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AALVAREZCA\Desktop\"/>
    </mc:Choice>
  </mc:AlternateContent>
  <xr:revisionPtr revIDLastSave="0" documentId="13_ncr:1_{FCEFF03E-BE03-4290-8255-3E0DB7ED1E38}" xr6:coauthVersionLast="47" xr6:coauthVersionMax="47" xr10:uidLastSave="{00000000-0000-0000-0000-000000000000}"/>
  <bookViews>
    <workbookView xWindow="-110" yWindow="-110" windowWidth="19420" windowHeight="10300" tabRatio="680" firstSheet="1" activeTab="2" xr2:uid="{00000000-000D-0000-FFFF-FFFF00000000}"/>
  </bookViews>
  <sheets>
    <sheet name="Hoja3" sheetId="3" state="hidden" r:id="rId1"/>
    <sheet name="1. FASES_LINEAS_GENERALES" sheetId="10" r:id="rId2"/>
    <sheet name="2. PRESUPUESTO" sheetId="15" r:id="rId3"/>
    <sheet name="3.CRONOGRAMA" sheetId="12" r:id="rId4"/>
    <sheet name="4.RESUMEN" sheetId="16" r:id="rId5"/>
    <sheet name="5.LINEAS DE INTERVENCIÓN" sheetId="22" r:id="rId6"/>
    <sheet name="CONTROL DE CAMBIOS" sheetId="17" r:id="rId7"/>
  </sheets>
  <definedNames>
    <definedName name="_xlnm._FilterDatabase" localSheetId="1" hidden="1">'1. FASES_LINEAS_GENERALES'!$A$13:$L$13</definedName>
    <definedName name="_xlnm._FilterDatabase" localSheetId="2" hidden="1">'2. PRESUPUESTO'!$A$13:$L$74</definedName>
    <definedName name="_xlnm.Print_Area" localSheetId="1">'1. FASES_LINEAS_GENERALES'!$A$1:$J$75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50" i="15" l="1"/>
  <c r="J50" i="16"/>
  <c r="L21" i="15"/>
  <c r="J21" i="16" s="1"/>
  <c r="L22" i="15"/>
  <c r="J22" i="16" s="1"/>
  <c r="L23" i="15"/>
  <c r="J23" i="16" s="1"/>
  <c r="L24" i="15"/>
  <c r="J24" i="16" s="1"/>
  <c r="L25" i="15"/>
  <c r="J25" i="16" s="1"/>
  <c r="L26" i="15"/>
  <c r="J26" i="16" s="1"/>
  <c r="L27" i="15"/>
  <c r="J27" i="16" s="1"/>
  <c r="L28" i="15"/>
  <c r="J28" i="16" s="1"/>
  <c r="L29" i="15"/>
  <c r="J29" i="16" s="1"/>
  <c r="L30" i="15"/>
  <c r="J30" i="16" s="1"/>
  <c r="L30" i="16" s="1"/>
  <c r="L31" i="15"/>
  <c r="J31" i="16" s="1"/>
  <c r="L31" i="16" s="1"/>
  <c r="L32" i="15"/>
  <c r="J32" i="16" s="1"/>
  <c r="J33" i="16"/>
  <c r="L34" i="15"/>
  <c r="J34" i="16" s="1"/>
  <c r="L35" i="15"/>
  <c r="J35" i="16" s="1"/>
  <c r="L36" i="15"/>
  <c r="J36" i="16" s="1"/>
  <c r="L37" i="15"/>
  <c r="J37" i="16" s="1"/>
  <c r="L38" i="15"/>
  <c r="J38" i="16" s="1"/>
  <c r="L39" i="15"/>
  <c r="J39" i="16" s="1"/>
  <c r="L40" i="15"/>
  <c r="J40" i="16" s="1"/>
  <c r="L41" i="15"/>
  <c r="J41" i="16" s="1"/>
  <c r="L41" i="16" s="1"/>
  <c r="L42" i="15"/>
  <c r="J42" i="16" s="1"/>
  <c r="L43" i="15"/>
  <c r="J43" i="16" s="1"/>
  <c r="L44" i="15"/>
  <c r="J44" i="16" s="1"/>
  <c r="L45" i="15"/>
  <c r="J45" i="16" s="1"/>
  <c r="L46" i="15"/>
  <c r="J46" i="16" s="1"/>
  <c r="L47" i="15"/>
  <c r="J47" i="16" s="1"/>
  <c r="L48" i="15"/>
  <c r="J48" i="16" s="1"/>
  <c r="L49" i="15"/>
  <c r="J49" i="16" s="1"/>
  <c r="L51" i="15"/>
  <c r="J51" i="16" s="1"/>
  <c r="L52" i="15"/>
  <c r="J52" i="16" s="1"/>
  <c r="L53" i="15"/>
  <c r="J53" i="16" s="1"/>
  <c r="L54" i="15"/>
  <c r="J54" i="16" s="1"/>
  <c r="L55" i="15"/>
  <c r="J55" i="16" s="1"/>
  <c r="L56" i="15"/>
  <c r="J56" i="16" s="1"/>
  <c r="L57" i="15"/>
  <c r="J57" i="16" s="1"/>
  <c r="L58" i="15"/>
  <c r="J58" i="16" s="1"/>
  <c r="L59" i="15"/>
  <c r="J59" i="16" s="1"/>
  <c r="L60" i="15"/>
  <c r="J60" i="16" s="1"/>
  <c r="L61" i="15"/>
  <c r="J61" i="16" s="1"/>
  <c r="L62" i="15"/>
  <c r="J62" i="16" s="1"/>
  <c r="L63" i="15"/>
  <c r="J63" i="16" s="1"/>
  <c r="L64" i="15"/>
  <c r="L65" i="15"/>
  <c r="J65" i="16" s="1"/>
  <c r="L66" i="15"/>
  <c r="J66" i="16" s="1"/>
  <c r="L67" i="15"/>
  <c r="J67" i="16" s="1"/>
  <c r="L68" i="15"/>
  <c r="L69" i="15"/>
  <c r="J69" i="16" s="1"/>
  <c r="L70" i="15"/>
  <c r="J70" i="16" s="1"/>
  <c r="L71" i="15"/>
  <c r="J71" i="16" s="1"/>
  <c r="L72" i="15"/>
  <c r="J72" i="16" s="1"/>
  <c r="L73" i="15"/>
  <c r="J73" i="16" s="1"/>
  <c r="L73" i="16" s="1"/>
  <c r="L15" i="15"/>
  <c r="L16" i="15"/>
  <c r="J16" i="16" s="1"/>
  <c r="L17" i="15"/>
  <c r="J17" i="16" s="1"/>
  <c r="L18" i="15"/>
  <c r="J18" i="16" s="1"/>
  <c r="L19" i="15"/>
  <c r="J19" i="16" s="1"/>
  <c r="L20" i="15"/>
  <c r="J20" i="16" s="1"/>
  <c r="L69" i="16"/>
  <c r="L14" i="15"/>
  <c r="K74" i="15"/>
  <c r="J74" i="15"/>
  <c r="H74" i="15"/>
  <c r="I74" i="15"/>
  <c r="L72" i="16"/>
  <c r="H5" i="16"/>
  <c r="C24" i="15"/>
  <c r="C25" i="15"/>
  <c r="C26" i="15"/>
  <c r="C27" i="15"/>
  <c r="C28" i="15"/>
  <c r="C29" i="15"/>
  <c r="C30" i="15"/>
  <c r="C31" i="15"/>
  <c r="C32" i="15"/>
  <c r="C33" i="15"/>
  <c r="C34" i="15"/>
  <c r="C35" i="15"/>
  <c r="C36" i="15"/>
  <c r="L39" i="16"/>
  <c r="L40" i="16"/>
  <c r="L71" i="16" l="1"/>
  <c r="J68" i="16"/>
  <c r="L68" i="16" s="1"/>
  <c r="L67" i="16"/>
  <c r="J64" i="16"/>
  <c r="L74" i="15"/>
  <c r="L70" i="16"/>
  <c r="L37" i="16"/>
  <c r="L32" i="16"/>
  <c r="E7" i="16"/>
  <c r="L8" i="16"/>
  <c r="L9" i="16"/>
  <c r="L10" i="16"/>
  <c r="L11" i="16"/>
  <c r="L12" i="16"/>
  <c r="L7" i="16"/>
  <c r="J5" i="16"/>
  <c r="I5" i="16"/>
  <c r="G5" i="16"/>
  <c r="F5" i="16"/>
  <c r="E5" i="16"/>
  <c r="A6" i="15"/>
  <c r="A6" i="12"/>
  <c r="A6" i="16"/>
  <c r="C6" i="16"/>
  <c r="C5" i="16"/>
  <c r="A5" i="16"/>
  <c r="AQ8" i="12"/>
  <c r="AQ9" i="12"/>
  <c r="AQ10" i="12"/>
  <c r="AQ11" i="12"/>
  <c r="AQ12" i="12"/>
  <c r="AQ7" i="12"/>
  <c r="AE5" i="12"/>
  <c r="B7" i="12"/>
  <c r="W5" i="12"/>
  <c r="O5" i="12"/>
  <c r="F5" i="12"/>
  <c r="E5" i="12"/>
  <c r="C5" i="12"/>
  <c r="B6" i="12"/>
  <c r="B5" i="12"/>
  <c r="A5" i="12"/>
  <c r="B6" i="15"/>
  <c r="B5" i="15"/>
  <c r="A5" i="15"/>
  <c r="J5" i="15"/>
  <c r="I5" i="15"/>
  <c r="H5" i="15"/>
  <c r="F5" i="15"/>
  <c r="E5" i="15"/>
  <c r="B7" i="15"/>
  <c r="C5" i="15"/>
  <c r="L8" i="15"/>
  <c r="L9" i="15"/>
  <c r="L10" i="15"/>
  <c r="L11" i="15"/>
  <c r="L12" i="15"/>
  <c r="L7" i="15"/>
  <c r="C15" i="15"/>
  <c r="C16" i="15"/>
  <c r="C17" i="15"/>
  <c r="C18" i="15"/>
  <c r="C19" i="15"/>
  <c r="C20" i="15"/>
  <c r="C21" i="15"/>
  <c r="C22" i="15"/>
  <c r="C23" i="15"/>
  <c r="C14" i="15"/>
  <c r="L52" i="16" l="1"/>
  <c r="L55" i="16" l="1"/>
  <c r="L47" i="16"/>
  <c r="L74" i="16" s="1"/>
  <c r="J15" i="16"/>
  <c r="L15" i="16" s="1"/>
  <c r="L16" i="16"/>
  <c r="L17" i="16"/>
  <c r="L18" i="16" l="1"/>
  <c r="L42" i="16"/>
  <c r="L43" i="16" l="1"/>
  <c r="J14" i="16"/>
  <c r="J74" i="16" s="1"/>
  <c r="G74" i="15"/>
  <c r="L1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OSCAR DANIEL GALEANO TAMAYO</author>
  </authors>
  <commentList>
    <comment ref="H50" authorId="0" shapeId="0" xr:uid="{406D2674-AB73-4E93-AA43-9C2DC9FB1E1F}">
      <text>
        <r>
          <rPr>
            <b/>
            <sz val="9"/>
            <color indexed="81"/>
            <rFont val="Tahoma"/>
            <charset val="1"/>
          </rPr>
          <t>OSCAR DANIEL GALEANO TAMAYO:</t>
        </r>
        <r>
          <rPr>
            <sz val="9"/>
            <color indexed="81"/>
            <rFont val="Tahoma"/>
            <charset val="1"/>
          </rPr>
          <t xml:space="preserve">
FONDO PROPIO DESARROLLO ECONOMICO (POR VERIFICAR)</t>
        </r>
      </text>
    </comment>
    <comment ref="I70" authorId="0" shapeId="0" xr:uid="{8188E477-3CB5-4BAF-B068-FA3325613D3E}">
      <text>
        <r>
          <rPr>
            <b/>
            <sz val="9"/>
            <color indexed="81"/>
            <rFont val="Tahoma"/>
            <family val="2"/>
          </rPr>
          <t>OSCAR DANIEL GALEANO TAMAYO:</t>
        </r>
        <r>
          <rPr>
            <sz val="9"/>
            <color indexed="81"/>
            <rFont val="Tahoma"/>
            <family val="2"/>
          </rPr>
          <t xml:space="preserve">
Costo FAC + ARMADA NAL</t>
        </r>
      </text>
    </comment>
    <comment ref="J70" authorId="0" shapeId="0" xr:uid="{9983FBD9-9C16-427C-A685-F9C9FC199A55}">
      <text>
        <r>
          <rPr>
            <b/>
            <sz val="9"/>
            <color indexed="81"/>
            <rFont val="Tahoma"/>
            <family val="2"/>
          </rPr>
          <t>OSCAR DANIEL GALEANO TAMAYO:</t>
        </r>
        <r>
          <rPr>
            <sz val="9"/>
            <color indexed="81"/>
            <rFont val="Tahoma"/>
            <family val="2"/>
          </rPr>
          <t xml:space="preserve">
DONACIONES PRESENTES CORP. (VALOR POR VERIFICAR)</t>
        </r>
      </text>
    </comment>
  </commentList>
</comments>
</file>

<file path=xl/sharedStrings.xml><?xml version="1.0" encoding="utf-8"?>
<sst xmlns="http://schemas.openxmlformats.org/spreadsheetml/2006/main" count="1234" uniqueCount="451">
  <si>
    <t>TIPO DE DOCUMENTO</t>
  </si>
  <si>
    <t>PARENTESCO CON EL JEFE DE HOGAR</t>
  </si>
  <si>
    <t>ETNIA</t>
  </si>
  <si>
    <t>ESTADO DE SALUD</t>
  </si>
  <si>
    <t>ESTADO DEL INMUBLE</t>
  </si>
  <si>
    <t>REQUIERE ASISTENCIA MEDICA</t>
  </si>
  <si>
    <t>REGISTRO CIVIL</t>
  </si>
  <si>
    <t>CEDULA DE EXTRAJERIA</t>
  </si>
  <si>
    <t>JEFE DE HOGAR</t>
  </si>
  <si>
    <t>TIO (A)</t>
  </si>
  <si>
    <t>AFROCOLOMBIANO</t>
  </si>
  <si>
    <t>RAIZAL</t>
  </si>
  <si>
    <t>NO REQUIERE ASISTENCIA MEDICA</t>
  </si>
  <si>
    <t>HABITABLE</t>
  </si>
  <si>
    <t>ESPOSO (A)</t>
  </si>
  <si>
    <t>NIETO (A)</t>
  </si>
  <si>
    <t>TARJETA DE IDENTIDAD</t>
  </si>
  <si>
    <t>PASAPORTE</t>
  </si>
  <si>
    <t>HIJO (A)</t>
  </si>
  <si>
    <t>SUEGRO (A)</t>
  </si>
  <si>
    <t>INDIGENA</t>
  </si>
  <si>
    <t>OTRO</t>
  </si>
  <si>
    <t>AFILIACIÓN AL SISTEMA DE SALUD</t>
  </si>
  <si>
    <t>NO HABITABLE</t>
  </si>
  <si>
    <t>PRIMO (A)</t>
  </si>
  <si>
    <t>YERNO/NUERA</t>
  </si>
  <si>
    <t>SUB SIDIADO</t>
  </si>
  <si>
    <t xml:space="preserve">CEDULA DE CIUDADANIA </t>
  </si>
  <si>
    <t>INDOCUMENTADO</t>
  </si>
  <si>
    <t>ABUELO (A)</t>
  </si>
  <si>
    <t xml:space="preserve">FAMILIA UNIPERSONAL </t>
  </si>
  <si>
    <t>GITANO-ROM</t>
  </si>
  <si>
    <t>SIN INFORMACION</t>
  </si>
  <si>
    <t>CONTRIBUTIVO</t>
  </si>
  <si>
    <t>DESTRUIDA</t>
  </si>
  <si>
    <t>NO SABE/ NO RRESPONDE</t>
  </si>
  <si>
    <t>HERMANO ( A )</t>
  </si>
  <si>
    <t>SIN AFILIACIÓN</t>
  </si>
  <si>
    <t>PLAN PARA LA RESPUESTA A EMERGENCIA - PRE
SERVICIOS BÁSICOS DE RESPUESTA
LÍNEAS DE INTERVENCIÓN</t>
  </si>
  <si>
    <r>
      <t xml:space="preserve">CÓDIGO:  
</t>
    </r>
    <r>
      <rPr>
        <sz val="16"/>
        <color indexed="8"/>
        <rFont val="Arial"/>
        <family val="2"/>
      </rPr>
      <t>FR-1703-SMD-65</t>
    </r>
  </si>
  <si>
    <r>
      <t xml:space="preserve">VERSIÓN: </t>
    </r>
    <r>
      <rPr>
        <sz val="16"/>
        <color indexed="8"/>
        <rFont val="Arial"/>
        <family val="2"/>
      </rPr>
      <t>01</t>
    </r>
  </si>
  <si>
    <t>GESTIÓN MANEJO DE DESASTRES</t>
  </si>
  <si>
    <t>Hoja 1 de 4</t>
  </si>
  <si>
    <t>Fecha: 20/11/2024</t>
  </si>
  <si>
    <t>FASES Y LÍNEAS GENERALES DEL PRE</t>
  </si>
  <si>
    <t>FECHA APROBACIÓN:</t>
  </si>
  <si>
    <t>FECHA ACTUALIZACIÓN:</t>
  </si>
  <si>
    <t>DEPARTAMENTO:</t>
  </si>
  <si>
    <t>MUNICIPIO:</t>
  </si>
  <si>
    <t>NOMBRE DEL PRESIDENTE (A)
/GOBERNADOR (A) /ALCALDE (SA):</t>
  </si>
  <si>
    <t xml:space="preserve">DIRECTOR (A) UNGRD / 
COORDINADOR (A) CDGRD - CMGRD </t>
  </si>
  <si>
    <t>APROBÓ (CNGR /CDGRD /CMGRD):</t>
  </si>
  <si>
    <t>RESPONSABLE DEL SEGUIMIENTO:</t>
  </si>
  <si>
    <t xml:space="preserve"> 00/00/000</t>
  </si>
  <si>
    <t>00/00/0000</t>
  </si>
  <si>
    <t>ANTIOQUIA</t>
  </si>
  <si>
    <t>N/A</t>
  </si>
  <si>
    <t>ANDRÉS JULIÁN RENDÓN CARDONA</t>
  </si>
  <si>
    <t>OSCAR DANIEL GALEANO TAMAYO</t>
  </si>
  <si>
    <t>CDGRD</t>
  </si>
  <si>
    <t>SECRETARIA DE PLANEACIÓN DEPARTAMENTAL- DAGRAN</t>
  </si>
  <si>
    <r>
      <t xml:space="preserve"> Versión:</t>
    </r>
    <r>
      <rPr>
        <sz val="16"/>
        <rFont val="Arial"/>
        <family val="2"/>
      </rPr>
      <t xml:space="preserve"> 01</t>
    </r>
  </si>
  <si>
    <r>
      <t xml:space="preserve"> Versión: </t>
    </r>
    <r>
      <rPr>
        <sz val="16"/>
        <color rgb="FFFF0000"/>
        <rFont val="Arial"/>
        <family val="2"/>
      </rPr>
      <t>00</t>
    </r>
  </si>
  <si>
    <r>
      <t xml:space="preserve">OBJETIVO GENERAL: </t>
    </r>
    <r>
      <rPr>
        <sz val="16"/>
        <color theme="0"/>
        <rFont val="Arial"/>
        <family val="2"/>
      </rPr>
      <t xml:space="preserve"> </t>
    </r>
  </si>
  <si>
    <t xml:space="preserve">Establecer y ejecutar las acciones necesarias para garantizar una respuesta oportuna, eficaz y articulada frente a la calamidad pública generada por los eventos de origen hidrometeorológico en el Departamento de Antioquia durante el año 2026, mediante la planeación, coordinación multisectorial y optimización de intervenciones preventivas, correctivas y de recuperación, orientadas a la reducción del riesgo, la mitigación de impactos sociales, económicos y ambientales, y el fortalecimiento operativo del Sistema Departamental de Gestión del Riesgo de Desastres, en cumplimiento de los lineamientos establecidos en la Ley 1523 de 2012. </t>
  </si>
  <si>
    <t xml:space="preserve">TIPO DE DECLARATORIA: </t>
  </si>
  <si>
    <t>CALAMIDAD PÚBLICA DEPARTAMENTAL</t>
  </si>
  <si>
    <t xml:space="preserve">NÚMERO Y FECHA: </t>
  </si>
  <si>
    <t>2026070000460 DEL 06/02/2026</t>
  </si>
  <si>
    <t xml:space="preserve">TÉRMINO: </t>
  </si>
  <si>
    <t>6 MESES</t>
  </si>
  <si>
    <r>
      <t xml:space="preserve">DECRETO DE MODIFICACIÓN </t>
    </r>
    <r>
      <rPr>
        <b/>
        <sz val="14"/>
        <color theme="0"/>
        <rFont val="Arial"/>
        <family val="2"/>
      </rPr>
      <t>(No. / Fecha):</t>
    </r>
  </si>
  <si>
    <r>
      <t>DECRETO DE PRÓRROGA</t>
    </r>
    <r>
      <rPr>
        <b/>
        <sz val="14"/>
        <color theme="0"/>
        <rFont val="Arial"/>
        <family val="2"/>
      </rPr>
      <t xml:space="preserve">  (No. / Fecha): </t>
    </r>
  </si>
  <si>
    <r>
      <t>DECRETO RETORNO A LA NORMALIDAD</t>
    </r>
    <r>
      <rPr>
        <b/>
        <sz val="14"/>
        <color theme="0"/>
        <rFont val="Arial"/>
        <family val="2"/>
      </rPr>
      <t xml:space="preserve"> (No. / Fecha): </t>
    </r>
  </si>
  <si>
    <t>FASES DE LA EMERGENCIA</t>
  </si>
  <si>
    <t>OBJETIVOS</t>
  </si>
  <si>
    <t>SERVICIOS BÁSICOS DE RESPUESTA / LÍNEAS DE INTERVENCIÓN</t>
  </si>
  <si>
    <t>ID</t>
  </si>
  <si>
    <t>SECTOR (ES) / TERRITORIO (S)</t>
  </si>
  <si>
    <t>ACTIVIDADES</t>
  </si>
  <si>
    <t>RESULTADOS ESPERADOS</t>
  </si>
  <si>
    <t>ENTIDADES RESPONSABLES DE LAS ACTIVIDADES</t>
  </si>
  <si>
    <t>ENTIDADES QUE APOYARÁN LAS ACTIVIDADES</t>
  </si>
  <si>
    <t>FASE DE RESPUESTA</t>
  </si>
  <si>
    <t>Garantizar la atención oportuna y efectiva en la fase de respuesta a la emergencia presentada en el departamento de Antioquia, mediante el establecimiento y la activación de los servicios básicos de respuesta conforme a las líneas de intervención requeridas para el control y atención del evento, ejecutando las actividades definidas dentro de los términos establecidos en la declaratoria de calamidad pública.</t>
  </si>
  <si>
    <t>Activación Sala de Crisis y Puesto de Mando Unificado (PMU)</t>
  </si>
  <si>
    <t>FR1</t>
  </si>
  <si>
    <t>DAGRAN</t>
  </si>
  <si>
    <t>1. Centro de coordinación general Ley 1523 de 2012: “Por el cual se adopta la política nacional de gestión del riesgo de desastres y se establece el sistema nacional de gestión del riesgo de desastres y se dictan otras disposiciones”</t>
  </si>
  <si>
    <t>1. Adoptar el marco normativo de la Ley 1523 de 2012, con el fin de coordinar de manera eficaz todas las acciones necesarias en cada sector para dar la respuesta inmediata a las afectaciones presentadas por las emergencias presentadas en varios municipios del Departamento
2. Brindar las herramientas tecnológicas necesarias para la recepción, consolidación, entrega de informes, difusión de la información y toma de decisiones administrativas y operativas que se presenten en la Sala de Crisis.</t>
  </si>
  <si>
    <t xml:space="preserve">DAGRAN </t>
  </si>
  <si>
    <t>CDGRD TODOS LOS SECTORES. MESA INTERSECTORIAL, GRUPOS OPERATIVOS, MUNICIPIOS</t>
  </si>
  <si>
    <t xml:space="preserve">EDAN Evaluación de Daños y Análisis de Necesidades </t>
  </si>
  <si>
    <t>FR2</t>
  </si>
  <si>
    <t>1. Desarrollar la Evaluación de Daños y Análisis de Necesidades - EDAN de todos los sectores que reportan afectación por eventos ocasionados por las fuertes lluvias presentadas en la subregion del Urabá, bajo cauca y suroeste.( Urrao, Zaragoza, El Bagre, Vigia del Fuerte , Murindo, Chigorodó, Carepa, Apartadó. Turbo, San Pedro de Uraba, Necoclí, San Juan de Uraba, Arboletes)</t>
  </si>
  <si>
    <t>Contar con información precisa, verificada y sistematizada sobre los daños ocasionados por el evento,  manera que sea posible identificar claramente las zonas afectadas, la magnitud del impacto y las necesidades priorizadas de la población y de la infraestructura.</t>
  </si>
  <si>
    <t xml:space="preserve">RUD:Registro Único de Damnificados y Afectados </t>
  </si>
  <si>
    <t>FR3</t>
  </si>
  <si>
    <t>MUNICIPIOS</t>
  </si>
  <si>
    <t xml:space="preserve">Levantamiento de la información de los sectores y la población damnificada (registro único de damnificados - RUD) con el fin de cualificar y cuantificar la población a intervenir.
1. Oficio solicitando apertura de RUD con cantidad de usuarios y contraseñas.
</t>
  </si>
  <si>
    <t>Consolidar el registro de la población  damnificada, mediante el registro y validación de la información en la plataforma del Registro Único de Damnificados (RUD), con el fin de priorizar la entrega de Ayudas Humanitarias de Emergencia (AHE) y orientar las acciones necesarias para formular estrategias de recuperación temprana y de desarrollo.
Realizar el levantamiento detallado de la información sobre los daños ocasionados en términos de equipamientos, bienes y servicios, con el propósito de contar con una base técnica precisa que permita orientar la toma de decisiones y la planificación de intervenciones en las zonas afectadas.</t>
  </si>
  <si>
    <t>Marco Legal</t>
  </si>
  <si>
    <t>FR4</t>
  </si>
  <si>
    <t>Juridica, Planeación, DAGRAN</t>
  </si>
  <si>
    <t>1. Expedición de Decreto de Calamidad Pública Departamental soportado en los decretos de Calamidad Publica Municipales. 
2. Formulación y seguimiento del  Plan de Acción Especifico (PAE) para la respuesta y recuperación. 
3. Generar solicitudes de apoyo bajo los principios de concurrencia, complementariedad y subsidiariedad a la Nación según reportes presentados en la sala de crisis.
4. Centro de coordinación general Ley 1523 de 2012 y utilizar las medidads especiales (Capitulo 7 de la Ley en mención en el marco del Decreto.
5. Expedicion de notificaciones para las familias que se encuentren en zonas de alto riesgo
CAPÍTULO. VII
Régimen Especial para Situaciones de Desastre y Calamidad Pública</t>
  </si>
  <si>
    <t>1. Artículo 68. Imposición de servidumbres:
Parágrafo. La imposición de servidumbres se hará mediante acto administrativo motivado, en el cual se fijará el valor de la indemnización que corresponde y se notificará al propietario, poseedor o tenedor del inmueble, quien podrá interponer únicamente el recurso de reposición. Contra dicho acto procederán las acciones contencioso-administrativas del caso.
2. Artículo 69. Ocupación temporal de inmuebles.
Parágrafo 1°. La ocupación temporal debe ser ordenada por la autoridad pública competente y se deben otorgar garantías de notificación y posibilidad de elevar recursos. Las entidades públicas o privadas encargadas de las labores de manejo de desastres acatarán las disposiciones ordenadas para la ocupación temporal. En el caso de las entidades privadas, su actuación será realizada como particulares en ejercicio de funciones públicas, para esto serán investidos temporalmente de esas funciones públicas de ocupación por la autoridad pública competente.
Parágrafo 2°. La ocupación temporal deberá limitarse al espacio y tiempo estrictamente indispensables y causar el menor daño posible, el cual deberá ser reparado de manera expedita y completa. De igual manera se cancelarán las expensas en las que haya incurrido el propietario, poseedor o tenedor por causa de la ocupación temporal.
Artículo 70. Procedimiento y condiciones de la ocupación
Artículo 71. Acciones contencioso-administrativas y todas las demás contenidas el capitulo CAPÍTULO. VII Régimen Especial para Situaciones de Desastre y Calamidad Pública</t>
  </si>
  <si>
    <t>Juridica,  Planeacion  y DAGRAN</t>
  </si>
  <si>
    <t>Salud</t>
  </si>
  <si>
    <t>FR 5</t>
  </si>
  <si>
    <t xml:space="preserve">SALUD </t>
  </si>
  <si>
    <t>Activación del Centro Regulador de Urgencias, Emergencias y Desastres (CRUE), para atender los requerimientos de traslado de pacientes lesionados y/o traslado helicoportado</t>
  </si>
  <si>
    <t>Coordinar de manera rápida y eficiente los traslados de pacientes lesionados, tanto terrestres como helicoportados, asegurando una respuesta oportuna, segura y articulada entre las instituciones de salud y los organismos de emergencia, con el fin de garantizar la atención adecuada del paciente y optimizar los recursos disponibles.</t>
  </si>
  <si>
    <t>SECRETARIA DE SALUD DEPARTAMENTAL</t>
  </si>
  <si>
    <t>FR 6</t>
  </si>
  <si>
    <t>Establecer coordinación con los CMGRD de los municipios , para articular las acciones de respuesta frente a las necesidades puntuales presentadas en cada territorio.  .</t>
  </si>
  <si>
    <t>Coordinación efectiva con los CMGRD de los municipios, permitiendo la articulación oportuna de acciones de respuesta en temas de salud frente a las necesidades específicas de cada territorio, asegurando información unificada, toma de decisiones conjunta y una intervención rápida y coherente ante las situaciones presentadas.</t>
  </si>
  <si>
    <t>FR 7</t>
  </si>
  <si>
    <t>Realizar el monitoreo de afectaciones sanitarias, hospitalarias y comunitarias.</t>
  </si>
  <si>
    <t>El seguimiento continuo y preciso de las afectaciones sanitarias, hospitalarias y comunitarias, permitiendo identificar oportunamente riesgos, daños y necesidades prioritarias, con el fin de orientar decisiones rápidas y acciones de respuesta que garanticen la protección de la salud y el bienestar de la población.</t>
  </si>
  <si>
    <t>FR 8</t>
  </si>
  <si>
    <t>Comunicación interinstitucional (EPS, IPS, organismos de socorro, del Departamenyo y alcaldías).</t>
  </si>
  <si>
    <t>fortalece la comunicación interinstitucional entre EPS, IPS, organismos de socorro, dependencias del departamento y alcaldías, garantizando el flujo oportuno y confiable de información para coordinar acciones de respuesta, unificar criterios y facilitar la toma de decisiones frente a las situaciones presentadas.</t>
  </si>
  <si>
    <t>FR 9</t>
  </si>
  <si>
    <t>Realizar la Atención prehospitalaria y atención de urgencias</t>
  </si>
  <si>
    <t>Garantizar la prestación oportuna y adecuada de la atención prehospitalaria y de urgencias, asegurando la estabilización inicial de los pacientes, su valoración clínica inmediata y el manejo seguro según la gravedad, contribuyendo a reducir complicaciones y mejorar los tiempos de respuesta en situaciones de emergencia.</t>
  </si>
  <si>
    <t>FR 10</t>
  </si>
  <si>
    <t>Vigilancia epidemiológica en salud pública, Intensificación de la vigilancia de enfermedades asociadas a inundaciones:Enfermedad diarreica aguda (EDA), Enfermedades respiratorias agudas (IRA), Dengue, chikunguña, zika, Leptospirosis.</t>
  </si>
  <si>
    <t>Asegura la detección oportuna de eventos de interés en salud pública mediante la recolección, análisis y reporte continuo de información epidemiológica, permitiendo identificar riesgos, activar respuestas tempranas y orientar decisiones basadas en evidencia para la protección de la población.</t>
  </si>
  <si>
    <t>FR 11</t>
  </si>
  <si>
    <t>Salud mental y apoyo psicosocial para las familias damnificadas y grupos de apoyo que estn acompañando la emergencia</t>
  </si>
  <si>
    <t>Brindar acompañamiento en salud mental y apoyo psicosocial a las familias damnificadas y a los grupos de apoyo que intervienen en la emergencia, promoviendo la contención emocional, la reducción del estrés agudo y el fortalecimiento de capacidades de afrontamiento, con el fin de mitigar el impacto psicológico del evento y favorecer el bienestar y la recuperación de las personas afectadas.</t>
  </si>
  <si>
    <t>FR 12</t>
  </si>
  <si>
    <t>Protección de poblaciones vulnerables con Atención prioritaria a: Niños y niñas, Gestantes y lactantes, Personas con discapacidad.</t>
  </si>
  <si>
    <t>Garantiza la atención prioritaria y diferenciada a niños y niñas, gestantes y lactantes, y personas con discapacidad, mediante acciones de protección, acompañamiento y provisión de servicios esenciales, asegurando su integridad física y emocional, reduciendo riesgos asociados a la emergencia y promoviendo condiciones adecuadas para su bienestar y recuperación.</t>
  </si>
  <si>
    <t>FR 13</t>
  </si>
  <si>
    <t>Intervención de la infraestructura y servicios de salud, Evaluación de daños en hospitales y centros de salud, Garantizar continuidad de servicios esenciales, Habilitar áreas temporales de atención si las IPS quedan inoperativas, Asegurar medicamentos esenciales y dispositivos médicos.</t>
  </si>
  <si>
    <t>Restablece y optimiza la infraestructura y los servicios de salud afectados, mediante acciones de evaluación, reparación y adecuación funcional, garantizando la continuidad operativa de la red asistencial, la seguridad de pacientes y personal, y la disponibilidad de servicios esenciales para responder adecuadamente a la emergencia.</t>
  </si>
  <si>
    <t>FR 14</t>
  </si>
  <si>
    <t xml:space="preserve">Establecer la Comunicación del riesgo con Mensajes claros a la comunidad sobre:Medidas de higiene, entre otras comunicaciones dentro de otras campañas comunicacionales de prevención </t>
  </si>
  <si>
    <t>Garantizar la comunicación del riesgo mediante la difusión de mensajes claros y oportunos a la comunidad sobre medidas de higiene y otras orientaciones preventivas, promoviendo la comprensión de la situación, la adopción de comportamientos seguros y la reducción de riesgos sanitarios, a través de campañas coherentes y articuladas con las demás acciones de respuesta.</t>
  </si>
  <si>
    <t>FR 15</t>
  </si>
  <si>
    <t>Agua potable, saneamiento y control ambiental, Evaluación de sistemas de acueducto y saneamiento, Control de calidad del agua en albergues y comunidades afectadas.</t>
  </si>
  <si>
    <t xml:space="preserve">Evalúan y fortalecen los sistemas de acueducto y saneamiento en las zonas afectadas, garantizando el control de la calidad del agua en albergues y comunidades, con el fin de asegurar el acceso a agua potable, reducir riesgos sanitarios y prevenir enfermedades asociadas a deficiencias en saneamiento y condiciones ambientales.
Si deseas, puedo ayudarte a </t>
  </si>
  <si>
    <t>FR 16</t>
  </si>
  <si>
    <t>Gestionar, aprovisionar y habilitar soluciones de albergue temporal seguro mediante la identificación de espacios adecuados, la adquisición de insumos esenciales para habitabilidad (colchonetas, frazadas, kits de descanso, elementos de higiene y suministros básicos), y la implementación de condiciones mínimas de protección, salubridad y accesibilidad para garantizar la atención inmediata de las familias autoalbergadas y evacuadas, conforme a los lineamientos del Sistema Nacional de Gestión del Riesgo de Desastres y los estándares humanitarios aplicables.</t>
  </si>
  <si>
    <t>Garantizar condiciones mínimas de bienestar, seguridad, salud y dignidad para las familias albergadas, mediante la provisión oportuna y adecuada de servicios básicos, apoyo psicosocial, alojamiento temporal seguro y acceso a los elementos esenciales definidos en los estándares de respuesta humanitaria, en cumplimiento del deber estatal de protección y atención establecido en la Ley 1523 de 2012.</t>
  </si>
  <si>
    <t>Subsidios de arrendamiento Temporal</t>
  </si>
  <si>
    <t>FR17</t>
  </si>
  <si>
    <t>Gestionar los recursos necesarios para pagos de subsidio de arrendamientos y ejecutar la adquisición de insumos esenciales  (kits de alojamiento, alimentación, higiene y elementos básicos de habitabilidad) para garantizar la atención inmediata de las familias autoalbergadas y evacuadas de las zonas afectadas, asegurando la disponibilidad oportuna de los recursos y su distribución según los criterios de priorización establecidos.</t>
  </si>
  <si>
    <t>Garantizar el restablecimiento inmediato de las condiciones mínimas de bienestar, seguridad y dignidad de las familias damnificadas mediante la asignación oportuna del subsidio de arrendamiento, asegurando su acceso a una solución temporal de vivienda segura mientras se superan los efectos de la emergencia y se avanzan en los procesos de recuperación.</t>
  </si>
  <si>
    <t>DAGRAN UNGRD</t>
  </si>
  <si>
    <t>Ayuda Humanitaria Alimentaria y No Alimentaria</t>
  </si>
  <si>
    <t>FR18</t>
  </si>
  <si>
    <t xml:space="preserve">Brindar la asistencia humanitaria de emergencia a las comunidades damnificadas por lluvias. </t>
  </si>
  <si>
    <t>garantizar la entrega oportuna, eficiente y transparente de las Ayudas Humanitarias de Emergencia (AHE) a las comunidades damnificadas por las inundaciones, asegurando que los apoyos lleguen directamente a la población afectada y contribuyan a cubrir sus necesidades inmediatas.
Gestionar  la adquisición de ayudas humanitarias suficientes y adecuadas, de acuerdo con los criterios técnicos y los niveles de afectación identificados, con el fin de asegurar que los insumos entregados beneficien de manera directa y efectiva a las personas damnificadas.
Garantizar la atención integral y prioritaria a la población afectada por las lluvias, articulando acciones que permitan proteger su vida, su salud, su integridad y sus condiciones mínimas de bienestar mientras se superan los efectos de la emergencia.</t>
  </si>
  <si>
    <t>Sector Educación</t>
  </si>
  <si>
    <t>FR19</t>
  </si>
  <si>
    <t>EDUCACIÓN</t>
  </si>
  <si>
    <t>Evaluación rápida de daños y necesidades educativas, Daños en aulas, baños, cocinas, comedores, zonas deportivas, Pérdida de mobiliario (mesas, sillas, tableros, computadores), Pérdida de materiales pedagógicos y archivos académicos, Identificación del número de estudiantes desescolarizados o desplazados, Priorización de instituciones con mayores afectaciones.</t>
  </si>
  <si>
    <t>Obtener  una evaluación rápida, completa y confiable de los daños y necesidades del sector educativo, identificando las afectaciones en aulas, baños, cocinas, comedores y zonas deportivas, así como la pérdida de mobiliario, materiales pedagógicos y archivos académicos. Asimismo, se cuantifica el número de estudiantes desescolarizados o desplazados y se priorizan las instituciones con mayores niveles de afectación, permitiendo orientar decisiones inmediatas y definir acciones de recuperación y restablecimiento del servicio educativo en los territorios impactados.</t>
  </si>
  <si>
    <t xml:space="preserve">Secretaria de educación </t>
  </si>
  <si>
    <t>CDGRD - UNGRD MINISTERIOS DE EDUCACIÓN</t>
  </si>
  <si>
    <t>FR20</t>
  </si>
  <si>
    <t>Garantizar la continuidad del derecho a la educación, Aulas temporales (carpas, espacios comunitarios, módulos prefabricados), Reubicación de estudiantes en instituciones cercanas, Modelos flexibles semipresenciales o guías impresas cuando no hay conectividad.</t>
  </si>
  <si>
    <t>Asegura la continuidad del derecho a la educación de los estudiantes afectados por la emergencia mediante la implementación de aulas temporales —como carpas, espacios comunitarios o módulos prefabricados—, la reubicación de estudiantes en instituciones educativas cercanas y la adopción de modelos flexibles semipresenciales o mediante guías impresas en zonas sin conectividad. Estas acciones permiten mantener los procesos formativos, reducir la desescolarización y garantizar condiciones mínimas de acceso educativo mientras se restablece la infraestructura afectada.</t>
  </si>
  <si>
    <t xml:space="preserve">Secretaria de educación DAGRAN </t>
  </si>
  <si>
    <t>FR21</t>
  </si>
  <si>
    <t>Reposición urgente de mobiliario y materiales educativos, Kits escolares para estudiantes, Kits pedagógicos para docentes.</t>
  </si>
  <si>
    <t>Garantizar la reposición oportuna del mobiliario y los materiales educativos afectados por la emergencia mediante la entrega de kits escolares para estudiantes y kits pedagógicos para docentes, asegurando la disponibilidad de los recursos básicos necesarios para el desarrollo de las actividades educativas y contribuyendo a la pronta normalización de los procesos de enseñanza y aprendizaje en las instituciones impactadas.</t>
  </si>
  <si>
    <t>FR22</t>
  </si>
  <si>
    <t>Atención psicosocial y recuperación emocional, Atención a niños, adolescentes, docentes y familias, talleres sobre manejo del estrés post-desastre.</t>
  </si>
  <si>
    <t>Se brinda atención psicosocial oportuna a niños, adolescentes, docentes y familias afectadas por la emergencia, mediante espacios de acompañamiento emocional y la realización de talleres sobre manejo del estrés post‑desastre. Estas acciones permiten mitigar el impacto psicológico del evento, fortalecer las capacidades de afrontamiento y promover la recuperación emocional de la comunidad educativa.</t>
  </si>
  <si>
    <t>FR23</t>
  </si>
  <si>
    <t>Protección y permanencia escolar, reparación de techos, pisos, cableado, baños.Reconstrucción parcial o total de escuelas colapsadas.</t>
  </si>
  <si>
    <t>Garantiza la protección y permanencia escolar mediante la reparación de techos, pisos, cableado, baños y demás áreas afectadas, así como la reconstrucción parcial o total de las escuelas que colapsaron durante la emergencia. Estas acciones permiten restablecer condiciones seguras y adecuadas para el desarrollo de las actividades educativas, favoreciendo el retorno progresivo de los estudiantes y la continuidad de los procesos de aprendizaje en instituciones resilientes y funcionales.</t>
  </si>
  <si>
    <t>Sector Vivienda</t>
  </si>
  <si>
    <t>FR24</t>
  </si>
  <si>
    <t xml:space="preserve">VIVA </t>
  </si>
  <si>
    <t>Disposición de lote para la reubicacion de viviendas destruidas y semidestruidas, y alto riesgo no mitigable, acorde con los lineamientos del EOT.</t>
  </si>
  <si>
    <t xml:space="preserve">Adelantar la viabilidad financiera para la formulación y ejecución de un proyecto de construcción de vivienda nueva para las familias afectadas por eventos asociados a las  lluvias. </t>
  </si>
  <si>
    <t>CDGRD - UNGRD MINISTERIO DE VIVIENDA</t>
  </si>
  <si>
    <t>FR25</t>
  </si>
  <si>
    <t>Implementar acciones para la construcción de viviendas dignas y seguras dirigidas a las familias cuyas viviendas fueron destruidas o se encuentran ubicadas en zonas de alto riesgo no mitigable, mediante la identificación de beneficiarios, gestión de recursos, articulación interinstitucional y desarrollo de proyectos habitacionales en áreas seguras.</t>
  </si>
  <si>
    <t>Garantizar el reasentamiento adecuado, la protección de la vida y la recuperación de las condiciones de habitabilidad de las familias afectadas por la emergencia.</t>
  </si>
  <si>
    <t>Servicios Publicos Esenciales, Sector Ambiente y Desarrollo Sostenible Banco de materiales.</t>
  </si>
  <si>
    <t>FR26</t>
  </si>
  <si>
    <t xml:space="preserve">AMBIENTE </t>
  </si>
  <si>
    <t xml:space="preserve">Apoyo para el restablecimiento de la prestación de los servicios públicos que fueron afectados. </t>
  </si>
  <si>
    <t>Apoyar el restablecimiento de los sistemas de acueducto, alcantarillado y aseo dañados por la emergencia. Con ello se facilita la recuperación operativa de los servicios públicos esenciales y se reduce el impacto sobre las comunidades afectadas.</t>
  </si>
  <si>
    <t xml:space="preserve">CDGRD Y UNGRD </t>
  </si>
  <si>
    <t>Servicios Publicos Esenciales Sector Ambiente y Desarrollo Sostenible.</t>
  </si>
  <si>
    <t>FR28</t>
  </si>
  <si>
    <t xml:space="preserve">Brindar acompañamiento técnico para la implementación de las acciones necesarias que permitan garantizar la prestación de los servicios públicos de acueducto, alcantarillado y aseo durante la situación de emergencia, considerando los reportes y diagnósticos iniciales de los sistemas afectados. 10 acueductos afectados </t>
  </si>
  <si>
    <t>Coordinar el acompañamiento técnico y operativo para asegurar la continuidad y restablecimiento de los servicios públicos de acueducto, alcantarillado y aseo en situación de emergencia, a partir de los reportes y diagnósticos iniciales de los sistemas afectados.</t>
  </si>
  <si>
    <t>Servicios Publicos Esenciales Saneamiento Básico</t>
  </si>
  <si>
    <t>FR29</t>
  </si>
  <si>
    <t>Definición de la Estrategia para la prestacion del servicios de aseo (recolección de residuos sólidos). Teniendo en cuenta las afectaciones en materia de movilidad y acceso a los municipios de San Juan, ARBOLETES Y San Pedro de Uraba.</t>
  </si>
  <si>
    <t>Coordinar la prestación del servicio de aseo (Recolección y Disposición adecuada de los residuos sólidos)</t>
  </si>
  <si>
    <t xml:space="preserve">AMBIENTE Y LAS CORPORACIONES </t>
  </si>
  <si>
    <t>CDGRD TODOS LOS SECTORES. MESA INTERSECTORIAL, MUNICIPIOS</t>
  </si>
  <si>
    <t xml:space="preserve">Servicios Publicos Esenciales Energia Gas </t>
  </si>
  <si>
    <t>FR30</t>
  </si>
  <si>
    <t>Coordinar y ejecutar las acciones necesarias para la activación y restablecimiento de los servicios públicos de gas domiciliario y energía eléctrica en los municipios afectados que presentan interrupción de vías, mediante articulación con las empresas prestadoras, evaluación de daños, implementación de alternativas técnicas de acceso y priorización de sectores críticos, con el fin de garantizar la continuidad del suministro y reducir riesgos asociados a la falta de estos servicios esenciales.</t>
  </si>
  <si>
    <t>Coordinar el restablecimiento oportuno y seguro de los servicios públicos de gas domiciliario y energía eléctrica en los municipios afectados que presentan interrupción de vías, gracias a la coordinación efectiva con las empresas prestadoras, la evaluación técnica de daños y la implementación de alternativas de acceso y atención en sectores críticos. Con ello se asegura la continuidad del suministro, se reducen los riesgos asociados a la falta de estos servicios esenciales y se fortalecen las condiciones de bienestar y seguridad de las comunidades impactadas por la emergencia.</t>
  </si>
  <si>
    <t>Animales en Situación de Emergencia</t>
  </si>
  <si>
    <t>FR31</t>
  </si>
  <si>
    <t>Apoyo en la asistencia veterinaria para los animales afectados por la emergencia y protección animal, con alimentación, cuidado básico y reubicación temporal cuando sea necesario, en articulación con las autoridades competentes y los organismos de gestión del riesgo.</t>
  </si>
  <si>
    <t>Brindar la atención integral y oportuna de los animales afectados por la emergencia, asegurando su rescate, protección y asistencia veterinaria inmediata. Asimismo, se pretende salvaguardar su bienestar mediante la provisión de alimentación, cuidado básico y, cuando sea necesario, su reubicación temporal en espacios seguros. De esta manera, se contribuye a mitigar los impactos de la emergencia tanto en la vida animal como en la salud pública, la convivencia comunitaria y el restablecimiento general de las condiciones del entorno.</t>
  </si>
  <si>
    <t>FR32</t>
  </si>
  <si>
    <t>Atención veterinaria, realizar las Brigadas veterinarias para:Tratamiento de heridas, infecciones o hipotermia, Prevención de brotes zoonóticos post–inundación, Leptospirosis, Parvovirus, Enfermedades, Vacunación y desparasitación de emergencia. respiratorias.</t>
  </si>
  <si>
    <t>Brindar la atención veterinaria oportuna mediante brigadas especializadas que permiten tratar heridas, infecciones e hipotermia en los animales afectados, así como prevenir brotes zoonóticos post–inundación, incluyendo leptospirosis, parvovirus y enfermedades respiratorias. Con estas acciones se protege la salud animal y se reduce el riesgo sanitario para las comunidades, mediante vacunación y desparasitación de emergencia.</t>
  </si>
  <si>
    <t>FR33</t>
  </si>
  <si>
    <t xml:space="preserve">Atención médico - veterinaria para apoyar a los municipios afectados por las lluvias en la atencion de los animales. </t>
  </si>
  <si>
    <t>Brindar atención médico‑veterinaria oportuna a los animales afectados en los municipios impactados por las lluvias, mediante valoración clínica, tratamiento de lesiones y enfermedades, y acciones preventivas para evitar brotes zoonóticos. Con ello se protege la salud animal, se reduce el riesgo sanitario para las comunidades y se fortalece la recuperación integral de los territorios afectados.</t>
  </si>
  <si>
    <t>FR34</t>
  </si>
  <si>
    <t xml:space="preserve">Entrega de kits de bienestar animal: animales de compañía que se encuentren afectados por las lluvias  con sus familias </t>
  </si>
  <si>
    <t>Brindar la entrega oportuna de kits de bienestar animal a las familias con animales de compañía afectados por las lluvias, proporcionando insumos básicos para su cuidado, alimentación, protección y salud. Con ello se contribuye a reducir el impacto de la emergencia sobre los animales, apoyar a las familias damnificadas y fortalecer el bienestar integral en los territorios afectados.</t>
  </si>
  <si>
    <t>Medios de vida sector agricola</t>
  </si>
  <si>
    <t>FR35</t>
  </si>
  <si>
    <t>DESARROLLO ECONOMICO</t>
  </si>
  <si>
    <r>
      <t>Brindar atención inmediata a los animales afectados por la emergencia mediante l</t>
    </r>
    <r>
      <rPr>
        <b/>
        <sz val="11"/>
        <rFont val="Arial"/>
        <family val="2"/>
      </rPr>
      <t>a entrega de ayudas veterinarias y alimentaria</t>
    </r>
    <r>
      <rPr>
        <sz val="11"/>
        <rFont val="Arial"/>
        <family val="2"/>
      </rPr>
      <t>s, realizando acciones de valoración, tratamiento básico, estabilización y suministro de insumos esenciales, con el fin de proteger su bienestar, prevenir complicaciones de salud y apoyar a las familias damnificadas en el cuidado de sus animales durante la situación de crisis.</t>
    </r>
  </si>
  <si>
    <t>Asegura la atención inmediata a los animales afectados mediante la entrega de ayudas veterinarias y alimentarias, garantizando su estabilización, protección y abastecimiento básico. Estas acciones contribuyen a reducir el sufrimiento animal, prevenir complicaciones de salud y apoyar a las familias damnificadas en el cuidado de sus animales durante la emergencia.</t>
  </si>
  <si>
    <t>DESARROLLO ECONOMICO -  AGRICULTIRA</t>
  </si>
  <si>
    <t>CDGRD- UNGRD MINISTERIO DE AGRICULTURA</t>
  </si>
  <si>
    <t>FR36</t>
  </si>
  <si>
    <r>
      <t xml:space="preserve">Implementar acciones de reactivación agrícola en los municipios afectados mediante la </t>
    </r>
    <r>
      <rPr>
        <b/>
        <sz val="11"/>
        <rFont val="Arial"/>
        <family val="2"/>
      </rPr>
      <t>entrega de semillas e insumos prioritarios</t>
    </r>
    <r>
      <rPr>
        <sz val="11"/>
        <rFont val="Arial"/>
        <family val="2"/>
      </rPr>
      <t>, junto con la provisión de asistencia técnica especializada, con el fin de restablecer la producción, fortalecer las capacidades de los agricultores y promover la recuperación sostenible de los sistemas agrícolas impactados por la emergencia.</t>
    </r>
  </si>
  <si>
    <t>Impulsa la recuperación de la producción agrícola en las zonas afectadas mediante la entrega oportuna de semillas, insumos y la provisión de asistencia técnica especializada, permitiendo restablecer los cultivos, mejorar la capacidad productiva de los agricultores y contribuir a la seguridad alimentaria y reactivación económica de las familias rurales.</t>
  </si>
  <si>
    <t>FR37</t>
  </si>
  <si>
    <r>
      <t xml:space="preserve">Desarrollar acciones para la recuperación </t>
    </r>
    <r>
      <rPr>
        <b/>
        <sz val="11"/>
        <rFont val="Arial"/>
        <family val="2"/>
      </rPr>
      <t xml:space="preserve">pecuaria en los municipios afectados mediante la reposición de animales </t>
    </r>
    <r>
      <rPr>
        <sz val="11"/>
        <rFont val="Arial"/>
        <family val="2"/>
      </rPr>
      <t>y el acompañamiento técnico necesario, con el fin de restablecer los sistemas productivos, apoyar a las familias campesinas en la reactivación de sus medios de vida y reducir el impacto generado por la emergencia sobre la producción pecuaria.</t>
    </r>
  </si>
  <si>
    <t>Fortalecer la recuperación pecuaria en las zonas afectadas mediante la reposición de animales y el apoyo técnico necesario para restablecer los sistemas productivos, permitiendo a las familias campesinas retomar sus actividades económicas, mejorar su seguridad alimentaria y reducir el impacto generado por la emergencia sobre sus medios de vida.</t>
  </si>
  <si>
    <t>FR38</t>
  </si>
  <si>
    <r>
      <t xml:space="preserve">Gestionar y promover el acceso a </t>
    </r>
    <r>
      <rPr>
        <b/>
        <sz val="11"/>
        <rFont val="Arial"/>
        <family val="2"/>
      </rPr>
      <t>créditos, alivios financieros y seguros</t>
    </r>
    <r>
      <rPr>
        <sz val="11"/>
        <rFont val="Arial"/>
        <family val="2"/>
      </rPr>
      <t xml:space="preserve"> dirigidos a las familias, productores y unidades económicas afectados por la emergencia, articulando con las entidades financieras y aseguradoras para facilitar la implementación de mecanismos de apoyo económico que permitan mitigar pérdidas, reactivar actividades productivas y fortalecer la resiliencia financiera del territorio.</t>
    </r>
  </si>
  <si>
    <t>Facilita el acceso de las familias y productores afectados a créditos, alivios financieros y seguros, permitiendo contar con herramientas económicas para mitigar pérdidas, reactivar sus actividades productivas y fortalecer su estabilidad económica tras la emergencia. Estas medidas contribuyen a la recuperación sostenible del territorio y a la reducción de la vulnerabilidad financiera de la población.</t>
  </si>
  <si>
    <t>FR39</t>
  </si>
  <si>
    <r>
      <t xml:space="preserve">Brindar </t>
    </r>
    <r>
      <rPr>
        <b/>
        <sz val="11"/>
        <rFont val="Arial"/>
        <family val="2"/>
      </rPr>
      <t xml:space="preserve">asistencia técnica </t>
    </r>
    <r>
      <rPr>
        <sz val="11"/>
        <rFont val="Arial"/>
        <family val="2"/>
      </rPr>
      <t xml:space="preserve">especializada a los productores afectados para la reconstrucción y </t>
    </r>
    <r>
      <rPr>
        <b/>
        <sz val="11"/>
        <rFont val="Arial"/>
        <family val="2"/>
      </rPr>
      <t>restablecimiento de sus sistemas productivo</t>
    </r>
    <r>
      <rPr>
        <sz val="11"/>
        <rFont val="Arial"/>
        <family val="2"/>
      </rPr>
      <t>s, mediante el acompañamiento en prácticas de rehabilitación, manejo adecuado de suelos, recuperación de áreas cultivadas y reactivación de procesos pecuarios y agrícolas, con el fin de fortalecer la capacidad productiva del territorio y acelerar la recuperación económica tras la emergencia.</t>
    </r>
  </si>
  <si>
    <t>Fortalece la reconstrucción de los sistemas productivos afectados mediante la provisión de asistencia técnica especializada, permitiendo a los productores recuperar sus capacidades, implementar prácticas adecuadas de rehabilitación y reactivar de forma sostenible sus actividades agrícolas, pecuarias o económicas, contribuyendo a la recuperación integral del territorio.</t>
  </si>
  <si>
    <t>Sector Económico Turismo</t>
  </si>
  <si>
    <t>FR40</t>
  </si>
  <si>
    <r>
      <t>Gestionar y promover la implementación de</t>
    </r>
    <r>
      <rPr>
        <b/>
        <sz val="10.5"/>
        <rFont val="Segoe UI"/>
        <family val="2"/>
      </rPr>
      <t xml:space="preserve"> líneas de crédito con tasas diferenciales </t>
    </r>
    <r>
      <rPr>
        <sz val="10.5"/>
        <rFont val="Segoe UI"/>
        <family val="2"/>
      </rPr>
      <t>dirigidas a las personas que perdieron sus pequeños negocios en las zonas de playa debido al mar de leva, articulando con entidades financieras y programas de apoyo económico para facilitar el acceso a recursos blandos que permitan la recuperación de sus actividades comerciales, la reactivación de ingresos y el fortalecimiento de su estabilidad económica tras la emergencia.</t>
    </r>
  </si>
  <si>
    <t>Facilita la recuperación económica de las personas que perdieron sus pequeños negocios en las zonas de playa afectadas por el mar de leva, mediante el acceso efectivo a líneas de crédito con tasas diferenciales. Con ello se garantiza que los afectados cuenten con recursos financieros oportunos y flexibles para reactivar sus actividades comerciales, restablecer sus ingresos y fortalecer su estabilidad económica tras la emergencia.
Si deseas, también puedo ayudarte a integrarlo en tu matriz o redactar el objetivo asociado.</t>
  </si>
  <si>
    <t>DESARROLLOECONOMICO - TURISMO</t>
  </si>
  <si>
    <t>CDGRD Y UNGRD MINISTERIO DE TURISMO</t>
  </si>
  <si>
    <t>FR41</t>
  </si>
  <si>
    <r>
      <t xml:space="preserve">Implementar acciones de </t>
    </r>
    <r>
      <rPr>
        <b/>
        <sz val="10.5"/>
        <rFont val="Segoe UI"/>
        <family val="2"/>
      </rPr>
      <t xml:space="preserve">apoyo dirigidas a los microempresarios turísticos </t>
    </r>
    <r>
      <rPr>
        <sz val="10.5"/>
        <rFont val="Segoe UI"/>
        <family val="2"/>
      </rPr>
      <t>afectados por la emergencia, mediante la articulación de programas de fortalecimiento empresarial, acceso a incentivos económicos, capacitación y acompañamiento técnico, con el fin de facilitar la reactivación de sus negocios, recuperar su capacidad operativa y contribuir al restablecimiento de la actividad turística en las zonas impactadas.</t>
    </r>
  </si>
  <si>
    <t>Facilitar la reactivación económica de los microempresarios turísticos afectados por la emergencia mediante el acceso efectivo a programas de fortalecimiento empresarial, incentivos económicos, procesos de capacitación y acompañamiento técnico. Con estas acciones, los microempresarios recuperan su capacidad operativa, reestablecen sus servicios y contribuyen a la recuperación progresiva de la actividad turística en las zonas impactadas.</t>
  </si>
  <si>
    <t>FR42</t>
  </si>
  <si>
    <r>
      <rPr>
        <b/>
        <sz val="11"/>
        <rFont val="Arial"/>
        <family val="2"/>
      </rPr>
      <t>Implementar la activación de ferias y mercados locales para impulsar la reactivación económica d</t>
    </r>
    <r>
      <rPr>
        <sz val="11"/>
        <rFont val="Arial"/>
        <family val="2"/>
      </rPr>
      <t>e los productores agrícolas afectados, promoviendo espacios de comercialización directa, articulando aliados institucionales y facilitando el acceso de los productores a consumidores y compradores, con el fin de fortalecer sus ingresos, dinamizar la economía local y apoyar la recuperación productiva tras la emergencia.</t>
    </r>
  </si>
  <si>
    <t>Fortalecen los ingresos y la recuperación económica de los productores agrícolas afectados mediante la puesta en marcha de ferias y mercados locales, permitiendo la comercialización directa de sus productos, el acceso a nuevos compradores y la articulación con aliados institucionales. Estas acciones dinamizan la economía local y contribuyen a restablecer la actividad productiva tras la emergencia.</t>
  </si>
  <si>
    <t>Transporte y Accesibilidad</t>
  </si>
  <si>
    <t>FR43</t>
  </si>
  <si>
    <t xml:space="preserve"> Secretaría de Infraestructura Fisica</t>
  </si>
  <si>
    <t>Ejecución de Obras de Infraestructura en Emergencia, Implementar acciones para garantizar la conectividad y movilidad de las personas damnificadas y afectadas por los eventos asociados a las lluvias en los municipios impactados, mediante la intervención, habilitación y mejoramiento de las vías estratégicas que presentan afectaciones —Carepa–Saiza, El Tres–San Pedro de Urabá, Apartadó–San José de Apartadó, zonas veredales de San Pedro de Urabá, San Pedro de Urabá–Pueblito, San Pedro de Urabá–San Juancito, Pueblito–Tres Esquinas y Pueblito–Filo Pancho— con el fin de restablecer el acceso a servicios esenciales como comercio, salud y educación, y asegurar la movilidad segura de las comunidades.</t>
  </si>
  <si>
    <t>Garantizar la conectividad y movilidad de las personas damnificadas y afectadas por los eventos asociados, presentados en los municipios afectados por las lluvias  para el beneficio de su comercio, salud, educación, vias: Carepa – Saiza, El Tres - San Pedro de Urabá, Apartadó - San José de Apartadó, San Pedro de Urabá (veredales), San Pedro de Urabá – Pueblito, San Pedro de Urabá – San Juancito,Pueblito – Tres Esquinas (San Pedro de Urabá), Pueblito – Filo Pancho (San Pedro de Urabá)</t>
  </si>
  <si>
    <t xml:space="preserve">SIF </t>
  </si>
  <si>
    <t xml:space="preserve">CDGRD </t>
  </si>
  <si>
    <t>FR44</t>
  </si>
  <si>
    <r>
      <rPr>
        <b/>
        <sz val="11"/>
        <rFont val="Arial"/>
        <family val="2"/>
      </rPr>
      <t>Intervención en puntos critico</t>
    </r>
    <r>
      <rPr>
        <sz val="11"/>
        <rFont val="Arial"/>
        <family val="2"/>
      </rPr>
      <t>s viales Arboletes – El Tambito, San Pedro de Urabá – El Tambito, San Juan – San Juancito – Siete Hermanas (San Juan de Urabá), El Bobal – San Pedro de Urabá, Bocas del Rio – Turbo</t>
    </r>
  </si>
  <si>
    <t>Mejorar la movilidad y se restablece la funcionalidad de las vías afectadas mediante la intervención oportuna de los puntos críticos en los tramos Arboletes–El Tambito, San Pedro de Urabá–El Tambito, San Juan–San Juancito–Siete Hermanas (San Juan de Urabá), El Bobal–San Pedro de Urabá y Bocas del Río–Turbo. Estas acciones permiten garantizar el acceso seguro de las comunidades, facilitar el transporte de bienes y servicios esenciales y apoyar la reactivación económica y social de los territorios impactados por la emergencia.</t>
  </si>
  <si>
    <t>FR45</t>
  </si>
  <si>
    <t>Realizar Actividades de mantenimiento· Mantenimiento rutinario manual, Mantenimiento periódico mecánico, Mantenimiento periódico mecánico, Mejoramiento de base granular, Mejoramiento de base granular, Riego de afirmado,  Intervención y limpieza de obras de drenaje, Intervención y limpieza de obras de drenaje</t>
  </si>
  <si>
    <t>Garantiza la mejora y funcionalidad de la red vial intervenida mediante la ejecución de actividades de mantenimiento rutinario manual, mantenimiento periódico mecánico, mejoramiento de la base granular, riego de afirmado y la intervención y limpieza de las obras de drenaje. Con estas acciones se asegura la transitabilidad, se reducen los riesgos de deterioro acelerado por las lluvias y se facilita la movilidad segura de las comunidades y el transporte de bienes y servicios esenciales.</t>
  </si>
  <si>
    <t>FR46</t>
  </si>
  <si>
    <t>Recuperar la capacidad estructural y funcional de la vía, Tramo: El Tres – San Pedro de Urabá, realizando  Conformación y perfilado de la vía, Mejoramiento de base granular, Riego y compactación de afirmado, Mantenimiento manual de cunetas y obras de drenaje, Obras de Contención y/o mitigación de puntos críticos y/o estabilización de taludes</t>
  </si>
  <si>
    <t>Recupera la capacidad estructural y funcional del tramo vial El Tres – San Pedro de Urabá mediante la ejecución de labores de conformación y perfilado de la vía, mejoramiento de la base granular, riego y compactación de afirmado, mantenimiento manual de cunetas y obras de drenaje, así como la implementación de obras de contención, mitigación de puntos críticos y estabilización de taludes. Estas intervenciones permiten garantizar la transitabilidad segura, reducir riesgos asociados a la inestabilidad del terreno y mejorar las condiciones de movilidad de las comunidades y del transporte de bienes y servicios esenciales.</t>
  </si>
  <si>
    <t>FR47</t>
  </si>
  <si>
    <t>Recuperar la capacidad estructural y funcional de la vía, Tramo: San Pedro de Urabá – Pueblito, mediante la  Rehabilitación superficial, Reposición de material granular, Mantenimiento rutinario y mecánico, Obras de Contención y/o mitigación de puntos críticos y/o estabilización de taludes</t>
  </si>
  <si>
    <t>Recuperar la capacidad estructural y funcional del tramo vial San Pedro de Urabá – Pueblito mediante la rehabilitación superficial de la vía, la reposición de material granular, el mantenimiento rutinario y mecánico, así como la ejecución de obras de contención, mitigación de puntos críticos y estabilización de taludes. Estas acciones permitirán mejorar la transitabilidad, reducir riesgos de afectación por inestabilidad y garantizar la movilidad segura de las comunidades y del transporte de bienes y servicios esenciales.</t>
  </si>
  <si>
    <t>FR48</t>
  </si>
  <si>
    <t>Recuperar la capacidad estructural y funcional de la vía, Tramo: Caucheras – Bajirá, mediante el  Mejoramiento estructural en sectores críticos, Estabilización de superficie de rodadura, Recuperación de drenajes laterales.</t>
  </si>
  <si>
    <t>Recuperar la capacidad estructural y funcional del tramo vial Caucheras – Bajirá mediante el mejoramiento estructural de los sectores críticos, la estabilización de la superficie de rodadura y la recuperación de los drenajes laterales. Estas intervenciones permiten garantizar la transitabilidad segura, disminuir los riesgos de afectación por inestabilidad y asegurar la movilidad de las comunidades, así como el transporte de bienes y servicios esenciales en la zona.</t>
  </si>
  <si>
    <t>FR49</t>
  </si>
  <si>
    <t>Recuperar la capacidad estructural y funcional de la vía, Tramo: Mutatá – Pavarandó con intervenciones en Mantenimiento mecánico, Conformación de banca, Aporte y compactación de material</t>
  </si>
  <si>
    <t>Recupera la capacidad estructural y funcional del tramo vial Mutatá – Pavarandó mediante la ejecución de mantenimiento mecánico, la conformación de la banca y el aporte y compactación de material granular. Estas intervenciones permiten mejorar la transitabilidad, garantizar la movilidad segura de las comunidades, y asegurar el transporte adecuado de bienes y servicios esenciales en la zona afectada.</t>
  </si>
  <si>
    <t>FR50</t>
  </si>
  <si>
    <t>Recuperar la transitabilidad de las siguientes vías: Vía San Pedro de Urabá – El Carmelo – El Tambito: remoción de deslizamientos y mantenimiento de vías, Vía Arboletes – El Tambito: atención a puntos críticos, Vía San Juancito – El Tigre – Siete Hermanas, Vía El Tres – San Pedro, Vía Mellitos – Tambito</t>
  </si>
  <si>
    <t>Recupera la capacidad estructural y funcional del tramo Vía San Pedro de Urabá – El Carmelo – El Tambito: remoción de deslizamientos y mantenimiento de vías, Vía Arboletes – El Tambito: atención a puntos críticos, Vía San Juancito – El Tigre – Siete Hermanas, Vía El Tres – San Pedro, Vía Mellitos – Tambito mediante la ejecución de mantenimiento mecánico, la conformación de la banca y el aporte y compactación de material granular. Estas intervenciones permiten mejorar la transitabilidad, garantizar la movilidad segura de las comunidades, y asegurar el transporte adecuado de bienes y servicios esenciales en la zona afectada.</t>
  </si>
  <si>
    <t>FR51</t>
  </si>
  <si>
    <t xml:space="preserve"> SIF UNGRD</t>
  </si>
  <si>
    <t>Intervención de Puentes sobre el rio Mulatos, Puente Rio San Juan</t>
  </si>
  <si>
    <t>Puentes rehabilitados conforme a diseños aprobados, con protecciones hidráulicas y capacidad de carga certificada, asegurando la continuidad de la movilidad en la jurisdicción del municpio San Juan de Urabá.</t>
  </si>
  <si>
    <t>FR52</t>
  </si>
  <si>
    <t>SIF- DAGRAN - INVIAS- MUNICIPIO</t>
  </si>
  <si>
    <t>Gestión de maquinaria amarilla para las acciones de recuperación de la infraestructura vial afectada (Vías primaria, Vías terciarias, vías secundarias)</t>
  </si>
  <si>
    <t>La maquinaria amarilla necesaria es gestionada y operada oportunamente, permitiendo avanzar de manera eficiente en la recuperación de las vías primarias, secundarias y terciarias afectadas, hasta restablecer la movilidad y garantizar el acceso seguro a las zonas impactadas.</t>
  </si>
  <si>
    <t>SIF-MUNICIPIO-DAGRAN-INVIAS</t>
  </si>
  <si>
    <t>FR53</t>
  </si>
  <si>
    <t>Recuperación y estabilización de estructuras de  puentes vehiculares y peatonales  afectados por la inundacion</t>
  </si>
  <si>
    <t>Las estructuras de los puentes vehiculares y peatonales afectados quedan recuperadas y estabilizadas de manera segura, restableciendo su funcionalidad y garantizando el tránsito adecuado de la comunidad tras la inundación.</t>
  </si>
  <si>
    <t>FR54</t>
  </si>
  <si>
    <t>Intervenciones en los puntos críticos donde las fuentes hídricas depositaron material a lo largo de vías, puentes o estructuras hidráulicas</t>
  </si>
  <si>
    <t xml:space="preserve">
Garantizar la capacidad y funcionalidad de obras hidraulicas ante el caudal de las fuentes de agua y los aumentos de forma significativa teniendo en cuenta nuevos afloramientos de agua evidenciados.</t>
  </si>
  <si>
    <t>DAGRAN LAS CORPORACIONES</t>
  </si>
  <si>
    <t>CDGRD UNGRD</t>
  </si>
  <si>
    <t>Maquinaria amarilla</t>
  </si>
  <si>
    <t>FR55</t>
  </si>
  <si>
    <t xml:space="preserve"> DAGRAN CORPORACIONES </t>
  </si>
  <si>
    <t>Reencauzamiento, limpieza y mantenimiento de cauce de las fuentes hidricas</t>
  </si>
  <si>
    <t>Habilitar y estabilizar los cauces de las fuentes hídricas mediante acciones de reencauzamiento, limpieza y mantenimiento, permitiendo mejorar el flujo del agua, reducir riesgos de desbordamientos y mitigar futuros impactos por eventos hidrometeorológicos, contribuyendo a la protección de las comunidades y a la recuperación ambiental de las áreas intervenidas.</t>
  </si>
  <si>
    <t>DAGRAN CORPORACIONES AUTONOMAS MUNICIPIOS</t>
  </si>
  <si>
    <t>Banco de materiales</t>
  </si>
  <si>
    <t>FR56</t>
  </si>
  <si>
    <t xml:space="preserve">Gestionar los recursos para adquirir los materiales necesarios para las obras de mitigación que requieren respuesta inmediata </t>
  </si>
  <si>
    <t>Garantiza la disponibilidad oportuna de los materiales necesarios para ejecutar las obras de mitigación urgentes, permitiendo una respuesta rápida y efectiva que reduzca riesgos, proteja a la comunidad y asegure la continuidad de las acciones de intervención.</t>
  </si>
  <si>
    <t>Sector Ambiente y Desarrollo Sostenible</t>
  </si>
  <si>
    <t>FR57</t>
  </si>
  <si>
    <t xml:space="preserve">DAGRAN CORPORACIONES </t>
  </si>
  <si>
    <t>Restauración de las Rondas hídricas implicadas en los eventos materializados en los municipios afectados y recuperación de los cauces de las cuencas con maquinaria amarilla y mano de obra</t>
  </si>
  <si>
    <t>Disponer del personal operativo necesario para las operaciones de reforestacion de las zonas degradadas y  afectadas por los multiples eventos asociados a la temporada de lluvias los ultimos dias.
Garantizar el flujo del agua de manera constante por el sector con el fin de evitar nuevos represamientos que conlleven a situaciones similares.</t>
  </si>
  <si>
    <t>DAGRAN MEDIO AMBIENTE</t>
  </si>
  <si>
    <t>CDGRD AUTORIDADES AMBIENTALES</t>
  </si>
  <si>
    <t>Gastos operativos</t>
  </si>
  <si>
    <t>FR58</t>
  </si>
  <si>
    <t xml:space="preserve">Logistica de operaciones </t>
  </si>
  <si>
    <t>Poder garantizar las acciones de respuesta permanentemente frente a los gastos de combustible, refrigerios, transporte de ayudas humanitarias, transporte de funcionarios.</t>
  </si>
  <si>
    <t>Información Pública</t>
  </si>
  <si>
    <t>FR59</t>
  </si>
  <si>
    <t>COMUNICACIONES</t>
  </si>
  <si>
    <t>1. Implementación de Tecnologías de la Información y Telecomunicaciones – TICs.
2. Garantizar las comunicaciones en el territorio para facilitar procesos inherentes a la Gestión del Riesgo.
3. Generar boletines de prensa oficiales y mantener comunicación constante de información al público en general, medios de comunicación, redes sociales.</t>
  </si>
  <si>
    <t>Mantener permanentemente la capacidad instalada de la red de telecomunicaciones.</t>
  </si>
  <si>
    <t>COMUNICACIONES Y DAGRAN</t>
  </si>
  <si>
    <t>FR60</t>
  </si>
  <si>
    <t>Comunicación estratégica de Emergencias y Tecnologías de la Información y Telecomunicaciones - Tics</t>
  </si>
  <si>
    <t xml:space="preserve">Mantener permanentemente informada a las comunidades, los grupos de socorro y demas entidades que lo requieran </t>
  </si>
  <si>
    <t>Transferencia de recursos</t>
  </si>
  <si>
    <t>FR61</t>
  </si>
  <si>
    <t>Adquisición de recursos para obras de mitigación y/o desarrollo de actividades para la recuperación de la emergencia.</t>
  </si>
  <si>
    <t>UNGRD</t>
  </si>
  <si>
    <r>
      <rPr>
        <b/>
        <sz val="18"/>
        <color indexed="8"/>
        <rFont val="Arial"/>
        <family val="2"/>
      </rPr>
      <t xml:space="preserve">
FIRMA DEL RESPONSABLE DEL PLAN PARA LA RESPUESTA A EMERGENCIAS</t>
    </r>
    <r>
      <rPr>
        <sz val="12"/>
        <color indexed="8"/>
        <rFont val="Arial"/>
        <family val="2"/>
      </rPr>
      <t xml:space="preserve">
</t>
    </r>
    <r>
      <rPr>
        <b/>
        <sz val="18"/>
        <color indexed="8"/>
        <rFont val="Arial"/>
        <family val="2"/>
      </rPr>
      <t>_____________________________________________________________________________________</t>
    </r>
    <r>
      <rPr>
        <sz val="12"/>
        <color indexed="8"/>
        <rFont val="Arial"/>
        <family val="2"/>
      </rPr>
      <t xml:space="preserve">
</t>
    </r>
  </si>
  <si>
    <t xml:space="preserve">Nota: El Plan para la Respuesta a Emergencias - PRE de las áreas afectadas, será de obligatorio cumplimiento por todas las entidades públicas o privadas que deban contribuir a su ejecución, en los términos señalados en la declaratoria y sus modificaciones.
El Plan para la Respuesta a Emergencias - PRE una vez construido deberá ser socializado al CNGR/CDGRD o CMGRD
</t>
  </si>
  <si>
    <t>PLAN PARA LA RESPUESTA A EMERGENCIAS - PRE
SERVICIOS BÁSICOS DE RESPUESTA
LÍNEAS DE INTERVENCIÓN</t>
  </si>
  <si>
    <r>
      <t xml:space="preserve">CÓDIGO:  
</t>
    </r>
    <r>
      <rPr>
        <sz val="16"/>
        <color indexed="8"/>
        <rFont val="Arial"/>
        <family val="2"/>
      </rPr>
      <t>FR-1703-SMD-64</t>
    </r>
  </si>
  <si>
    <r>
      <t xml:space="preserve">VERSIÓN: </t>
    </r>
    <r>
      <rPr>
        <sz val="14"/>
        <color indexed="8"/>
        <rFont val="Arial"/>
        <family val="2"/>
      </rPr>
      <t>01</t>
    </r>
  </si>
  <si>
    <t>Hoja 2 de 4</t>
  </si>
  <si>
    <t>Fecha: 18/03/2024</t>
  </si>
  <si>
    <t>PLAN PRESUPUESTO DEL PRE</t>
  </si>
  <si>
    <t>MUNICIPAL</t>
  </si>
  <si>
    <t>DEPARTAMENTAL</t>
  </si>
  <si>
    <t>NACIONAL</t>
  </si>
  <si>
    <t>SECTOR PRIVADO</t>
  </si>
  <si>
    <t>COOPERACIÓN</t>
  </si>
  <si>
    <t>TOTAL</t>
  </si>
  <si>
    <t>Salud mental y apoyo psicosocial para las familias damnificadas y grupos de apoyo que estan acompañando la emergencia</t>
  </si>
  <si>
    <t>Disposición de lote para la reubicacion de viviendas destruidas y semidestruidas, y alto riesgo no mitigable, acorde con los lineamientos del Planes de Ordenamiento Territorial</t>
  </si>
  <si>
    <t>Implementar acciones para el mejoramiento de viviendas dignas y seguras dirigidas a las familias cuyas viviendas fueron destruidas o se encuentran ubicadas en zonas de alto riesgo no mitigable, mediante la identificación de beneficiarios, gestión de recursos, articulación interinstitucional y desarrollo de proyectos habitacionales en áreas seguras.</t>
  </si>
  <si>
    <t>AMBIENTE</t>
  </si>
  <si>
    <t>Brindar acompañamiento técnico para la implementación de las acciones necesarias que permitan garantizar la prestación de los servicios públicos de acueducto, alcantarillado y aseo durante la situación de emergencia, considerando los reportes y diagnósticos iniciales de los sistemas afectados.15 acueductos afectados (5 Arboletes, 1 Bagre; 2 San Pedro, 1 San Juan, 1 Urrao, 5 Necocli)</t>
  </si>
  <si>
    <t xml:space="preserve">AMBIENTE SERVICIOS PÚBLICOS </t>
  </si>
  <si>
    <t>Coordinar estrategia para la prestacion del servicios de aseo (recolección de residuos sólidos). Teniendo en cuenta las afectaciones en materia de movilidad y acceso a los municipios de San Juan, ARBOLETES Y San Pedro de Uraba.</t>
  </si>
  <si>
    <t xml:space="preserve">AMBIENTE Y SERVICIOS PUBLICOS Y LAS CORPORACIONES </t>
  </si>
  <si>
    <t xml:space="preserve">AMBIENTE Y SERVICIOS PUBLICOS </t>
  </si>
  <si>
    <t xml:space="preserve">AMBIEMTE GERENCIA ANIMAL </t>
  </si>
  <si>
    <t>Brindar atención inmediata a los animales afectados por la emergencia mediante la entrega de ayudas veterinarias y alimentarias, realizando acciones de valoración, tratamiento básico, estabilización y suministro de insumos esenciales, con el fin de proteger su bienestar, prevenir complicaciones de salud y apoyar a las familias damnificadas en el cuidado de sus animales durante la situación de crisis.</t>
  </si>
  <si>
    <t>Implementar acciones de reactivación agrícola en los municipios afectados mediante la entrega de semillas e insumos prioritarios, junto con la provisión de asistencia técnica especializada, con el fin de restablecer la producción, fortalecer las capacidades de los agricultores y promover la recuperación sostenible de los sistemas agrícolas impactados por la emergencia.</t>
  </si>
  <si>
    <t>Desarrollar acciones para la recuperación pecuaria en los municipios afectados mediante la reposición de animales y el acompañamiento técnico necesario. con el fin de restablecer los sistemas productivos, apoyar a las familias campesinas en la reactivación de sus medios de vida y reducir el impacto generado por la emergencia sobre la producción pecuaria.</t>
  </si>
  <si>
    <t>Brindar asistencia técnica especializada a los productores afectados para la reconstrucción y restablecimiento de sus sistemas productivos, mediante el acompañamiento en prácticas de rehabilitación, manejo adecuado de suelos, recuperación de áreas cultivadas y reactivación de procesos pecuarios y agrícolas, con el fin de fortalecer la capacidad productiva del territorio y acelerar la recuperación económica tras la emergencia.</t>
  </si>
  <si>
    <r>
      <t xml:space="preserve">Implementar acciones de </t>
    </r>
    <r>
      <rPr>
        <sz val="10.5"/>
        <rFont val="Segoe UI"/>
        <family val="2"/>
      </rPr>
      <t>apoyo dirigidas a los microempresarios turísticos afectados por la emergencia, mediante la articulación de programas de fortalecimiento empresarial, acceso a incentivos económicos, capacitación y acompañamiento técnico, con el fin de facilitar la reactivación de sus negocios, recuperar su capacidad operativa y contribuir al restablecimiento de la actividad turística en las zonas impactadas.</t>
    </r>
  </si>
  <si>
    <t>Implementar la activación de ferias y mercados locales para impulsar la reactivación económica de los productores agrícolas afectados, promoviendo espacios de comercialización directa, articulando aliados institucionales y facilitando el acceso de los productores a consumidores y compradores, con el fin de fortalecer sus ingresos, dinamizar la economía local y apoyar la recuperación productiva tras la emergencia.</t>
  </si>
  <si>
    <t>SIF UNGRD</t>
  </si>
  <si>
    <t>Gestión de maquinaria amarilla para las acciones de recuperación de la infraestructura vial afectada (Vías primaria, Vías secundarias,Vías terciarias)</t>
  </si>
  <si>
    <t>Recuperación y estabilización de estructuras de puentes vehiculares y peatonales afectados por la inundacion</t>
  </si>
  <si>
    <t>Logistica de operaciones para entrega de AHE y apoyo a familias damnificadas</t>
  </si>
  <si>
    <t xml:space="preserve"> </t>
  </si>
  <si>
    <r>
      <rPr>
        <b/>
        <sz val="18"/>
        <color indexed="8"/>
        <rFont val="Arial"/>
        <family val="2"/>
      </rPr>
      <t xml:space="preserve">
FIRMA DEL RESPONSABLE DEL PLAN PARA LA RESPUESTA A EMERGENCIAS - PRE</t>
    </r>
    <r>
      <rPr>
        <sz val="12"/>
        <color indexed="8"/>
        <rFont val="Arial"/>
        <family val="2"/>
      </rPr>
      <t xml:space="preserve">
</t>
    </r>
    <r>
      <rPr>
        <b/>
        <sz val="18"/>
        <color indexed="8"/>
        <rFont val="Arial"/>
        <family val="2"/>
      </rPr>
      <t>_____________________________________________________________________________________</t>
    </r>
    <r>
      <rPr>
        <sz val="12"/>
        <color indexed="8"/>
        <rFont val="Arial"/>
        <family val="2"/>
      </rPr>
      <t xml:space="preserve">
</t>
    </r>
  </si>
  <si>
    <r>
      <t>Nota</t>
    </r>
    <r>
      <rPr>
        <sz val="18"/>
        <color theme="1"/>
        <rFont val="Arial"/>
        <family val="2"/>
      </rPr>
      <t xml:space="preserve">: El Plan para la Respuesta a Emergencias - PRE de las áreas afectadas, será de obligatorio cumplimiento por todas las entidades públicas o privadas que deban contribuir a su ejecución, en los términos señalados en la declaratoria y sus modificaciones.
El Plan para la Respuesta a Emergencias - PRE una vez construido deberá ser socializado al CNGR/CDGRD o CMGRD
</t>
    </r>
  </si>
  <si>
    <t>CÓDIGO:  
FR-1703-SMD-64</t>
  </si>
  <si>
    <r>
      <rPr>
        <b/>
        <sz val="14"/>
        <color indexed="8"/>
        <rFont val="Arial"/>
        <family val="2"/>
      </rPr>
      <t>VERSIÓN:</t>
    </r>
    <r>
      <rPr>
        <sz val="14"/>
        <color indexed="8"/>
        <rFont val="Arial"/>
        <family val="2"/>
      </rPr>
      <t xml:space="preserve"> 01</t>
    </r>
  </si>
  <si>
    <t>Hoja 3 de 4</t>
  </si>
  <si>
    <t>PLAN CRONOGRAMA DEL PRE</t>
  </si>
  <si>
    <r>
      <t>DECRETO DE MODIFICACIÓN</t>
    </r>
    <r>
      <rPr>
        <b/>
        <sz val="14"/>
        <color theme="0"/>
        <rFont val="Arial"/>
        <family val="2"/>
      </rPr>
      <t xml:space="preserve"> (No. / Fecha):</t>
    </r>
  </si>
  <si>
    <t>LINEA DE TIEMPO EJECUCIÓN</t>
  </si>
  <si>
    <t>MES 1</t>
  </si>
  <si>
    <t>MES 2</t>
  </si>
  <si>
    <t>MES 3</t>
  </si>
  <si>
    <t>MES 4</t>
  </si>
  <si>
    <t>MES 5</t>
  </si>
  <si>
    <t>MES 6</t>
  </si>
  <si>
    <t>MES 7</t>
  </si>
  <si>
    <t>MES 8</t>
  </si>
  <si>
    <t>MES 9</t>
  </si>
  <si>
    <t>MES 10</t>
  </si>
  <si>
    <t>MES 11</t>
  </si>
  <si>
    <t>MES 12</t>
  </si>
  <si>
    <t xml:space="preserve"> 1.Expedición de Decreto de Calamidad Pública Departamental soportado en los decretos de Calamidad Publica Municipales. 
2. Formulación y seguimiento del  Plan de Acción Especifico (PAE) para la respuesta y recuperación. 
3. Generar solicitudes de apoyo bajo los principios de concurrencia, complementariedad y subsidiariedad a la Nación según reportes presentados en la sala de crisis.
4. Centro de coordinación general Ley 1523 de 2012 y utilizar las medidads especiales (Capitulo 7 de la Ley en mención en el marco del Decreto.
5. Expedicion de notificaciones para las familias que se encuentren en zonas de alto riesgo
CAPÍTULO. VII
Régimen Especial para Situaciones de Desastre y Calamidad Pública</t>
  </si>
  <si>
    <t>FR5</t>
  </si>
  <si>
    <t>FR6</t>
  </si>
  <si>
    <t>FR7</t>
  </si>
  <si>
    <t>FR8</t>
  </si>
  <si>
    <t>FR9</t>
  </si>
  <si>
    <t>FR10</t>
  </si>
  <si>
    <t>FR11</t>
  </si>
  <si>
    <t>FR12</t>
  </si>
  <si>
    <t>FR13</t>
  </si>
  <si>
    <t>FR14</t>
  </si>
  <si>
    <t>FR15</t>
  </si>
  <si>
    <t>FR16</t>
  </si>
  <si>
    <t>Desarrollar acciones para la recuperación pecuaria en los municipios afectados mediante la reposición de animales y el acompañamiento técnico necesario, con el fin de restablecer los sistemas productivos, apoyar a las familias campesinas en la reactivación de sus medios de vida y reducir el impacto generado por la emergencia sobre la producción pecuaria.</t>
  </si>
  <si>
    <t>Gestionar y promover el acceso a créditos, alivios financieros y seguros dirigidos a las familias, productores y unidades económicas afectados por la emergencia, articulando con las entidades financieras y aseguradoras para facilitar la implementación de mecanismos de apoyo económico que permitan mitigar pérdidas, reactivar actividades productivas y fortalecer la resiliencia financiera del territorio.</t>
  </si>
  <si>
    <r>
      <t>Gestionar y promover la implementación de</t>
    </r>
    <r>
      <rPr>
        <sz val="10.5"/>
        <rFont val="Segoe UI"/>
        <family val="2"/>
      </rPr>
      <t xml:space="preserve"> líneas de crédito con tasas diferenciales dirigidas a las personas que perdieron sus pequeños negocios en las zonas de playa debido al mar de leva, articulando con entidades financieras y programas de apoyo económico para facilitar el acceso a recursos blandos que permitan la recuperación de sus actividades comerciales, la reactivación de ingresos y el fortalecimiento de su estabilidad económica tras la emergencia.</t>
    </r>
  </si>
  <si>
    <t>Secretaria de Infraestructura Fisica</t>
  </si>
  <si>
    <r>
      <rPr>
        <b/>
        <sz val="18"/>
        <color indexed="8"/>
        <rFont val="Arial"/>
        <family val="2"/>
      </rPr>
      <t xml:space="preserve">
FIRMA DEL RESPONSABLE DEL PLAN PARA LA RESPUESTA A EMERGENCIAS:</t>
    </r>
    <r>
      <rPr>
        <sz val="12"/>
        <color indexed="8"/>
        <rFont val="Arial"/>
        <family val="2"/>
      </rPr>
      <t xml:space="preserve">
</t>
    </r>
    <r>
      <rPr>
        <b/>
        <sz val="18"/>
        <color indexed="8"/>
        <rFont val="Arial"/>
        <family val="2"/>
      </rPr>
      <t>_____________________________________________________________________________________</t>
    </r>
    <r>
      <rPr>
        <sz val="12"/>
        <color indexed="8"/>
        <rFont val="Arial"/>
        <family val="2"/>
      </rPr>
      <t xml:space="preserve">
</t>
    </r>
  </si>
  <si>
    <t xml:space="preserve">Nota: El Plan para Respuesta a Emergencias - PRE de las áreas afectadas, será de obligatorio cumplimiento por todas las entidades públicas o privadas que deban contribuir a su ejecución, en los términos señalados en la declaratoria y sus modificaciones.
El Plan para la Respuesta a Emergencias - PRE una vez construido deberá ser socializado al CNGR/CDGRD o CMGRD
</t>
  </si>
  <si>
    <r>
      <t xml:space="preserve">VERSIÓN: </t>
    </r>
    <r>
      <rPr>
        <sz val="14"/>
        <color indexed="8"/>
        <rFont val="Arial"/>
        <family val="2"/>
      </rPr>
      <t>04</t>
    </r>
  </si>
  <si>
    <t>Hoja 4 de 4</t>
  </si>
  <si>
    <t>RESUMEN DE INVERSIÓN DEL PRE</t>
  </si>
  <si>
    <t xml:space="preserve">OBJETIVO GENERAL:  </t>
  </si>
  <si>
    <t>SUB-TOTAL</t>
  </si>
  <si>
    <t>TOTAL COSTO POR FASES</t>
  </si>
  <si>
    <t>Brindar acompañamiento técnico para la implementación de las acciones necesarias que permitan garantizar la prestación de los servicios públicos de acueducto, alcantarillado y aseo durante la situación de emergencia, considerando los reportes y diagnósticos iniciales de los sistemas afectados.10 acueductos afectados (5 Arboletes, 1 Bagre; 2 San Pedro, 1 San Juan, 1 Urrao)</t>
  </si>
  <si>
    <t>TOTAL COSTO DEL PRE</t>
  </si>
  <si>
    <r>
      <rPr>
        <b/>
        <sz val="18"/>
        <color indexed="8"/>
        <rFont val="Arial"/>
        <family val="2"/>
      </rPr>
      <t xml:space="preserve">
FIRMA DEL RESPONSABLE DEL PLAN PARA LA RESPUESTA A EMERGENCIAS:</t>
    </r>
    <r>
      <rPr>
        <sz val="12"/>
        <color indexed="8"/>
        <rFont val="Arial"/>
        <family val="2"/>
      </rPr>
      <t xml:space="preserve">
</t>
    </r>
    <r>
      <rPr>
        <b/>
        <sz val="18"/>
        <color indexed="8"/>
        <rFont val="Arial"/>
        <family val="2"/>
      </rPr>
      <t>_____________________________________________________________________________________</t>
    </r>
    <r>
      <rPr>
        <sz val="12"/>
        <color indexed="8"/>
        <rFont val="Arial"/>
        <family val="2"/>
      </rPr>
      <t xml:space="preserve">
</t>
    </r>
  </si>
  <si>
    <r>
      <t xml:space="preserve">Nota: </t>
    </r>
    <r>
      <rPr>
        <sz val="18"/>
        <color theme="1"/>
        <rFont val="Arial"/>
        <family val="2"/>
      </rPr>
      <t xml:space="preserve">El Plan para la Respuesta a Emergencias - PRE de las áreas afectadas, será de obligatorio cumplimiento por todas las entidades públicas o privadas que deban contribuir a su ejecución, en los términos señalados en la declaratoria y sus modificaciones.
El Plan para la Respuesta a Emergencias - PRE una vez construido deberá ser socializado al CNGR/CDGRD o CMGRD
</t>
    </r>
  </si>
  <si>
    <t>Servicios Básicos de Respuesta</t>
  </si>
  <si>
    <t>Responsable</t>
  </si>
  <si>
    <t xml:space="preserve">Accesibilidad y Transporte </t>
  </si>
  <si>
    <t>Ministerio de Transporte</t>
  </si>
  <si>
    <t xml:space="preserve">Salud </t>
  </si>
  <si>
    <t xml:space="preserve">Ministerio de Salud y Protección Social </t>
  </si>
  <si>
    <t xml:space="preserve">Búsqueda y Rescate </t>
  </si>
  <si>
    <t>Dirección Nacional de Bomberos de Colombia</t>
  </si>
  <si>
    <t>Extinción de Incendios</t>
  </si>
  <si>
    <t>Manejo de Materiales Peligrosos</t>
  </si>
  <si>
    <t>Agua Potable</t>
  </si>
  <si>
    <t>Ministerio de Vivienda, Ciudad y Territorio</t>
  </si>
  <si>
    <t>Ayudas Humanitarias (Alimentaria y no Alimentaria)</t>
  </si>
  <si>
    <t xml:space="preserve">Departamento Administrativo para la Prosperidad Social </t>
  </si>
  <si>
    <t xml:space="preserve">Alojamientos Temporales </t>
  </si>
  <si>
    <t>Telecomunicaciones</t>
  </si>
  <si>
    <t>Ministerio de Tecnologías de la Información y las Comunicaciones</t>
  </si>
  <si>
    <t>Reencuentro Familiar</t>
  </si>
  <si>
    <t>ICBF</t>
  </si>
  <si>
    <t>Saneamiento Básico</t>
  </si>
  <si>
    <t>Energía y Gas</t>
  </si>
  <si>
    <t xml:space="preserve">Ministerio de Minas y Energía </t>
  </si>
  <si>
    <t xml:space="preserve">Seguridad y Convivencia y Gobernabilidad </t>
  </si>
  <si>
    <t>Ministerio de Defensa Nacional</t>
  </si>
  <si>
    <t>DAPRE - UNGRD</t>
  </si>
  <si>
    <t>Atención de Animales</t>
  </si>
  <si>
    <t xml:space="preserve">Ministerio de Agricultura y Desarrollo Rural </t>
  </si>
  <si>
    <t>Funciones de Soporte</t>
  </si>
  <si>
    <t>Gestión de la Información</t>
  </si>
  <si>
    <t xml:space="preserve">Planeación </t>
  </si>
  <si>
    <t>Logística de Soporte Operacional</t>
  </si>
  <si>
    <t xml:space="preserve">Aspectos Jurídicos </t>
  </si>
  <si>
    <t>Aspectos Financieros</t>
  </si>
  <si>
    <t>CONTROL DE CAMBIOS DEL DOCUMENTO</t>
  </si>
  <si>
    <t xml:space="preserve">VERSIÓN </t>
  </si>
  <si>
    <t xml:space="preserve">DESCRIPCIÓN DEL CAMBIO </t>
  </si>
  <si>
    <t xml:space="preserve">FECHA </t>
  </si>
  <si>
    <t xml:space="preserve">Emisión Inicial </t>
  </si>
  <si>
    <t>Adquisición de Recursos, bajo los principios de precaucion, solidaridad social, sistémico, concurrencia y subsidiariedad, como fortalecimiento para la capacidad de atención a la emergencia de los grupos de socorro San Juan de Uraba, Necocli, Chigorodo, Arboletes, Turbo, Apartado, El Bagre, Defensa Civil</t>
  </si>
  <si>
    <t>Aquisición de Recursos, bajo los principios de precaucion, solidaridad social, sistémico, concurrencia y subsidiariedad, como fortalecimiento para la capacidad de atención a la emergencia de los grupos de socorro San Juan de Uraba, Necocli, Chigorodo, Arboletes, Turbo, Apartado, El Bagre, Defensa Civil atención a la emergencia.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</si>
</sst>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quot;$&quot;\ * #,##0.00_);_(&quot;$&quot;\ * \(#,##0.00\);_(&quot;$&quot;\ * &quot;-&quot;??_);_(@_)"/>
    <numFmt numFmtId="165" formatCode="&quot;$&quot;\ #,##0"/>
    <numFmt numFmtId="166" formatCode="&quot;$&quot;\ #,##0.00"/>
  </numFmts>
  <fonts count="54">
    <font>
      <sz val="11"/>
      <color theme="1"/>
      <name val="Calibri"/>
      <family val="2"/>
      <scheme val="minor"/>
    </font>
    <font>
      <b/>
      <sz val="10"/>
      <color indexed="8"/>
      <name val="Arial"/>
      <family val="2"/>
    </font>
    <font>
      <sz val="11"/>
      <color indexed="8"/>
      <name val="Calibri"/>
      <family val="2"/>
    </font>
    <font>
      <sz val="10"/>
      <color indexed="8"/>
      <name val="Arial"/>
      <family val="2"/>
    </font>
    <font>
      <b/>
      <sz val="16"/>
      <color indexed="8"/>
      <name val="Arial"/>
      <family val="2"/>
    </font>
    <font>
      <sz val="10"/>
      <name val="Arial"/>
      <family val="2"/>
    </font>
    <font>
      <sz val="11"/>
      <color indexed="8"/>
      <name val="Arial"/>
      <family val="2"/>
    </font>
    <font>
      <b/>
      <sz val="11"/>
      <name val="Arial"/>
      <family val="2"/>
    </font>
    <font>
      <sz val="11"/>
      <name val="Arial"/>
      <family val="2"/>
    </font>
    <font>
      <sz val="12"/>
      <color indexed="8"/>
      <name val="Calibri"/>
      <family val="2"/>
    </font>
    <font>
      <b/>
      <sz val="18"/>
      <color indexed="8"/>
      <name val="Arial"/>
      <family val="2"/>
    </font>
    <font>
      <b/>
      <sz val="14"/>
      <name val="Arial"/>
      <family val="2"/>
    </font>
    <font>
      <b/>
      <sz val="14"/>
      <color indexed="8"/>
      <name val="Arial"/>
      <family val="2"/>
    </font>
    <font>
      <b/>
      <sz val="18"/>
      <name val="Arial"/>
      <family val="2"/>
    </font>
    <font>
      <b/>
      <sz val="12"/>
      <name val="Arial"/>
      <family val="2"/>
    </font>
    <font>
      <sz val="14"/>
      <color indexed="8"/>
      <name val="Calibri"/>
      <family val="2"/>
    </font>
    <font>
      <sz val="14"/>
      <color indexed="8"/>
      <name val="Arial"/>
      <family val="2"/>
    </font>
    <font>
      <sz val="11"/>
      <color theme="1"/>
      <name val="Arial"/>
      <family val="2"/>
    </font>
    <font>
      <sz val="14"/>
      <color theme="1"/>
      <name val="Arial"/>
      <family val="2"/>
    </font>
    <font>
      <sz val="12"/>
      <color theme="1"/>
      <name val="Arial"/>
      <family val="2"/>
    </font>
    <font>
      <sz val="16"/>
      <name val="Arial"/>
      <family val="2"/>
    </font>
    <font>
      <b/>
      <sz val="16"/>
      <color theme="0"/>
      <name val="Arial"/>
      <family val="2"/>
    </font>
    <font>
      <sz val="16"/>
      <color theme="0"/>
      <name val="Arial"/>
      <family val="2"/>
    </font>
    <font>
      <sz val="16"/>
      <color indexed="8"/>
      <name val="Arial"/>
      <family val="2"/>
    </font>
    <font>
      <b/>
      <sz val="16"/>
      <name val="Arial"/>
      <family val="2"/>
    </font>
    <font>
      <sz val="16"/>
      <color rgb="FFFF0000"/>
      <name val="Arial"/>
      <family val="2"/>
    </font>
    <font>
      <sz val="18"/>
      <color theme="1"/>
      <name val="Arial"/>
      <family val="2"/>
    </font>
    <font>
      <b/>
      <sz val="18"/>
      <color theme="1"/>
      <name val="Arial"/>
      <family val="2"/>
    </font>
    <font>
      <b/>
      <sz val="14"/>
      <color theme="1"/>
      <name val="Arial"/>
      <family val="2"/>
    </font>
    <font>
      <b/>
      <sz val="14"/>
      <color theme="0"/>
      <name val="Arial"/>
      <family val="2"/>
    </font>
    <font>
      <b/>
      <sz val="18"/>
      <color theme="0"/>
      <name val="Arial"/>
      <family val="2"/>
    </font>
    <font>
      <sz val="12"/>
      <color indexed="8"/>
      <name val="Arial"/>
      <family val="2"/>
    </font>
    <font>
      <b/>
      <sz val="11"/>
      <color theme="1"/>
      <name val="Calibri"/>
      <family val="2"/>
      <scheme val="minor"/>
    </font>
    <font>
      <b/>
      <sz val="12"/>
      <color theme="0"/>
      <name val="Calibri"/>
      <family val="2"/>
      <scheme val="minor"/>
    </font>
    <font>
      <sz val="20"/>
      <name val="Arial"/>
      <family val="2"/>
    </font>
    <font>
      <sz val="14"/>
      <color theme="0" tint="-0.499984740745262"/>
      <name val="Arial"/>
      <family val="2"/>
    </font>
    <font>
      <b/>
      <sz val="18"/>
      <color theme="0" tint="-0.499984740745262"/>
      <name val="Arial"/>
      <family val="2"/>
    </font>
    <font>
      <sz val="12"/>
      <name val="Arial"/>
      <family val="2"/>
    </font>
    <font>
      <sz val="14"/>
      <color theme="0" tint="-0.499984740745262"/>
      <name val="Calibri"/>
      <family val="2"/>
    </font>
    <font>
      <sz val="11"/>
      <name val="Calibri"/>
      <family val="2"/>
      <scheme val="minor"/>
    </font>
    <font>
      <sz val="11"/>
      <name val="&quot;Quattrocento Sans&quot;"/>
    </font>
    <font>
      <b/>
      <sz val="10.5"/>
      <name val="Segoe UI"/>
      <family val="2"/>
    </font>
    <font>
      <sz val="10.5"/>
      <name val="Segoe UI"/>
      <family val="2"/>
    </font>
    <font>
      <b/>
      <sz val="10"/>
      <name val="Arial"/>
      <family val="2"/>
    </font>
    <font>
      <sz val="14"/>
      <name val="Arial"/>
      <family val="2"/>
    </font>
    <font>
      <sz val="14"/>
      <name val="Calibri"/>
      <family val="2"/>
    </font>
    <font>
      <sz val="9"/>
      <color indexed="81"/>
      <name val="Tahoma"/>
      <family val="2"/>
    </font>
    <font>
      <b/>
      <sz val="9"/>
      <color indexed="81"/>
      <name val="Tahoma"/>
      <family val="2"/>
    </font>
    <font>
      <sz val="9"/>
      <color indexed="81"/>
      <name val="Tahoma"/>
      <charset val="1"/>
    </font>
    <font>
      <b/>
      <sz val="9"/>
      <color indexed="81"/>
      <name val="Tahoma"/>
      <charset val="1"/>
    </font>
    <font>
      <sz val="11"/>
      <color theme="1"/>
      <name val="Segoe UI"/>
      <family val="2"/>
    </font>
    <font>
      <sz val="11"/>
      <name val="Arial"/>
    </font>
    <font>
      <sz val="10"/>
      <name val="Arial"/>
    </font>
    <font>
      <b/>
      <sz val="14"/>
      <name val="Arial"/>
    </font>
  </fonts>
  <fills count="1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29"/>
        <bgColor indexed="64"/>
      </patternFill>
    </fill>
    <fill>
      <patternFill patternType="solid">
        <fgColor theme="0"/>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1" tint="0.249977111117893"/>
        <bgColor indexed="64"/>
      </patternFill>
    </fill>
    <fill>
      <patternFill patternType="solid">
        <fgColor rgb="FFFF8080"/>
        <bgColor indexed="64"/>
      </patternFill>
    </fill>
    <fill>
      <patternFill patternType="solid">
        <fgColor theme="3"/>
        <bgColor indexed="64"/>
      </patternFill>
    </fill>
    <fill>
      <patternFill patternType="solid">
        <fgColor rgb="FFE7E6E6"/>
        <bgColor rgb="FFE7E6E6"/>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0"/>
        <bgColor rgb="FFE7E6E6"/>
      </patternFill>
    </fill>
    <fill>
      <patternFill patternType="solid">
        <fgColor rgb="FFFFFF00"/>
        <bgColor indexed="64"/>
      </patternFill>
    </fill>
    <fill>
      <patternFill patternType="solid">
        <fgColor theme="0" tint="-0.34998626667073579"/>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top style="thin">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medium">
        <color indexed="64"/>
      </left>
      <right/>
      <top style="thin">
        <color indexed="64"/>
      </top>
      <bottom style="medium">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4">
    <xf numFmtId="0" fontId="0" fillId="0" borderId="0"/>
    <xf numFmtId="164" fontId="2" fillId="0" borderId="0" applyFont="0" applyFill="0" applyBorder="0" applyAlignment="0" applyProtection="0"/>
    <xf numFmtId="0" fontId="5" fillId="0" borderId="0"/>
    <xf numFmtId="0" fontId="5" fillId="0" borderId="0"/>
  </cellStyleXfs>
  <cellXfs count="425">
    <xf numFmtId="0" fontId="0" fillId="0" borderId="0" xfId="0"/>
    <xf numFmtId="0" fontId="3" fillId="0" borderId="0" xfId="0" applyFont="1"/>
    <xf numFmtId="0" fontId="3" fillId="2" borderId="1" xfId="0" applyFont="1" applyFill="1" applyBorder="1" applyAlignment="1">
      <alignment horizontal="center"/>
    </xf>
    <xf numFmtId="0" fontId="3" fillId="0" borderId="1" xfId="0" applyFont="1" applyBorder="1"/>
    <xf numFmtId="0" fontId="3" fillId="0" borderId="0" xfId="0" applyFont="1" applyAlignment="1">
      <alignment horizontal="center"/>
    </xf>
    <xf numFmtId="0" fontId="3"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horizontal="center"/>
    </xf>
    <xf numFmtId="0" fontId="3" fillId="3" borderId="1" xfId="0" applyFont="1" applyFill="1" applyBorder="1" applyAlignment="1">
      <alignment horizontal="center"/>
    </xf>
    <xf numFmtId="0" fontId="3" fillId="2" borderId="1" xfId="0" applyFont="1" applyFill="1" applyBorder="1" applyAlignment="1">
      <alignment vertical="center"/>
    </xf>
    <xf numFmtId="0" fontId="3" fillId="0" borderId="1" xfId="0" applyFont="1" applyBorder="1" applyAlignment="1">
      <alignment vertical="center"/>
    </xf>
    <xf numFmtId="0" fontId="6" fillId="0" borderId="0" xfId="0" applyFont="1"/>
    <xf numFmtId="0" fontId="0" fillId="0" borderId="0" xfId="0" applyAlignment="1">
      <alignment horizontal="center" vertical="center"/>
    </xf>
    <xf numFmtId="0" fontId="9" fillId="0" borderId="0" xfId="0" applyFont="1" applyAlignment="1">
      <alignment horizontal="left" wrapText="1"/>
    </xf>
    <xf numFmtId="0" fontId="9" fillId="0" borderId="0" xfId="0" applyFont="1" applyAlignment="1">
      <alignment horizontal="center" vertical="center"/>
    </xf>
    <xf numFmtId="0" fontId="17" fillId="0" borderId="0" xfId="0" applyFont="1"/>
    <xf numFmtId="0" fontId="18" fillId="0" borderId="0" xfId="0" applyFont="1" applyAlignment="1">
      <alignment horizontal="center" vertical="center"/>
    </xf>
    <xf numFmtId="0" fontId="19" fillId="0" borderId="0" xfId="0" applyFont="1"/>
    <xf numFmtId="0" fontId="17" fillId="0" borderId="0" xfId="0" applyFont="1" applyAlignment="1">
      <alignment horizontal="left"/>
    </xf>
    <xf numFmtId="0" fontId="15" fillId="0" borderId="0" xfId="0" applyFont="1"/>
    <xf numFmtId="0" fontId="15" fillId="0" borderId="0" xfId="0" applyFont="1" applyAlignment="1">
      <alignment wrapText="1"/>
    </xf>
    <xf numFmtId="0" fontId="19" fillId="0" borderId="0" xfId="0" applyFont="1" applyAlignment="1">
      <alignment horizontal="center"/>
    </xf>
    <xf numFmtId="0" fontId="17" fillId="0" borderId="0" xfId="0" applyFont="1" applyAlignment="1">
      <alignment horizontal="center"/>
    </xf>
    <xf numFmtId="0" fontId="25" fillId="5" borderId="6" xfId="0" applyFont="1" applyFill="1" applyBorder="1" applyAlignment="1">
      <alignment horizontal="center" vertical="center"/>
    </xf>
    <xf numFmtId="0" fontId="20" fillId="5" borderId="44" xfId="0" applyFont="1" applyFill="1" applyBorder="1" applyAlignment="1">
      <alignment vertical="center" wrapText="1" readingOrder="1"/>
    </xf>
    <xf numFmtId="0" fontId="23" fillId="5" borderId="11" xfId="0" applyFont="1" applyFill="1" applyBorder="1" applyAlignment="1">
      <alignment vertical="center"/>
    </xf>
    <xf numFmtId="0" fontId="20" fillId="5" borderId="31" xfId="0" applyFont="1" applyFill="1" applyBorder="1" applyAlignment="1">
      <alignment vertical="center" wrapText="1" readingOrder="1"/>
    </xf>
    <xf numFmtId="0" fontId="21" fillId="7" borderId="11" xfId="0" applyFont="1" applyFill="1" applyBorder="1" applyAlignment="1">
      <alignment horizontal="left" vertical="center"/>
    </xf>
    <xf numFmtId="0" fontId="21" fillId="7" borderId="21" xfId="0" applyFont="1" applyFill="1" applyBorder="1" applyAlignment="1">
      <alignment horizontal="left" vertical="center"/>
    </xf>
    <xf numFmtId="0" fontId="4" fillId="6" borderId="5" xfId="0" applyFont="1" applyFill="1" applyBorder="1" applyAlignment="1">
      <alignment horizontal="center" vertical="center" wrapText="1"/>
    </xf>
    <xf numFmtId="44" fontId="8" fillId="5" borderId="40" xfId="1" applyNumberFormat="1" applyFont="1" applyFill="1" applyBorder="1" applyAlignment="1">
      <alignment horizontal="right" vertical="center" wrapText="1" readingOrder="1"/>
    </xf>
    <xf numFmtId="44" fontId="8" fillId="5" borderId="5" xfId="1" applyNumberFormat="1" applyFont="1" applyFill="1" applyBorder="1" applyAlignment="1">
      <alignment horizontal="right" vertical="center" wrapText="1" readingOrder="1"/>
    </xf>
    <xf numFmtId="44" fontId="8" fillId="5" borderId="48" xfId="1" applyNumberFormat="1" applyFont="1" applyFill="1" applyBorder="1" applyAlignment="1">
      <alignment horizontal="right" vertical="center" wrapText="1" readingOrder="1"/>
    </xf>
    <xf numFmtId="44" fontId="8" fillId="5" borderId="46" xfId="1" applyNumberFormat="1" applyFont="1" applyFill="1" applyBorder="1" applyAlignment="1">
      <alignment horizontal="right" vertical="center" wrapText="1" readingOrder="1"/>
    </xf>
    <xf numFmtId="44" fontId="8" fillId="5" borderId="0" xfId="1" applyNumberFormat="1" applyFont="1" applyFill="1" applyBorder="1" applyAlignment="1">
      <alignment horizontal="right" vertical="center" wrapText="1" readingOrder="1"/>
    </xf>
    <xf numFmtId="44" fontId="8" fillId="5" borderId="20" xfId="1" applyNumberFormat="1" applyFont="1" applyFill="1" applyBorder="1" applyAlignment="1">
      <alignment horizontal="right" vertical="center" wrapText="1" readingOrder="1"/>
    </xf>
    <xf numFmtId="44" fontId="7" fillId="5" borderId="5" xfId="1" applyNumberFormat="1" applyFont="1" applyFill="1" applyBorder="1" applyAlignment="1">
      <alignment horizontal="right" vertical="center" readingOrder="1"/>
    </xf>
    <xf numFmtId="0" fontId="4" fillId="6" borderId="19" xfId="0" applyFont="1" applyFill="1" applyBorder="1" applyAlignment="1">
      <alignment horizontal="center" vertical="center" wrapText="1"/>
    </xf>
    <xf numFmtId="0" fontId="24" fillId="5" borderId="7" xfId="0" applyFont="1" applyFill="1" applyBorder="1" applyAlignment="1">
      <alignment horizontal="center" vertical="center" wrapText="1" readingOrder="1"/>
    </xf>
    <xf numFmtId="0" fontId="11" fillId="6" borderId="11" xfId="0" applyFont="1" applyFill="1" applyBorder="1" applyAlignment="1">
      <alignment horizontal="center" vertical="center" wrapText="1" readingOrder="1"/>
    </xf>
    <xf numFmtId="0" fontId="11" fillId="6" borderId="10" xfId="0" applyFont="1" applyFill="1" applyBorder="1" applyAlignment="1">
      <alignment horizontal="center" vertical="center" readingOrder="1"/>
    </xf>
    <xf numFmtId="0" fontId="11" fillId="6" borderId="19" xfId="0" applyFont="1" applyFill="1" applyBorder="1" applyAlignment="1">
      <alignment horizontal="center" vertical="center" wrapText="1" readingOrder="1"/>
    </xf>
    <xf numFmtId="0" fontId="11" fillId="6" borderId="41" xfId="0" applyFont="1" applyFill="1" applyBorder="1" applyAlignment="1">
      <alignment horizontal="center" vertical="center" wrapText="1" readingOrder="1"/>
    </xf>
    <xf numFmtId="165" fontId="11" fillId="6" borderId="41" xfId="0" applyNumberFormat="1" applyFont="1" applyFill="1" applyBorder="1" applyAlignment="1">
      <alignment horizontal="center" vertical="center" wrapText="1" readingOrder="1"/>
    </xf>
    <xf numFmtId="165" fontId="11" fillId="6" borderId="41" xfId="0" applyNumberFormat="1" applyFont="1" applyFill="1" applyBorder="1" applyAlignment="1">
      <alignment horizontal="center" vertical="center" readingOrder="1"/>
    </xf>
    <xf numFmtId="165" fontId="11" fillId="6" borderId="11" xfId="0" applyNumberFormat="1" applyFont="1" applyFill="1" applyBorder="1" applyAlignment="1">
      <alignment horizontal="center" vertical="center" readingOrder="1"/>
    </xf>
    <xf numFmtId="0" fontId="4" fillId="6" borderId="19" xfId="0" applyFont="1" applyFill="1" applyBorder="1" applyAlignment="1">
      <alignment horizontal="center" vertical="center"/>
    </xf>
    <xf numFmtId="0" fontId="4" fillId="6" borderId="11" xfId="0" applyFont="1" applyFill="1" applyBorder="1" applyAlignment="1">
      <alignment horizontal="center" vertical="center" wrapText="1"/>
    </xf>
    <xf numFmtId="0" fontId="0" fillId="0" borderId="1" xfId="0" applyBorder="1" applyAlignment="1">
      <alignment vertical="center" wrapText="1"/>
    </xf>
    <xf numFmtId="14" fontId="0" fillId="0" borderId="1" xfId="0" applyNumberFormat="1" applyBorder="1" applyAlignment="1">
      <alignment vertical="center"/>
    </xf>
    <xf numFmtId="0" fontId="32" fillId="0" borderId="1" xfId="0" applyFont="1" applyBorder="1" applyAlignment="1">
      <alignment horizontal="center"/>
    </xf>
    <xf numFmtId="0" fontId="32" fillId="0" borderId="1" xfId="0" applyFont="1" applyBorder="1" applyAlignment="1">
      <alignment horizontal="center" vertical="center"/>
    </xf>
    <xf numFmtId="0" fontId="32" fillId="0" borderId="0" xfId="0" applyFont="1" applyAlignment="1">
      <alignment horizontal="center"/>
    </xf>
    <xf numFmtId="0" fontId="4" fillId="0" borderId="1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1" xfId="0" applyFont="1" applyBorder="1" applyAlignment="1">
      <alignment horizontal="center" vertical="center"/>
    </xf>
    <xf numFmtId="0" fontId="24" fillId="0" borderId="21" xfId="0" applyFont="1" applyBorder="1" applyAlignment="1">
      <alignment horizontal="center" vertical="center"/>
    </xf>
    <xf numFmtId="0" fontId="12" fillId="0" borderId="11" xfId="0" applyFont="1" applyBorder="1" applyAlignment="1">
      <alignment horizontal="center" vertical="center" wrapText="1"/>
    </xf>
    <xf numFmtId="0" fontId="12" fillId="0" borderId="21" xfId="0" applyFont="1" applyBorder="1" applyAlignment="1">
      <alignment horizontal="center" vertical="center" wrapText="1"/>
    </xf>
    <xf numFmtId="0" fontId="11" fillId="0" borderId="16" xfId="0" applyFont="1" applyBorder="1" applyAlignment="1">
      <alignment horizontal="center" vertical="center" wrapText="1" readingOrder="1"/>
    </xf>
    <xf numFmtId="0" fontId="11" fillId="0" borderId="21" xfId="0" applyFont="1" applyBorder="1" applyAlignment="1">
      <alignment horizontal="center" vertical="center"/>
    </xf>
    <xf numFmtId="44" fontId="8" fillId="5" borderId="17" xfId="1" applyNumberFormat="1" applyFont="1" applyFill="1" applyBorder="1" applyAlignment="1">
      <alignment horizontal="right" vertical="center" wrapText="1" readingOrder="1"/>
    </xf>
    <xf numFmtId="44" fontId="8" fillId="5" borderId="12" xfId="1" applyNumberFormat="1" applyFont="1" applyFill="1" applyBorder="1" applyAlignment="1">
      <alignment horizontal="right" vertical="center" wrapText="1" readingOrder="1"/>
    </xf>
    <xf numFmtId="44" fontId="8" fillId="5" borderId="47" xfId="1" applyNumberFormat="1" applyFont="1" applyFill="1" applyBorder="1" applyAlignment="1">
      <alignment horizontal="right" vertical="center" wrapText="1" readingOrder="1"/>
    </xf>
    <xf numFmtId="44" fontId="8" fillId="5" borderId="6" xfId="1" applyNumberFormat="1" applyFont="1" applyFill="1" applyBorder="1" applyAlignment="1">
      <alignment horizontal="right" vertical="center" wrapText="1" readingOrder="1"/>
    </xf>
    <xf numFmtId="44" fontId="8" fillId="5" borderId="39" xfId="1" applyNumberFormat="1" applyFont="1" applyFill="1" applyBorder="1" applyAlignment="1">
      <alignment horizontal="right" vertical="center" wrapText="1" readingOrder="1"/>
    </xf>
    <xf numFmtId="44" fontId="8" fillId="5" borderId="21" xfId="1" applyNumberFormat="1" applyFont="1" applyFill="1" applyBorder="1" applyAlignment="1">
      <alignment horizontal="right" vertical="center" wrapText="1" readingOrder="1"/>
    </xf>
    <xf numFmtId="44" fontId="8" fillId="5" borderId="14" xfId="1" applyNumberFormat="1" applyFont="1" applyFill="1" applyBorder="1" applyAlignment="1">
      <alignment horizontal="right" vertical="center" wrapText="1" readingOrder="1"/>
    </xf>
    <xf numFmtId="44" fontId="8" fillId="5" borderId="8" xfId="1" applyNumberFormat="1" applyFont="1" applyFill="1" applyBorder="1" applyAlignment="1">
      <alignment horizontal="right" vertical="center" wrapText="1" readingOrder="1"/>
    </xf>
    <xf numFmtId="0" fontId="15" fillId="5" borderId="0" xfId="0" applyFont="1" applyFill="1"/>
    <xf numFmtId="0" fontId="4" fillId="6" borderId="10" xfId="0" applyFont="1" applyFill="1" applyBorder="1" applyAlignment="1">
      <alignment horizontal="center" vertical="center" wrapText="1"/>
    </xf>
    <xf numFmtId="0" fontId="21" fillId="7" borderId="44" xfId="0" applyFont="1" applyFill="1" applyBorder="1" applyAlignment="1">
      <alignment horizontal="left" vertical="center"/>
    </xf>
    <xf numFmtId="0" fontId="11" fillId="6" borderId="12" xfId="0" applyFont="1" applyFill="1" applyBorder="1" applyAlignment="1">
      <alignment horizontal="center" vertical="center" wrapText="1" readingOrder="1"/>
    </xf>
    <xf numFmtId="0" fontId="11" fillId="6" borderId="42" xfId="0" applyFont="1" applyFill="1" applyBorder="1" applyAlignment="1">
      <alignment horizontal="center" vertical="center" wrapText="1" readingOrder="1"/>
    </xf>
    <xf numFmtId="0" fontId="5" fillId="5" borderId="1" xfId="0" applyFont="1" applyFill="1" applyBorder="1" applyAlignment="1">
      <alignment vertical="center" wrapText="1" readingOrder="1"/>
    </xf>
    <xf numFmtId="0" fontId="0" fillId="0" borderId="0" xfId="0" applyAlignment="1">
      <alignment vertical="center"/>
    </xf>
    <xf numFmtId="0" fontId="11" fillId="6" borderId="22" xfId="0" applyFont="1" applyFill="1" applyBorder="1" applyAlignment="1">
      <alignment horizontal="center" vertical="center" wrapText="1" readingOrder="1"/>
    </xf>
    <xf numFmtId="0" fontId="11" fillId="6" borderId="22" xfId="0" applyFont="1" applyFill="1" applyBorder="1" applyAlignment="1">
      <alignment horizontal="center" vertical="center" readingOrder="1"/>
    </xf>
    <xf numFmtId="0" fontId="35" fillId="5" borderId="37" xfId="1" applyNumberFormat="1" applyFont="1" applyFill="1" applyBorder="1" applyAlignment="1">
      <alignment horizontal="center" vertical="center" wrapText="1" readingOrder="1"/>
    </xf>
    <xf numFmtId="0" fontId="35" fillId="5" borderId="28" xfId="1" applyNumberFormat="1" applyFont="1" applyFill="1" applyBorder="1" applyAlignment="1">
      <alignment horizontal="center" vertical="center" wrapText="1" readingOrder="1"/>
    </xf>
    <xf numFmtId="0" fontId="35" fillId="5" borderId="29" xfId="1" applyNumberFormat="1" applyFont="1" applyFill="1" applyBorder="1" applyAlignment="1">
      <alignment horizontal="center" vertical="center" wrapText="1" readingOrder="1"/>
    </xf>
    <xf numFmtId="0" fontId="35" fillId="5" borderId="28" xfId="0" applyFont="1" applyFill="1" applyBorder="1" applyAlignment="1">
      <alignment horizontal="center" vertical="center"/>
    </xf>
    <xf numFmtId="0" fontId="35" fillId="5" borderId="29" xfId="0" applyFont="1" applyFill="1" applyBorder="1" applyAlignment="1">
      <alignment horizontal="center" vertical="center"/>
    </xf>
    <xf numFmtId="0" fontId="35" fillId="5" borderId="37" xfId="0" applyFont="1" applyFill="1" applyBorder="1" applyAlignment="1">
      <alignment horizontal="center" vertical="center"/>
    </xf>
    <xf numFmtId="0" fontId="35" fillId="5" borderId="32" xfId="1" applyNumberFormat="1" applyFont="1" applyFill="1" applyBorder="1" applyAlignment="1">
      <alignment horizontal="center" vertical="center" wrapText="1" readingOrder="1"/>
    </xf>
    <xf numFmtId="0" fontId="35" fillId="5" borderId="1" xfId="1" applyNumberFormat="1" applyFont="1" applyFill="1" applyBorder="1" applyAlignment="1">
      <alignment horizontal="center" vertical="center" wrapText="1" readingOrder="1"/>
    </xf>
    <xf numFmtId="0" fontId="35" fillId="5" borderId="25" xfId="1" applyNumberFormat="1" applyFont="1" applyFill="1" applyBorder="1" applyAlignment="1">
      <alignment horizontal="center" vertical="center" wrapText="1" readingOrder="1"/>
    </xf>
    <xf numFmtId="0" fontId="35" fillId="5" borderId="1" xfId="0" applyFont="1" applyFill="1" applyBorder="1" applyAlignment="1">
      <alignment horizontal="center" vertical="center"/>
    </xf>
    <xf numFmtId="0" fontId="35" fillId="5" borderId="25" xfId="0" applyFont="1" applyFill="1" applyBorder="1" applyAlignment="1">
      <alignment horizontal="center" vertical="center"/>
    </xf>
    <xf numFmtId="0" fontId="35" fillId="5" borderId="32" xfId="0" applyFont="1" applyFill="1" applyBorder="1" applyAlignment="1">
      <alignment horizontal="center" vertical="center"/>
    </xf>
    <xf numFmtId="0" fontId="35" fillId="5" borderId="4" xfId="0" applyFont="1" applyFill="1" applyBorder="1" applyAlignment="1">
      <alignment horizontal="center" vertical="center"/>
    </xf>
    <xf numFmtId="0" fontId="35" fillId="5" borderId="26" xfId="0" applyFont="1" applyFill="1" applyBorder="1" applyAlignment="1">
      <alignment horizontal="center" vertical="center"/>
    </xf>
    <xf numFmtId="0" fontId="35" fillId="5" borderId="36" xfId="0" applyFont="1" applyFill="1" applyBorder="1" applyAlignment="1">
      <alignment horizontal="center" vertical="center"/>
    </xf>
    <xf numFmtId="0" fontId="6" fillId="0" borderId="0" xfId="0" applyFont="1" applyAlignment="1">
      <alignment vertical="center"/>
    </xf>
    <xf numFmtId="0" fontId="11" fillId="5" borderId="0" xfId="0" applyFont="1" applyFill="1" applyAlignment="1">
      <alignment horizontal="center" vertical="center" wrapText="1" readingOrder="1"/>
    </xf>
    <xf numFmtId="0" fontId="35" fillId="5" borderId="2" xfId="1" applyNumberFormat="1" applyFont="1" applyFill="1" applyBorder="1" applyAlignment="1">
      <alignment horizontal="center" vertical="center" wrapText="1" readingOrder="1"/>
    </xf>
    <xf numFmtId="0" fontId="35" fillId="5" borderId="53" xfId="1" applyNumberFormat="1" applyFont="1" applyFill="1" applyBorder="1" applyAlignment="1">
      <alignment horizontal="center" vertical="center" wrapText="1" readingOrder="1"/>
    </xf>
    <xf numFmtId="0" fontId="35" fillId="5" borderId="50" xfId="1" applyNumberFormat="1" applyFont="1" applyFill="1" applyBorder="1" applyAlignment="1">
      <alignment horizontal="center" vertical="center" wrapText="1" readingOrder="1"/>
    </xf>
    <xf numFmtId="0" fontId="35" fillId="5" borderId="2" xfId="0" applyFont="1" applyFill="1" applyBorder="1" applyAlignment="1">
      <alignment horizontal="center" vertical="center"/>
    </xf>
    <xf numFmtId="0" fontId="35" fillId="5" borderId="53" xfId="0" applyFont="1" applyFill="1" applyBorder="1" applyAlignment="1">
      <alignment horizontal="center" vertical="center"/>
    </xf>
    <xf numFmtId="0" fontId="35" fillId="5" borderId="50" xfId="0" applyFont="1" applyFill="1" applyBorder="1" applyAlignment="1">
      <alignment horizontal="center" vertical="center"/>
    </xf>
    <xf numFmtId="44" fontId="37" fillId="0" borderId="47" xfId="0" applyNumberFormat="1" applyFont="1" applyBorder="1" applyAlignment="1">
      <alignment vertical="center" readingOrder="1"/>
    </xf>
    <xf numFmtId="44" fontId="37" fillId="0" borderId="8" xfId="0" applyNumberFormat="1" applyFont="1" applyBorder="1" applyAlignment="1">
      <alignment vertical="center" readingOrder="1"/>
    </xf>
    <xf numFmtId="0" fontId="6" fillId="12" borderId="0" xfId="0" applyFont="1" applyFill="1" applyAlignment="1">
      <alignment vertical="center"/>
    </xf>
    <xf numFmtId="0" fontId="6" fillId="13" borderId="0" xfId="0" applyFont="1" applyFill="1" applyAlignment="1">
      <alignment vertical="center"/>
    </xf>
    <xf numFmtId="0" fontId="6" fillId="14" borderId="0" xfId="0" applyFont="1" applyFill="1" applyAlignment="1">
      <alignment vertical="center"/>
    </xf>
    <xf numFmtId="44" fontId="37" fillId="5" borderId="47" xfId="0" applyNumberFormat="1" applyFont="1" applyFill="1" applyBorder="1" applyAlignment="1">
      <alignment vertical="center" wrapText="1" readingOrder="1"/>
    </xf>
    <xf numFmtId="44" fontId="37" fillId="5" borderId="8" xfId="0" applyNumberFormat="1" applyFont="1" applyFill="1" applyBorder="1" applyAlignment="1">
      <alignment vertical="center" wrapText="1" readingOrder="1"/>
    </xf>
    <xf numFmtId="44" fontId="37" fillId="5" borderId="47" xfId="0" applyNumberFormat="1" applyFont="1" applyFill="1" applyBorder="1" applyAlignment="1">
      <alignment horizontal="justify" vertical="center" wrapText="1" readingOrder="1"/>
    </xf>
    <xf numFmtId="44" fontId="37" fillId="5" borderId="8" xfId="0" applyNumberFormat="1" applyFont="1" applyFill="1" applyBorder="1" applyAlignment="1">
      <alignment horizontal="justify" vertical="center" wrapText="1" readingOrder="1"/>
    </xf>
    <xf numFmtId="6" fontId="8" fillId="5" borderId="6" xfId="1" applyNumberFormat="1" applyFont="1" applyFill="1" applyBorder="1" applyAlignment="1">
      <alignment horizontal="right" vertical="center" wrapText="1" readingOrder="1"/>
    </xf>
    <xf numFmtId="44" fontId="8" fillId="16" borderId="8" xfId="1" applyNumberFormat="1" applyFont="1" applyFill="1" applyBorder="1" applyAlignment="1">
      <alignment horizontal="right" vertical="center" wrapText="1" readingOrder="1"/>
    </xf>
    <xf numFmtId="0" fontId="8" fillId="0" borderId="1" xfId="0" applyFont="1" applyBorder="1" applyAlignment="1">
      <alignment horizontal="left" vertical="center" wrapText="1" readingOrder="1"/>
    </xf>
    <xf numFmtId="0" fontId="8" fillId="5" borderId="1" xfId="0" applyFont="1" applyFill="1" applyBorder="1" applyAlignment="1">
      <alignment horizontal="center" vertical="center" wrapText="1" readingOrder="1"/>
    </xf>
    <xf numFmtId="0" fontId="8" fillId="5" borderId="1" xfId="0" applyFont="1" applyFill="1" applyBorder="1" applyAlignment="1">
      <alignment horizontal="left" vertical="center" wrapText="1" readingOrder="1"/>
    </xf>
    <xf numFmtId="0" fontId="5" fillId="5" borderId="1" xfId="0" applyFont="1" applyFill="1" applyBorder="1" applyAlignment="1">
      <alignment horizontal="center" vertical="center" readingOrder="1"/>
    </xf>
    <xf numFmtId="0" fontId="39" fillId="0" borderId="1" xfId="0" applyFont="1" applyBorder="1" applyAlignment="1">
      <alignment horizontal="left" vertical="center" wrapText="1"/>
    </xf>
    <xf numFmtId="0" fontId="8" fillId="5" borderId="1" xfId="0" applyFont="1" applyFill="1" applyBorder="1" applyAlignment="1">
      <alignment vertical="center" wrapText="1" readingOrder="1"/>
    </xf>
    <xf numFmtId="0" fontId="5" fillId="5" borderId="1" xfId="0" applyFont="1" applyFill="1" applyBorder="1" applyAlignment="1">
      <alignment horizontal="left" vertical="center" wrapText="1" readingOrder="1"/>
    </xf>
    <xf numFmtId="0" fontId="8" fillId="0" borderId="1" xfId="0" applyFont="1" applyBorder="1" applyAlignment="1">
      <alignment horizontal="center" vertical="center" wrapText="1" readingOrder="1"/>
    </xf>
    <xf numFmtId="0" fontId="8" fillId="5" borderId="32" xfId="0" applyFont="1" applyFill="1" applyBorder="1" applyAlignment="1">
      <alignment horizontal="left" vertical="center" wrapText="1" readingOrder="1"/>
    </xf>
    <xf numFmtId="0" fontId="39" fillId="0" borderId="1" xfId="0" applyFont="1" applyBorder="1" applyAlignment="1">
      <alignment horizontal="center" vertical="center"/>
    </xf>
    <xf numFmtId="0" fontId="5" fillId="0" borderId="1" xfId="0" applyFont="1" applyBorder="1" applyAlignment="1">
      <alignment horizontal="left" vertical="center" wrapText="1" readingOrder="1"/>
    </xf>
    <xf numFmtId="0" fontId="8" fillId="5" borderId="32" xfId="0" applyFont="1" applyFill="1" applyBorder="1" applyAlignment="1">
      <alignment vertical="center" wrapText="1" readingOrder="1"/>
    </xf>
    <xf numFmtId="0" fontId="8" fillId="5" borderId="32" xfId="0" applyFont="1" applyFill="1" applyBorder="1" applyAlignment="1">
      <alignment horizontal="center" vertical="center" wrapText="1" readingOrder="1"/>
    </xf>
    <xf numFmtId="0" fontId="8" fillId="5" borderId="15" xfId="0" applyFont="1" applyFill="1" applyBorder="1" applyAlignment="1">
      <alignment horizontal="center" vertical="center" wrapText="1" readingOrder="1"/>
    </xf>
    <xf numFmtId="0" fontId="39" fillId="0" borderId="1" xfId="0" applyFont="1" applyBorder="1" applyAlignment="1">
      <alignment horizontal="left" vertical="center"/>
    </xf>
    <xf numFmtId="0" fontId="39" fillId="0" borderId="1" xfId="0" applyFont="1" applyBorder="1" applyAlignment="1">
      <alignment vertical="center" wrapText="1"/>
    </xf>
    <xf numFmtId="0" fontId="8" fillId="5" borderId="1" xfId="0" applyFont="1" applyFill="1" applyBorder="1" applyAlignment="1">
      <alignment horizontal="center" vertical="center" readingOrder="1"/>
    </xf>
    <xf numFmtId="0" fontId="8" fillId="5" borderId="9" xfId="0" applyFont="1" applyFill="1" applyBorder="1" applyAlignment="1">
      <alignment horizontal="center" vertical="center" wrapText="1" readingOrder="1"/>
    </xf>
    <xf numFmtId="0" fontId="43" fillId="5" borderId="5" xfId="0" applyFont="1" applyFill="1" applyBorder="1" applyAlignment="1">
      <alignment horizontal="center" vertical="center" wrapText="1" readingOrder="1"/>
    </xf>
    <xf numFmtId="0" fontId="5" fillId="5" borderId="49" xfId="0" applyFont="1" applyFill="1" applyBorder="1" applyAlignment="1">
      <alignment vertical="center" wrapText="1" readingOrder="1"/>
    </xf>
    <xf numFmtId="0" fontId="40" fillId="0" borderId="1" xfId="0" applyFont="1" applyBorder="1" applyAlignment="1">
      <alignment wrapText="1"/>
    </xf>
    <xf numFmtId="0" fontId="8" fillId="5" borderId="1" xfId="0" applyFont="1" applyFill="1" applyBorder="1" applyAlignment="1">
      <alignment horizontal="left" vertical="center" readingOrder="1"/>
    </xf>
    <xf numFmtId="0" fontId="8" fillId="0" borderId="1" xfId="0" applyFont="1" applyBorder="1" applyAlignment="1">
      <alignment vertical="center" wrapText="1" readingOrder="1"/>
    </xf>
    <xf numFmtId="0" fontId="5" fillId="0" borderId="1" xfId="0" applyFont="1" applyBorder="1" applyAlignment="1">
      <alignment vertical="center" wrapText="1" readingOrder="1"/>
    </xf>
    <xf numFmtId="0" fontId="8" fillId="5" borderId="4" xfId="0" applyFont="1" applyFill="1" applyBorder="1" applyAlignment="1">
      <alignment vertical="center" wrapText="1" readingOrder="1"/>
    </xf>
    <xf numFmtId="44" fontId="7" fillId="9" borderId="39" xfId="0" applyNumberFormat="1" applyFont="1" applyFill="1" applyBorder="1"/>
    <xf numFmtId="44" fontId="7" fillId="4" borderId="39" xfId="0" applyNumberFormat="1" applyFont="1" applyFill="1" applyBorder="1"/>
    <xf numFmtId="0" fontId="5" fillId="5" borderId="1" xfId="0" applyFont="1" applyFill="1" applyBorder="1" applyAlignment="1">
      <alignment horizontal="left" vertical="center" readingOrder="1"/>
    </xf>
    <xf numFmtId="0" fontId="44" fillId="5" borderId="37" xfId="1" applyNumberFormat="1" applyFont="1" applyFill="1" applyBorder="1" applyAlignment="1">
      <alignment horizontal="center" vertical="center" wrapText="1" readingOrder="1"/>
    </xf>
    <xf numFmtId="0" fontId="44" fillId="5" borderId="32" xfId="1" applyNumberFormat="1" applyFont="1" applyFill="1" applyBorder="1" applyAlignment="1">
      <alignment horizontal="center" vertical="center" wrapText="1" readingOrder="1"/>
    </xf>
    <xf numFmtId="0" fontId="40" fillId="11" borderId="1" xfId="0" applyFont="1" applyFill="1" applyBorder="1" applyAlignment="1">
      <alignment wrapText="1"/>
    </xf>
    <xf numFmtId="0" fontId="44" fillId="5" borderId="30" xfId="1" applyNumberFormat="1" applyFont="1" applyFill="1" applyBorder="1" applyAlignment="1">
      <alignment horizontal="center" vertical="center" wrapText="1" readingOrder="1"/>
    </xf>
    <xf numFmtId="0" fontId="44" fillId="5" borderId="24" xfId="1" applyNumberFormat="1" applyFont="1" applyFill="1" applyBorder="1" applyAlignment="1">
      <alignment horizontal="center" vertical="center" wrapText="1" readingOrder="1"/>
    </xf>
    <xf numFmtId="0" fontId="44" fillId="5" borderId="52" xfId="1" applyNumberFormat="1" applyFont="1" applyFill="1" applyBorder="1" applyAlignment="1">
      <alignment horizontal="center" vertical="center" wrapText="1" readingOrder="1"/>
    </xf>
    <xf numFmtId="0" fontId="44" fillId="5" borderId="1" xfId="1" applyNumberFormat="1" applyFont="1" applyFill="1" applyBorder="1" applyAlignment="1">
      <alignment horizontal="center" vertical="center" wrapText="1" readingOrder="1"/>
    </xf>
    <xf numFmtId="0" fontId="24" fillId="6" borderId="19" xfId="0" applyFont="1" applyFill="1" applyBorder="1" applyAlignment="1">
      <alignment horizontal="center" vertical="center"/>
    </xf>
    <xf numFmtId="0" fontId="24" fillId="6" borderId="10" xfId="0" applyFont="1" applyFill="1" applyBorder="1" applyAlignment="1">
      <alignment horizontal="center" vertical="center" wrapText="1"/>
    </xf>
    <xf numFmtId="0" fontId="24" fillId="6" borderId="19" xfId="0" applyFont="1" applyFill="1" applyBorder="1" applyAlignment="1">
      <alignment horizontal="center" vertical="center" wrapText="1"/>
    </xf>
    <xf numFmtId="0" fontId="20" fillId="5" borderId="6" xfId="0" applyFont="1" applyFill="1" applyBorder="1" applyAlignment="1">
      <alignment horizontal="center" vertical="center"/>
    </xf>
    <xf numFmtId="0" fontId="43" fillId="5" borderId="48" xfId="0" applyFont="1" applyFill="1" applyBorder="1" applyAlignment="1">
      <alignment horizontal="center" vertical="center" wrapText="1" readingOrder="1"/>
    </xf>
    <xf numFmtId="0" fontId="45" fillId="0" borderId="0" xfId="0" applyFont="1" applyAlignment="1">
      <alignment wrapText="1"/>
    </xf>
    <xf numFmtId="0" fontId="24" fillId="6" borderId="11" xfId="0" applyFont="1" applyFill="1" applyBorder="1" applyAlignment="1">
      <alignment horizontal="center" vertical="center" wrapText="1"/>
    </xf>
    <xf numFmtId="0" fontId="39" fillId="5" borderId="1" xfId="0" applyFont="1" applyFill="1" applyBorder="1" applyAlignment="1">
      <alignment horizontal="left" vertical="center" wrapText="1"/>
    </xf>
    <xf numFmtId="0" fontId="8" fillId="0" borderId="0" xfId="0" applyFont="1" applyAlignment="1">
      <alignment vertical="center"/>
    </xf>
    <xf numFmtId="0" fontId="50" fillId="0" borderId="0" xfId="0" applyFont="1" applyAlignment="1">
      <alignment vertical="center" wrapText="1"/>
    </xf>
    <xf numFmtId="0" fontId="8" fillId="5" borderId="57" xfId="0" applyFont="1" applyFill="1" applyBorder="1" applyAlignment="1">
      <alignment horizontal="left" vertical="center" wrapText="1" readingOrder="1"/>
    </xf>
    <xf numFmtId="0" fontId="8" fillId="5" borderId="58" xfId="0" applyFont="1" applyFill="1" applyBorder="1" applyAlignment="1">
      <alignment horizontal="left" vertical="center" wrapText="1" readingOrder="1"/>
    </xf>
    <xf numFmtId="0" fontId="39" fillId="5" borderId="57" xfId="0" applyFont="1" applyFill="1" applyBorder="1" applyAlignment="1">
      <alignment horizontal="left" vertical="center" wrapText="1"/>
    </xf>
    <xf numFmtId="0" fontId="39" fillId="5" borderId="57" xfId="0" applyFont="1" applyFill="1" applyBorder="1" applyAlignment="1">
      <alignment horizontal="left" vertical="center"/>
    </xf>
    <xf numFmtId="0" fontId="35" fillId="17" borderId="1" xfId="1" applyNumberFormat="1" applyFont="1" applyFill="1" applyBorder="1" applyAlignment="1">
      <alignment horizontal="center" vertical="center" wrapText="1" readingOrder="1"/>
    </xf>
    <xf numFmtId="0" fontId="35" fillId="17" borderId="25" xfId="1" applyNumberFormat="1" applyFont="1" applyFill="1" applyBorder="1" applyAlignment="1">
      <alignment horizontal="center" vertical="center" wrapText="1" readingOrder="1"/>
    </xf>
    <xf numFmtId="0" fontId="35" fillId="17" borderId="32" xfId="1" applyNumberFormat="1" applyFont="1" applyFill="1" applyBorder="1" applyAlignment="1">
      <alignment horizontal="center" vertical="center" wrapText="1" readingOrder="1"/>
    </xf>
    <xf numFmtId="0" fontId="35" fillId="17" borderId="1" xfId="0" applyFont="1" applyFill="1" applyBorder="1" applyAlignment="1">
      <alignment horizontal="center" vertical="center"/>
    </xf>
    <xf numFmtId="0" fontId="35" fillId="17" borderId="25" xfId="0" applyFont="1" applyFill="1" applyBorder="1" applyAlignment="1">
      <alignment horizontal="center" vertical="center"/>
    </xf>
    <xf numFmtId="0" fontId="44" fillId="17" borderId="36" xfId="1" applyNumberFormat="1" applyFont="1" applyFill="1" applyBorder="1" applyAlignment="1">
      <alignment horizontal="center" vertical="center" wrapText="1" readingOrder="1"/>
    </xf>
    <xf numFmtId="0" fontId="35" fillId="17" borderId="4" xfId="1" applyNumberFormat="1" applyFont="1" applyFill="1" applyBorder="1" applyAlignment="1">
      <alignment horizontal="center" vertical="center" wrapText="1" readingOrder="1"/>
    </xf>
    <xf numFmtId="0" fontId="35" fillId="17" borderId="26" xfId="1" applyNumberFormat="1" applyFont="1" applyFill="1" applyBorder="1" applyAlignment="1">
      <alignment horizontal="center" vertical="center" wrapText="1" readingOrder="1"/>
    </xf>
    <xf numFmtId="0" fontId="35" fillId="17" borderId="36" xfId="1" applyNumberFormat="1" applyFont="1" applyFill="1" applyBorder="1" applyAlignment="1">
      <alignment horizontal="center" vertical="center" wrapText="1" readingOrder="1"/>
    </xf>
    <xf numFmtId="0" fontId="35" fillId="17" borderId="4" xfId="0" applyFont="1" applyFill="1" applyBorder="1" applyAlignment="1">
      <alignment horizontal="center" vertical="center"/>
    </xf>
    <xf numFmtId="0" fontId="35" fillId="17" borderId="26" xfId="0" applyFont="1" applyFill="1" applyBorder="1" applyAlignment="1">
      <alignment horizontal="center" vertical="center"/>
    </xf>
    <xf numFmtId="0" fontId="35" fillId="17" borderId="28" xfId="1" applyNumberFormat="1" applyFont="1" applyFill="1" applyBorder="1" applyAlignment="1">
      <alignment horizontal="center" vertical="center" wrapText="1" readingOrder="1"/>
    </xf>
    <xf numFmtId="0" fontId="35" fillId="17" borderId="29" xfId="1" applyNumberFormat="1" applyFont="1" applyFill="1" applyBorder="1" applyAlignment="1">
      <alignment horizontal="center" vertical="center" wrapText="1" readingOrder="1"/>
    </xf>
    <xf numFmtId="0" fontId="35" fillId="17" borderId="37" xfId="1" applyNumberFormat="1" applyFont="1" applyFill="1" applyBorder="1" applyAlignment="1">
      <alignment horizontal="center" vertical="center" wrapText="1" readingOrder="1"/>
    </xf>
    <xf numFmtId="0" fontId="35" fillId="17" borderId="28" xfId="0" applyFont="1" applyFill="1" applyBorder="1" applyAlignment="1">
      <alignment horizontal="center" vertical="center"/>
    </xf>
    <xf numFmtId="0" fontId="35" fillId="17" borderId="29" xfId="0" applyFont="1" applyFill="1" applyBorder="1" applyAlignment="1">
      <alignment horizontal="center" vertical="center"/>
    </xf>
    <xf numFmtId="0" fontId="51" fillId="0" borderId="1" xfId="0" applyFont="1" applyBorder="1" applyAlignment="1">
      <alignment horizontal="center" vertical="center" wrapText="1" readingOrder="1"/>
    </xf>
    <xf numFmtId="0" fontId="0" fillId="5" borderId="0" xfId="0" applyFill="1" applyAlignment="1">
      <alignment vertical="center"/>
    </xf>
    <xf numFmtId="0" fontId="51" fillId="5" borderId="1" xfId="0" applyFont="1" applyFill="1" applyBorder="1" applyAlignment="1">
      <alignment horizontal="center" vertical="center" wrapText="1" readingOrder="1"/>
    </xf>
    <xf numFmtId="0" fontId="52" fillId="5" borderId="1" xfId="0" applyFont="1" applyFill="1" applyBorder="1" applyAlignment="1">
      <alignment horizontal="left" vertical="center" wrapText="1" readingOrder="1"/>
    </xf>
    <xf numFmtId="0" fontId="51" fillId="5" borderId="32" xfId="0" applyFont="1" applyFill="1" applyBorder="1" applyAlignment="1">
      <alignment vertical="center" wrapText="1" readingOrder="1"/>
    </xf>
    <xf numFmtId="0" fontId="4" fillId="5" borderId="5" xfId="0" applyFont="1" applyFill="1" applyBorder="1" applyAlignment="1">
      <alignment horizontal="center" vertical="center" wrapText="1"/>
    </xf>
    <xf numFmtId="165" fontId="11" fillId="5" borderId="11" xfId="0" applyNumberFormat="1" applyFont="1" applyFill="1" applyBorder="1" applyAlignment="1">
      <alignment horizontal="center" vertical="center" wrapText="1" readingOrder="1"/>
    </xf>
    <xf numFmtId="44" fontId="7" fillId="5" borderId="39" xfId="0" applyNumberFormat="1" applyFont="1" applyFill="1" applyBorder="1"/>
    <xf numFmtId="0" fontId="17" fillId="5" borderId="0" xfId="0" applyFont="1" applyFill="1"/>
    <xf numFmtId="0" fontId="1" fillId="3" borderId="1" xfId="0" applyFont="1" applyFill="1" applyBorder="1" applyAlignment="1">
      <alignment horizontal="center"/>
    </xf>
    <xf numFmtId="0" fontId="1"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1" fillId="3" borderId="1" xfId="0" applyFont="1" applyFill="1" applyBorder="1" applyAlignment="1">
      <alignment horizontal="center" vertical="center"/>
    </xf>
    <xf numFmtId="0" fontId="3" fillId="0" borderId="1" xfId="0" applyFont="1" applyBorder="1" applyAlignment="1">
      <alignment horizontal="left" vertical="center"/>
    </xf>
    <xf numFmtId="0" fontId="3"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8" fillId="0" borderId="2" xfId="0" applyFont="1" applyBorder="1" applyAlignment="1">
      <alignment horizontal="left" vertical="center" wrapText="1" readingOrder="1"/>
    </xf>
    <xf numFmtId="0" fontId="8" fillId="0" borderId="51" xfId="0" applyFont="1" applyBorder="1" applyAlignment="1">
      <alignment horizontal="left" vertical="center" wrapText="1" readingOrder="1"/>
    </xf>
    <xf numFmtId="0" fontId="8" fillId="0" borderId="3" xfId="0" applyFont="1" applyBorder="1" applyAlignment="1">
      <alignment horizontal="left" vertical="center" wrapText="1" readingOrder="1"/>
    </xf>
    <xf numFmtId="0" fontId="39" fillId="0" borderId="2" xfId="0" applyFont="1" applyBorder="1" applyAlignment="1">
      <alignment horizontal="left" vertical="center"/>
    </xf>
    <xf numFmtId="0" fontId="8" fillId="5" borderId="49" xfId="0" applyFont="1" applyFill="1" applyBorder="1" applyAlignment="1">
      <alignment horizontal="left" vertical="center" wrapText="1" readingOrder="1"/>
    </xf>
    <xf numFmtId="0" fontId="8" fillId="5" borderId="32" xfId="0" applyFont="1" applyFill="1" applyBorder="1" applyAlignment="1">
      <alignment horizontal="left" vertical="center" wrapText="1" readingOrder="1"/>
    </xf>
    <xf numFmtId="0" fontId="39" fillId="0" borderId="49" xfId="0" applyFont="1" applyBorder="1" applyAlignment="1">
      <alignment horizontal="left" vertical="center" wrapText="1"/>
    </xf>
    <xf numFmtId="0" fontId="39" fillId="0" borderId="32" xfId="0" applyFont="1" applyBorder="1" applyAlignment="1">
      <alignment horizontal="left" vertical="center" wrapText="1"/>
    </xf>
    <xf numFmtId="0" fontId="8" fillId="5" borderId="2" xfId="0" applyFont="1" applyFill="1" applyBorder="1" applyAlignment="1">
      <alignment horizontal="left" vertical="center" wrapText="1" readingOrder="1"/>
    </xf>
    <xf numFmtId="0" fontId="51" fillId="5" borderId="51" xfId="0" applyFont="1" applyFill="1" applyBorder="1" applyAlignment="1">
      <alignment horizontal="left" vertical="center" wrapText="1" readingOrder="1"/>
    </xf>
    <xf numFmtId="0" fontId="8" fillId="5" borderId="51" xfId="0" applyFont="1" applyFill="1" applyBorder="1" applyAlignment="1">
      <alignment horizontal="left" vertical="center" wrapText="1" readingOrder="1"/>
    </xf>
    <xf numFmtId="0" fontId="8" fillId="5" borderId="3" xfId="0" applyFont="1" applyFill="1" applyBorder="1" applyAlignment="1">
      <alignment horizontal="left" vertical="center" wrapText="1" readingOrder="1"/>
    </xf>
    <xf numFmtId="0" fontId="51" fillId="5" borderId="49" xfId="0" applyFont="1" applyFill="1" applyBorder="1" applyAlignment="1">
      <alignment horizontal="left" vertical="center" wrapText="1" readingOrder="1"/>
    </xf>
    <xf numFmtId="0" fontId="51" fillId="5" borderId="32" xfId="0" applyFont="1" applyFill="1" applyBorder="1" applyAlignment="1">
      <alignment horizontal="left" vertical="center" wrapText="1" readingOrder="1"/>
    </xf>
    <xf numFmtId="0" fontId="40" fillId="11" borderId="49" xfId="0" applyFont="1" applyFill="1" applyBorder="1" applyAlignment="1">
      <alignment horizontal="left" wrapText="1"/>
    </xf>
    <xf numFmtId="0" fontId="5" fillId="5" borderId="1" xfId="0" applyFont="1" applyFill="1" applyBorder="1" applyAlignment="1">
      <alignment horizontal="left" vertical="center" wrapText="1" readingOrder="1"/>
    </xf>
    <xf numFmtId="0" fontId="5" fillId="5" borderId="49" xfId="0" applyFont="1" applyFill="1" applyBorder="1" applyAlignment="1">
      <alignment horizontal="left" vertical="center" readingOrder="1"/>
    </xf>
    <xf numFmtId="0" fontId="40" fillId="11" borderId="49" xfId="0" applyFont="1" applyFill="1" applyBorder="1" applyAlignment="1">
      <alignment horizontal="left"/>
    </xf>
    <xf numFmtId="0" fontId="8" fillId="0" borderId="1" xfId="0" applyFont="1" applyBorder="1" applyAlignment="1">
      <alignment vertical="center" wrapText="1" readingOrder="1"/>
    </xf>
    <xf numFmtId="0" fontId="5" fillId="0" borderId="49" xfId="0" applyFont="1" applyBorder="1" applyAlignment="1">
      <alignment horizontal="left" vertical="center" wrapText="1" readingOrder="1"/>
    </xf>
    <xf numFmtId="0" fontId="8" fillId="5" borderId="1" xfId="0" applyFont="1" applyFill="1" applyBorder="1" applyAlignment="1">
      <alignment horizontal="left" vertical="center" wrapText="1" readingOrder="1"/>
    </xf>
    <xf numFmtId="0" fontId="8" fillId="0" borderId="49" xfId="0" applyFont="1" applyBorder="1" applyAlignment="1">
      <alignment vertical="center" wrapText="1" readingOrder="1"/>
    </xf>
    <xf numFmtId="0" fontId="8" fillId="0" borderId="32" xfId="0" applyFont="1" applyBorder="1" applyAlignment="1">
      <alignment vertical="center" wrapText="1" readingOrder="1"/>
    </xf>
    <xf numFmtId="0" fontId="5" fillId="5" borderId="49" xfId="0" applyFont="1" applyFill="1" applyBorder="1" applyAlignment="1">
      <alignment horizontal="left" vertical="center" wrapText="1" readingOrder="1"/>
    </xf>
    <xf numFmtId="0" fontId="24" fillId="5" borderId="22" xfId="0" applyFont="1" applyFill="1" applyBorder="1" applyAlignment="1">
      <alignment horizontal="center" vertical="center" wrapText="1" readingOrder="1"/>
    </xf>
    <xf numFmtId="0" fontId="4" fillId="5" borderId="12" xfId="0" applyFont="1" applyFill="1" applyBorder="1" applyAlignment="1">
      <alignment horizontal="center" vertical="center"/>
    </xf>
    <xf numFmtId="0" fontId="10" fillId="0" borderId="10" xfId="0" applyFont="1" applyBorder="1" applyAlignment="1">
      <alignment horizontal="center" vertical="center" wrapText="1"/>
    </xf>
    <xf numFmtId="0" fontId="4" fillId="6" borderId="10" xfId="0" applyFont="1" applyFill="1" applyBorder="1" applyAlignment="1">
      <alignment horizontal="center" vertical="center" wrapText="1"/>
    </xf>
    <xf numFmtId="0" fontId="24" fillId="5" borderId="12" xfId="0" applyFont="1" applyFill="1" applyBorder="1" applyAlignment="1">
      <alignment horizontal="center" vertical="center" wrapText="1" readingOrder="1"/>
    </xf>
    <xf numFmtId="0" fontId="21" fillId="8" borderId="10" xfId="0" applyFont="1" applyFill="1" applyBorder="1" applyAlignment="1">
      <alignment horizontal="center" vertical="center" wrapText="1" readingOrder="1"/>
    </xf>
    <xf numFmtId="0" fontId="0" fillId="0" borderId="22" xfId="0" applyBorder="1" applyAlignment="1">
      <alignment horizontal="center" vertical="center"/>
    </xf>
    <xf numFmtId="0" fontId="10" fillId="0" borderId="10" xfId="0" applyFont="1" applyBorder="1" applyAlignment="1">
      <alignment horizontal="center" vertical="center"/>
    </xf>
    <xf numFmtId="0" fontId="4" fillId="6" borderId="10" xfId="0" applyFont="1" applyFill="1" applyBorder="1" applyAlignment="1">
      <alignment horizontal="center" vertical="center"/>
    </xf>
    <xf numFmtId="0" fontId="24" fillId="5" borderId="42" xfId="0" applyFont="1" applyFill="1" applyBorder="1" applyAlignment="1">
      <alignment horizontal="center" vertical="center" wrapText="1" readingOrder="1"/>
    </xf>
    <xf numFmtId="0" fontId="26"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21" fillId="8" borderId="12" xfId="0" applyFont="1" applyFill="1" applyBorder="1" applyAlignment="1">
      <alignment horizontal="center" vertical="center" wrapText="1" readingOrder="1"/>
    </xf>
    <xf numFmtId="0" fontId="11" fillId="5" borderId="1" xfId="0" applyFont="1" applyFill="1" applyBorder="1" applyAlignment="1">
      <alignment horizontal="center" vertical="center" wrapText="1" readingOrder="1"/>
    </xf>
    <xf numFmtId="0" fontId="53" fillId="5" borderId="1" xfId="0" applyFont="1" applyFill="1" applyBorder="1" applyAlignment="1">
      <alignment horizontal="center" vertical="center" wrapText="1" readingOrder="1"/>
    </xf>
    <xf numFmtId="0" fontId="8" fillId="5" borderId="1" xfId="0" applyFont="1" applyFill="1" applyBorder="1" applyAlignment="1">
      <alignment vertical="center" wrapText="1" readingOrder="1"/>
    </xf>
    <xf numFmtId="0" fontId="11" fillId="6" borderId="22" xfId="0" applyFont="1" applyFill="1" applyBorder="1" applyAlignment="1">
      <alignment horizontal="center" vertical="center" wrapText="1" readingOrder="1"/>
    </xf>
    <xf numFmtId="0" fontId="21" fillId="7" borderId="41" xfId="0" applyFont="1" applyFill="1" applyBorder="1" applyAlignment="1">
      <alignment horizontal="left" vertical="center"/>
    </xf>
    <xf numFmtId="0" fontId="21" fillId="7" borderId="19" xfId="0" applyFont="1" applyFill="1" applyBorder="1" applyAlignment="1">
      <alignment horizontal="left" vertical="center"/>
    </xf>
    <xf numFmtId="165" fontId="24" fillId="5" borderId="22" xfId="0" applyNumberFormat="1" applyFont="1" applyFill="1" applyBorder="1" applyAlignment="1">
      <alignment horizontal="center" vertical="center" wrapText="1" readingOrder="1"/>
    </xf>
    <xf numFmtId="165" fontId="24" fillId="5" borderId="17" xfId="0" applyNumberFormat="1" applyFont="1" applyFill="1" applyBorder="1" applyAlignment="1">
      <alignment horizontal="center" vertical="center" wrapText="1" readingOrder="1"/>
    </xf>
    <xf numFmtId="165" fontId="24" fillId="5" borderId="42" xfId="0" applyNumberFormat="1" applyFont="1" applyFill="1" applyBorder="1" applyAlignment="1">
      <alignment horizontal="center" vertical="center" wrapText="1" readingOrder="1"/>
    </xf>
    <xf numFmtId="165" fontId="24" fillId="5" borderId="23" xfId="0" applyNumberFormat="1" applyFont="1" applyFill="1" applyBorder="1" applyAlignment="1">
      <alignment horizontal="center" vertical="center" wrapText="1" readingOrder="1"/>
    </xf>
    <xf numFmtId="165" fontId="24" fillId="5" borderId="39" xfId="0" applyNumberFormat="1" applyFont="1" applyFill="1" applyBorder="1" applyAlignment="1">
      <alignment horizontal="center" vertical="center" wrapText="1" readingOrder="1"/>
    </xf>
    <xf numFmtId="165" fontId="24" fillId="5" borderId="44" xfId="0" applyNumberFormat="1" applyFont="1" applyFill="1" applyBorder="1" applyAlignment="1">
      <alignment horizontal="center" vertical="center" wrapText="1" readingOrder="1"/>
    </xf>
    <xf numFmtId="165" fontId="24" fillId="5" borderId="13" xfId="0" applyNumberFormat="1" applyFont="1" applyFill="1" applyBorder="1" applyAlignment="1">
      <alignment horizontal="center" vertical="center" wrapText="1" readingOrder="1"/>
    </xf>
    <xf numFmtId="165" fontId="24" fillId="5" borderId="0" xfId="0" applyNumberFormat="1" applyFont="1" applyFill="1" applyAlignment="1">
      <alignment horizontal="center" vertical="center" wrapText="1" readingOrder="1"/>
    </xf>
    <xf numFmtId="0" fontId="31" fillId="0" borderId="49" xfId="0" applyFont="1" applyBorder="1" applyAlignment="1">
      <alignment horizontal="center" vertical="center" wrapText="1"/>
    </xf>
    <xf numFmtId="0" fontId="31" fillId="0" borderId="47" xfId="0" applyFont="1" applyBorder="1" applyAlignment="1">
      <alignment horizontal="center" vertical="center" wrapText="1"/>
    </xf>
    <xf numFmtId="0" fontId="31" fillId="0" borderId="32"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32" xfId="0" applyFont="1" applyBorder="1" applyAlignment="1">
      <alignment horizontal="center" vertical="center" wrapText="1"/>
    </xf>
    <xf numFmtId="0" fontId="24" fillId="8" borderId="10" xfId="0" applyFont="1" applyFill="1" applyBorder="1" applyAlignment="1">
      <alignment horizontal="center"/>
    </xf>
    <xf numFmtId="0" fontId="24" fillId="8" borderId="41" xfId="0" applyFont="1" applyFill="1" applyBorder="1" applyAlignment="1">
      <alignment horizontal="center"/>
    </xf>
    <xf numFmtId="0" fontId="24" fillId="8" borderId="19" xfId="0" applyFont="1" applyFill="1" applyBorder="1" applyAlignment="1">
      <alignment horizontal="center"/>
    </xf>
    <xf numFmtId="0" fontId="21" fillId="8" borderId="20" xfId="0" applyFont="1" applyFill="1" applyBorder="1" applyAlignment="1">
      <alignment horizontal="center" vertical="center" wrapText="1" readingOrder="1"/>
    </xf>
    <xf numFmtId="0" fontId="21" fillId="8" borderId="21" xfId="0" applyFont="1" applyFill="1" applyBorder="1" applyAlignment="1">
      <alignment horizontal="center" vertical="center" wrapText="1" readingOrder="1"/>
    </xf>
    <xf numFmtId="0" fontId="20" fillId="5" borderId="12" xfId="0" applyFont="1" applyFill="1" applyBorder="1" applyAlignment="1">
      <alignment horizontal="center" vertical="center" wrapText="1" readingOrder="1"/>
    </xf>
    <xf numFmtId="0" fontId="20" fillId="5" borderId="21" xfId="0" applyFont="1" applyFill="1" applyBorder="1" applyAlignment="1">
      <alignment horizontal="center" vertical="center" wrapText="1" readingOrder="1"/>
    </xf>
    <xf numFmtId="0" fontId="20" fillId="5" borderId="22" xfId="0" applyFont="1" applyFill="1" applyBorder="1" applyAlignment="1">
      <alignment horizontal="center" vertical="center" wrapText="1" readingOrder="1"/>
    </xf>
    <xf numFmtId="0" fontId="20" fillId="5" borderId="42" xfId="0" applyFont="1" applyFill="1" applyBorder="1" applyAlignment="1">
      <alignment horizontal="center" vertical="center" wrapText="1" readingOrder="1"/>
    </xf>
    <xf numFmtId="0" fontId="20" fillId="5" borderId="23" xfId="0" applyFont="1" applyFill="1" applyBorder="1" applyAlignment="1">
      <alignment horizontal="center" vertical="center" wrapText="1" readingOrder="1"/>
    </xf>
    <xf numFmtId="0" fontId="20" fillId="5" borderId="44" xfId="0" applyFont="1" applyFill="1" applyBorder="1" applyAlignment="1">
      <alignment horizontal="center" vertical="center" wrapText="1" readingOrder="1"/>
    </xf>
    <xf numFmtId="0" fontId="24" fillId="5" borderId="44" xfId="0" applyFont="1" applyFill="1" applyBorder="1" applyAlignment="1">
      <alignment horizontal="center" vertical="center" wrapText="1" readingOrder="1"/>
    </xf>
    <xf numFmtId="0" fontId="23" fillId="5" borderId="12" xfId="0" applyFont="1" applyFill="1" applyBorder="1" applyAlignment="1">
      <alignment horizontal="center" vertical="center"/>
    </xf>
    <xf numFmtId="0" fontId="23" fillId="5" borderId="21" xfId="0" applyFont="1" applyFill="1" applyBorder="1" applyAlignment="1">
      <alignment horizontal="center" vertical="center"/>
    </xf>
    <xf numFmtId="0" fontId="11" fillId="5" borderId="12" xfId="0" applyFont="1" applyFill="1" applyBorder="1" applyAlignment="1">
      <alignment horizontal="center" vertical="center" wrapText="1" readingOrder="1"/>
    </xf>
    <xf numFmtId="0" fontId="11" fillId="5" borderId="20" xfId="0" applyFont="1" applyFill="1" applyBorder="1" applyAlignment="1">
      <alignment horizontal="center" vertical="center" wrapText="1" readingOrder="1"/>
    </xf>
    <xf numFmtId="0" fontId="39" fillId="0" borderId="3" xfId="0" applyFont="1" applyBorder="1" applyAlignment="1">
      <alignment horizontal="left" vertical="center"/>
    </xf>
    <xf numFmtId="0" fontId="13" fillId="0" borderId="41" xfId="0" applyFont="1" applyBorder="1" applyAlignment="1">
      <alignment horizontal="center" vertical="center" wrapText="1" readingOrder="1"/>
    </xf>
    <xf numFmtId="0" fontId="13" fillId="0" borderId="19" xfId="0" applyFont="1" applyBorder="1" applyAlignment="1">
      <alignment horizontal="center" vertical="center" wrapText="1" readingOrder="1"/>
    </xf>
    <xf numFmtId="0" fontId="10" fillId="0" borderId="41" xfId="0" applyFont="1" applyBorder="1" applyAlignment="1">
      <alignment horizontal="center" vertical="center"/>
    </xf>
    <xf numFmtId="0" fontId="10" fillId="0" borderId="19" xfId="0" applyFont="1" applyBorder="1" applyAlignment="1">
      <alignment horizontal="center" vertical="center"/>
    </xf>
    <xf numFmtId="0" fontId="7" fillId="0" borderId="22" xfId="0" applyFont="1" applyBorder="1" applyAlignment="1">
      <alignment horizontal="center" vertical="center" wrapText="1" readingOrder="1"/>
    </xf>
    <xf numFmtId="0" fontId="7" fillId="0" borderId="42" xfId="0" applyFont="1" applyBorder="1" applyAlignment="1">
      <alignment horizontal="center" vertical="center" wrapText="1" readingOrder="1"/>
    </xf>
    <xf numFmtId="0" fontId="7" fillId="0" borderId="23" xfId="0" applyFont="1" applyBorder="1" applyAlignment="1">
      <alignment horizontal="center" vertical="center" wrapText="1" readingOrder="1"/>
    </xf>
    <xf numFmtId="0" fontId="7" fillId="0" borderId="44" xfId="0" applyFont="1" applyBorder="1" applyAlignment="1">
      <alignment horizontal="center" vertical="center" wrapText="1" readingOrder="1"/>
    </xf>
    <xf numFmtId="0" fontId="4" fillId="6" borderId="19" xfId="0" applyFont="1" applyFill="1" applyBorder="1" applyAlignment="1">
      <alignment horizontal="center" vertical="center" wrapText="1"/>
    </xf>
    <xf numFmtId="0" fontId="24" fillId="5" borderId="23" xfId="0" applyFont="1" applyFill="1" applyBorder="1" applyAlignment="1">
      <alignment horizontal="center" vertical="center" wrapText="1" readingOrder="1"/>
    </xf>
    <xf numFmtId="0" fontId="4" fillId="6" borderId="41" xfId="0" applyFont="1" applyFill="1" applyBorder="1" applyAlignment="1">
      <alignment horizontal="center" vertical="center"/>
    </xf>
    <xf numFmtId="0" fontId="4" fillId="6" borderId="19" xfId="0" applyFont="1" applyFill="1" applyBorder="1" applyAlignment="1">
      <alignment horizontal="center" vertical="center"/>
    </xf>
    <xf numFmtId="165" fontId="21" fillId="8" borderId="10" xfId="0" applyNumberFormat="1" applyFont="1" applyFill="1" applyBorder="1" applyAlignment="1">
      <alignment horizontal="center" vertical="center" wrapText="1" readingOrder="1"/>
    </xf>
    <xf numFmtId="165" fontId="21" fillId="8" borderId="41" xfId="0" applyNumberFormat="1" applyFont="1" applyFill="1" applyBorder="1" applyAlignment="1">
      <alignment horizontal="center" vertical="center" wrapText="1" readingOrder="1"/>
    </xf>
    <xf numFmtId="165" fontId="21" fillId="8" borderId="19" xfId="0" applyNumberFormat="1" applyFont="1" applyFill="1" applyBorder="1" applyAlignment="1">
      <alignment horizontal="center" vertical="center" wrapText="1" readingOrder="1"/>
    </xf>
    <xf numFmtId="0" fontId="24" fillId="5" borderId="17" xfId="0" applyFont="1" applyFill="1" applyBorder="1" applyAlignment="1">
      <alignment horizontal="center" vertical="center" wrapText="1" readingOrder="1"/>
    </xf>
    <xf numFmtId="0" fontId="24" fillId="5" borderId="13" xfId="0" applyFont="1" applyFill="1" applyBorder="1" applyAlignment="1">
      <alignment horizontal="center" vertical="center" wrapText="1" readingOrder="1"/>
    </xf>
    <xf numFmtId="0" fontId="24" fillId="5" borderId="0" xfId="0" applyFont="1" applyFill="1" applyAlignment="1">
      <alignment horizontal="center" vertical="center" wrapText="1" readingOrder="1"/>
    </xf>
    <xf numFmtId="0" fontId="24" fillId="5" borderId="43" xfId="0" applyFont="1" applyFill="1" applyBorder="1" applyAlignment="1">
      <alignment horizontal="center" vertical="center" wrapText="1" readingOrder="1"/>
    </xf>
    <xf numFmtId="0" fontId="24" fillId="5" borderId="39" xfId="0" applyFont="1" applyFill="1" applyBorder="1" applyAlignment="1">
      <alignment horizontal="center" vertical="center" wrapText="1" readingOrder="1"/>
    </xf>
    <xf numFmtId="0" fontId="4" fillId="6" borderId="41" xfId="0" applyFont="1" applyFill="1" applyBorder="1" applyAlignment="1">
      <alignment horizontal="center" vertical="center" wrapText="1"/>
    </xf>
    <xf numFmtId="0" fontId="20" fillId="5" borderId="17" xfId="0" applyFont="1" applyFill="1" applyBorder="1" applyAlignment="1">
      <alignment horizontal="center" vertical="center" wrapText="1" readingOrder="1"/>
    </xf>
    <xf numFmtId="0" fontId="20" fillId="5" borderId="39" xfId="0" applyFont="1" applyFill="1" applyBorder="1" applyAlignment="1">
      <alignment horizontal="center" vertical="center" wrapText="1" readingOrder="1"/>
    </xf>
    <xf numFmtId="0" fontId="24" fillId="5" borderId="10" xfId="0" applyFont="1" applyFill="1" applyBorder="1" applyAlignment="1">
      <alignment horizontal="left" vertical="center"/>
    </xf>
    <xf numFmtId="0" fontId="24" fillId="5" borderId="41" xfId="0" applyFont="1" applyFill="1" applyBorder="1" applyAlignment="1">
      <alignment horizontal="left" vertical="center"/>
    </xf>
    <xf numFmtId="0" fontId="24" fillId="5" borderId="19" xfId="0" applyFont="1" applyFill="1" applyBorder="1" applyAlignment="1">
      <alignment horizontal="left" vertical="center"/>
    </xf>
    <xf numFmtId="0" fontId="21" fillId="7" borderId="10" xfId="0" applyFont="1" applyFill="1" applyBorder="1" applyAlignment="1">
      <alignment horizontal="left" vertical="center"/>
    </xf>
    <xf numFmtId="0" fontId="21" fillId="7" borderId="23" xfId="0" applyFont="1" applyFill="1" applyBorder="1" applyAlignment="1">
      <alignment horizontal="left" vertical="center"/>
    </xf>
    <xf numFmtId="0" fontId="21" fillId="7" borderId="39" xfId="0" applyFont="1" applyFill="1" applyBorder="1" applyAlignment="1">
      <alignment horizontal="left" vertical="center"/>
    </xf>
    <xf numFmtId="0" fontId="21" fillId="7" borderId="44" xfId="0" applyFont="1" applyFill="1" applyBorder="1" applyAlignment="1">
      <alignment horizontal="left" vertical="center"/>
    </xf>
    <xf numFmtId="0" fontId="24" fillId="6" borderId="10" xfId="0" applyFont="1" applyFill="1" applyBorder="1" applyAlignment="1">
      <alignment horizontal="center" vertical="center" wrapText="1"/>
    </xf>
    <xf numFmtId="0" fontId="24" fillId="6" borderId="19" xfId="0" applyFont="1" applyFill="1" applyBorder="1" applyAlignment="1">
      <alignment horizontal="center" vertical="center" wrapText="1"/>
    </xf>
    <xf numFmtId="0" fontId="21" fillId="7" borderId="23" xfId="0" applyFont="1" applyFill="1" applyBorder="1" applyAlignment="1">
      <alignment horizontal="center" vertical="center"/>
    </xf>
    <xf numFmtId="0" fontId="21" fillId="7" borderId="39" xfId="0" applyFont="1" applyFill="1" applyBorder="1" applyAlignment="1">
      <alignment horizontal="center" vertical="center"/>
    </xf>
    <xf numFmtId="0" fontId="21" fillId="7" borderId="44" xfId="0" applyFont="1" applyFill="1" applyBorder="1" applyAlignment="1">
      <alignment horizontal="center" vertical="center"/>
    </xf>
    <xf numFmtId="165" fontId="11" fillId="6" borderId="10" xfId="0" applyNumberFormat="1" applyFont="1" applyFill="1" applyBorder="1" applyAlignment="1">
      <alignment horizontal="center" vertical="center" readingOrder="1"/>
    </xf>
    <xf numFmtId="165" fontId="11" fillId="6" borderId="41" xfId="0" applyNumberFormat="1" applyFont="1" applyFill="1" applyBorder="1" applyAlignment="1">
      <alignment horizontal="center" vertical="center" readingOrder="1"/>
    </xf>
    <xf numFmtId="165" fontId="11" fillId="6" borderId="19" xfId="0" applyNumberFormat="1" applyFont="1" applyFill="1" applyBorder="1" applyAlignment="1">
      <alignment horizontal="center" vertical="center" readingOrder="1"/>
    </xf>
    <xf numFmtId="0" fontId="11" fillId="6" borderId="5" xfId="0" applyFont="1" applyFill="1" applyBorder="1" applyAlignment="1">
      <alignment horizontal="center" vertical="center" wrapText="1" readingOrder="1"/>
    </xf>
    <xf numFmtId="0" fontId="11" fillId="6" borderId="7" xfId="0" applyFont="1" applyFill="1" applyBorder="1" applyAlignment="1">
      <alignment horizontal="center" vertical="center" wrapText="1" readingOrder="1"/>
    </xf>
    <xf numFmtId="0" fontId="11" fillId="6" borderId="12" xfId="0" applyFont="1" applyFill="1" applyBorder="1" applyAlignment="1">
      <alignment horizontal="center" vertical="center" wrapText="1" readingOrder="1"/>
    </xf>
    <xf numFmtId="0" fontId="11" fillId="6" borderId="21" xfId="0" applyFont="1" applyFill="1" applyBorder="1" applyAlignment="1">
      <alignment horizontal="center" vertical="center" wrapText="1" readingOrder="1"/>
    </xf>
    <xf numFmtId="0" fontId="11" fillId="5" borderId="21" xfId="0" applyFont="1" applyFill="1" applyBorder="1" applyAlignment="1">
      <alignment horizontal="center" vertical="center" wrapText="1" readingOrder="1"/>
    </xf>
    <xf numFmtId="0" fontId="11" fillId="0" borderId="22" xfId="0" applyFont="1" applyBorder="1" applyAlignment="1">
      <alignment horizontal="center" vertical="center" wrapText="1" readingOrder="1"/>
    </xf>
    <xf numFmtId="0" fontId="11" fillId="0" borderId="42" xfId="0" applyFont="1" applyBorder="1" applyAlignment="1">
      <alignment horizontal="center" vertical="center" wrapText="1" readingOrder="1"/>
    </xf>
    <xf numFmtId="0" fontId="11" fillId="0" borderId="23" xfId="0" applyFont="1" applyBorder="1" applyAlignment="1">
      <alignment horizontal="center" vertical="center" wrapText="1" readingOrder="1"/>
    </xf>
    <xf numFmtId="0" fontId="11" fillId="0" borderId="44" xfId="0" applyFont="1" applyBorder="1" applyAlignment="1">
      <alignment horizontal="center" vertical="center" wrapText="1" readingOrder="1"/>
    </xf>
    <xf numFmtId="165" fontId="11" fillId="6" borderId="38" xfId="0" applyNumberFormat="1" applyFont="1" applyFill="1" applyBorder="1" applyAlignment="1">
      <alignment horizontal="center" vertical="center" wrapText="1" readingOrder="1"/>
    </xf>
    <xf numFmtId="165" fontId="11" fillId="6" borderId="33" xfId="0" applyNumberFormat="1" applyFont="1" applyFill="1" applyBorder="1" applyAlignment="1">
      <alignment horizontal="center" vertical="center" wrapText="1" readingOrder="1"/>
    </xf>
    <xf numFmtId="165" fontId="11" fillId="6" borderId="34" xfId="0" applyNumberFormat="1" applyFont="1" applyFill="1" applyBorder="1" applyAlignment="1">
      <alignment horizontal="center" vertical="center" wrapText="1" readingOrder="1"/>
    </xf>
    <xf numFmtId="165" fontId="21" fillId="8" borderId="18" xfId="0" applyNumberFormat="1" applyFont="1" applyFill="1" applyBorder="1" applyAlignment="1">
      <alignment horizontal="center" vertical="center" wrapText="1" readingOrder="1"/>
    </xf>
    <xf numFmtId="165" fontId="21" fillId="8" borderId="27" xfId="0" applyNumberFormat="1" applyFont="1" applyFill="1" applyBorder="1" applyAlignment="1">
      <alignment horizontal="center" vertical="center" wrapText="1" readingOrder="1"/>
    </xf>
    <xf numFmtId="165" fontId="21" fillId="8" borderId="35" xfId="0" applyNumberFormat="1" applyFont="1" applyFill="1" applyBorder="1" applyAlignment="1">
      <alignment horizontal="center" vertical="center" wrapText="1" readingOrder="1"/>
    </xf>
    <xf numFmtId="0" fontId="11" fillId="6" borderId="42" xfId="0" applyFont="1" applyFill="1" applyBorder="1" applyAlignment="1">
      <alignment horizontal="center" vertical="center" wrapText="1" readingOrder="1"/>
    </xf>
    <xf numFmtId="0" fontId="11" fillId="6" borderId="44" xfId="0" applyFont="1" applyFill="1" applyBorder="1" applyAlignment="1">
      <alignment horizontal="center" vertical="center" wrapText="1" readingOrder="1"/>
    </xf>
    <xf numFmtId="0" fontId="11" fillId="6" borderId="14" xfId="0" applyFont="1" applyFill="1" applyBorder="1" applyAlignment="1">
      <alignment horizontal="center" vertical="center" wrapText="1" readingOrder="1"/>
    </xf>
    <xf numFmtId="0" fontId="11" fillId="6" borderId="9" xfId="0" applyFont="1" applyFill="1" applyBorder="1" applyAlignment="1">
      <alignment horizontal="center" vertical="center" wrapText="1" readingOrder="1"/>
    </xf>
    <xf numFmtId="0" fontId="16" fillId="0" borderId="10"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19" xfId="0" applyFont="1" applyBorder="1" applyAlignment="1">
      <alignment horizontal="center" vertical="center" wrapText="1"/>
    </xf>
    <xf numFmtId="0" fontId="12" fillId="0" borderId="10" xfId="0" applyFont="1" applyBorder="1" applyAlignment="1">
      <alignment horizontal="center" vertical="center"/>
    </xf>
    <xf numFmtId="0" fontId="12" fillId="0" borderId="41" xfId="0" applyFont="1" applyBorder="1" applyAlignment="1">
      <alignment horizontal="center" vertical="center"/>
    </xf>
    <xf numFmtId="0" fontId="12" fillId="0" borderId="19" xfId="0" applyFont="1" applyBorder="1" applyAlignment="1">
      <alignment horizontal="center" vertical="center"/>
    </xf>
    <xf numFmtId="0" fontId="13" fillId="0" borderId="10" xfId="0" applyFont="1" applyBorder="1" applyAlignment="1">
      <alignment horizontal="center" vertical="center" wrapText="1" readingOrder="1"/>
    </xf>
    <xf numFmtId="0" fontId="21" fillId="8" borderId="41" xfId="0" applyFont="1" applyFill="1" applyBorder="1" applyAlignment="1">
      <alignment horizontal="center" vertical="center" wrapText="1" readingOrder="1"/>
    </xf>
    <xf numFmtId="0" fontId="21" fillId="8" borderId="19" xfId="0" applyFont="1" applyFill="1" applyBorder="1" applyAlignment="1">
      <alignment horizontal="center" vertical="center" wrapText="1" readingOrder="1"/>
    </xf>
    <xf numFmtId="44" fontId="14" fillId="5" borderId="45" xfId="0" applyNumberFormat="1" applyFont="1" applyFill="1" applyBorder="1" applyAlignment="1">
      <alignment horizontal="center" vertical="center" wrapText="1" readingOrder="1"/>
    </xf>
    <xf numFmtId="44" fontId="14" fillId="5" borderId="32" xfId="0" applyNumberFormat="1" applyFont="1" applyFill="1" applyBorder="1" applyAlignment="1">
      <alignment horizontal="center" vertical="center" wrapText="1" readingOrder="1"/>
    </xf>
    <xf numFmtId="44" fontId="14" fillId="5" borderId="56" xfId="0" applyNumberFormat="1" applyFont="1" applyFill="1" applyBorder="1" applyAlignment="1">
      <alignment horizontal="center" vertical="center" wrapText="1" readingOrder="1"/>
    </xf>
    <xf numFmtId="44" fontId="14" fillId="5" borderId="36" xfId="0" applyNumberFormat="1" applyFont="1" applyFill="1" applyBorder="1" applyAlignment="1">
      <alignment horizontal="center" vertical="center" wrapText="1" readingOrder="1"/>
    </xf>
    <xf numFmtId="44" fontId="14" fillId="5" borderId="49" xfId="0" applyNumberFormat="1" applyFont="1" applyFill="1" applyBorder="1" applyAlignment="1">
      <alignment horizontal="center" vertical="center" wrapText="1" readingOrder="1"/>
    </xf>
    <xf numFmtId="0" fontId="8" fillId="5" borderId="58" xfId="0" applyFont="1" applyFill="1" applyBorder="1" applyAlignment="1">
      <alignment horizontal="left" vertical="center" wrapText="1" readingOrder="1"/>
    </xf>
    <xf numFmtId="0" fontId="8" fillId="5" borderId="59" xfId="0" applyFont="1" applyFill="1" applyBorder="1" applyAlignment="1">
      <alignment horizontal="left" vertical="center" wrapText="1" readingOrder="1"/>
    </xf>
    <xf numFmtId="0" fontId="8" fillId="5" borderId="60" xfId="0" applyFont="1" applyFill="1" applyBorder="1" applyAlignment="1">
      <alignment horizontal="left" vertical="center" wrapText="1" readingOrder="1"/>
    </xf>
    <xf numFmtId="0" fontId="39" fillId="5" borderId="58" xfId="0" applyFont="1" applyFill="1" applyBorder="1" applyAlignment="1">
      <alignment horizontal="left" vertical="center"/>
    </xf>
    <xf numFmtId="0" fontId="39" fillId="5" borderId="60" xfId="0" applyFont="1" applyFill="1" applyBorder="1" applyAlignment="1">
      <alignment horizontal="left" vertical="center"/>
    </xf>
    <xf numFmtId="0" fontId="8" fillId="5" borderId="61" xfId="0" applyFont="1" applyFill="1" applyBorder="1" applyAlignment="1">
      <alignment horizontal="left" vertical="center" wrapText="1" readingOrder="1"/>
    </xf>
    <xf numFmtId="0" fontId="8" fillId="5" borderId="62" xfId="0" applyFont="1" applyFill="1" applyBorder="1" applyAlignment="1">
      <alignment horizontal="left" vertical="center" wrapText="1" readingOrder="1"/>
    </xf>
    <xf numFmtId="0" fontId="8" fillId="5" borderId="63" xfId="0" applyFont="1" applyFill="1" applyBorder="1" applyAlignment="1">
      <alignment horizontal="left" vertical="center" wrapText="1" readingOrder="1"/>
    </xf>
    <xf numFmtId="0" fontId="4" fillId="0" borderId="10" xfId="0" applyFont="1" applyBorder="1" applyAlignment="1">
      <alignment horizontal="left" vertical="center"/>
    </xf>
    <xf numFmtId="0" fontId="4" fillId="0" borderId="19" xfId="0" applyFont="1" applyBorder="1" applyAlignment="1">
      <alignment horizontal="left" vertical="center"/>
    </xf>
    <xf numFmtId="44" fontId="14" fillId="0" borderId="55" xfId="0" applyNumberFormat="1" applyFont="1" applyBorder="1" applyAlignment="1">
      <alignment horizontal="center" vertical="center" wrapText="1" readingOrder="1"/>
    </xf>
    <xf numFmtId="44" fontId="14" fillId="0" borderId="18" xfId="0" applyNumberFormat="1" applyFont="1" applyBorder="1" applyAlignment="1">
      <alignment horizontal="center" vertical="center" wrapText="1" readingOrder="1"/>
    </xf>
    <xf numFmtId="0" fontId="8" fillId="0" borderId="22" xfId="0" applyFont="1" applyBorder="1" applyAlignment="1">
      <alignment horizontal="center" vertical="center" wrapText="1" readingOrder="1"/>
    </xf>
    <xf numFmtId="0" fontId="8" fillId="0" borderId="17" xfId="0" applyFont="1" applyBorder="1" applyAlignment="1">
      <alignment horizontal="center" vertical="center" wrapText="1" readingOrder="1"/>
    </xf>
    <xf numFmtId="0" fontId="8" fillId="0" borderId="42" xfId="0" applyFont="1" applyBorder="1" applyAlignment="1">
      <alignment horizontal="center" vertical="center" wrapText="1" readingOrder="1"/>
    </xf>
    <xf numFmtId="0" fontId="8" fillId="0" borderId="23" xfId="0" applyFont="1" applyBorder="1" applyAlignment="1">
      <alignment horizontal="center" vertical="center" wrapText="1" readingOrder="1"/>
    </xf>
    <xf numFmtId="0" fontId="8" fillId="0" borderId="39" xfId="0" applyFont="1" applyBorder="1" applyAlignment="1">
      <alignment horizontal="center" vertical="center" wrapText="1" readingOrder="1"/>
    </xf>
    <xf numFmtId="0" fontId="8" fillId="0" borderId="44" xfId="0" applyFont="1" applyBorder="1" applyAlignment="1">
      <alignment horizontal="center" vertical="center" wrapText="1" readingOrder="1"/>
    </xf>
    <xf numFmtId="0" fontId="30" fillId="8" borderId="10" xfId="0" applyFont="1" applyFill="1" applyBorder="1" applyAlignment="1">
      <alignment horizontal="center" vertical="center" wrapText="1" readingOrder="1"/>
    </xf>
    <xf numFmtId="0" fontId="30" fillId="8" borderId="41" xfId="0" applyFont="1" applyFill="1" applyBorder="1" applyAlignment="1">
      <alignment horizontal="center" vertical="center" wrapText="1" readingOrder="1"/>
    </xf>
    <xf numFmtId="0" fontId="30" fillId="8" borderId="19" xfId="0" applyFont="1" applyFill="1" applyBorder="1" applyAlignment="1">
      <alignment horizontal="center" vertical="center" wrapText="1" readingOrder="1"/>
    </xf>
    <xf numFmtId="0" fontId="25" fillId="5" borderId="10" xfId="0" applyFont="1" applyFill="1" applyBorder="1" applyAlignment="1">
      <alignment horizontal="center" vertical="center"/>
    </xf>
    <xf numFmtId="0" fontId="25" fillId="5" borderId="19" xfId="0" applyFont="1" applyFill="1" applyBorder="1" applyAlignment="1">
      <alignment horizontal="center" vertical="center"/>
    </xf>
    <xf numFmtId="0" fontId="24" fillId="5" borderId="10" xfId="0" applyFont="1" applyFill="1" applyBorder="1" applyAlignment="1">
      <alignment horizontal="center" vertical="center" wrapText="1" readingOrder="1"/>
    </xf>
    <xf numFmtId="0" fontId="24" fillId="5" borderId="19" xfId="0" applyFont="1" applyFill="1" applyBorder="1" applyAlignment="1">
      <alignment horizontal="center" vertical="center" wrapText="1" readingOrder="1"/>
    </xf>
    <xf numFmtId="0" fontId="30" fillId="8" borderId="22" xfId="0" applyFont="1" applyFill="1" applyBorder="1" applyAlignment="1">
      <alignment horizontal="center" vertical="center" wrapText="1" readingOrder="1"/>
    </xf>
    <xf numFmtId="0" fontId="30" fillId="8" borderId="17" xfId="0" applyFont="1" applyFill="1" applyBorder="1" applyAlignment="1">
      <alignment horizontal="center" vertical="center" wrapText="1" readingOrder="1"/>
    </xf>
    <xf numFmtId="0" fontId="30" fillId="8" borderId="42" xfId="0" applyFont="1" applyFill="1" applyBorder="1" applyAlignment="1">
      <alignment horizontal="center" vertical="center" wrapText="1" readingOrder="1"/>
    </xf>
    <xf numFmtId="0" fontId="30" fillId="8" borderId="13" xfId="0" applyFont="1" applyFill="1" applyBorder="1" applyAlignment="1">
      <alignment horizontal="center" vertical="center" wrapText="1" readingOrder="1"/>
    </xf>
    <xf numFmtId="0" fontId="30" fillId="8" borderId="0" xfId="0" applyFont="1" applyFill="1" applyAlignment="1">
      <alignment horizontal="center" vertical="center" wrapText="1" readingOrder="1"/>
    </xf>
    <xf numFmtId="0" fontId="30" fillId="8" borderId="43" xfId="0" applyFont="1" applyFill="1" applyBorder="1" applyAlignment="1">
      <alignment horizontal="center" vertical="center" wrapText="1" readingOrder="1"/>
    </xf>
    <xf numFmtId="0" fontId="30" fillId="8" borderId="23" xfId="0" applyFont="1" applyFill="1" applyBorder="1" applyAlignment="1">
      <alignment horizontal="center" vertical="center" wrapText="1" readingOrder="1"/>
    </xf>
    <xf numFmtId="0" fontId="30" fillId="8" borderId="39" xfId="0" applyFont="1" applyFill="1" applyBorder="1" applyAlignment="1">
      <alignment horizontal="center" vertical="center" wrapText="1" readingOrder="1"/>
    </xf>
    <xf numFmtId="0" fontId="30" fillId="8" borderId="44" xfId="0" applyFont="1" applyFill="1" applyBorder="1" applyAlignment="1">
      <alignment horizontal="center" vertical="center" wrapText="1" readingOrder="1"/>
    </xf>
    <xf numFmtId="0" fontId="11" fillId="5" borderId="22" xfId="0" applyFont="1" applyFill="1" applyBorder="1" applyAlignment="1">
      <alignment horizontal="center" vertical="center" wrapText="1" readingOrder="1"/>
    </xf>
    <xf numFmtId="0" fontId="11" fillId="5" borderId="17" xfId="0" applyFont="1" applyFill="1" applyBorder="1" applyAlignment="1">
      <alignment horizontal="center" vertical="center" wrapText="1" readingOrder="1"/>
    </xf>
    <xf numFmtId="0" fontId="11" fillId="5" borderId="13" xfId="0" applyFont="1" applyFill="1" applyBorder="1" applyAlignment="1">
      <alignment horizontal="center" vertical="center" wrapText="1" readingOrder="1"/>
    </xf>
    <xf numFmtId="0" fontId="11" fillId="5" borderId="0" xfId="0" applyFont="1" applyFill="1" applyAlignment="1">
      <alignment horizontal="center" vertical="center" wrapText="1" readingOrder="1"/>
    </xf>
    <xf numFmtId="0" fontId="36" fillId="5" borderId="22" xfId="0" applyFont="1" applyFill="1" applyBorder="1" applyAlignment="1">
      <alignment horizontal="center" vertical="center" wrapText="1" readingOrder="1"/>
    </xf>
    <xf numFmtId="0" fontId="36" fillId="5" borderId="17" xfId="0" applyFont="1" applyFill="1" applyBorder="1" applyAlignment="1">
      <alignment horizontal="center" vertical="center" wrapText="1" readingOrder="1"/>
    </xf>
    <xf numFmtId="0" fontId="36" fillId="5" borderId="42" xfId="0" applyFont="1" applyFill="1" applyBorder="1" applyAlignment="1">
      <alignment horizontal="center" vertical="center" wrapText="1" readingOrder="1"/>
    </xf>
    <xf numFmtId="0" fontId="36" fillId="5" borderId="13" xfId="0" applyFont="1" applyFill="1" applyBorder="1" applyAlignment="1">
      <alignment horizontal="center" vertical="center" wrapText="1" readingOrder="1"/>
    </xf>
    <xf numFmtId="0" fontId="36" fillId="5" borderId="0" xfId="0" applyFont="1" applyFill="1" applyAlignment="1">
      <alignment horizontal="center" vertical="center" wrapText="1" readingOrder="1"/>
    </xf>
    <xf numFmtId="0" fontId="36" fillId="5" borderId="43" xfId="0" applyFont="1" applyFill="1" applyBorder="1" applyAlignment="1">
      <alignment horizontal="center" vertical="center" wrapText="1" readingOrder="1"/>
    </xf>
    <xf numFmtId="0" fontId="36" fillId="5" borderId="23" xfId="0" applyFont="1" applyFill="1" applyBorder="1" applyAlignment="1">
      <alignment horizontal="center" vertical="center" wrapText="1" readingOrder="1"/>
    </xf>
    <xf numFmtId="0" fontId="36" fillId="5" borderId="39" xfId="0" applyFont="1" applyFill="1" applyBorder="1" applyAlignment="1">
      <alignment horizontal="center" vertical="center" wrapText="1" readingOrder="1"/>
    </xf>
    <xf numFmtId="0" fontId="36" fillId="5" borderId="44" xfId="0" applyFont="1" applyFill="1" applyBorder="1" applyAlignment="1">
      <alignment horizontal="center" vertical="center" wrapText="1" readingOrder="1"/>
    </xf>
    <xf numFmtId="0" fontId="5" fillId="5" borderId="32" xfId="0" applyFont="1" applyFill="1" applyBorder="1" applyAlignment="1">
      <alignment horizontal="left" vertical="center" readingOrder="1"/>
    </xf>
    <xf numFmtId="44" fontId="14" fillId="0" borderId="22" xfId="0" applyNumberFormat="1" applyFont="1" applyBorder="1" applyAlignment="1">
      <alignment horizontal="center" vertical="center" wrapText="1" readingOrder="1"/>
    </xf>
    <xf numFmtId="0" fontId="40" fillId="15" borderId="49" xfId="0" applyFont="1" applyFill="1" applyBorder="1" applyAlignment="1">
      <alignment horizontal="left" vertical="center" wrapText="1"/>
    </xf>
    <xf numFmtId="0" fontId="40" fillId="15" borderId="32" xfId="0" applyFont="1" applyFill="1" applyBorder="1" applyAlignment="1">
      <alignment horizontal="left" vertical="center" wrapText="1"/>
    </xf>
    <xf numFmtId="0" fontId="39" fillId="5" borderId="1" xfId="0" applyFont="1" applyFill="1" applyBorder="1" applyAlignment="1">
      <alignment horizontal="left" vertical="center" wrapText="1"/>
    </xf>
    <xf numFmtId="0" fontId="27" fillId="0" borderId="1" xfId="0" applyFont="1" applyBorder="1" applyAlignment="1">
      <alignment horizontal="center" vertical="center" wrapText="1"/>
    </xf>
    <xf numFmtId="44" fontId="12" fillId="9" borderId="10" xfId="0" applyNumberFormat="1" applyFont="1" applyFill="1" applyBorder="1" applyAlignment="1">
      <alignment horizontal="center" vertical="center"/>
    </xf>
    <xf numFmtId="0" fontId="12" fillId="9" borderId="19" xfId="0" applyFont="1" applyFill="1" applyBorder="1" applyAlignment="1">
      <alignment horizontal="center" vertical="center"/>
    </xf>
    <xf numFmtId="0" fontId="30" fillId="8" borderId="10" xfId="0" applyFont="1" applyFill="1" applyBorder="1" applyAlignment="1">
      <alignment horizontal="center" vertical="center" wrapText="1"/>
    </xf>
    <xf numFmtId="0" fontId="30" fillId="8" borderId="41" xfId="0" applyFont="1" applyFill="1" applyBorder="1" applyAlignment="1">
      <alignment horizontal="center" vertical="center" wrapText="1"/>
    </xf>
    <xf numFmtId="0" fontId="30" fillId="8" borderId="39" xfId="0" applyFont="1" applyFill="1" applyBorder="1" applyAlignment="1">
      <alignment horizontal="center" vertical="center" wrapText="1"/>
    </xf>
    <xf numFmtId="0" fontId="30" fillId="8" borderId="19" xfId="0" applyFont="1" applyFill="1" applyBorder="1" applyAlignment="1">
      <alignment horizontal="center" vertical="center" wrapText="1"/>
    </xf>
    <xf numFmtId="0" fontId="40" fillId="15" borderId="49" xfId="0" applyFont="1" applyFill="1" applyBorder="1" applyAlignment="1">
      <alignment horizontal="left" vertical="center"/>
    </xf>
    <xf numFmtId="0" fontId="40" fillId="15" borderId="32" xfId="0" applyFont="1" applyFill="1" applyBorder="1" applyAlignment="1">
      <alignment horizontal="left" vertical="center"/>
    </xf>
    <xf numFmtId="0" fontId="39" fillId="5" borderId="49" xfId="0" applyFont="1" applyFill="1" applyBorder="1" applyAlignment="1">
      <alignment horizontal="left" vertical="center" wrapText="1"/>
    </xf>
    <xf numFmtId="0" fontId="39" fillId="5" borderId="32" xfId="0" applyFont="1" applyFill="1" applyBorder="1" applyAlignment="1">
      <alignment horizontal="left" vertical="center" wrapText="1"/>
    </xf>
    <xf numFmtId="0" fontId="8" fillId="5" borderId="49" xfId="0" applyFont="1" applyFill="1" applyBorder="1" applyAlignment="1">
      <alignment vertical="center" wrapText="1" readingOrder="1"/>
    </xf>
    <xf numFmtId="0" fontId="8" fillId="5" borderId="32" xfId="0" applyFont="1" applyFill="1" applyBorder="1" applyAlignment="1">
      <alignment vertical="center" wrapText="1" readingOrder="1"/>
    </xf>
    <xf numFmtId="0" fontId="28" fillId="6" borderId="10" xfId="0" applyFont="1" applyFill="1" applyBorder="1" applyAlignment="1">
      <alignment horizontal="center" vertical="center" wrapText="1" readingOrder="1"/>
    </xf>
    <xf numFmtId="0" fontId="28" fillId="6" borderId="41" xfId="0" applyFont="1" applyFill="1" applyBorder="1" applyAlignment="1">
      <alignment horizontal="center" vertical="center" wrapText="1" readingOrder="1"/>
    </xf>
    <xf numFmtId="0" fontId="28" fillId="6" borderId="19" xfId="0" applyFont="1" applyFill="1" applyBorder="1" applyAlignment="1">
      <alignment horizontal="center" vertical="center" wrapText="1" readingOrder="1"/>
    </xf>
    <xf numFmtId="166" fontId="28" fillId="6" borderId="54" xfId="0" applyNumberFormat="1" applyFont="1" applyFill="1" applyBorder="1" applyAlignment="1">
      <alignment horizontal="center" vertical="center" wrapText="1" readingOrder="1"/>
    </xf>
    <xf numFmtId="166" fontId="28" fillId="6" borderId="48" xfId="0" applyNumberFormat="1" applyFont="1" applyFill="1" applyBorder="1" applyAlignment="1">
      <alignment horizontal="center" vertical="center" wrapText="1" readingOrder="1"/>
    </xf>
    <xf numFmtId="166" fontId="28" fillId="6" borderId="14" xfId="0" applyNumberFormat="1" applyFont="1" applyFill="1" applyBorder="1" applyAlignment="1">
      <alignment horizontal="center" vertical="center" wrapText="1" readingOrder="1"/>
    </xf>
    <xf numFmtId="166" fontId="28" fillId="6" borderId="10" xfId="0" applyNumberFormat="1" applyFont="1" applyFill="1" applyBorder="1" applyAlignment="1">
      <alignment horizontal="center" vertical="center" wrapText="1" readingOrder="1"/>
    </xf>
    <xf numFmtId="166" fontId="28" fillId="6" borderId="19" xfId="0" applyNumberFormat="1" applyFont="1" applyFill="1" applyBorder="1" applyAlignment="1">
      <alignment horizontal="center" vertical="center" wrapText="1" readingOrder="1"/>
    </xf>
    <xf numFmtId="0" fontId="8" fillId="5" borderId="47" xfId="0" applyFont="1" applyFill="1" applyBorder="1" applyAlignment="1">
      <alignment horizontal="left" vertical="center" wrapText="1" readingOrder="1"/>
    </xf>
    <xf numFmtId="0" fontId="5" fillId="5" borderId="32" xfId="0" applyFont="1" applyFill="1" applyBorder="1" applyAlignment="1">
      <alignment horizontal="left" vertical="center" wrapText="1" readingOrder="1"/>
    </xf>
    <xf numFmtId="44" fontId="34" fillId="0" borderId="1" xfId="0" applyNumberFormat="1" applyFont="1" applyBorder="1" applyAlignment="1">
      <alignment horizontal="center" vertical="center" wrapText="1" readingOrder="1"/>
    </xf>
    <xf numFmtId="0" fontId="10" fillId="6" borderId="22" xfId="0" applyFont="1" applyFill="1" applyBorder="1" applyAlignment="1">
      <alignment horizontal="center" vertical="center"/>
    </xf>
    <xf numFmtId="0" fontId="10" fillId="6" borderId="17" xfId="0" applyFont="1" applyFill="1" applyBorder="1" applyAlignment="1">
      <alignment horizontal="center" vertical="center"/>
    </xf>
    <xf numFmtId="0" fontId="10" fillId="6" borderId="42" xfId="0" applyFont="1" applyFill="1" applyBorder="1" applyAlignment="1">
      <alignment horizontal="center" vertical="center"/>
    </xf>
    <xf numFmtId="0" fontId="33" fillId="10" borderId="49" xfId="0" applyFont="1" applyFill="1" applyBorder="1" applyAlignment="1">
      <alignment horizontal="center"/>
    </xf>
    <xf numFmtId="0" fontId="33" fillId="10" borderId="47" xfId="0" applyFont="1" applyFill="1" applyBorder="1" applyAlignment="1">
      <alignment horizontal="center"/>
    </xf>
    <xf numFmtId="0" fontId="33" fillId="10" borderId="32" xfId="0" applyFont="1" applyFill="1" applyBorder="1" applyAlignment="1">
      <alignment horizontal="center"/>
    </xf>
    <xf numFmtId="0" fontId="45" fillId="17" borderId="1" xfId="0" applyFont="1" applyFill="1" applyBorder="1"/>
    <xf numFmtId="0" fontId="38" fillId="17" borderId="1" xfId="0" applyFont="1" applyFill="1" applyBorder="1"/>
  </cellXfs>
  <cellStyles count="4">
    <cellStyle name="Moneda" xfId="1" builtinId="4"/>
    <cellStyle name="Normal" xfId="0" builtinId="0"/>
    <cellStyle name="Normal 10 2" xfId="2" xr:uid="{00000000-0005-0000-0000-000002000000}"/>
    <cellStyle name="Normal 2" xfId="3" xr:uid="{00000000-0005-0000-0000-000003000000}"/>
  </cellStyles>
  <dxfs count="2">
    <dxf>
      <font>
        <color theme="0" tint="-0.499984740745262"/>
      </font>
    </dxf>
    <dxf>
      <fill>
        <patternFill>
          <bgColor theme="0" tint="-0.49998474074526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8080"/>
      <color rgb="FFFFF9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353785</xdr:colOff>
      <xdr:row>0</xdr:row>
      <xdr:rowOff>54427</xdr:rowOff>
    </xdr:from>
    <xdr:to>
      <xdr:col>1</xdr:col>
      <xdr:colOff>2095499</xdr:colOff>
      <xdr:row>1</xdr:row>
      <xdr:rowOff>706162</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53785" y="54427"/>
          <a:ext cx="4367893" cy="19580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639536</xdr:colOff>
      <xdr:row>0</xdr:row>
      <xdr:rowOff>0</xdr:rowOff>
    </xdr:from>
    <xdr:to>
      <xdr:col>1</xdr:col>
      <xdr:colOff>2458810</xdr:colOff>
      <xdr:row>1</xdr:row>
      <xdr:rowOff>666891</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639536" y="0"/>
          <a:ext cx="4259035" cy="19092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408214</xdr:colOff>
      <xdr:row>0</xdr:row>
      <xdr:rowOff>0</xdr:rowOff>
    </xdr:from>
    <xdr:to>
      <xdr:col>1</xdr:col>
      <xdr:colOff>2476500</xdr:colOff>
      <xdr:row>1</xdr:row>
      <xdr:rowOff>951092</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408214" y="0"/>
          <a:ext cx="4367893" cy="195802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781050</xdr:colOff>
      <xdr:row>0</xdr:row>
      <xdr:rowOff>114300</xdr:rowOff>
    </xdr:from>
    <xdr:to>
      <xdr:col>1</xdr:col>
      <xdr:colOff>3810</xdr:colOff>
      <xdr:row>0</xdr:row>
      <xdr:rowOff>1011331</xdr:rowOff>
    </xdr:to>
    <xdr:pic>
      <xdr:nvPicPr>
        <xdr:cNvPr id="4355" name="1 Imagen">
          <a:extLst>
            <a:ext uri="{FF2B5EF4-FFF2-40B4-BE49-F238E27FC236}">
              <a16:creationId xmlns:a16="http://schemas.microsoft.com/office/drawing/2014/main" id="{00000000-0008-0000-0400-00000311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060" t="14067" r="11519" b="13113"/>
        <a:stretch>
          <a:fillRect/>
        </a:stretch>
      </xdr:blipFill>
      <xdr:spPr bwMode="auto">
        <a:xfrm>
          <a:off x="781050" y="114300"/>
          <a:ext cx="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xdr:colOff>
      <xdr:row>0</xdr:row>
      <xdr:rowOff>1</xdr:rowOff>
    </xdr:from>
    <xdr:to>
      <xdr:col>4</xdr:col>
      <xdr:colOff>1114277</xdr:colOff>
      <xdr:row>1</xdr:row>
      <xdr:rowOff>589915</xdr:rowOff>
    </xdr:to>
    <xdr:pic>
      <xdr:nvPicPr>
        <xdr:cNvPr id="6" name="Imagen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2"/>
        <a:stretch>
          <a:fillRect/>
        </a:stretch>
      </xdr:blipFill>
      <xdr:spPr>
        <a:xfrm>
          <a:off x="1" y="1"/>
          <a:ext cx="4178786" cy="18732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781050</xdr:colOff>
      <xdr:row>0</xdr:row>
      <xdr:rowOff>114300</xdr:rowOff>
    </xdr:from>
    <xdr:to>
      <xdr:col>0</xdr:col>
      <xdr:colOff>781050</xdr:colOff>
      <xdr:row>0</xdr:row>
      <xdr:rowOff>1001806</xdr:rowOff>
    </xdr:to>
    <xdr:pic>
      <xdr:nvPicPr>
        <xdr:cNvPr id="2" name="1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1060" t="14067" r="11519" b="13113"/>
        <a:stretch>
          <a:fillRect/>
        </a:stretch>
      </xdr:blipFill>
      <xdr:spPr bwMode="auto">
        <a:xfrm>
          <a:off x="781050" y="114300"/>
          <a:ext cx="0" cy="887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149678</xdr:colOff>
      <xdr:row>0</xdr:row>
      <xdr:rowOff>0</xdr:rowOff>
    </xdr:from>
    <xdr:to>
      <xdr:col>3</xdr:col>
      <xdr:colOff>789214</xdr:colOff>
      <xdr:row>1</xdr:row>
      <xdr:rowOff>594961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149678" y="0"/>
          <a:ext cx="4150179" cy="18604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10"/>
  <sheetViews>
    <sheetView workbookViewId="0"/>
  </sheetViews>
  <sheetFormatPr baseColWidth="10" defaultColWidth="11.453125" defaultRowHeight="12.5"/>
  <cols>
    <col min="1" max="1" width="11.453125" style="1"/>
    <col min="2" max="2" width="3.7265625" style="4" customWidth="1"/>
    <col min="3" max="3" width="24.1796875" style="1" bestFit="1" customWidth="1"/>
    <col min="4" max="4" width="3.7265625" style="4" customWidth="1"/>
    <col min="5" max="5" width="34.453125" style="1" bestFit="1" customWidth="1"/>
    <col min="6" max="6" width="2.453125" style="1" customWidth="1"/>
    <col min="7" max="7" width="3.7265625" style="1" customWidth="1"/>
    <col min="8" max="8" width="16.1796875" style="1" bestFit="1" customWidth="1"/>
    <col min="9" max="9" width="3.7265625" style="1" customWidth="1"/>
    <col min="10" max="10" width="22.7265625" style="1" bestFit="1" customWidth="1"/>
    <col min="11" max="11" width="2.7265625" style="1" customWidth="1"/>
    <col min="12" max="12" width="3.7265625" style="1" customWidth="1"/>
    <col min="13" max="13" width="18.7265625" style="1" bestFit="1" customWidth="1"/>
    <col min="14" max="14" width="3.7265625" style="1" customWidth="1"/>
    <col min="15" max="15" width="17.453125" style="1" bestFit="1" customWidth="1"/>
    <col min="16" max="16" width="2.7265625" style="1" customWidth="1"/>
    <col min="17" max="17" width="3.7265625" style="1" customWidth="1"/>
    <col min="18" max="18" width="33.453125" style="1" bestFit="1" customWidth="1"/>
    <col min="19" max="19" width="2.453125" style="1" customWidth="1"/>
    <col min="20" max="20" width="3.7265625" style="1" customWidth="1"/>
    <col min="21" max="21" width="19.1796875" style="1" customWidth="1"/>
    <col min="22" max="16384" width="11.453125" style="1"/>
  </cols>
  <sheetData>
    <row r="1" spans="2:21">
      <c r="B1" s="1"/>
      <c r="D1" s="1"/>
    </row>
    <row r="2" spans="2:21">
      <c r="B2" s="1"/>
      <c r="D2" s="1"/>
    </row>
    <row r="3" spans="2:21" ht="13">
      <c r="B3" s="190" t="s">
        <v>0</v>
      </c>
      <c r="C3" s="190"/>
      <c r="D3" s="190"/>
      <c r="E3" s="190"/>
      <c r="G3" s="187" t="s">
        <v>1</v>
      </c>
      <c r="H3" s="187"/>
      <c r="I3" s="187"/>
      <c r="J3" s="187"/>
      <c r="L3" s="187" t="s">
        <v>2</v>
      </c>
      <c r="M3" s="187"/>
      <c r="N3" s="187"/>
      <c r="O3" s="187"/>
      <c r="Q3" s="186" t="s">
        <v>3</v>
      </c>
      <c r="R3" s="186"/>
      <c r="T3" s="190" t="s">
        <v>4</v>
      </c>
      <c r="U3" s="190"/>
    </row>
    <row r="4" spans="2:21">
      <c r="B4" s="190"/>
      <c r="C4" s="190"/>
      <c r="D4" s="190"/>
      <c r="E4" s="190"/>
      <c r="G4" s="187"/>
      <c r="H4" s="187"/>
      <c r="I4" s="187"/>
      <c r="J4" s="187"/>
      <c r="L4" s="187"/>
      <c r="M4" s="187"/>
      <c r="N4" s="187"/>
      <c r="O4" s="187"/>
      <c r="Q4" s="8">
        <v>1</v>
      </c>
      <c r="R4" s="7" t="s">
        <v>5</v>
      </c>
      <c r="T4" s="190"/>
      <c r="U4" s="190"/>
    </row>
    <row r="5" spans="2:21">
      <c r="B5" s="192">
        <v>1</v>
      </c>
      <c r="C5" s="191" t="s">
        <v>6</v>
      </c>
      <c r="D5" s="192">
        <v>4</v>
      </c>
      <c r="E5" s="191" t="s">
        <v>7</v>
      </c>
      <c r="G5" s="2">
        <v>1</v>
      </c>
      <c r="H5" s="3" t="s">
        <v>8</v>
      </c>
      <c r="I5" s="2">
        <v>5</v>
      </c>
      <c r="J5" s="3" t="s">
        <v>9</v>
      </c>
      <c r="L5" s="192">
        <v>1</v>
      </c>
      <c r="M5" s="191" t="s">
        <v>10</v>
      </c>
      <c r="N5" s="192">
        <v>4</v>
      </c>
      <c r="O5" s="191" t="s">
        <v>11</v>
      </c>
      <c r="Q5" s="8">
        <v>2</v>
      </c>
      <c r="R5" s="7" t="s">
        <v>12</v>
      </c>
      <c r="T5" s="188">
        <v>1</v>
      </c>
      <c r="U5" s="191" t="s">
        <v>13</v>
      </c>
    </row>
    <row r="6" spans="2:21" ht="12.75" customHeight="1">
      <c r="B6" s="192"/>
      <c r="C6" s="191"/>
      <c r="D6" s="192"/>
      <c r="E6" s="191"/>
      <c r="G6" s="2">
        <v>2</v>
      </c>
      <c r="H6" s="3" t="s">
        <v>14</v>
      </c>
      <c r="I6" s="2">
        <v>6</v>
      </c>
      <c r="J6" s="3" t="s">
        <v>15</v>
      </c>
      <c r="L6" s="192"/>
      <c r="M6" s="193"/>
      <c r="N6" s="194"/>
      <c r="O6" s="193"/>
      <c r="T6" s="189"/>
      <c r="U6" s="191"/>
    </row>
    <row r="7" spans="2:21" ht="13">
      <c r="B7" s="192">
        <v>2</v>
      </c>
      <c r="C7" s="191" t="s">
        <v>16</v>
      </c>
      <c r="D7" s="192">
        <v>6</v>
      </c>
      <c r="E7" s="191" t="s">
        <v>17</v>
      </c>
      <c r="G7" s="2">
        <v>3</v>
      </c>
      <c r="H7" s="3" t="s">
        <v>18</v>
      </c>
      <c r="I7" s="2">
        <v>7</v>
      </c>
      <c r="J7" s="3" t="s">
        <v>19</v>
      </c>
      <c r="L7" s="192">
        <v>2</v>
      </c>
      <c r="M7" s="191" t="s">
        <v>20</v>
      </c>
      <c r="N7" s="192">
        <v>5</v>
      </c>
      <c r="O7" s="191" t="s">
        <v>21</v>
      </c>
      <c r="Q7" s="187" t="s">
        <v>22</v>
      </c>
      <c r="R7" s="187"/>
      <c r="T7" s="188">
        <v>2</v>
      </c>
      <c r="U7" s="191" t="s">
        <v>23</v>
      </c>
    </row>
    <row r="8" spans="2:21">
      <c r="B8" s="194"/>
      <c r="C8" s="191"/>
      <c r="D8" s="192"/>
      <c r="E8" s="191"/>
      <c r="G8" s="2">
        <v>4</v>
      </c>
      <c r="H8" s="3" t="s">
        <v>24</v>
      </c>
      <c r="I8" s="2">
        <v>8</v>
      </c>
      <c r="J8" s="3" t="s">
        <v>25</v>
      </c>
      <c r="L8" s="192"/>
      <c r="M8" s="193"/>
      <c r="N8" s="194"/>
      <c r="O8" s="191"/>
      <c r="Q8" s="2">
        <v>1</v>
      </c>
      <c r="R8" s="3" t="s">
        <v>26</v>
      </c>
      <c r="T8" s="189"/>
      <c r="U8" s="191"/>
    </row>
    <row r="9" spans="2:21">
      <c r="B9" s="188">
        <v>3</v>
      </c>
      <c r="C9" s="191" t="s">
        <v>27</v>
      </c>
      <c r="D9" s="9">
        <v>5</v>
      </c>
      <c r="E9" s="10" t="s">
        <v>28</v>
      </c>
      <c r="G9" s="5">
        <v>9</v>
      </c>
      <c r="H9" s="6" t="s">
        <v>29</v>
      </c>
      <c r="I9" s="192">
        <v>10</v>
      </c>
      <c r="J9" s="195" t="s">
        <v>30</v>
      </c>
      <c r="L9" s="192">
        <v>3</v>
      </c>
      <c r="M9" s="191" t="s">
        <v>31</v>
      </c>
      <c r="N9" s="192">
        <v>6</v>
      </c>
      <c r="O9" s="191" t="s">
        <v>32</v>
      </c>
      <c r="Q9" s="2">
        <v>2</v>
      </c>
      <c r="R9" s="3" t="s">
        <v>33</v>
      </c>
      <c r="T9" s="188">
        <v>3</v>
      </c>
      <c r="U9" s="191" t="s">
        <v>34</v>
      </c>
    </row>
    <row r="10" spans="2:21">
      <c r="B10" s="189"/>
      <c r="C10" s="191"/>
      <c r="D10" s="9">
        <v>7</v>
      </c>
      <c r="E10" s="10" t="s">
        <v>35</v>
      </c>
      <c r="G10" s="2">
        <v>11</v>
      </c>
      <c r="H10" s="3" t="s">
        <v>36</v>
      </c>
      <c r="I10" s="192"/>
      <c r="J10" s="195"/>
      <c r="L10" s="192"/>
      <c r="M10" s="191"/>
      <c r="N10" s="192"/>
      <c r="O10" s="191"/>
      <c r="Q10" s="2">
        <v>3</v>
      </c>
      <c r="R10" s="3" t="s">
        <v>37</v>
      </c>
      <c r="T10" s="189"/>
      <c r="U10" s="191"/>
    </row>
  </sheetData>
  <mergeCells count="36">
    <mergeCell ref="O7:O8"/>
    <mergeCell ref="L9:L10"/>
    <mergeCell ref="M9:M10"/>
    <mergeCell ref="N9:N10"/>
    <mergeCell ref="O9:O10"/>
    <mergeCell ref="L7:L8"/>
    <mergeCell ref="M7:M8"/>
    <mergeCell ref="N7:N8"/>
    <mergeCell ref="B9:B10"/>
    <mergeCell ref="C9:C10"/>
    <mergeCell ref="I9:I10"/>
    <mergeCell ref="J9:J10"/>
    <mergeCell ref="B7:B8"/>
    <mergeCell ref="C7:C8"/>
    <mergeCell ref="D7:D8"/>
    <mergeCell ref="E7:E8"/>
    <mergeCell ref="B3:E4"/>
    <mergeCell ref="C5:C6"/>
    <mergeCell ref="B5:B6"/>
    <mergeCell ref="D5:D6"/>
    <mergeCell ref="E5:E6"/>
    <mergeCell ref="G3:J4"/>
    <mergeCell ref="L3:O4"/>
    <mergeCell ref="L5:L6"/>
    <mergeCell ref="M5:M6"/>
    <mergeCell ref="N5:N6"/>
    <mergeCell ref="O5:O6"/>
    <mergeCell ref="Q3:R3"/>
    <mergeCell ref="Q7:R7"/>
    <mergeCell ref="T9:T10"/>
    <mergeCell ref="T7:T8"/>
    <mergeCell ref="T5:T6"/>
    <mergeCell ref="T3:U4"/>
    <mergeCell ref="U5:U6"/>
    <mergeCell ref="U7:U8"/>
    <mergeCell ref="U9:U10"/>
  </mergeCells>
  <phoneticPr fontId="0" type="noConversion"/>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75"/>
  <sheetViews>
    <sheetView view="pageBreakPreview" topLeftCell="E71" zoomScale="90" zoomScaleNormal="70" zoomScaleSheetLayoutView="90" workbookViewId="0">
      <selection activeCell="F73" sqref="F73:G73"/>
    </sheetView>
  </sheetViews>
  <sheetFormatPr baseColWidth="10" defaultColWidth="11.453125" defaultRowHeight="15.5"/>
  <cols>
    <col min="1" max="1" width="39.453125" style="12" customWidth="1"/>
    <col min="2" max="2" width="40.26953125" style="12" customWidth="1"/>
    <col min="3" max="3" width="51.81640625" style="12" customWidth="1"/>
    <col min="4" max="4" width="10" style="12" bestFit="1" customWidth="1"/>
    <col min="5" max="5" width="33.54296875" style="12" customWidth="1"/>
    <col min="6" max="6" width="67.54296875" style="12" customWidth="1"/>
    <col min="7" max="7" width="84" style="14" customWidth="1"/>
    <col min="8" max="8" width="91" style="12" customWidth="1"/>
    <col min="9" max="9" width="79.7265625" style="12" customWidth="1"/>
    <col min="10" max="10" width="85.26953125" style="75" bestFit="1" customWidth="1"/>
    <col min="11" max="11" width="17.7265625" style="75" bestFit="1" customWidth="1"/>
    <col min="12" max="12" width="18.453125" style="75" customWidth="1"/>
    <col min="13" max="16384" width="11.453125" style="75"/>
  </cols>
  <sheetData>
    <row r="1" spans="1:10" ht="102.75" customHeight="1" thickBot="1">
      <c r="A1" s="226"/>
      <c r="B1" s="226"/>
      <c r="C1" s="222" t="s">
        <v>38</v>
      </c>
      <c r="D1" s="222"/>
      <c r="E1" s="222"/>
      <c r="F1" s="222"/>
      <c r="G1" s="222"/>
      <c r="H1" s="222"/>
      <c r="I1" s="53" t="s">
        <v>39</v>
      </c>
      <c r="J1" s="54" t="s">
        <v>40</v>
      </c>
    </row>
    <row r="2" spans="1:10" ht="62.25" customHeight="1" thickBot="1">
      <c r="A2" s="226"/>
      <c r="B2" s="226"/>
      <c r="C2" s="227" t="s">
        <v>41</v>
      </c>
      <c r="D2" s="227"/>
      <c r="E2" s="227"/>
      <c r="F2" s="227"/>
      <c r="G2" s="227"/>
      <c r="H2" s="227"/>
      <c r="I2" s="55" t="s">
        <v>42</v>
      </c>
      <c r="J2" s="56" t="s">
        <v>43</v>
      </c>
    </row>
    <row r="3" spans="1:10" ht="39" customHeight="1" thickBot="1">
      <c r="A3" s="225" t="s">
        <v>44</v>
      </c>
      <c r="B3" s="225"/>
      <c r="C3" s="225"/>
      <c r="D3" s="225"/>
      <c r="E3" s="225"/>
      <c r="F3" s="225"/>
      <c r="G3" s="225"/>
      <c r="H3" s="225"/>
      <c r="I3" s="225"/>
      <c r="J3" s="225"/>
    </row>
    <row r="4" spans="1:10" ht="43.5" customHeight="1" thickBot="1">
      <c r="A4" s="46" t="s">
        <v>45</v>
      </c>
      <c r="B4" s="46" t="s">
        <v>46</v>
      </c>
      <c r="C4" s="37" t="s">
        <v>47</v>
      </c>
      <c r="D4" s="223" t="s">
        <v>48</v>
      </c>
      <c r="E4" s="223"/>
      <c r="F4" s="70" t="s">
        <v>49</v>
      </c>
      <c r="G4" s="29" t="s">
        <v>50</v>
      </c>
      <c r="H4" s="46" t="s">
        <v>51</v>
      </c>
      <c r="I4" s="228" t="s">
        <v>52</v>
      </c>
      <c r="J4" s="228"/>
    </row>
    <row r="5" spans="1:10" ht="23.25" customHeight="1">
      <c r="A5" s="23" t="s">
        <v>53</v>
      </c>
      <c r="B5" s="23" t="s">
        <v>54</v>
      </c>
      <c r="C5" s="224" t="s">
        <v>55</v>
      </c>
      <c r="D5" s="220" t="s">
        <v>56</v>
      </c>
      <c r="E5" s="220"/>
      <c r="F5" s="224" t="s">
        <v>57</v>
      </c>
      <c r="G5" s="229" t="s">
        <v>58</v>
      </c>
      <c r="H5" s="221" t="s">
        <v>59</v>
      </c>
      <c r="I5" s="220" t="s">
        <v>60</v>
      </c>
      <c r="J5" s="220"/>
    </row>
    <row r="6" spans="1:10" ht="24" customHeight="1" thickBot="1">
      <c r="A6" s="38" t="s">
        <v>61</v>
      </c>
      <c r="B6" s="38" t="s">
        <v>62</v>
      </c>
      <c r="C6" s="224"/>
      <c r="D6" s="220"/>
      <c r="E6" s="220"/>
      <c r="F6" s="224"/>
      <c r="G6" s="229"/>
      <c r="H6" s="221"/>
      <c r="I6" s="220"/>
      <c r="J6" s="220"/>
    </row>
    <row r="7" spans="1:10" ht="25.5" customHeight="1" thickBot="1">
      <c r="A7" s="232" t="s">
        <v>63</v>
      </c>
      <c r="B7" s="220" t="s">
        <v>64</v>
      </c>
      <c r="C7" s="220"/>
      <c r="D7" s="220"/>
      <c r="E7" s="220"/>
      <c r="F7" s="220"/>
      <c r="G7" s="220"/>
      <c r="H7" s="220"/>
      <c r="I7" s="27" t="s">
        <v>65</v>
      </c>
      <c r="J7" s="25" t="s">
        <v>66</v>
      </c>
    </row>
    <row r="8" spans="1:10" ht="25.5" customHeight="1" thickBot="1">
      <c r="A8" s="232"/>
      <c r="B8" s="220"/>
      <c r="C8" s="220"/>
      <c r="D8" s="220"/>
      <c r="E8" s="220"/>
      <c r="F8" s="220"/>
      <c r="G8" s="220"/>
      <c r="H8" s="220"/>
      <c r="I8" s="27" t="s">
        <v>67</v>
      </c>
      <c r="J8" s="25" t="s">
        <v>68</v>
      </c>
    </row>
    <row r="9" spans="1:10" ht="25.5" customHeight="1" thickBot="1">
      <c r="A9" s="232"/>
      <c r="B9" s="220"/>
      <c r="C9" s="220"/>
      <c r="D9" s="220"/>
      <c r="E9" s="220"/>
      <c r="F9" s="220"/>
      <c r="G9" s="220"/>
      <c r="H9" s="220"/>
      <c r="I9" s="28" t="s">
        <v>69</v>
      </c>
      <c r="J9" s="26" t="s">
        <v>70</v>
      </c>
    </row>
    <row r="10" spans="1:10" ht="25.5" customHeight="1" thickBot="1">
      <c r="A10" s="232"/>
      <c r="B10" s="220"/>
      <c r="C10" s="220"/>
      <c r="D10" s="220"/>
      <c r="E10" s="220"/>
      <c r="F10" s="220"/>
      <c r="G10" s="220"/>
      <c r="H10" s="220"/>
      <c r="I10" s="71" t="s">
        <v>71</v>
      </c>
      <c r="J10" s="24" t="s">
        <v>56</v>
      </c>
    </row>
    <row r="11" spans="1:10" ht="25.5" customHeight="1" thickBot="1">
      <c r="A11" s="232"/>
      <c r="B11" s="220"/>
      <c r="C11" s="220"/>
      <c r="D11" s="220"/>
      <c r="E11" s="220"/>
      <c r="F11" s="220"/>
      <c r="G11" s="220"/>
      <c r="H11" s="220"/>
      <c r="I11" s="71" t="s">
        <v>72</v>
      </c>
      <c r="J11" s="24" t="s">
        <v>56</v>
      </c>
    </row>
    <row r="12" spans="1:10" ht="25.5" customHeight="1" thickBot="1">
      <c r="A12" s="232"/>
      <c r="B12" s="220"/>
      <c r="C12" s="220"/>
      <c r="D12" s="220"/>
      <c r="E12" s="220"/>
      <c r="F12" s="220"/>
      <c r="G12" s="220"/>
      <c r="H12" s="220"/>
      <c r="I12" s="71" t="s">
        <v>73</v>
      </c>
      <c r="J12" s="24" t="s">
        <v>56</v>
      </c>
    </row>
    <row r="13" spans="1:10" ht="36">
      <c r="A13" s="77" t="s">
        <v>74</v>
      </c>
      <c r="B13" s="77" t="s">
        <v>75</v>
      </c>
      <c r="C13" s="76" t="s">
        <v>76</v>
      </c>
      <c r="D13" s="76" t="s">
        <v>77</v>
      </c>
      <c r="E13" s="72" t="s">
        <v>78</v>
      </c>
      <c r="F13" s="236" t="s">
        <v>79</v>
      </c>
      <c r="G13" s="236"/>
      <c r="H13" s="73" t="s">
        <v>80</v>
      </c>
      <c r="I13" s="73" t="s">
        <v>81</v>
      </c>
      <c r="J13" s="73" t="s">
        <v>82</v>
      </c>
    </row>
    <row r="14" spans="1:10" ht="92.5" customHeight="1">
      <c r="A14" s="233" t="s">
        <v>83</v>
      </c>
      <c r="B14" s="233" t="s">
        <v>84</v>
      </c>
      <c r="C14" s="112" t="s">
        <v>85</v>
      </c>
      <c r="D14" s="113" t="s">
        <v>86</v>
      </c>
      <c r="E14" s="113" t="s">
        <v>87</v>
      </c>
      <c r="F14" s="211" t="s">
        <v>88</v>
      </c>
      <c r="G14" s="211"/>
      <c r="H14" s="74" t="s">
        <v>89</v>
      </c>
      <c r="I14" s="113" t="s">
        <v>90</v>
      </c>
      <c r="J14" s="113" t="s">
        <v>91</v>
      </c>
    </row>
    <row r="15" spans="1:10" ht="70.150000000000006" customHeight="1">
      <c r="A15" s="233"/>
      <c r="B15" s="233"/>
      <c r="C15" s="114" t="s">
        <v>92</v>
      </c>
      <c r="D15" s="113" t="s">
        <v>93</v>
      </c>
      <c r="E15" s="113" t="s">
        <v>87</v>
      </c>
      <c r="F15" s="219" t="s">
        <v>94</v>
      </c>
      <c r="G15" s="219"/>
      <c r="H15" s="74" t="s">
        <v>95</v>
      </c>
      <c r="I15" s="115" t="s">
        <v>87</v>
      </c>
      <c r="J15" s="113" t="s">
        <v>91</v>
      </c>
    </row>
    <row r="16" spans="1:10" ht="121.15" customHeight="1">
      <c r="A16" s="233"/>
      <c r="B16" s="233"/>
      <c r="C16" s="116" t="s">
        <v>96</v>
      </c>
      <c r="D16" s="113" t="s">
        <v>97</v>
      </c>
      <c r="E16" s="113" t="s">
        <v>98</v>
      </c>
      <c r="F16" s="211" t="s">
        <v>99</v>
      </c>
      <c r="G16" s="211"/>
      <c r="H16" s="74" t="s">
        <v>100</v>
      </c>
      <c r="I16" s="113" t="s">
        <v>98</v>
      </c>
      <c r="J16" s="113" t="s">
        <v>91</v>
      </c>
    </row>
    <row r="17" spans="1:10" ht="273" customHeight="1">
      <c r="A17" s="233"/>
      <c r="B17" s="233"/>
      <c r="C17" s="114" t="s">
        <v>101</v>
      </c>
      <c r="D17" s="113" t="s">
        <v>102</v>
      </c>
      <c r="E17" s="117" t="s">
        <v>103</v>
      </c>
      <c r="F17" s="211" t="s">
        <v>104</v>
      </c>
      <c r="G17" s="211"/>
      <c r="H17" s="74" t="s">
        <v>105</v>
      </c>
      <c r="I17" s="113" t="s">
        <v>106</v>
      </c>
      <c r="J17" s="117" t="s">
        <v>91</v>
      </c>
    </row>
    <row r="18" spans="1:10" ht="67.150000000000006" customHeight="1">
      <c r="A18" s="233"/>
      <c r="B18" s="233"/>
      <c r="C18" s="196" t="s">
        <v>107</v>
      </c>
      <c r="D18" s="113" t="s">
        <v>108</v>
      </c>
      <c r="E18" s="113" t="s">
        <v>109</v>
      </c>
      <c r="F18" s="211" t="s">
        <v>110</v>
      </c>
      <c r="G18" s="211"/>
      <c r="H18" s="74" t="s">
        <v>111</v>
      </c>
      <c r="I18" s="113" t="s">
        <v>112</v>
      </c>
      <c r="J18" s="114" t="s">
        <v>91</v>
      </c>
    </row>
    <row r="19" spans="1:10" ht="61.15" customHeight="1">
      <c r="A19" s="233"/>
      <c r="B19" s="233"/>
      <c r="C19" s="196"/>
      <c r="D19" s="113" t="s">
        <v>113</v>
      </c>
      <c r="E19" s="113" t="s">
        <v>109</v>
      </c>
      <c r="F19" s="211" t="s">
        <v>114</v>
      </c>
      <c r="G19" s="211"/>
      <c r="H19" s="74" t="s">
        <v>115</v>
      </c>
      <c r="I19" s="113" t="s">
        <v>112</v>
      </c>
      <c r="J19" s="114" t="s">
        <v>91</v>
      </c>
    </row>
    <row r="20" spans="1:10" ht="37.5">
      <c r="A20" s="233"/>
      <c r="B20" s="233"/>
      <c r="C20" s="196"/>
      <c r="D20" s="113" t="s">
        <v>116</v>
      </c>
      <c r="E20" s="113" t="s">
        <v>109</v>
      </c>
      <c r="F20" s="211" t="s">
        <v>117</v>
      </c>
      <c r="G20" s="211"/>
      <c r="H20" s="118" t="s">
        <v>118</v>
      </c>
      <c r="I20" s="113" t="s">
        <v>112</v>
      </c>
      <c r="J20" s="114" t="s">
        <v>91</v>
      </c>
    </row>
    <row r="21" spans="1:10" ht="37.5">
      <c r="A21" s="233"/>
      <c r="B21" s="233"/>
      <c r="C21" s="196"/>
      <c r="D21" s="113" t="s">
        <v>119</v>
      </c>
      <c r="E21" s="113" t="s">
        <v>109</v>
      </c>
      <c r="F21" s="211" t="s">
        <v>120</v>
      </c>
      <c r="G21" s="211"/>
      <c r="H21" s="118" t="s">
        <v>121</v>
      </c>
      <c r="I21" s="113" t="s">
        <v>112</v>
      </c>
      <c r="J21" s="114" t="s">
        <v>91</v>
      </c>
    </row>
    <row r="22" spans="1:10" ht="37.5">
      <c r="A22" s="233"/>
      <c r="B22" s="233"/>
      <c r="C22" s="196"/>
      <c r="D22" s="113" t="s">
        <v>122</v>
      </c>
      <c r="E22" s="113" t="s">
        <v>109</v>
      </c>
      <c r="F22" s="211" t="s">
        <v>123</v>
      </c>
      <c r="G22" s="211"/>
      <c r="H22" s="118" t="s">
        <v>124</v>
      </c>
      <c r="I22" s="113" t="s">
        <v>112</v>
      </c>
      <c r="J22" s="114" t="s">
        <v>91</v>
      </c>
    </row>
    <row r="23" spans="1:10" ht="49.9" customHeight="1">
      <c r="A23" s="233"/>
      <c r="B23" s="233"/>
      <c r="C23" s="196"/>
      <c r="D23" s="113" t="s">
        <v>125</v>
      </c>
      <c r="E23" s="113" t="s">
        <v>109</v>
      </c>
      <c r="F23" s="211" t="s">
        <v>126</v>
      </c>
      <c r="G23" s="211"/>
      <c r="H23" s="118" t="s">
        <v>127</v>
      </c>
      <c r="I23" s="113" t="s">
        <v>112</v>
      </c>
      <c r="J23" s="114" t="s">
        <v>91</v>
      </c>
    </row>
    <row r="24" spans="1:10" ht="64.150000000000006" customHeight="1">
      <c r="A24" s="233"/>
      <c r="B24" s="233"/>
      <c r="C24" s="196"/>
      <c r="D24" s="113" t="s">
        <v>128</v>
      </c>
      <c r="E24" s="113" t="s">
        <v>109</v>
      </c>
      <c r="F24" s="212" t="s">
        <v>129</v>
      </c>
      <c r="G24" s="212"/>
      <c r="H24" s="118" t="s">
        <v>130</v>
      </c>
      <c r="I24" s="113" t="s">
        <v>112</v>
      </c>
      <c r="J24" s="114" t="s">
        <v>91</v>
      </c>
    </row>
    <row r="25" spans="1:10" ht="50">
      <c r="A25" s="233"/>
      <c r="B25" s="233"/>
      <c r="C25" s="196"/>
      <c r="D25" s="113" t="s">
        <v>131</v>
      </c>
      <c r="E25" s="113" t="s">
        <v>109</v>
      </c>
      <c r="F25" s="213" t="s">
        <v>132</v>
      </c>
      <c r="G25" s="213"/>
      <c r="H25" s="118" t="s">
        <v>133</v>
      </c>
      <c r="I25" s="113" t="s">
        <v>112</v>
      </c>
      <c r="J25" s="114" t="s">
        <v>91</v>
      </c>
    </row>
    <row r="26" spans="1:10" ht="61.9" customHeight="1">
      <c r="A26" s="233"/>
      <c r="B26" s="233"/>
      <c r="C26" s="196"/>
      <c r="D26" s="113" t="s">
        <v>134</v>
      </c>
      <c r="E26" s="113" t="s">
        <v>109</v>
      </c>
      <c r="F26" s="210" t="s">
        <v>135</v>
      </c>
      <c r="G26" s="210"/>
      <c r="H26" s="118" t="s">
        <v>136</v>
      </c>
      <c r="I26" s="113" t="s">
        <v>112</v>
      </c>
      <c r="J26" s="114" t="s">
        <v>91</v>
      </c>
    </row>
    <row r="27" spans="1:10" ht="55.15" customHeight="1">
      <c r="A27" s="233"/>
      <c r="B27" s="233"/>
      <c r="C27" s="196"/>
      <c r="D27" s="113" t="s">
        <v>137</v>
      </c>
      <c r="E27" s="113" t="s">
        <v>109</v>
      </c>
      <c r="F27" s="210" t="s">
        <v>138</v>
      </c>
      <c r="G27" s="210"/>
      <c r="H27" s="118" t="s">
        <v>139</v>
      </c>
      <c r="I27" s="113" t="s">
        <v>112</v>
      </c>
      <c r="J27" s="114" t="s">
        <v>91</v>
      </c>
    </row>
    <row r="28" spans="1:10" ht="90.65" customHeight="1">
      <c r="A28" s="233"/>
      <c r="B28" s="233"/>
      <c r="C28" s="196"/>
      <c r="D28" s="113" t="s">
        <v>140</v>
      </c>
      <c r="E28" s="113" t="s">
        <v>109</v>
      </c>
      <c r="F28" s="210" t="s">
        <v>141</v>
      </c>
      <c r="G28" s="210"/>
      <c r="H28" s="118" t="s">
        <v>142</v>
      </c>
      <c r="I28" s="113" t="s">
        <v>112</v>
      </c>
      <c r="J28" s="114" t="s">
        <v>91</v>
      </c>
    </row>
    <row r="29" spans="1:10" ht="76.150000000000006" customHeight="1">
      <c r="A29" s="233"/>
      <c r="B29" s="233"/>
      <c r="C29" s="196"/>
      <c r="D29" s="113" t="s">
        <v>143</v>
      </c>
      <c r="E29" s="113" t="s">
        <v>109</v>
      </c>
      <c r="F29" s="210" t="s">
        <v>144</v>
      </c>
      <c r="G29" s="210"/>
      <c r="H29" s="118" t="s">
        <v>145</v>
      </c>
      <c r="I29" s="113" t="s">
        <v>112</v>
      </c>
      <c r="J29" s="114" t="s">
        <v>91</v>
      </c>
    </row>
    <row r="30" spans="1:10" ht="50" customHeight="1">
      <c r="A30" s="233"/>
      <c r="B30" s="233"/>
      <c r="C30" s="112" t="s">
        <v>146</v>
      </c>
      <c r="D30" s="119" t="s">
        <v>147</v>
      </c>
      <c r="E30" s="119" t="s">
        <v>87</v>
      </c>
      <c r="F30" s="210" t="s">
        <v>148</v>
      </c>
      <c r="G30" s="210"/>
      <c r="H30" s="118" t="s">
        <v>149</v>
      </c>
      <c r="I30" s="113" t="s">
        <v>150</v>
      </c>
      <c r="J30" s="120" t="s">
        <v>91</v>
      </c>
    </row>
    <row r="31" spans="1:10" ht="134.5" customHeight="1">
      <c r="A31" s="233"/>
      <c r="B31" s="233"/>
      <c r="C31" s="112" t="s">
        <v>151</v>
      </c>
      <c r="D31" s="119" t="s">
        <v>152</v>
      </c>
      <c r="E31" s="113" t="s">
        <v>87</v>
      </c>
      <c r="F31" s="235" t="s">
        <v>153</v>
      </c>
      <c r="G31" s="235"/>
      <c r="H31" s="74" t="s">
        <v>154</v>
      </c>
      <c r="I31" s="113" t="s">
        <v>150</v>
      </c>
      <c r="J31" s="120" t="s">
        <v>91</v>
      </c>
    </row>
    <row r="32" spans="1:10" ht="98.5" customHeight="1">
      <c r="A32" s="233"/>
      <c r="B32" s="233"/>
      <c r="C32" s="196" t="s">
        <v>155</v>
      </c>
      <c r="D32" s="119" t="s">
        <v>156</v>
      </c>
      <c r="E32" s="113" t="s">
        <v>157</v>
      </c>
      <c r="F32" s="200" t="s">
        <v>158</v>
      </c>
      <c r="G32" s="200"/>
      <c r="H32" s="74" t="s">
        <v>159</v>
      </c>
      <c r="I32" s="113" t="s">
        <v>160</v>
      </c>
      <c r="J32" s="120" t="s">
        <v>161</v>
      </c>
    </row>
    <row r="33" spans="1:10" ht="97.9" customHeight="1">
      <c r="A33" s="233"/>
      <c r="B33" s="233"/>
      <c r="C33" s="196"/>
      <c r="D33" s="119" t="s">
        <v>162</v>
      </c>
      <c r="E33" s="113" t="s">
        <v>157</v>
      </c>
      <c r="F33" s="200" t="s">
        <v>163</v>
      </c>
      <c r="G33" s="200"/>
      <c r="H33" s="74" t="s">
        <v>164</v>
      </c>
      <c r="I33" s="113" t="s">
        <v>165</v>
      </c>
      <c r="J33" s="120" t="s">
        <v>161</v>
      </c>
    </row>
    <row r="34" spans="1:10" ht="82.15" customHeight="1">
      <c r="A34" s="233"/>
      <c r="B34" s="233"/>
      <c r="C34" s="196"/>
      <c r="D34" s="119" t="s">
        <v>166</v>
      </c>
      <c r="E34" s="113" t="s">
        <v>157</v>
      </c>
      <c r="F34" s="200" t="s">
        <v>167</v>
      </c>
      <c r="G34" s="200"/>
      <c r="H34" s="74" t="s">
        <v>168</v>
      </c>
      <c r="I34" s="113" t="s">
        <v>160</v>
      </c>
      <c r="J34" s="120" t="s">
        <v>161</v>
      </c>
    </row>
    <row r="35" spans="1:10" ht="134.5" customHeight="1">
      <c r="A35" s="233"/>
      <c r="B35" s="233"/>
      <c r="C35" s="196"/>
      <c r="D35" s="119" t="s">
        <v>169</v>
      </c>
      <c r="E35" s="113" t="s">
        <v>157</v>
      </c>
      <c r="F35" s="200" t="s">
        <v>170</v>
      </c>
      <c r="G35" s="200"/>
      <c r="H35" s="74" t="s">
        <v>171</v>
      </c>
      <c r="I35" s="113" t="s">
        <v>160</v>
      </c>
      <c r="J35" s="120" t="s">
        <v>161</v>
      </c>
    </row>
    <row r="36" spans="1:10" ht="134.5" customHeight="1">
      <c r="A36" s="233"/>
      <c r="B36" s="233"/>
      <c r="C36" s="196"/>
      <c r="D36" s="119" t="s">
        <v>172</v>
      </c>
      <c r="E36" s="113" t="s">
        <v>157</v>
      </c>
      <c r="F36" s="200" t="s">
        <v>173</v>
      </c>
      <c r="G36" s="200"/>
      <c r="H36" s="74" t="s">
        <v>174</v>
      </c>
      <c r="I36" s="113" t="s">
        <v>160</v>
      </c>
      <c r="J36" s="120" t="s">
        <v>161</v>
      </c>
    </row>
    <row r="37" spans="1:10" ht="43.15" customHeight="1">
      <c r="A37" s="233"/>
      <c r="B37" s="233"/>
      <c r="C37" s="199" t="s">
        <v>175</v>
      </c>
      <c r="D37" s="119" t="s">
        <v>176</v>
      </c>
      <c r="E37" s="121" t="s">
        <v>177</v>
      </c>
      <c r="F37" s="214" t="s">
        <v>178</v>
      </c>
      <c r="G37" s="214"/>
      <c r="H37" s="122" t="s">
        <v>179</v>
      </c>
      <c r="I37" s="113" t="s">
        <v>177</v>
      </c>
      <c r="J37" s="123" t="s">
        <v>180</v>
      </c>
    </row>
    <row r="38" spans="1:10" ht="78.650000000000006" customHeight="1">
      <c r="A38" s="233"/>
      <c r="B38" s="233"/>
      <c r="C38" s="199"/>
      <c r="D38" s="119" t="s">
        <v>181</v>
      </c>
      <c r="E38" s="121" t="s">
        <v>177</v>
      </c>
      <c r="F38" s="200" t="s">
        <v>182</v>
      </c>
      <c r="G38" s="200"/>
      <c r="H38" s="122" t="s">
        <v>183</v>
      </c>
      <c r="I38" s="113" t="s">
        <v>177</v>
      </c>
      <c r="J38" s="123" t="s">
        <v>180</v>
      </c>
    </row>
    <row r="39" spans="1:10" ht="89.5" customHeight="1">
      <c r="A39" s="233"/>
      <c r="B39" s="233"/>
      <c r="C39" s="116" t="s">
        <v>184</v>
      </c>
      <c r="D39" s="119" t="s">
        <v>185</v>
      </c>
      <c r="E39" s="113" t="s">
        <v>186</v>
      </c>
      <c r="F39" s="216" t="s">
        <v>187</v>
      </c>
      <c r="G39" s="216"/>
      <c r="H39" s="74" t="s">
        <v>188</v>
      </c>
      <c r="I39" s="113" t="s">
        <v>186</v>
      </c>
      <c r="J39" s="123" t="s">
        <v>189</v>
      </c>
    </row>
    <row r="40" spans="1:10" ht="96.65" customHeight="1">
      <c r="A40" s="233"/>
      <c r="B40" s="233"/>
      <c r="C40" s="114" t="s">
        <v>190</v>
      </c>
      <c r="D40" s="119" t="s">
        <v>191</v>
      </c>
      <c r="E40" s="113" t="s">
        <v>186</v>
      </c>
      <c r="F40" s="215" t="s">
        <v>192</v>
      </c>
      <c r="G40" s="215"/>
      <c r="H40" s="122" t="s">
        <v>193</v>
      </c>
      <c r="I40" s="113" t="s">
        <v>186</v>
      </c>
      <c r="J40" s="123" t="s">
        <v>189</v>
      </c>
    </row>
    <row r="41" spans="1:10" ht="96.65" customHeight="1">
      <c r="A41" s="233"/>
      <c r="B41" s="233"/>
      <c r="C41" s="112" t="s">
        <v>194</v>
      </c>
      <c r="D41" s="119" t="s">
        <v>195</v>
      </c>
      <c r="E41" s="113" t="s">
        <v>186</v>
      </c>
      <c r="F41" s="216" t="s">
        <v>196</v>
      </c>
      <c r="G41" s="216"/>
      <c r="H41" s="74" t="s">
        <v>197</v>
      </c>
      <c r="I41" s="113" t="s">
        <v>198</v>
      </c>
      <c r="J41" s="123" t="s">
        <v>199</v>
      </c>
    </row>
    <row r="42" spans="1:10" ht="87.65" customHeight="1">
      <c r="A42" s="233"/>
      <c r="B42" s="233"/>
      <c r="C42" s="112" t="s">
        <v>200</v>
      </c>
      <c r="D42" s="119" t="s">
        <v>201</v>
      </c>
      <c r="E42" s="113" t="s">
        <v>186</v>
      </c>
      <c r="F42" s="216" t="s">
        <v>202</v>
      </c>
      <c r="G42" s="216"/>
      <c r="H42" s="122" t="s">
        <v>203</v>
      </c>
      <c r="I42" s="113" t="s">
        <v>186</v>
      </c>
      <c r="J42" s="123" t="s">
        <v>91</v>
      </c>
    </row>
    <row r="43" spans="1:10" ht="115.15" customHeight="1">
      <c r="A43" s="233"/>
      <c r="B43" s="233"/>
      <c r="C43" s="204" t="s">
        <v>204</v>
      </c>
      <c r="D43" s="119" t="s">
        <v>205</v>
      </c>
      <c r="E43" s="113" t="s">
        <v>186</v>
      </c>
      <c r="F43" s="216" t="s">
        <v>206</v>
      </c>
      <c r="G43" s="216"/>
      <c r="H43" s="122" t="s">
        <v>207</v>
      </c>
      <c r="I43" s="113" t="s">
        <v>186</v>
      </c>
      <c r="J43" s="123" t="s">
        <v>91</v>
      </c>
    </row>
    <row r="44" spans="1:10" ht="80.5" customHeight="1">
      <c r="A44" s="233"/>
      <c r="B44" s="233"/>
      <c r="C44" s="204"/>
      <c r="D44" s="119" t="s">
        <v>208</v>
      </c>
      <c r="E44" s="113" t="s">
        <v>186</v>
      </c>
      <c r="F44" s="200" t="s">
        <v>209</v>
      </c>
      <c r="G44" s="200"/>
      <c r="H44" s="122" t="s">
        <v>210</v>
      </c>
      <c r="I44" s="113" t="s">
        <v>186</v>
      </c>
      <c r="J44" s="123" t="s">
        <v>91</v>
      </c>
    </row>
    <row r="45" spans="1:10" ht="80.5" customHeight="1">
      <c r="A45" s="233"/>
      <c r="B45" s="233"/>
      <c r="C45" s="204"/>
      <c r="D45" s="119" t="s">
        <v>211</v>
      </c>
      <c r="E45" s="113" t="s">
        <v>186</v>
      </c>
      <c r="F45" s="200" t="s">
        <v>212</v>
      </c>
      <c r="G45" s="200"/>
      <c r="H45" s="122" t="s">
        <v>213</v>
      </c>
      <c r="I45" s="113" t="s">
        <v>186</v>
      </c>
      <c r="J45" s="123" t="s">
        <v>91</v>
      </c>
    </row>
    <row r="46" spans="1:10" s="178" customFormat="1" ht="80.5" customHeight="1">
      <c r="A46" s="233"/>
      <c r="B46" s="233"/>
      <c r="C46" s="204"/>
      <c r="D46" s="113" t="s">
        <v>214</v>
      </c>
      <c r="E46" s="113" t="s">
        <v>186</v>
      </c>
      <c r="F46" s="200" t="s">
        <v>215</v>
      </c>
      <c r="G46" s="200"/>
      <c r="H46" s="118" t="s">
        <v>216</v>
      </c>
      <c r="I46" s="113" t="s">
        <v>186</v>
      </c>
      <c r="J46" s="123" t="s">
        <v>91</v>
      </c>
    </row>
    <row r="47" spans="1:10" s="178" customFormat="1" ht="80.5" customHeight="1">
      <c r="A47" s="233"/>
      <c r="B47" s="233"/>
      <c r="C47" s="204" t="s">
        <v>217</v>
      </c>
      <c r="D47" s="113" t="s">
        <v>218</v>
      </c>
      <c r="E47" s="113" t="s">
        <v>219</v>
      </c>
      <c r="F47" s="200" t="s">
        <v>220</v>
      </c>
      <c r="G47" s="200"/>
      <c r="H47" s="118" t="s">
        <v>221</v>
      </c>
      <c r="I47" s="113" t="s">
        <v>222</v>
      </c>
      <c r="J47" s="123" t="s">
        <v>223</v>
      </c>
    </row>
    <row r="48" spans="1:10" s="178" customFormat="1" ht="80.5" customHeight="1">
      <c r="A48" s="233"/>
      <c r="B48" s="233"/>
      <c r="C48" s="204"/>
      <c r="D48" s="113" t="s">
        <v>224</v>
      </c>
      <c r="E48" s="113" t="s">
        <v>219</v>
      </c>
      <c r="F48" s="200" t="s">
        <v>225</v>
      </c>
      <c r="G48" s="200"/>
      <c r="H48" s="118" t="s">
        <v>226</v>
      </c>
      <c r="I48" s="113" t="s">
        <v>222</v>
      </c>
      <c r="J48" s="123" t="s">
        <v>223</v>
      </c>
    </row>
    <row r="49" spans="1:10" s="178" customFormat="1" ht="80.5" customHeight="1">
      <c r="A49" s="233"/>
      <c r="B49" s="233"/>
      <c r="C49" s="204"/>
      <c r="D49" s="113" t="s">
        <v>227</v>
      </c>
      <c r="E49" s="113" t="s">
        <v>219</v>
      </c>
      <c r="F49" s="200" t="s">
        <v>228</v>
      </c>
      <c r="G49" s="200"/>
      <c r="H49" s="118" t="s">
        <v>229</v>
      </c>
      <c r="I49" s="113" t="s">
        <v>222</v>
      </c>
      <c r="J49" s="123" t="s">
        <v>223</v>
      </c>
    </row>
    <row r="50" spans="1:10" s="178" customFormat="1" ht="80.5" customHeight="1">
      <c r="A50" s="234"/>
      <c r="B50" s="234"/>
      <c r="C50" s="205"/>
      <c r="D50" s="179" t="s">
        <v>230</v>
      </c>
      <c r="E50" s="179" t="s">
        <v>219</v>
      </c>
      <c r="F50" s="208" t="s">
        <v>231</v>
      </c>
      <c r="G50" s="209"/>
      <c r="H50" s="180" t="s">
        <v>232</v>
      </c>
      <c r="I50" s="179" t="s">
        <v>222</v>
      </c>
      <c r="J50" s="181" t="s">
        <v>223</v>
      </c>
    </row>
    <row r="51" spans="1:10" s="178" customFormat="1" ht="80.5" customHeight="1">
      <c r="A51" s="233"/>
      <c r="B51" s="233"/>
      <c r="C51" s="204"/>
      <c r="D51" s="113" t="s">
        <v>233</v>
      </c>
      <c r="E51" s="113" t="s">
        <v>219</v>
      </c>
      <c r="F51" s="200" t="s">
        <v>234</v>
      </c>
      <c r="G51" s="201"/>
      <c r="H51" s="118" t="s">
        <v>235</v>
      </c>
      <c r="I51" s="113" t="s">
        <v>222</v>
      </c>
      <c r="J51" s="123" t="s">
        <v>223</v>
      </c>
    </row>
    <row r="52" spans="1:10" s="178" customFormat="1" ht="103.9" customHeight="1">
      <c r="A52" s="233"/>
      <c r="B52" s="233"/>
      <c r="C52" s="204" t="s">
        <v>236</v>
      </c>
      <c r="D52" s="113" t="s">
        <v>237</v>
      </c>
      <c r="E52" s="113" t="s">
        <v>219</v>
      </c>
      <c r="F52" s="200" t="s">
        <v>238</v>
      </c>
      <c r="G52" s="201"/>
      <c r="H52" s="118" t="s">
        <v>239</v>
      </c>
      <c r="I52" s="113" t="s">
        <v>240</v>
      </c>
      <c r="J52" s="123" t="s">
        <v>241</v>
      </c>
    </row>
    <row r="53" spans="1:10" s="178" customFormat="1" ht="80.5" customHeight="1">
      <c r="A53" s="233"/>
      <c r="B53" s="233"/>
      <c r="C53" s="206"/>
      <c r="D53" s="113" t="s">
        <v>242</v>
      </c>
      <c r="E53" s="113" t="s">
        <v>219</v>
      </c>
      <c r="F53" s="200" t="s">
        <v>243</v>
      </c>
      <c r="G53" s="201"/>
      <c r="H53" s="118" t="s">
        <v>244</v>
      </c>
      <c r="I53" s="113" t="s">
        <v>240</v>
      </c>
      <c r="J53" s="123" t="s">
        <v>241</v>
      </c>
    </row>
    <row r="54" spans="1:10" s="178" customFormat="1" ht="80.5" customHeight="1">
      <c r="A54" s="233"/>
      <c r="B54" s="233"/>
      <c r="C54" s="207"/>
      <c r="D54" s="113" t="s">
        <v>245</v>
      </c>
      <c r="E54" s="114" t="s">
        <v>219</v>
      </c>
      <c r="F54" s="200" t="s">
        <v>246</v>
      </c>
      <c r="G54" s="201"/>
      <c r="H54" s="118" t="s">
        <v>247</v>
      </c>
      <c r="I54" s="113" t="s">
        <v>240</v>
      </c>
      <c r="J54" s="123" t="s">
        <v>241</v>
      </c>
    </row>
    <row r="55" spans="1:10" ht="80.5" customHeight="1">
      <c r="A55" s="233"/>
      <c r="B55" s="233"/>
      <c r="C55" s="196" t="s">
        <v>248</v>
      </c>
      <c r="D55" s="177" t="s">
        <v>249</v>
      </c>
      <c r="E55" s="114" t="s">
        <v>250</v>
      </c>
      <c r="F55" s="216" t="s">
        <v>251</v>
      </c>
      <c r="G55" s="216"/>
      <c r="H55" s="117" t="s">
        <v>252</v>
      </c>
      <c r="I55" s="113" t="s">
        <v>253</v>
      </c>
      <c r="J55" s="123" t="s">
        <v>254</v>
      </c>
    </row>
    <row r="56" spans="1:10" ht="80.5" customHeight="1">
      <c r="A56" s="233"/>
      <c r="B56" s="233"/>
      <c r="C56" s="197"/>
      <c r="D56" s="177" t="s">
        <v>255</v>
      </c>
      <c r="E56" s="114" t="s">
        <v>250</v>
      </c>
      <c r="F56" s="200" t="s">
        <v>256</v>
      </c>
      <c r="G56" s="201"/>
      <c r="H56" s="117" t="s">
        <v>257</v>
      </c>
      <c r="I56" s="113" t="s">
        <v>253</v>
      </c>
      <c r="J56" s="123" t="s">
        <v>254</v>
      </c>
    </row>
    <row r="57" spans="1:10" ht="80.5" customHeight="1">
      <c r="A57" s="233"/>
      <c r="B57" s="233"/>
      <c r="C57" s="197"/>
      <c r="D57" s="177" t="s">
        <v>258</v>
      </c>
      <c r="E57" s="114" t="s">
        <v>250</v>
      </c>
      <c r="F57" s="200" t="s">
        <v>259</v>
      </c>
      <c r="G57" s="201"/>
      <c r="H57" s="117" t="s">
        <v>260</v>
      </c>
      <c r="I57" s="113" t="s">
        <v>253</v>
      </c>
      <c r="J57" s="123" t="s">
        <v>254</v>
      </c>
    </row>
    <row r="58" spans="1:10" ht="80.5" customHeight="1">
      <c r="A58" s="233"/>
      <c r="B58" s="233"/>
      <c r="C58" s="197"/>
      <c r="D58" s="177" t="s">
        <v>261</v>
      </c>
      <c r="E58" s="114" t="s">
        <v>250</v>
      </c>
      <c r="F58" s="200" t="s">
        <v>262</v>
      </c>
      <c r="G58" s="201"/>
      <c r="H58" s="117" t="s">
        <v>263</v>
      </c>
      <c r="I58" s="113" t="s">
        <v>253</v>
      </c>
      <c r="J58" s="123" t="s">
        <v>254</v>
      </c>
    </row>
    <row r="59" spans="1:10" ht="80.5" customHeight="1">
      <c r="A59" s="233"/>
      <c r="B59" s="233"/>
      <c r="C59" s="197"/>
      <c r="D59" s="177" t="s">
        <v>264</v>
      </c>
      <c r="E59" s="114" t="s">
        <v>250</v>
      </c>
      <c r="F59" s="202" t="s">
        <v>265</v>
      </c>
      <c r="G59" s="203"/>
      <c r="H59" s="117" t="s">
        <v>266</v>
      </c>
      <c r="I59" s="113" t="s">
        <v>253</v>
      </c>
      <c r="J59" s="123" t="s">
        <v>254</v>
      </c>
    </row>
    <row r="60" spans="1:10" ht="80.5" customHeight="1">
      <c r="A60" s="233"/>
      <c r="B60" s="233"/>
      <c r="C60" s="197"/>
      <c r="D60" s="177" t="s">
        <v>267</v>
      </c>
      <c r="E60" s="114" t="s">
        <v>250</v>
      </c>
      <c r="F60" s="202" t="s">
        <v>268</v>
      </c>
      <c r="G60" s="203"/>
      <c r="H60" s="117" t="s">
        <v>269</v>
      </c>
      <c r="I60" s="113" t="s">
        <v>253</v>
      </c>
      <c r="J60" s="123" t="s">
        <v>254</v>
      </c>
    </row>
    <row r="61" spans="1:10" ht="80.5" customHeight="1">
      <c r="A61" s="233"/>
      <c r="B61" s="233"/>
      <c r="C61" s="197"/>
      <c r="D61" s="177" t="s">
        <v>270</v>
      </c>
      <c r="E61" s="114" t="s">
        <v>250</v>
      </c>
      <c r="F61" s="202" t="s">
        <v>271</v>
      </c>
      <c r="G61" s="203"/>
      <c r="H61" s="117" t="s">
        <v>272</v>
      </c>
      <c r="I61" s="113" t="s">
        <v>253</v>
      </c>
      <c r="J61" s="123" t="s">
        <v>254</v>
      </c>
    </row>
    <row r="62" spans="1:10" ht="80.5" customHeight="1">
      <c r="A62" s="233"/>
      <c r="B62" s="233"/>
      <c r="C62" s="197"/>
      <c r="D62" s="177" t="s">
        <v>273</v>
      </c>
      <c r="E62" s="114" t="s">
        <v>250</v>
      </c>
      <c r="F62" s="202" t="s">
        <v>274</v>
      </c>
      <c r="G62" s="203"/>
      <c r="H62" s="117" t="s">
        <v>275</v>
      </c>
      <c r="I62" s="113" t="s">
        <v>253</v>
      </c>
      <c r="J62" s="123" t="s">
        <v>254</v>
      </c>
    </row>
    <row r="63" spans="1:10" ht="80.5" customHeight="1">
      <c r="A63" s="233"/>
      <c r="B63" s="233"/>
      <c r="C63" s="197"/>
      <c r="D63" s="177" t="s">
        <v>276</v>
      </c>
      <c r="E63" s="114" t="s">
        <v>277</v>
      </c>
      <c r="F63" s="202" t="s">
        <v>278</v>
      </c>
      <c r="G63" s="203"/>
      <c r="H63" s="156" t="s">
        <v>279</v>
      </c>
      <c r="I63" s="113" t="s">
        <v>253</v>
      </c>
      <c r="J63" s="123" t="s">
        <v>254</v>
      </c>
    </row>
    <row r="64" spans="1:10" ht="97.15" customHeight="1">
      <c r="A64" s="233"/>
      <c r="B64" s="233"/>
      <c r="C64" s="197"/>
      <c r="D64" s="177" t="s">
        <v>280</v>
      </c>
      <c r="E64" s="117" t="s">
        <v>281</v>
      </c>
      <c r="F64" s="214" t="s">
        <v>282</v>
      </c>
      <c r="G64" s="214"/>
      <c r="H64" s="122" t="s">
        <v>283</v>
      </c>
      <c r="I64" s="113" t="s">
        <v>284</v>
      </c>
      <c r="J64" s="124" t="s">
        <v>91</v>
      </c>
    </row>
    <row r="65" spans="1:10" ht="97.15" customHeight="1">
      <c r="A65" s="233"/>
      <c r="B65" s="233"/>
      <c r="C65" s="197"/>
      <c r="D65" s="177" t="s">
        <v>285</v>
      </c>
      <c r="E65" s="117" t="s">
        <v>281</v>
      </c>
      <c r="F65" s="214" t="s">
        <v>286</v>
      </c>
      <c r="G65" s="214"/>
      <c r="H65" s="122" t="s">
        <v>287</v>
      </c>
      <c r="I65" s="113" t="s">
        <v>284</v>
      </c>
      <c r="J65" s="124" t="s">
        <v>91</v>
      </c>
    </row>
    <row r="66" spans="1:10" ht="97.15" customHeight="1">
      <c r="A66" s="233"/>
      <c r="B66" s="233"/>
      <c r="C66" s="198"/>
      <c r="D66" s="177" t="s">
        <v>288</v>
      </c>
      <c r="E66" s="117" t="s">
        <v>90</v>
      </c>
      <c r="F66" s="214" t="s">
        <v>289</v>
      </c>
      <c r="G66" s="214"/>
      <c r="H66" s="122" t="s">
        <v>290</v>
      </c>
      <c r="I66" s="113" t="s">
        <v>291</v>
      </c>
      <c r="J66" s="125" t="s">
        <v>292</v>
      </c>
    </row>
    <row r="67" spans="1:10" ht="97.15" customHeight="1">
      <c r="A67" s="233"/>
      <c r="B67" s="233"/>
      <c r="C67" s="114" t="s">
        <v>293</v>
      </c>
      <c r="D67" s="177" t="s">
        <v>294</v>
      </c>
      <c r="E67" s="117" t="s">
        <v>295</v>
      </c>
      <c r="F67" s="217" t="s">
        <v>296</v>
      </c>
      <c r="G67" s="218"/>
      <c r="H67" s="122" t="s">
        <v>297</v>
      </c>
      <c r="I67" s="113" t="s">
        <v>298</v>
      </c>
      <c r="J67" s="125" t="s">
        <v>189</v>
      </c>
    </row>
    <row r="68" spans="1:10" ht="46.9" customHeight="1">
      <c r="A68" s="233"/>
      <c r="B68" s="233"/>
      <c r="C68" s="126" t="s">
        <v>299</v>
      </c>
      <c r="D68" s="177" t="s">
        <v>300</v>
      </c>
      <c r="E68" s="127" t="s">
        <v>87</v>
      </c>
      <c r="F68" s="200" t="s">
        <v>301</v>
      </c>
      <c r="G68" s="201"/>
      <c r="H68" s="122" t="s">
        <v>302</v>
      </c>
      <c r="I68" s="113" t="s">
        <v>87</v>
      </c>
      <c r="J68" s="125" t="s">
        <v>292</v>
      </c>
    </row>
    <row r="69" spans="1:10" ht="73.900000000000006" customHeight="1">
      <c r="A69" s="233"/>
      <c r="B69" s="233"/>
      <c r="C69" s="114" t="s">
        <v>303</v>
      </c>
      <c r="D69" s="177" t="s">
        <v>304</v>
      </c>
      <c r="E69" s="117" t="s">
        <v>305</v>
      </c>
      <c r="F69" s="217" t="s">
        <v>306</v>
      </c>
      <c r="G69" s="218"/>
      <c r="H69" s="122" t="s">
        <v>307</v>
      </c>
      <c r="I69" s="113" t="s">
        <v>308</v>
      </c>
      <c r="J69" s="124" t="s">
        <v>309</v>
      </c>
    </row>
    <row r="70" spans="1:10" ht="46.9" customHeight="1">
      <c r="A70" s="233"/>
      <c r="B70" s="233"/>
      <c r="C70" s="126" t="s">
        <v>310</v>
      </c>
      <c r="D70" s="177" t="s">
        <v>311</v>
      </c>
      <c r="E70" s="127" t="s">
        <v>87</v>
      </c>
      <c r="F70" s="200" t="s">
        <v>312</v>
      </c>
      <c r="G70" s="201"/>
      <c r="H70" s="74" t="s">
        <v>313</v>
      </c>
      <c r="I70" s="128" t="s">
        <v>87</v>
      </c>
      <c r="J70" s="124" t="s">
        <v>59</v>
      </c>
    </row>
    <row r="71" spans="1:10" ht="64.150000000000006" customHeight="1">
      <c r="A71" s="233"/>
      <c r="B71" s="233"/>
      <c r="C71" s="114" t="s">
        <v>314</v>
      </c>
      <c r="D71" s="177" t="s">
        <v>315</v>
      </c>
      <c r="E71" s="117" t="s">
        <v>316</v>
      </c>
      <c r="F71" s="200" t="s">
        <v>317</v>
      </c>
      <c r="G71" s="201"/>
      <c r="H71" s="74" t="s">
        <v>318</v>
      </c>
      <c r="I71" s="113" t="s">
        <v>319</v>
      </c>
      <c r="J71" s="113" t="s">
        <v>319</v>
      </c>
    </row>
    <row r="72" spans="1:10" ht="39" customHeight="1">
      <c r="A72" s="233"/>
      <c r="B72" s="233"/>
      <c r="C72" s="114" t="s">
        <v>314</v>
      </c>
      <c r="D72" s="177" t="s">
        <v>320</v>
      </c>
      <c r="E72" s="117" t="s">
        <v>316</v>
      </c>
      <c r="F72" s="200" t="s">
        <v>321</v>
      </c>
      <c r="G72" s="201"/>
      <c r="H72" s="74" t="s">
        <v>322</v>
      </c>
      <c r="I72" s="113" t="s">
        <v>319</v>
      </c>
      <c r="J72" s="113" t="s">
        <v>319</v>
      </c>
    </row>
    <row r="73" spans="1:10" ht="55.15" customHeight="1">
      <c r="A73" s="233"/>
      <c r="B73" s="233"/>
      <c r="C73" s="114" t="s">
        <v>323</v>
      </c>
      <c r="D73" s="177" t="s">
        <v>324</v>
      </c>
      <c r="E73" s="117" t="s">
        <v>87</v>
      </c>
      <c r="F73" s="200" t="s">
        <v>449</v>
      </c>
      <c r="G73" s="201"/>
      <c r="H73" s="74" t="s">
        <v>325</v>
      </c>
      <c r="I73" s="113" t="s">
        <v>87</v>
      </c>
      <c r="J73" s="129" t="s">
        <v>326</v>
      </c>
    </row>
    <row r="74" spans="1:10" ht="153.75" customHeight="1">
      <c r="A74" s="231" t="s">
        <v>327</v>
      </c>
      <c r="B74" s="231"/>
      <c r="C74" s="231"/>
      <c r="D74" s="231"/>
      <c r="E74" s="231"/>
      <c r="F74" s="231"/>
      <c r="G74" s="231"/>
      <c r="H74" s="231"/>
      <c r="I74" s="231"/>
      <c r="J74" s="231"/>
    </row>
    <row r="75" spans="1:10" ht="90.75" customHeight="1">
      <c r="A75" s="230" t="s">
        <v>328</v>
      </c>
      <c r="B75" s="230"/>
      <c r="C75" s="230"/>
      <c r="D75" s="230"/>
      <c r="E75" s="230"/>
      <c r="F75" s="230"/>
      <c r="G75" s="230"/>
      <c r="H75" s="230"/>
      <c r="I75" s="230"/>
      <c r="J75" s="230"/>
    </row>
  </sheetData>
  <autoFilter ref="A13:L13" xr:uid="{00000000-0009-0000-0000-000001000000}">
    <filterColumn colId="5" showButton="0"/>
  </autoFilter>
  <mergeCells count="86">
    <mergeCell ref="A75:J75"/>
    <mergeCell ref="A74:J74"/>
    <mergeCell ref="B7:H12"/>
    <mergeCell ref="A7:A12"/>
    <mergeCell ref="A14:A73"/>
    <mergeCell ref="F16:G16"/>
    <mergeCell ref="F17:G17"/>
    <mergeCell ref="F31:G31"/>
    <mergeCell ref="F64:G64"/>
    <mergeCell ref="F57:G57"/>
    <mergeCell ref="F37:G37"/>
    <mergeCell ref="F43:G43"/>
    <mergeCell ref="F23:G23"/>
    <mergeCell ref="F13:G13"/>
    <mergeCell ref="B14:B73"/>
    <mergeCell ref="F14:G14"/>
    <mergeCell ref="I5:J6"/>
    <mergeCell ref="H5:H6"/>
    <mergeCell ref="C1:H1"/>
    <mergeCell ref="D4:E4"/>
    <mergeCell ref="C5:C6"/>
    <mergeCell ref="D5:E6"/>
    <mergeCell ref="F5:F6"/>
    <mergeCell ref="A3:J3"/>
    <mergeCell ref="A1:B2"/>
    <mergeCell ref="C2:H2"/>
    <mergeCell ref="I4:J4"/>
    <mergeCell ref="G5:G6"/>
    <mergeCell ref="F15:G15"/>
    <mergeCell ref="F21:G21"/>
    <mergeCell ref="F39:G39"/>
    <mergeCell ref="F55:G55"/>
    <mergeCell ref="F29:G29"/>
    <mergeCell ref="F30:G30"/>
    <mergeCell ref="F18:G18"/>
    <mergeCell ref="F19:G19"/>
    <mergeCell ref="F20:G20"/>
    <mergeCell ref="F27:G27"/>
    <mergeCell ref="F44:G44"/>
    <mergeCell ref="F32:G32"/>
    <mergeCell ref="F33:G33"/>
    <mergeCell ref="F34:G34"/>
    <mergeCell ref="F35:G35"/>
    <mergeCell ref="F36:G36"/>
    <mergeCell ref="F73:G73"/>
    <mergeCell ref="F71:G71"/>
    <mergeCell ref="F69:G69"/>
    <mergeCell ref="F45:G45"/>
    <mergeCell ref="F48:G48"/>
    <mergeCell ref="F68:G68"/>
    <mergeCell ref="F53:G53"/>
    <mergeCell ref="F46:G46"/>
    <mergeCell ref="F59:G59"/>
    <mergeCell ref="F60:G60"/>
    <mergeCell ref="F62:G62"/>
    <mergeCell ref="F72:G72"/>
    <mergeCell ref="F63:G63"/>
    <mergeCell ref="F67:G67"/>
    <mergeCell ref="C18:C29"/>
    <mergeCell ref="F26:G26"/>
    <mergeCell ref="F28:G28"/>
    <mergeCell ref="F70:G70"/>
    <mergeCell ref="F47:G47"/>
    <mergeCell ref="F49:G49"/>
    <mergeCell ref="F51:G51"/>
    <mergeCell ref="F22:G22"/>
    <mergeCell ref="F24:G24"/>
    <mergeCell ref="F25:G25"/>
    <mergeCell ref="F65:G65"/>
    <mergeCell ref="F66:G66"/>
    <mergeCell ref="F40:G40"/>
    <mergeCell ref="F41:G41"/>
    <mergeCell ref="F42:G42"/>
    <mergeCell ref="C32:C36"/>
    <mergeCell ref="C55:C66"/>
    <mergeCell ref="C37:C38"/>
    <mergeCell ref="F38:G38"/>
    <mergeCell ref="F56:G56"/>
    <mergeCell ref="F58:G58"/>
    <mergeCell ref="F61:G61"/>
    <mergeCell ref="C47:C51"/>
    <mergeCell ref="C43:C46"/>
    <mergeCell ref="C52:C54"/>
    <mergeCell ref="F52:G52"/>
    <mergeCell ref="F54:G54"/>
    <mergeCell ref="F50:G50"/>
  </mergeCells>
  <phoneticPr fontId="0" type="noConversion"/>
  <printOptions horizontalCentered="1" verticalCentered="1"/>
  <pageMargins left="0.11811023622047245" right="0.11811023622047245" top="0.35433070866141736" bottom="0.35433070866141736" header="0.31496062992125984" footer="0.31496062992125984"/>
  <pageSetup scale="1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6"/>
  <sheetViews>
    <sheetView showZeros="0" tabSelected="1" view="pageBreakPreview" topLeftCell="E69" zoomScale="70" zoomScaleNormal="70" zoomScaleSheetLayoutView="70" workbookViewId="0">
      <selection activeCell="J73" sqref="J73"/>
    </sheetView>
  </sheetViews>
  <sheetFormatPr baseColWidth="10" defaultColWidth="11.453125" defaultRowHeight="17.5"/>
  <cols>
    <col min="1" max="1" width="36.7265625" style="15" customWidth="1"/>
    <col min="2" max="2" width="45.26953125" style="16" customWidth="1"/>
    <col min="3" max="3" width="10.54296875" style="16" bestFit="1" customWidth="1"/>
    <col min="4" max="4" width="38.1796875" style="16" customWidth="1"/>
    <col min="5" max="5" width="108.26953125" style="17" customWidth="1"/>
    <col min="6" max="6" width="52" style="21" hidden="1" customWidth="1"/>
    <col min="7" max="7" width="40.54296875" style="15" hidden="1" customWidth="1"/>
    <col min="8" max="8" width="40.54296875" style="185" customWidth="1"/>
    <col min="9" max="11" width="40.54296875" style="15" customWidth="1"/>
    <col min="12" max="12" width="62.54296875" style="15" customWidth="1"/>
    <col min="13" max="13" width="11.453125" style="15"/>
    <col min="14" max="14" width="11.453125" style="15" customWidth="1"/>
    <col min="15" max="16384" width="11.453125" style="15"/>
  </cols>
  <sheetData>
    <row r="1" spans="1:12" ht="98.25" customHeight="1" thickBot="1">
      <c r="A1" s="274"/>
      <c r="B1" s="275"/>
      <c r="C1" s="270" t="s">
        <v>329</v>
      </c>
      <c r="D1" s="270"/>
      <c r="E1" s="270"/>
      <c r="F1" s="270"/>
      <c r="G1" s="270"/>
      <c r="H1" s="270"/>
      <c r="I1" s="270"/>
      <c r="J1" s="271"/>
      <c r="K1" s="53" t="s">
        <v>330</v>
      </c>
      <c r="L1" s="58" t="s">
        <v>331</v>
      </c>
    </row>
    <row r="2" spans="1:12" ht="54.75" customHeight="1" thickBot="1">
      <c r="A2" s="276"/>
      <c r="B2" s="277"/>
      <c r="C2" s="227" t="s">
        <v>41</v>
      </c>
      <c r="D2" s="272"/>
      <c r="E2" s="272"/>
      <c r="F2" s="272"/>
      <c r="G2" s="272"/>
      <c r="H2" s="272"/>
      <c r="I2" s="272"/>
      <c r="J2" s="273"/>
      <c r="K2" s="59" t="s">
        <v>332</v>
      </c>
      <c r="L2" s="60" t="s">
        <v>333</v>
      </c>
    </row>
    <row r="3" spans="1:12" ht="39.75" customHeight="1" thickBot="1">
      <c r="A3" s="282" t="s">
        <v>334</v>
      </c>
      <c r="B3" s="283"/>
      <c r="C3" s="283"/>
      <c r="D3" s="283"/>
      <c r="E3" s="283"/>
      <c r="F3" s="283"/>
      <c r="G3" s="283"/>
      <c r="H3" s="283"/>
      <c r="I3" s="283"/>
      <c r="J3" s="283"/>
      <c r="K3" s="283"/>
      <c r="L3" s="284"/>
    </row>
    <row r="4" spans="1:12" ht="39.75" customHeight="1" thickBot="1">
      <c r="A4" s="46" t="s">
        <v>45</v>
      </c>
      <c r="B4" s="46" t="s">
        <v>46</v>
      </c>
      <c r="C4" s="223" t="s">
        <v>47</v>
      </c>
      <c r="D4" s="278"/>
      <c r="E4" s="47" t="s">
        <v>48</v>
      </c>
      <c r="F4" s="223" t="s">
        <v>49</v>
      </c>
      <c r="G4" s="278"/>
      <c r="H4" s="182" t="s">
        <v>50</v>
      </c>
      <c r="I4" s="37" t="s">
        <v>51</v>
      </c>
      <c r="J4" s="228" t="s">
        <v>52</v>
      </c>
      <c r="K4" s="280"/>
      <c r="L4" s="281"/>
    </row>
    <row r="5" spans="1:12" ht="20">
      <c r="A5" s="23" t="str">
        <f>'1. FASES_LINEAS_GENERALES'!A5</f>
        <v xml:space="preserve"> 00/00/000</v>
      </c>
      <c r="B5" s="23" t="str">
        <f>'1. FASES_LINEAS_GENERALES'!B5</f>
        <v>00/00/0000</v>
      </c>
      <c r="C5" s="220" t="str">
        <f>'1. FASES_LINEAS_GENERALES'!C5</f>
        <v>ANTIOQUIA</v>
      </c>
      <c r="D5" s="229"/>
      <c r="E5" s="258" t="str">
        <f>'1. FASES_LINEAS_GENERALES'!D5</f>
        <v>N/A</v>
      </c>
      <c r="F5" s="260" t="str">
        <f>'1. FASES_LINEAS_GENERALES'!F5</f>
        <v>ANDRÉS JULIÁN RENDÓN CARDONA</v>
      </c>
      <c r="G5" s="261"/>
      <c r="H5" s="261" t="str">
        <f>'1. FASES_LINEAS_GENERALES'!G5</f>
        <v>OSCAR DANIEL GALEANO TAMAYO</v>
      </c>
      <c r="I5" s="265" t="str">
        <f>'1. FASES_LINEAS_GENERALES'!H5</f>
        <v>CDGRD</v>
      </c>
      <c r="J5" s="239" t="str">
        <f>'1. FASES_LINEAS_GENERALES'!I5</f>
        <v>SECRETARIA DE PLANEACIÓN DEPARTAMENTAL- DAGRAN</v>
      </c>
      <c r="K5" s="240"/>
      <c r="L5" s="241"/>
    </row>
    <row r="6" spans="1:12" ht="20.5" thickBot="1">
      <c r="A6" s="38" t="str">
        <f>'1. FASES_LINEAS_GENERALES'!A6</f>
        <v xml:space="preserve"> Versión: 01</v>
      </c>
      <c r="B6" s="38" t="str">
        <f>'1. FASES_LINEAS_GENERALES'!B6</f>
        <v xml:space="preserve"> Versión: 00</v>
      </c>
      <c r="C6" s="279"/>
      <c r="D6" s="264"/>
      <c r="E6" s="259"/>
      <c r="F6" s="262"/>
      <c r="G6" s="263"/>
      <c r="H6" s="264"/>
      <c r="I6" s="266"/>
      <c r="J6" s="242"/>
      <c r="K6" s="243"/>
      <c r="L6" s="244"/>
    </row>
    <row r="7" spans="1:12" ht="20.5" thickBot="1">
      <c r="A7" s="232" t="s">
        <v>63</v>
      </c>
      <c r="B7" s="239" t="str">
        <f>'1. FASES_LINEAS_GENERALES'!B7</f>
        <v xml:space="preserve">Establecer y ejecutar las acciones necesarias para garantizar una respuesta oportuna, eficaz y articulada frente a la calamidad pública generada por los eventos de origen hidrometeorológico en el Departamento de Antioquia durante el año 2026, mediante la planeación, coordinación multisectorial y optimización de intervenciones preventivas, correctivas y de recuperación, orientadas a la reducción del riesgo, la mitigación de impactos sociales, económicos y ambientales, y el fortalecimiento operativo del Sistema Departamental de Gestión del Riesgo de Desastres, en cumplimiento de los lineamientos establecidos en la Ley 1523 de 2012. </v>
      </c>
      <c r="C7" s="240"/>
      <c r="D7" s="240"/>
      <c r="E7" s="240"/>
      <c r="F7" s="240"/>
      <c r="G7" s="240"/>
      <c r="H7" s="240"/>
      <c r="I7" s="240"/>
      <c r="J7" s="237" t="s">
        <v>65</v>
      </c>
      <c r="K7" s="238"/>
      <c r="L7" s="25" t="str">
        <f>'1. FASES_LINEAS_GENERALES'!J7</f>
        <v>CALAMIDAD PÚBLICA DEPARTAMENTAL</v>
      </c>
    </row>
    <row r="8" spans="1:12" ht="20.5" thickBot="1">
      <c r="A8" s="256"/>
      <c r="B8" s="245"/>
      <c r="C8" s="246"/>
      <c r="D8" s="246"/>
      <c r="E8" s="246"/>
      <c r="F8" s="246"/>
      <c r="G8" s="246"/>
      <c r="H8" s="246"/>
      <c r="I8" s="246"/>
      <c r="J8" s="237" t="s">
        <v>67</v>
      </c>
      <c r="K8" s="238"/>
      <c r="L8" s="25" t="str">
        <f>'1. FASES_LINEAS_GENERALES'!J8</f>
        <v>2026070000460 DEL 06/02/2026</v>
      </c>
    </row>
    <row r="9" spans="1:12" ht="20.5" thickBot="1">
      <c r="A9" s="256"/>
      <c r="B9" s="245"/>
      <c r="C9" s="246"/>
      <c r="D9" s="246"/>
      <c r="E9" s="246"/>
      <c r="F9" s="246"/>
      <c r="G9" s="246"/>
      <c r="H9" s="246"/>
      <c r="I9" s="246"/>
      <c r="J9" s="237" t="s">
        <v>69</v>
      </c>
      <c r="K9" s="238"/>
      <c r="L9" s="25" t="str">
        <f>'1. FASES_LINEAS_GENERALES'!J9</f>
        <v>6 MESES</v>
      </c>
    </row>
    <row r="10" spans="1:12" ht="20.5" thickBot="1">
      <c r="A10" s="256"/>
      <c r="B10" s="245"/>
      <c r="C10" s="246"/>
      <c r="D10" s="246"/>
      <c r="E10" s="246"/>
      <c r="F10" s="246"/>
      <c r="G10" s="246"/>
      <c r="H10" s="246"/>
      <c r="I10" s="246"/>
      <c r="J10" s="237" t="s">
        <v>71</v>
      </c>
      <c r="K10" s="238"/>
      <c r="L10" s="25" t="str">
        <f>'1. FASES_LINEAS_GENERALES'!J10</f>
        <v>N/A</v>
      </c>
    </row>
    <row r="11" spans="1:12" ht="20.5" thickBot="1">
      <c r="A11" s="256"/>
      <c r="B11" s="245"/>
      <c r="C11" s="246"/>
      <c r="D11" s="246"/>
      <c r="E11" s="246"/>
      <c r="F11" s="246"/>
      <c r="G11" s="246"/>
      <c r="H11" s="246"/>
      <c r="I11" s="246"/>
      <c r="J11" s="237" t="s">
        <v>72</v>
      </c>
      <c r="K11" s="238"/>
      <c r="L11" s="25" t="str">
        <f>'1. FASES_LINEAS_GENERALES'!J11</f>
        <v>N/A</v>
      </c>
    </row>
    <row r="12" spans="1:12" ht="20.5" thickBot="1">
      <c r="A12" s="257"/>
      <c r="B12" s="242"/>
      <c r="C12" s="243"/>
      <c r="D12" s="243"/>
      <c r="E12" s="243"/>
      <c r="F12" s="243"/>
      <c r="G12" s="243"/>
      <c r="H12" s="243"/>
      <c r="I12" s="243"/>
      <c r="J12" s="237" t="s">
        <v>73</v>
      </c>
      <c r="K12" s="238"/>
      <c r="L12" s="25" t="str">
        <f>'1. FASES_LINEAS_GENERALES'!J12</f>
        <v>N/A</v>
      </c>
    </row>
    <row r="13" spans="1:12" s="22" customFormat="1" ht="54.5" thickBot="1">
      <c r="A13" s="40" t="s">
        <v>74</v>
      </c>
      <c r="B13" s="39" t="s">
        <v>76</v>
      </c>
      <c r="C13" s="41" t="s">
        <v>77</v>
      </c>
      <c r="D13" s="39" t="s">
        <v>78</v>
      </c>
      <c r="E13" s="42" t="s">
        <v>79</v>
      </c>
      <c r="F13" s="39" t="s">
        <v>81</v>
      </c>
      <c r="G13" s="43" t="s">
        <v>335</v>
      </c>
      <c r="H13" s="183" t="s">
        <v>336</v>
      </c>
      <c r="I13" s="44" t="s">
        <v>337</v>
      </c>
      <c r="J13" s="45" t="s">
        <v>338</v>
      </c>
      <c r="K13" s="44" t="s">
        <v>339</v>
      </c>
      <c r="L13" s="45" t="s">
        <v>340</v>
      </c>
    </row>
    <row r="14" spans="1:12" ht="68.5" customHeight="1" thickBot="1">
      <c r="A14" s="267" t="s">
        <v>83</v>
      </c>
      <c r="B14" s="112" t="s">
        <v>85</v>
      </c>
      <c r="C14" s="130" t="str">
        <f>'1. FASES_LINEAS_GENERALES'!D14</f>
        <v>FR1</v>
      </c>
      <c r="D14" s="113" t="s">
        <v>87</v>
      </c>
      <c r="E14" s="74" t="s">
        <v>88</v>
      </c>
      <c r="F14" s="113" t="s">
        <v>90</v>
      </c>
      <c r="G14" s="32">
        <v>0</v>
      </c>
      <c r="H14" s="31">
        <v>0</v>
      </c>
      <c r="I14" s="32">
        <v>0</v>
      </c>
      <c r="J14" s="31">
        <v>0</v>
      </c>
      <c r="K14" s="32">
        <v>0</v>
      </c>
      <c r="L14" s="36">
        <f>SUM(G14:K14)</f>
        <v>0</v>
      </c>
    </row>
    <row r="15" spans="1:12" ht="81" customHeight="1" thickBot="1">
      <c r="A15" s="268"/>
      <c r="B15" s="114" t="s">
        <v>92</v>
      </c>
      <c r="C15" s="130" t="str">
        <f>'1. FASES_LINEAS_GENERALES'!D15</f>
        <v>FR2</v>
      </c>
      <c r="D15" s="113" t="s">
        <v>87</v>
      </c>
      <c r="E15" s="131" t="s">
        <v>94</v>
      </c>
      <c r="F15" s="115" t="s">
        <v>87</v>
      </c>
      <c r="G15" s="33">
        <v>0</v>
      </c>
      <c r="H15" s="30">
        <v>0</v>
      </c>
      <c r="I15" s="33">
        <v>0</v>
      </c>
      <c r="J15" s="30">
        <v>0</v>
      </c>
      <c r="K15" s="33">
        <v>0</v>
      </c>
      <c r="L15" s="36">
        <f t="shared" ref="L15:L73" si="0">SUM(G15:K15)</f>
        <v>0</v>
      </c>
    </row>
    <row r="16" spans="1:12" ht="66.650000000000006" customHeight="1" thickBot="1">
      <c r="A16" s="268"/>
      <c r="B16" s="116" t="s">
        <v>96</v>
      </c>
      <c r="C16" s="130" t="str">
        <f>'1. FASES_LINEAS_GENERALES'!D16</f>
        <v>FR3</v>
      </c>
      <c r="D16" s="113" t="s">
        <v>98</v>
      </c>
      <c r="E16" s="74" t="s">
        <v>99</v>
      </c>
      <c r="F16" s="113" t="s">
        <v>98</v>
      </c>
      <c r="G16" s="33">
        <v>0</v>
      </c>
      <c r="H16" s="30">
        <v>0</v>
      </c>
      <c r="I16" s="33">
        <v>0</v>
      </c>
      <c r="J16" s="30">
        <v>0</v>
      </c>
      <c r="K16" s="33">
        <v>0</v>
      </c>
      <c r="L16" s="36">
        <f t="shared" si="0"/>
        <v>0</v>
      </c>
    </row>
    <row r="17" spans="1:12" ht="139.9" customHeight="1" thickBot="1">
      <c r="A17" s="268"/>
      <c r="B17" s="114" t="s">
        <v>101</v>
      </c>
      <c r="C17" s="130" t="str">
        <f>'1. FASES_LINEAS_GENERALES'!D17</f>
        <v>FR4</v>
      </c>
      <c r="D17" s="113" t="s">
        <v>103</v>
      </c>
      <c r="E17" s="74" t="s">
        <v>104</v>
      </c>
      <c r="F17" s="113" t="s">
        <v>106</v>
      </c>
      <c r="G17" s="33">
        <v>0</v>
      </c>
      <c r="H17" s="30">
        <v>0</v>
      </c>
      <c r="I17" s="33">
        <v>0</v>
      </c>
      <c r="J17" s="30">
        <v>0</v>
      </c>
      <c r="K17" s="33">
        <v>0</v>
      </c>
      <c r="L17" s="36">
        <f t="shared" si="0"/>
        <v>0</v>
      </c>
    </row>
    <row r="18" spans="1:12" ht="61.9" customHeight="1" thickBot="1">
      <c r="A18" s="268"/>
      <c r="B18" s="196" t="s">
        <v>107</v>
      </c>
      <c r="C18" s="130" t="str">
        <f>'1. FASES_LINEAS_GENERALES'!D18</f>
        <v>FR 5</v>
      </c>
      <c r="D18" s="113" t="s">
        <v>109</v>
      </c>
      <c r="E18" s="118" t="s">
        <v>110</v>
      </c>
      <c r="F18" s="113" t="s">
        <v>112</v>
      </c>
      <c r="G18" s="33">
        <v>0</v>
      </c>
      <c r="H18" s="30">
        <v>1100000</v>
      </c>
      <c r="I18" s="33">
        <v>0</v>
      </c>
      <c r="J18" s="30">
        <v>0</v>
      </c>
      <c r="K18" s="33">
        <v>0</v>
      </c>
      <c r="L18" s="36">
        <f t="shared" si="0"/>
        <v>1100000</v>
      </c>
    </row>
    <row r="19" spans="1:12" ht="51.65" customHeight="1" thickBot="1">
      <c r="A19" s="268"/>
      <c r="B19" s="197"/>
      <c r="C19" s="130" t="str">
        <f>'1. FASES_LINEAS_GENERALES'!D19</f>
        <v>FR 6</v>
      </c>
      <c r="D19" s="113" t="s">
        <v>109</v>
      </c>
      <c r="E19" s="118" t="s">
        <v>114</v>
      </c>
      <c r="F19" s="113" t="s">
        <v>112</v>
      </c>
      <c r="G19" s="33">
        <v>0</v>
      </c>
      <c r="H19" s="30">
        <v>650000</v>
      </c>
      <c r="I19" s="33">
        <v>0</v>
      </c>
      <c r="J19" s="30">
        <v>0</v>
      </c>
      <c r="K19" s="33">
        <v>0</v>
      </c>
      <c r="L19" s="36">
        <f t="shared" si="0"/>
        <v>650000</v>
      </c>
    </row>
    <row r="20" spans="1:12" ht="43.15" customHeight="1" thickBot="1">
      <c r="A20" s="268"/>
      <c r="B20" s="197"/>
      <c r="C20" s="130" t="str">
        <f>'1. FASES_LINEAS_GENERALES'!D20</f>
        <v>FR 7</v>
      </c>
      <c r="D20" s="113" t="s">
        <v>109</v>
      </c>
      <c r="E20" s="118" t="s">
        <v>117</v>
      </c>
      <c r="F20" s="113" t="s">
        <v>112</v>
      </c>
      <c r="G20" s="33">
        <v>0</v>
      </c>
      <c r="H20" s="30">
        <v>540000</v>
      </c>
      <c r="I20" s="33">
        <v>0</v>
      </c>
      <c r="J20" s="30">
        <v>0</v>
      </c>
      <c r="K20" s="33">
        <v>0</v>
      </c>
      <c r="L20" s="36">
        <f t="shared" si="0"/>
        <v>540000</v>
      </c>
    </row>
    <row r="21" spans="1:12" ht="39" customHeight="1" thickBot="1">
      <c r="A21" s="268"/>
      <c r="B21" s="197"/>
      <c r="C21" s="130" t="str">
        <f>'1. FASES_LINEAS_GENERALES'!D21</f>
        <v>FR 8</v>
      </c>
      <c r="D21" s="113" t="s">
        <v>109</v>
      </c>
      <c r="E21" s="74" t="s">
        <v>120</v>
      </c>
      <c r="F21" s="113" t="s">
        <v>112</v>
      </c>
      <c r="G21" s="33">
        <v>0</v>
      </c>
      <c r="H21" s="30">
        <v>24723333.329999998</v>
      </c>
      <c r="I21" s="33">
        <v>0</v>
      </c>
      <c r="J21" s="30">
        <v>0</v>
      </c>
      <c r="K21" s="33">
        <v>0</v>
      </c>
      <c r="L21" s="36">
        <f t="shared" si="0"/>
        <v>24723333.329999998</v>
      </c>
    </row>
    <row r="22" spans="1:12" ht="50.5" customHeight="1" thickBot="1">
      <c r="A22" s="268"/>
      <c r="B22" s="197"/>
      <c r="C22" s="130" t="str">
        <f>'1. FASES_LINEAS_GENERALES'!D22</f>
        <v>FR 9</v>
      </c>
      <c r="D22" s="113" t="s">
        <v>109</v>
      </c>
      <c r="E22" s="74" t="s">
        <v>123</v>
      </c>
      <c r="F22" s="113" t="s">
        <v>112</v>
      </c>
      <c r="G22" s="33">
        <v>0</v>
      </c>
      <c r="H22" s="30">
        <v>31197523.629999999</v>
      </c>
      <c r="I22" s="33">
        <v>0</v>
      </c>
      <c r="J22" s="30">
        <v>0</v>
      </c>
      <c r="K22" s="33">
        <v>0</v>
      </c>
      <c r="L22" s="36">
        <f t="shared" si="0"/>
        <v>31197523.629999999</v>
      </c>
    </row>
    <row r="23" spans="1:12" ht="58.9" customHeight="1" thickBot="1">
      <c r="A23" s="268"/>
      <c r="B23" s="197"/>
      <c r="C23" s="130" t="str">
        <f>'1. FASES_LINEAS_GENERALES'!D23</f>
        <v>FR 10</v>
      </c>
      <c r="D23" s="113" t="s">
        <v>109</v>
      </c>
      <c r="E23" s="74" t="s">
        <v>126</v>
      </c>
      <c r="F23" s="113" t="s">
        <v>112</v>
      </c>
      <c r="G23" s="33">
        <v>0</v>
      </c>
      <c r="H23" s="30">
        <v>350000000</v>
      </c>
      <c r="I23" s="33">
        <v>0</v>
      </c>
      <c r="J23" s="30">
        <v>0</v>
      </c>
      <c r="K23" s="33">
        <v>0</v>
      </c>
      <c r="L23" s="36">
        <f t="shared" si="0"/>
        <v>350000000</v>
      </c>
    </row>
    <row r="24" spans="1:12" ht="34.9" customHeight="1" thickBot="1">
      <c r="A24" s="268"/>
      <c r="B24" s="197"/>
      <c r="C24" s="130" t="str">
        <f>'1. FASES_LINEAS_GENERALES'!D24</f>
        <v>FR 11</v>
      </c>
      <c r="D24" s="113" t="s">
        <v>109</v>
      </c>
      <c r="E24" s="139" t="s">
        <v>341</v>
      </c>
      <c r="F24" s="113" t="s">
        <v>112</v>
      </c>
      <c r="G24" s="33">
        <v>0</v>
      </c>
      <c r="H24" s="30">
        <v>432000000</v>
      </c>
      <c r="I24" s="33">
        <v>0</v>
      </c>
      <c r="J24" s="30">
        <v>0</v>
      </c>
      <c r="K24" s="33">
        <v>0</v>
      </c>
      <c r="L24" s="36">
        <f t="shared" si="0"/>
        <v>432000000</v>
      </c>
    </row>
    <row r="25" spans="1:12" ht="46.9" customHeight="1" thickBot="1">
      <c r="A25" s="268"/>
      <c r="B25" s="197"/>
      <c r="C25" s="130" t="str">
        <f>'1. FASES_LINEAS_GENERALES'!D25</f>
        <v>FR 12</v>
      </c>
      <c r="D25" s="113" t="s">
        <v>109</v>
      </c>
      <c r="E25" s="132" t="s">
        <v>132</v>
      </c>
      <c r="F25" s="113" t="s">
        <v>112</v>
      </c>
      <c r="G25" s="33">
        <v>0</v>
      </c>
      <c r="H25" s="30">
        <v>2100000000</v>
      </c>
      <c r="I25" s="33">
        <v>0</v>
      </c>
      <c r="J25" s="30">
        <v>0</v>
      </c>
      <c r="K25" s="33">
        <v>0</v>
      </c>
      <c r="L25" s="36">
        <f t="shared" si="0"/>
        <v>2100000000</v>
      </c>
    </row>
    <row r="26" spans="1:12" ht="70.900000000000006" customHeight="1" thickBot="1">
      <c r="A26" s="268"/>
      <c r="B26" s="197"/>
      <c r="C26" s="130" t="str">
        <f>'1. FASES_LINEAS_GENERALES'!D26</f>
        <v>FR 13</v>
      </c>
      <c r="D26" s="113" t="s">
        <v>109</v>
      </c>
      <c r="E26" s="132" t="s">
        <v>135</v>
      </c>
      <c r="F26" s="113" t="s">
        <v>112</v>
      </c>
      <c r="G26" s="33">
        <v>0</v>
      </c>
      <c r="H26" s="30">
        <v>4559468000</v>
      </c>
      <c r="I26" s="33">
        <v>0</v>
      </c>
      <c r="J26" s="30">
        <v>0</v>
      </c>
      <c r="K26" s="33">
        <v>0</v>
      </c>
      <c r="L26" s="36">
        <f t="shared" si="0"/>
        <v>4559468000</v>
      </c>
    </row>
    <row r="27" spans="1:12" ht="42.65" customHeight="1" thickBot="1">
      <c r="A27" s="268"/>
      <c r="B27" s="197"/>
      <c r="C27" s="130" t="str">
        <f>'1. FASES_LINEAS_GENERALES'!D27</f>
        <v>FR 14</v>
      </c>
      <c r="D27" s="113" t="s">
        <v>109</v>
      </c>
      <c r="E27" s="132" t="s">
        <v>138</v>
      </c>
      <c r="F27" s="113" t="s">
        <v>112</v>
      </c>
      <c r="G27" s="33">
        <v>0</v>
      </c>
      <c r="H27" s="30">
        <v>55300000</v>
      </c>
      <c r="I27" s="33">
        <v>0</v>
      </c>
      <c r="J27" s="30">
        <v>0</v>
      </c>
      <c r="K27" s="33">
        <v>0</v>
      </c>
      <c r="L27" s="36">
        <f t="shared" si="0"/>
        <v>55300000</v>
      </c>
    </row>
    <row r="28" spans="1:12" ht="48" customHeight="1" thickBot="1">
      <c r="A28" s="268"/>
      <c r="B28" s="197"/>
      <c r="C28" s="130" t="str">
        <f>'1. FASES_LINEAS_GENERALES'!D28</f>
        <v>FR 15</v>
      </c>
      <c r="D28" s="113" t="s">
        <v>109</v>
      </c>
      <c r="E28" s="132" t="s">
        <v>141</v>
      </c>
      <c r="F28" s="113" t="s">
        <v>112</v>
      </c>
      <c r="G28" s="34">
        <v>0</v>
      </c>
      <c r="H28" s="35">
        <v>960000000</v>
      </c>
      <c r="I28" s="34">
        <v>0</v>
      </c>
      <c r="J28" s="35">
        <v>0</v>
      </c>
      <c r="K28" s="34">
        <v>0</v>
      </c>
      <c r="L28" s="36">
        <f t="shared" si="0"/>
        <v>960000000</v>
      </c>
    </row>
    <row r="29" spans="1:12" ht="70.150000000000006" customHeight="1" thickBot="1">
      <c r="A29" s="268"/>
      <c r="B29" s="198"/>
      <c r="C29" s="130" t="str">
        <f>'1. FASES_LINEAS_GENERALES'!D29</f>
        <v>FR 16</v>
      </c>
      <c r="D29" s="113" t="s">
        <v>109</v>
      </c>
      <c r="E29" s="132" t="s">
        <v>144</v>
      </c>
      <c r="F29" s="113" t="s">
        <v>112</v>
      </c>
      <c r="G29" s="61">
        <v>0</v>
      </c>
      <c r="H29" s="62">
        <v>80000000</v>
      </c>
      <c r="I29" s="61">
        <v>0</v>
      </c>
      <c r="J29" s="62">
        <v>0</v>
      </c>
      <c r="K29" s="61">
        <v>0</v>
      </c>
      <c r="L29" s="36">
        <f t="shared" si="0"/>
        <v>80000000</v>
      </c>
    </row>
    <row r="30" spans="1:12" ht="67.150000000000006" customHeight="1" thickBot="1">
      <c r="A30" s="268"/>
      <c r="B30" s="112" t="s">
        <v>146</v>
      </c>
      <c r="C30" s="130" t="str">
        <f>'1. FASES_LINEAS_GENERALES'!D30</f>
        <v>FR17</v>
      </c>
      <c r="D30" s="119" t="s">
        <v>87</v>
      </c>
      <c r="E30" s="127" t="s">
        <v>148</v>
      </c>
      <c r="F30" s="113" t="s">
        <v>150</v>
      </c>
      <c r="G30" s="63">
        <v>0</v>
      </c>
      <c r="H30" s="64">
        <v>1197000000</v>
      </c>
      <c r="I30" s="63">
        <v>0</v>
      </c>
      <c r="J30" s="64">
        <v>0</v>
      </c>
      <c r="K30" s="63">
        <v>0</v>
      </c>
      <c r="L30" s="36">
        <f t="shared" si="0"/>
        <v>1197000000</v>
      </c>
    </row>
    <row r="31" spans="1:12" ht="42" customHeight="1" thickBot="1">
      <c r="A31" s="268"/>
      <c r="B31" s="112" t="s">
        <v>151</v>
      </c>
      <c r="C31" s="130" t="str">
        <f>'1. FASES_LINEAS_GENERALES'!D31</f>
        <v>FR18</v>
      </c>
      <c r="D31" s="113" t="s">
        <v>87</v>
      </c>
      <c r="E31" s="133" t="s">
        <v>153</v>
      </c>
      <c r="F31" s="113" t="s">
        <v>150</v>
      </c>
      <c r="G31" s="63">
        <v>0</v>
      </c>
      <c r="H31" s="64">
        <v>12105730500</v>
      </c>
      <c r="I31" s="63">
        <v>0</v>
      </c>
      <c r="J31" s="64">
        <v>0</v>
      </c>
      <c r="K31" s="63">
        <v>0</v>
      </c>
      <c r="L31" s="36">
        <f t="shared" si="0"/>
        <v>12105730500</v>
      </c>
    </row>
    <row r="32" spans="1:12" ht="58.15" customHeight="1" thickBot="1">
      <c r="A32" s="268"/>
      <c r="B32" s="196" t="s">
        <v>155</v>
      </c>
      <c r="C32" s="130" t="str">
        <f>'1. FASES_LINEAS_GENERALES'!D32</f>
        <v>FR19</v>
      </c>
      <c r="D32" s="113" t="s">
        <v>157</v>
      </c>
      <c r="E32" s="117" t="s">
        <v>158</v>
      </c>
      <c r="F32" s="113" t="s">
        <v>160</v>
      </c>
      <c r="G32" s="63">
        <v>0</v>
      </c>
      <c r="H32" s="64">
        <v>18000000</v>
      </c>
      <c r="I32" s="63">
        <v>0</v>
      </c>
      <c r="J32" s="64">
        <v>0</v>
      </c>
      <c r="K32" s="63">
        <v>0</v>
      </c>
      <c r="L32" s="36">
        <f t="shared" si="0"/>
        <v>18000000</v>
      </c>
    </row>
    <row r="33" spans="1:12" ht="44.5" customHeight="1" thickBot="1">
      <c r="A33" s="268"/>
      <c r="B33" s="197"/>
      <c r="C33" s="130" t="str">
        <f>'1. FASES_LINEAS_GENERALES'!D33</f>
        <v>FR20</v>
      </c>
      <c r="D33" s="113" t="s">
        <v>157</v>
      </c>
      <c r="E33" s="117" t="s">
        <v>163</v>
      </c>
      <c r="F33" s="113" t="s">
        <v>165</v>
      </c>
      <c r="G33" s="63">
        <v>0</v>
      </c>
      <c r="H33" s="64">
        <v>1650000000</v>
      </c>
      <c r="I33" s="63">
        <v>0</v>
      </c>
      <c r="J33" s="64">
        <v>0</v>
      </c>
      <c r="K33" s="63">
        <v>0</v>
      </c>
      <c r="L33" s="36">
        <v>0</v>
      </c>
    </row>
    <row r="34" spans="1:12" ht="36.65" customHeight="1" thickBot="1">
      <c r="A34" s="268"/>
      <c r="B34" s="197"/>
      <c r="C34" s="130" t="str">
        <f>'1. FASES_LINEAS_GENERALES'!D34</f>
        <v>FR21</v>
      </c>
      <c r="D34" s="113" t="s">
        <v>157</v>
      </c>
      <c r="E34" s="117" t="s">
        <v>167</v>
      </c>
      <c r="F34" s="113" t="s">
        <v>160</v>
      </c>
      <c r="G34" s="63">
        <v>0</v>
      </c>
      <c r="H34" s="110">
        <v>725000000</v>
      </c>
      <c r="I34" s="63">
        <v>0</v>
      </c>
      <c r="J34" s="64">
        <v>0</v>
      </c>
      <c r="K34" s="63">
        <v>0</v>
      </c>
      <c r="L34" s="36">
        <f t="shared" si="0"/>
        <v>725000000</v>
      </c>
    </row>
    <row r="35" spans="1:12" ht="46.15" customHeight="1" thickBot="1">
      <c r="A35" s="268"/>
      <c r="B35" s="197"/>
      <c r="C35" s="130" t="str">
        <f>'1. FASES_LINEAS_GENERALES'!D35</f>
        <v>FR22</v>
      </c>
      <c r="D35" s="113" t="s">
        <v>157</v>
      </c>
      <c r="E35" s="117" t="s">
        <v>170</v>
      </c>
      <c r="F35" s="113" t="s">
        <v>160</v>
      </c>
      <c r="G35" s="63">
        <v>0</v>
      </c>
      <c r="H35" s="110">
        <v>340000000</v>
      </c>
      <c r="I35" s="63">
        <v>0</v>
      </c>
      <c r="J35" s="64">
        <v>0</v>
      </c>
      <c r="K35" s="63">
        <v>0</v>
      </c>
      <c r="L35" s="36">
        <f t="shared" si="0"/>
        <v>340000000</v>
      </c>
    </row>
    <row r="36" spans="1:12" ht="32.5" customHeight="1" thickBot="1">
      <c r="A36" s="268"/>
      <c r="B36" s="198"/>
      <c r="C36" s="130" t="str">
        <f>'1. FASES_LINEAS_GENERALES'!D36</f>
        <v>FR23</v>
      </c>
      <c r="D36" s="113" t="s">
        <v>157</v>
      </c>
      <c r="E36" s="117" t="s">
        <v>173</v>
      </c>
      <c r="F36" s="113" t="s">
        <v>160</v>
      </c>
      <c r="G36" s="63">
        <v>0</v>
      </c>
      <c r="H36" s="64">
        <v>10560000000</v>
      </c>
      <c r="I36" s="63">
        <v>0</v>
      </c>
      <c r="J36" s="64">
        <v>0</v>
      </c>
      <c r="K36" s="63">
        <v>0</v>
      </c>
      <c r="L36" s="36">
        <f t="shared" si="0"/>
        <v>10560000000</v>
      </c>
    </row>
    <row r="37" spans="1:12" ht="44.5" customHeight="1">
      <c r="A37" s="268"/>
      <c r="B37" s="199" t="s">
        <v>175</v>
      </c>
      <c r="C37" s="130" t="s">
        <v>176</v>
      </c>
      <c r="D37" s="113" t="s">
        <v>177</v>
      </c>
      <c r="E37" s="134" t="s">
        <v>342</v>
      </c>
      <c r="F37" s="113" t="s">
        <v>177</v>
      </c>
      <c r="G37" s="63">
        <v>0</v>
      </c>
      <c r="H37" s="64">
        <v>4377262500</v>
      </c>
      <c r="I37" s="63">
        <v>0</v>
      </c>
      <c r="J37" s="64">
        <v>0</v>
      </c>
      <c r="K37" s="63">
        <v>0</v>
      </c>
      <c r="L37" s="36">
        <f t="shared" si="0"/>
        <v>4377262500</v>
      </c>
    </row>
    <row r="38" spans="1:12" ht="40.15" customHeight="1">
      <c r="A38" s="268"/>
      <c r="B38" s="269"/>
      <c r="C38" s="130" t="s">
        <v>181</v>
      </c>
      <c r="D38" s="113" t="s">
        <v>177</v>
      </c>
      <c r="E38" s="117" t="s">
        <v>343</v>
      </c>
      <c r="F38" s="113" t="s">
        <v>177</v>
      </c>
      <c r="G38" s="63">
        <v>0</v>
      </c>
      <c r="H38" s="64">
        <v>0</v>
      </c>
      <c r="I38" s="63">
        <v>0</v>
      </c>
      <c r="J38" s="64">
        <v>0</v>
      </c>
      <c r="K38" s="63">
        <v>0</v>
      </c>
      <c r="L38" s="36">
        <f t="shared" si="0"/>
        <v>0</v>
      </c>
    </row>
    <row r="39" spans="1:12" ht="67.150000000000006" customHeight="1">
      <c r="A39" s="268"/>
      <c r="B39" s="116" t="s">
        <v>184</v>
      </c>
      <c r="C39" s="130" t="s">
        <v>185</v>
      </c>
      <c r="D39" s="113" t="s">
        <v>344</v>
      </c>
      <c r="E39" s="216" t="s">
        <v>187</v>
      </c>
      <c r="F39" s="216"/>
      <c r="G39" s="63">
        <v>0</v>
      </c>
      <c r="H39" s="64">
        <v>2800000000</v>
      </c>
      <c r="I39" s="63">
        <v>0</v>
      </c>
      <c r="J39" s="64">
        <v>0</v>
      </c>
      <c r="K39" s="63">
        <v>0</v>
      </c>
      <c r="L39" s="36">
        <f t="shared" si="0"/>
        <v>2800000000</v>
      </c>
    </row>
    <row r="40" spans="1:12" ht="85.9" customHeight="1">
      <c r="A40" s="268"/>
      <c r="B40" s="114" t="s">
        <v>190</v>
      </c>
      <c r="C40" s="130" t="s">
        <v>191</v>
      </c>
      <c r="D40" s="113" t="s">
        <v>344</v>
      </c>
      <c r="E40" s="135" t="s">
        <v>345</v>
      </c>
      <c r="F40" s="113" t="s">
        <v>346</v>
      </c>
      <c r="G40" s="63">
        <v>0</v>
      </c>
      <c r="H40" s="64">
        <v>0</v>
      </c>
      <c r="I40" s="63">
        <v>0</v>
      </c>
      <c r="J40" s="64">
        <v>0</v>
      </c>
      <c r="K40" s="63">
        <v>0</v>
      </c>
      <c r="L40" s="36">
        <f t="shared" si="0"/>
        <v>0</v>
      </c>
    </row>
    <row r="41" spans="1:12" ht="118.15" customHeight="1">
      <c r="A41" s="268"/>
      <c r="B41" s="112" t="s">
        <v>194</v>
      </c>
      <c r="C41" s="130" t="s">
        <v>195</v>
      </c>
      <c r="D41" s="113" t="s">
        <v>344</v>
      </c>
      <c r="E41" s="117" t="s">
        <v>347</v>
      </c>
      <c r="F41" s="113" t="s">
        <v>348</v>
      </c>
      <c r="G41" s="63">
        <v>0</v>
      </c>
      <c r="H41" s="64">
        <v>0</v>
      </c>
      <c r="I41" s="63">
        <v>0</v>
      </c>
      <c r="J41" s="64">
        <v>0</v>
      </c>
      <c r="K41" s="63">
        <v>0</v>
      </c>
      <c r="L41" s="36">
        <f t="shared" si="0"/>
        <v>0</v>
      </c>
    </row>
    <row r="42" spans="1:12" ht="86.5" customHeight="1">
      <c r="A42" s="268"/>
      <c r="B42" s="112" t="s">
        <v>200</v>
      </c>
      <c r="C42" s="130" t="s">
        <v>201</v>
      </c>
      <c r="D42" s="113" t="s">
        <v>344</v>
      </c>
      <c r="E42" s="117" t="s">
        <v>202</v>
      </c>
      <c r="F42" s="113" t="s">
        <v>349</v>
      </c>
      <c r="G42" s="65">
        <v>0</v>
      </c>
      <c r="H42" s="66">
        <v>1670000000</v>
      </c>
      <c r="I42" s="65">
        <v>0</v>
      </c>
      <c r="J42" s="66">
        <v>0</v>
      </c>
      <c r="K42" s="65">
        <v>0</v>
      </c>
      <c r="L42" s="36">
        <f t="shared" si="0"/>
        <v>1670000000</v>
      </c>
    </row>
    <row r="43" spans="1:12" ht="50.5" customHeight="1">
      <c r="A43" s="268"/>
      <c r="B43" s="204" t="s">
        <v>204</v>
      </c>
      <c r="C43" s="130" t="s">
        <v>205</v>
      </c>
      <c r="D43" s="113" t="s">
        <v>344</v>
      </c>
      <c r="E43" s="117" t="s">
        <v>206</v>
      </c>
      <c r="F43" s="113" t="s">
        <v>350</v>
      </c>
      <c r="G43" s="67">
        <v>0</v>
      </c>
      <c r="H43" s="67">
        <v>0</v>
      </c>
      <c r="I43" s="67">
        <v>0</v>
      </c>
      <c r="J43" s="67">
        <v>0</v>
      </c>
      <c r="K43" s="67">
        <v>0</v>
      </c>
      <c r="L43" s="36">
        <f t="shared" si="0"/>
        <v>0</v>
      </c>
    </row>
    <row r="44" spans="1:12" ht="97.15" customHeight="1">
      <c r="A44" s="268"/>
      <c r="B44" s="206"/>
      <c r="C44" s="130" t="s">
        <v>208</v>
      </c>
      <c r="D44" s="113" t="s">
        <v>344</v>
      </c>
      <c r="E44" s="117" t="s">
        <v>209</v>
      </c>
      <c r="F44" s="113" t="s">
        <v>350</v>
      </c>
      <c r="G44" s="68">
        <v>0</v>
      </c>
      <c r="H44" s="68">
        <v>0</v>
      </c>
      <c r="I44" s="68">
        <v>0</v>
      </c>
      <c r="J44" s="68">
        <v>0</v>
      </c>
      <c r="K44" s="68">
        <v>0</v>
      </c>
      <c r="L44" s="36">
        <f t="shared" si="0"/>
        <v>0</v>
      </c>
    </row>
    <row r="45" spans="1:12" ht="70.900000000000006" customHeight="1">
      <c r="A45" s="268"/>
      <c r="B45" s="206"/>
      <c r="C45" s="130" t="s">
        <v>211</v>
      </c>
      <c r="D45" s="113" t="s">
        <v>344</v>
      </c>
      <c r="E45" s="117" t="s">
        <v>212</v>
      </c>
      <c r="F45" s="113" t="s">
        <v>350</v>
      </c>
      <c r="G45" s="68">
        <v>0</v>
      </c>
      <c r="H45" s="68">
        <v>0</v>
      </c>
      <c r="I45" s="68">
        <v>0</v>
      </c>
      <c r="J45" s="68">
        <v>0</v>
      </c>
      <c r="K45" s="68">
        <v>0</v>
      </c>
      <c r="L45" s="36">
        <f t="shared" si="0"/>
        <v>0</v>
      </c>
    </row>
    <row r="46" spans="1:12" ht="70.150000000000006" customHeight="1">
      <c r="A46" s="268"/>
      <c r="B46" s="207"/>
      <c r="C46" s="130" t="s">
        <v>214</v>
      </c>
      <c r="D46" s="113" t="s">
        <v>344</v>
      </c>
      <c r="E46" s="117" t="s">
        <v>215</v>
      </c>
      <c r="F46" s="113" t="s">
        <v>350</v>
      </c>
      <c r="G46" s="68">
        <v>0</v>
      </c>
      <c r="H46" s="68">
        <v>0</v>
      </c>
      <c r="I46" s="68">
        <v>0</v>
      </c>
      <c r="J46" s="68">
        <v>0</v>
      </c>
      <c r="K46" s="68">
        <v>0</v>
      </c>
      <c r="L46" s="36">
        <f t="shared" si="0"/>
        <v>0</v>
      </c>
    </row>
    <row r="47" spans="1:12" ht="77.5" customHeight="1">
      <c r="A47" s="268"/>
      <c r="B47" s="204" t="s">
        <v>217</v>
      </c>
      <c r="C47" s="130" t="s">
        <v>218</v>
      </c>
      <c r="D47" s="113" t="s">
        <v>219</v>
      </c>
      <c r="E47" s="117" t="s">
        <v>351</v>
      </c>
      <c r="F47" s="113" t="s">
        <v>222</v>
      </c>
      <c r="G47" s="68">
        <v>0</v>
      </c>
      <c r="H47" s="68">
        <v>2800000000</v>
      </c>
      <c r="I47" s="68">
        <v>0</v>
      </c>
      <c r="J47" s="68">
        <v>0</v>
      </c>
      <c r="K47" s="68">
        <v>0</v>
      </c>
      <c r="L47" s="36">
        <f t="shared" si="0"/>
        <v>2800000000</v>
      </c>
    </row>
    <row r="48" spans="1:12" ht="79.900000000000006" customHeight="1">
      <c r="A48" s="268"/>
      <c r="B48" s="206"/>
      <c r="C48" s="130" t="s">
        <v>224</v>
      </c>
      <c r="D48" s="113" t="s">
        <v>219</v>
      </c>
      <c r="E48" s="117" t="s">
        <v>352</v>
      </c>
      <c r="F48" s="113" t="s">
        <v>222</v>
      </c>
      <c r="G48" s="68">
        <v>0</v>
      </c>
      <c r="H48" s="68">
        <v>8200000000</v>
      </c>
      <c r="I48" s="68">
        <v>0</v>
      </c>
      <c r="J48" s="68">
        <v>0</v>
      </c>
      <c r="K48" s="68">
        <v>0</v>
      </c>
      <c r="L48" s="36">
        <f t="shared" si="0"/>
        <v>8200000000</v>
      </c>
    </row>
    <row r="49" spans="1:12" ht="80.5" customHeight="1">
      <c r="A49" s="268"/>
      <c r="B49" s="206"/>
      <c r="C49" s="130" t="s">
        <v>227</v>
      </c>
      <c r="D49" s="113" t="s">
        <v>219</v>
      </c>
      <c r="E49" s="117" t="s">
        <v>353</v>
      </c>
      <c r="F49" s="113" t="s">
        <v>222</v>
      </c>
      <c r="G49" s="68"/>
      <c r="H49" s="68">
        <v>1600000000</v>
      </c>
      <c r="I49" s="68">
        <v>0</v>
      </c>
      <c r="J49" s="68">
        <v>0</v>
      </c>
      <c r="K49" s="68">
        <v>0</v>
      </c>
      <c r="L49" s="36">
        <f t="shared" si="0"/>
        <v>1600000000</v>
      </c>
    </row>
    <row r="50" spans="1:12" ht="120.65" customHeight="1">
      <c r="A50" s="268"/>
      <c r="B50" s="206"/>
      <c r="C50" s="130" t="s">
        <v>230</v>
      </c>
      <c r="D50" s="113" t="s">
        <v>219</v>
      </c>
      <c r="E50" s="117" t="s">
        <v>231</v>
      </c>
      <c r="F50" s="113" t="s">
        <v>222</v>
      </c>
      <c r="G50" s="68">
        <v>0</v>
      </c>
      <c r="H50" s="68">
        <v>0</v>
      </c>
      <c r="I50" s="68">
        <v>0</v>
      </c>
      <c r="J50" s="68">
        <v>0</v>
      </c>
      <c r="K50" s="68">
        <v>0</v>
      </c>
      <c r="L50" s="36">
        <f t="shared" si="0"/>
        <v>0</v>
      </c>
    </row>
    <row r="51" spans="1:12" ht="98.5" customHeight="1">
      <c r="A51" s="268"/>
      <c r="B51" s="207"/>
      <c r="C51" s="130" t="s">
        <v>233</v>
      </c>
      <c r="D51" s="113" t="s">
        <v>219</v>
      </c>
      <c r="E51" s="117" t="s">
        <v>354</v>
      </c>
      <c r="F51" s="113" t="s">
        <v>222</v>
      </c>
      <c r="G51" s="68">
        <v>0</v>
      </c>
      <c r="H51" s="68">
        <v>0</v>
      </c>
      <c r="I51" s="68">
        <v>0</v>
      </c>
      <c r="J51" s="68">
        <v>0</v>
      </c>
      <c r="K51" s="68">
        <v>0</v>
      </c>
      <c r="L51" s="36">
        <f t="shared" si="0"/>
        <v>0</v>
      </c>
    </row>
    <row r="52" spans="1:12" ht="87" customHeight="1">
      <c r="A52" s="268"/>
      <c r="B52" s="204" t="s">
        <v>236</v>
      </c>
      <c r="C52" s="130" t="s">
        <v>237</v>
      </c>
      <c r="D52" s="113" t="s">
        <v>219</v>
      </c>
      <c r="E52" s="117" t="s">
        <v>238</v>
      </c>
      <c r="F52" s="113" t="s">
        <v>240</v>
      </c>
      <c r="G52" s="68">
        <v>0</v>
      </c>
      <c r="H52" s="68">
        <v>0</v>
      </c>
      <c r="I52" s="68">
        <v>0</v>
      </c>
      <c r="J52" s="68">
        <v>0</v>
      </c>
      <c r="K52" s="68">
        <v>0</v>
      </c>
      <c r="L52" s="36">
        <f t="shared" si="0"/>
        <v>0</v>
      </c>
    </row>
    <row r="53" spans="1:12" ht="70.900000000000006" customHeight="1">
      <c r="A53" s="268"/>
      <c r="B53" s="206"/>
      <c r="C53" s="130" t="s">
        <v>242</v>
      </c>
      <c r="D53" s="113" t="s">
        <v>219</v>
      </c>
      <c r="E53" s="117" t="s">
        <v>355</v>
      </c>
      <c r="F53" s="113" t="s">
        <v>240</v>
      </c>
      <c r="G53" s="68">
        <v>0</v>
      </c>
      <c r="H53" s="68">
        <v>1100000000</v>
      </c>
      <c r="I53" s="68">
        <v>0</v>
      </c>
      <c r="J53" s="68">
        <v>0</v>
      </c>
      <c r="K53" s="68">
        <v>0</v>
      </c>
      <c r="L53" s="36">
        <f t="shared" si="0"/>
        <v>1100000000</v>
      </c>
    </row>
    <row r="54" spans="1:12" ht="55.9" customHeight="1">
      <c r="A54" s="268"/>
      <c r="B54" s="207"/>
      <c r="C54" s="130" t="s">
        <v>245</v>
      </c>
      <c r="D54" s="113" t="s">
        <v>219</v>
      </c>
      <c r="E54" s="117" t="s">
        <v>356</v>
      </c>
      <c r="F54" s="113" t="s">
        <v>240</v>
      </c>
      <c r="G54" s="68">
        <v>0</v>
      </c>
      <c r="H54" s="68">
        <v>0</v>
      </c>
      <c r="I54" s="68">
        <v>0</v>
      </c>
      <c r="J54" s="68">
        <v>0</v>
      </c>
      <c r="K54" s="68">
        <v>0</v>
      </c>
      <c r="L54" s="36">
        <f t="shared" si="0"/>
        <v>0</v>
      </c>
    </row>
    <row r="55" spans="1:12" ht="108.65" customHeight="1">
      <c r="A55" s="268"/>
      <c r="B55" s="196" t="s">
        <v>248</v>
      </c>
      <c r="C55" s="130" t="s">
        <v>249</v>
      </c>
      <c r="D55" s="113" t="s">
        <v>250</v>
      </c>
      <c r="E55" s="117" t="s">
        <v>251</v>
      </c>
      <c r="F55" s="113" t="s">
        <v>253</v>
      </c>
      <c r="G55" s="68">
        <v>0</v>
      </c>
      <c r="H55" s="68">
        <v>15000000000</v>
      </c>
      <c r="I55" s="68">
        <v>0</v>
      </c>
      <c r="J55" s="68">
        <v>0</v>
      </c>
      <c r="K55" s="68">
        <v>0</v>
      </c>
      <c r="L55" s="36">
        <f t="shared" si="0"/>
        <v>15000000000</v>
      </c>
    </row>
    <row r="56" spans="1:12" ht="38.5" customHeight="1">
      <c r="A56" s="268"/>
      <c r="B56" s="197"/>
      <c r="C56" s="130" t="s">
        <v>255</v>
      </c>
      <c r="D56" s="113" t="s">
        <v>250</v>
      </c>
      <c r="E56" s="117" t="s">
        <v>256</v>
      </c>
      <c r="F56" s="113" t="s">
        <v>253</v>
      </c>
      <c r="G56" s="68"/>
      <c r="H56" s="68">
        <v>0</v>
      </c>
      <c r="I56" s="68"/>
      <c r="J56" s="68"/>
      <c r="K56" s="68"/>
      <c r="L56" s="36">
        <f t="shared" si="0"/>
        <v>0</v>
      </c>
    </row>
    <row r="57" spans="1:12" ht="67.900000000000006" customHeight="1">
      <c r="A57" s="268"/>
      <c r="B57" s="197"/>
      <c r="C57" s="130" t="s">
        <v>258</v>
      </c>
      <c r="D57" s="113" t="s">
        <v>250</v>
      </c>
      <c r="E57" s="117" t="s">
        <v>259</v>
      </c>
      <c r="F57" s="113" t="s">
        <v>253</v>
      </c>
      <c r="G57" s="68"/>
      <c r="H57" s="68">
        <v>0</v>
      </c>
      <c r="I57" s="68"/>
      <c r="J57" s="68"/>
      <c r="K57" s="68"/>
      <c r="L57" s="36">
        <f t="shared" si="0"/>
        <v>0</v>
      </c>
    </row>
    <row r="58" spans="1:12" ht="58.9" customHeight="1">
      <c r="A58" s="268"/>
      <c r="B58" s="197"/>
      <c r="C58" s="130" t="s">
        <v>261</v>
      </c>
      <c r="D58" s="113" t="s">
        <v>250</v>
      </c>
      <c r="E58" s="117" t="s">
        <v>262</v>
      </c>
      <c r="F58" s="113" t="s">
        <v>253</v>
      </c>
      <c r="G58" s="68"/>
      <c r="H58" s="68">
        <v>0</v>
      </c>
      <c r="I58" s="68"/>
      <c r="J58" s="68"/>
      <c r="K58" s="68"/>
      <c r="L58" s="36">
        <f t="shared" si="0"/>
        <v>0</v>
      </c>
    </row>
    <row r="59" spans="1:12" ht="58.9" customHeight="1">
      <c r="A59" s="268"/>
      <c r="B59" s="197"/>
      <c r="C59" s="130" t="s">
        <v>264</v>
      </c>
      <c r="D59" s="113" t="s">
        <v>250</v>
      </c>
      <c r="E59" s="127" t="s">
        <v>265</v>
      </c>
      <c r="F59" s="113" t="s">
        <v>253</v>
      </c>
      <c r="G59" s="68"/>
      <c r="H59" s="68">
        <v>0</v>
      </c>
      <c r="I59" s="68"/>
      <c r="J59" s="68"/>
      <c r="K59" s="68"/>
      <c r="L59" s="36">
        <f t="shared" si="0"/>
        <v>0</v>
      </c>
    </row>
    <row r="60" spans="1:12" ht="49.9" customHeight="1">
      <c r="A60" s="268"/>
      <c r="B60" s="197"/>
      <c r="C60" s="130" t="s">
        <v>267</v>
      </c>
      <c r="D60" s="113" t="s">
        <v>250</v>
      </c>
      <c r="E60" s="127" t="s">
        <v>268</v>
      </c>
      <c r="F60" s="113" t="s">
        <v>253</v>
      </c>
      <c r="G60" s="68"/>
      <c r="H60" s="68">
        <v>0</v>
      </c>
      <c r="I60" s="68"/>
      <c r="J60" s="68"/>
      <c r="K60" s="68"/>
      <c r="L60" s="36">
        <f t="shared" si="0"/>
        <v>0</v>
      </c>
    </row>
    <row r="61" spans="1:12" ht="43.15" customHeight="1">
      <c r="A61" s="268"/>
      <c r="B61" s="197"/>
      <c r="C61" s="130" t="s">
        <v>270</v>
      </c>
      <c r="D61" s="113" t="s">
        <v>250</v>
      </c>
      <c r="E61" s="127" t="s">
        <v>271</v>
      </c>
      <c r="F61" s="113" t="s">
        <v>253</v>
      </c>
      <c r="G61" s="68"/>
      <c r="H61" s="68">
        <v>0</v>
      </c>
      <c r="I61" s="68"/>
      <c r="J61" s="68"/>
      <c r="K61" s="68"/>
      <c r="L61" s="36">
        <f t="shared" si="0"/>
        <v>0</v>
      </c>
    </row>
    <row r="62" spans="1:12" ht="58.9" customHeight="1">
      <c r="A62" s="268"/>
      <c r="B62" s="197"/>
      <c r="C62" s="130" t="s">
        <v>273</v>
      </c>
      <c r="D62" s="113" t="s">
        <v>250</v>
      </c>
      <c r="E62" s="127" t="s">
        <v>274</v>
      </c>
      <c r="F62" s="113" t="s">
        <v>253</v>
      </c>
      <c r="G62" s="68"/>
      <c r="H62" s="68">
        <v>0</v>
      </c>
      <c r="I62" s="68"/>
      <c r="J62" s="68"/>
      <c r="K62" s="68"/>
      <c r="L62" s="36">
        <f t="shared" si="0"/>
        <v>0</v>
      </c>
    </row>
    <row r="63" spans="1:12" ht="34.9" customHeight="1">
      <c r="A63" s="268"/>
      <c r="B63" s="197"/>
      <c r="C63" s="130" t="s">
        <v>276</v>
      </c>
      <c r="D63" s="113" t="s">
        <v>357</v>
      </c>
      <c r="E63" s="127" t="s">
        <v>278</v>
      </c>
      <c r="F63" s="113" t="s">
        <v>253</v>
      </c>
      <c r="G63" s="68"/>
      <c r="H63" s="68">
        <v>2000000000</v>
      </c>
      <c r="I63" s="68"/>
      <c r="J63" s="68"/>
      <c r="K63" s="68"/>
      <c r="L63" s="36">
        <f t="shared" si="0"/>
        <v>2000000000</v>
      </c>
    </row>
    <row r="64" spans="1:12" ht="45" customHeight="1">
      <c r="A64" s="268"/>
      <c r="B64" s="197"/>
      <c r="C64" s="130" t="s">
        <v>280</v>
      </c>
      <c r="D64" s="117" t="s">
        <v>281</v>
      </c>
      <c r="E64" s="134" t="s">
        <v>358</v>
      </c>
      <c r="F64" s="113" t="s">
        <v>284</v>
      </c>
      <c r="G64" s="68"/>
      <c r="H64" s="68">
        <v>0</v>
      </c>
      <c r="I64" s="68"/>
      <c r="J64" s="68"/>
      <c r="K64" s="68"/>
      <c r="L64" s="36">
        <f t="shared" si="0"/>
        <v>0</v>
      </c>
    </row>
    <row r="65" spans="1:12" ht="64.150000000000006" customHeight="1">
      <c r="A65" s="268"/>
      <c r="B65" s="197"/>
      <c r="C65" s="130" t="s">
        <v>285</v>
      </c>
      <c r="D65" s="117" t="s">
        <v>281</v>
      </c>
      <c r="E65" s="134" t="s">
        <v>359</v>
      </c>
      <c r="F65" s="113" t="s">
        <v>284</v>
      </c>
      <c r="G65" s="68"/>
      <c r="H65" s="68">
        <v>1000000000</v>
      </c>
      <c r="I65" s="68"/>
      <c r="J65" s="68"/>
      <c r="K65" s="68"/>
      <c r="L65" s="36">
        <f t="shared" si="0"/>
        <v>1000000000</v>
      </c>
    </row>
    <row r="66" spans="1:12" ht="55.9" customHeight="1">
      <c r="A66" s="268"/>
      <c r="B66" s="198"/>
      <c r="C66" s="130" t="s">
        <v>288</v>
      </c>
      <c r="D66" s="117" t="s">
        <v>90</v>
      </c>
      <c r="E66" s="134" t="s">
        <v>289</v>
      </c>
      <c r="F66" s="113" t="s">
        <v>291</v>
      </c>
      <c r="G66" s="68"/>
      <c r="H66" s="68">
        <v>500000000</v>
      </c>
      <c r="I66" s="68"/>
      <c r="J66" s="68"/>
      <c r="K66" s="68"/>
      <c r="L66" s="36">
        <f t="shared" si="0"/>
        <v>500000000</v>
      </c>
    </row>
    <row r="67" spans="1:12" ht="48" customHeight="1">
      <c r="A67" s="268"/>
      <c r="B67" s="114" t="s">
        <v>293</v>
      </c>
      <c r="C67" s="130" t="s">
        <v>294</v>
      </c>
      <c r="D67" s="117" t="s">
        <v>295</v>
      </c>
      <c r="E67" s="134" t="s">
        <v>296</v>
      </c>
      <c r="F67" s="113" t="s">
        <v>298</v>
      </c>
      <c r="G67" s="111"/>
      <c r="H67" s="68">
        <v>500000000</v>
      </c>
      <c r="I67" s="68"/>
      <c r="J67" s="68"/>
      <c r="K67" s="68"/>
      <c r="L67" s="36">
        <f t="shared" si="0"/>
        <v>500000000</v>
      </c>
    </row>
    <row r="68" spans="1:12" ht="55.15" customHeight="1">
      <c r="A68" s="268"/>
      <c r="B68" s="126" t="s">
        <v>299</v>
      </c>
      <c r="C68" s="130" t="s">
        <v>300</v>
      </c>
      <c r="D68" s="117" t="s">
        <v>87</v>
      </c>
      <c r="E68" s="117" t="s">
        <v>301</v>
      </c>
      <c r="F68" s="113" t="s">
        <v>87</v>
      </c>
      <c r="G68" s="68"/>
      <c r="H68" s="68">
        <v>0</v>
      </c>
      <c r="I68" s="68"/>
      <c r="J68" s="68"/>
      <c r="K68" s="68"/>
      <c r="L68" s="36">
        <f t="shared" si="0"/>
        <v>0</v>
      </c>
    </row>
    <row r="69" spans="1:12" ht="55.9" customHeight="1">
      <c r="A69" s="268"/>
      <c r="B69" s="114" t="s">
        <v>303</v>
      </c>
      <c r="C69" s="130" t="s">
        <v>304</v>
      </c>
      <c r="D69" s="117" t="s">
        <v>305</v>
      </c>
      <c r="E69" s="134" t="s">
        <v>306</v>
      </c>
      <c r="F69" s="113" t="s">
        <v>308</v>
      </c>
      <c r="G69" s="68"/>
      <c r="H69" s="68">
        <v>0</v>
      </c>
      <c r="I69" s="68"/>
      <c r="J69" s="68"/>
      <c r="K69" s="68"/>
      <c r="L69" s="36">
        <f t="shared" si="0"/>
        <v>0</v>
      </c>
    </row>
    <row r="70" spans="1:12" ht="33.65" customHeight="1">
      <c r="A70" s="268"/>
      <c r="B70" s="126" t="s">
        <v>310</v>
      </c>
      <c r="C70" s="130" t="s">
        <v>311</v>
      </c>
      <c r="D70" s="117" t="s">
        <v>87</v>
      </c>
      <c r="E70" s="117" t="s">
        <v>360</v>
      </c>
      <c r="F70" s="128" t="s">
        <v>87</v>
      </c>
      <c r="G70" s="68"/>
      <c r="H70" s="68">
        <v>300000000</v>
      </c>
      <c r="I70" s="68" t="s">
        <v>361</v>
      </c>
      <c r="J70" s="68" t="s">
        <v>361</v>
      </c>
      <c r="K70" s="68"/>
      <c r="L70" s="36">
        <f t="shared" si="0"/>
        <v>300000000</v>
      </c>
    </row>
    <row r="71" spans="1:12" ht="79.150000000000006" customHeight="1">
      <c r="A71" s="268"/>
      <c r="B71" s="114" t="s">
        <v>314</v>
      </c>
      <c r="C71" s="130" t="s">
        <v>315</v>
      </c>
      <c r="D71" s="117" t="s">
        <v>316</v>
      </c>
      <c r="E71" s="117" t="s">
        <v>317</v>
      </c>
      <c r="F71" s="113" t="s">
        <v>319</v>
      </c>
      <c r="G71" s="68"/>
      <c r="H71" s="68"/>
      <c r="I71" s="68"/>
      <c r="J71" s="68"/>
      <c r="K71" s="68"/>
      <c r="L71" s="36">
        <f t="shared" si="0"/>
        <v>0</v>
      </c>
    </row>
    <row r="72" spans="1:12" ht="33" customHeight="1">
      <c r="A72" s="268"/>
      <c r="B72" s="114" t="s">
        <v>314</v>
      </c>
      <c r="C72" s="130" t="s">
        <v>320</v>
      </c>
      <c r="D72" s="117" t="s">
        <v>316</v>
      </c>
      <c r="E72" s="117" t="s">
        <v>321</v>
      </c>
      <c r="F72" s="113" t="s">
        <v>319</v>
      </c>
      <c r="G72" s="68"/>
      <c r="H72" s="68"/>
      <c r="I72" s="68"/>
      <c r="J72" s="68"/>
      <c r="K72" s="68"/>
      <c r="L72" s="36">
        <f t="shared" si="0"/>
        <v>0</v>
      </c>
    </row>
    <row r="73" spans="1:12" ht="60" customHeight="1">
      <c r="A73" s="268"/>
      <c r="B73" s="114" t="s">
        <v>323</v>
      </c>
      <c r="C73" s="130" t="s">
        <v>324</v>
      </c>
      <c r="D73" s="117" t="s">
        <v>87</v>
      </c>
      <c r="E73" s="136" t="s">
        <v>450</v>
      </c>
      <c r="F73" s="113" t="s">
        <v>87</v>
      </c>
      <c r="G73" s="68"/>
      <c r="H73" s="68"/>
      <c r="I73" s="68"/>
      <c r="J73" s="68">
        <v>1552382002</v>
      </c>
      <c r="K73" s="68" t="s">
        <v>361</v>
      </c>
      <c r="L73" s="36">
        <f t="shared" si="0"/>
        <v>1552382002</v>
      </c>
    </row>
    <row r="74" spans="1:12" ht="20.5" thickBot="1">
      <c r="A74" s="253" t="s">
        <v>340</v>
      </c>
      <c r="B74" s="254"/>
      <c r="C74" s="254"/>
      <c r="D74" s="254"/>
      <c r="E74" s="254"/>
      <c r="F74" s="255"/>
      <c r="G74" s="137">
        <f>SUM(G14:G28)</f>
        <v>0</v>
      </c>
      <c r="H74" s="184">
        <f>SUM(H14:H73)</f>
        <v>77037971856.959991</v>
      </c>
      <c r="I74" s="138">
        <f>SUM(I14:I73)</f>
        <v>0</v>
      </c>
      <c r="J74" s="138">
        <f>SUM(J14:J73)</f>
        <v>1552382002</v>
      </c>
      <c r="K74" s="138">
        <f>SUM(K14:K73)</f>
        <v>0</v>
      </c>
      <c r="L74" s="138">
        <f>SUM(L14:L73)</f>
        <v>76940353858.959991</v>
      </c>
    </row>
    <row r="76" spans="1:12" ht="115.5" customHeight="1">
      <c r="A76" s="247" t="s">
        <v>362</v>
      </c>
      <c r="B76" s="248"/>
      <c r="C76" s="248"/>
      <c r="D76" s="248"/>
      <c r="E76" s="248"/>
      <c r="F76" s="248"/>
      <c r="G76" s="248"/>
      <c r="H76" s="248"/>
      <c r="I76" s="248"/>
      <c r="J76" s="248"/>
      <c r="K76" s="248"/>
      <c r="L76" s="249"/>
    </row>
    <row r="77" spans="1:12" ht="79.5" customHeight="1">
      <c r="A77" s="250" t="s">
        <v>363</v>
      </c>
      <c r="B77" s="251"/>
      <c r="C77" s="251"/>
      <c r="D77" s="251"/>
      <c r="E77" s="251"/>
      <c r="F77" s="251"/>
      <c r="G77" s="251"/>
      <c r="H77" s="251"/>
      <c r="I77" s="251"/>
      <c r="J77" s="251"/>
      <c r="K77" s="251"/>
      <c r="L77" s="252"/>
    </row>
    <row r="86" spans="10:10">
      <c r="J86" s="18"/>
    </row>
  </sheetData>
  <autoFilter ref="A13:L74" xr:uid="{00000000-0009-0000-0000-000002000000}"/>
  <mergeCells count="33">
    <mergeCell ref="C1:J1"/>
    <mergeCell ref="C2:J2"/>
    <mergeCell ref="A1:B2"/>
    <mergeCell ref="C4:D4"/>
    <mergeCell ref="C5:D6"/>
    <mergeCell ref="J4:L4"/>
    <mergeCell ref="A3:L3"/>
    <mergeCell ref="F4:G4"/>
    <mergeCell ref="A77:L77"/>
    <mergeCell ref="A74:F74"/>
    <mergeCell ref="A7:A12"/>
    <mergeCell ref="E5:E6"/>
    <mergeCell ref="F5:G6"/>
    <mergeCell ref="H5:H6"/>
    <mergeCell ref="I5:I6"/>
    <mergeCell ref="A14:A73"/>
    <mergeCell ref="J7:K7"/>
    <mergeCell ref="J8:K8"/>
    <mergeCell ref="J9:K9"/>
    <mergeCell ref="J10:K10"/>
    <mergeCell ref="J11:K11"/>
    <mergeCell ref="B18:B29"/>
    <mergeCell ref="B32:B36"/>
    <mergeCell ref="B37:B38"/>
    <mergeCell ref="J12:K12"/>
    <mergeCell ref="J5:L6"/>
    <mergeCell ref="B7:I12"/>
    <mergeCell ref="A76:L76"/>
    <mergeCell ref="B43:B46"/>
    <mergeCell ref="B47:B51"/>
    <mergeCell ref="B52:B54"/>
    <mergeCell ref="B55:B66"/>
    <mergeCell ref="E39:F39"/>
  </mergeCells>
  <phoneticPr fontId="0" type="noConversion"/>
  <pageMargins left="0.7" right="0.7" top="0.75" bottom="0.75" header="0.3" footer="0.3"/>
  <pageSetup scale="17"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B76"/>
  <sheetViews>
    <sheetView showZeros="0" view="pageBreakPreview" topLeftCell="B12" zoomScale="70" zoomScaleNormal="70" zoomScaleSheetLayoutView="70" workbookViewId="0">
      <pane ySplit="3" topLeftCell="A71" activePane="bottomLeft" state="frozen"/>
      <selection pane="bottomLeft" activeCell="I74" sqref="I74"/>
    </sheetView>
  </sheetViews>
  <sheetFormatPr baseColWidth="10" defaultColWidth="11.453125" defaultRowHeight="18.5"/>
  <cols>
    <col min="1" max="1" width="34.453125" style="19" customWidth="1"/>
    <col min="2" max="2" width="43.453125" style="152" customWidth="1"/>
    <col min="3" max="3" width="14.26953125" style="152" customWidth="1"/>
    <col min="4" max="4" width="30" style="152" customWidth="1"/>
    <col min="5" max="5" width="104.26953125" style="20" customWidth="1"/>
    <col min="6" max="6" width="30.453125" style="13" customWidth="1"/>
    <col min="7" max="54" width="6.453125" style="19" customWidth="1"/>
    <col min="55" max="16384" width="11.453125" style="19"/>
  </cols>
  <sheetData>
    <row r="1" spans="1:54" ht="78.75" customHeight="1" thickBot="1">
      <c r="A1" s="313"/>
      <c r="B1" s="314"/>
      <c r="C1" s="333" t="s">
        <v>329</v>
      </c>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1"/>
      <c r="AU1" s="327" t="s">
        <v>364</v>
      </c>
      <c r="AV1" s="328"/>
      <c r="AW1" s="328"/>
      <c r="AX1" s="329"/>
      <c r="AY1" s="328" t="s">
        <v>365</v>
      </c>
      <c r="AZ1" s="328"/>
      <c r="BA1" s="328"/>
      <c r="BB1" s="329"/>
    </row>
    <row r="2" spans="1:54" ht="78.75" customHeight="1" thickBot="1">
      <c r="A2" s="315"/>
      <c r="B2" s="316"/>
      <c r="C2" s="333" t="s">
        <v>41</v>
      </c>
      <c r="D2" s="270"/>
      <c r="E2" s="270"/>
      <c r="F2" s="270"/>
      <c r="G2" s="270"/>
      <c r="H2" s="270"/>
      <c r="I2" s="270"/>
      <c r="J2" s="270"/>
      <c r="K2" s="270"/>
      <c r="L2" s="270"/>
      <c r="M2" s="270"/>
      <c r="N2" s="270"/>
      <c r="O2" s="270"/>
      <c r="P2" s="270"/>
      <c r="Q2" s="270"/>
      <c r="R2" s="270"/>
      <c r="S2" s="270"/>
      <c r="T2" s="270"/>
      <c r="U2" s="270"/>
      <c r="V2" s="270"/>
      <c r="W2" s="270"/>
      <c r="X2" s="270"/>
      <c r="Y2" s="270"/>
      <c r="Z2" s="270"/>
      <c r="AA2" s="270"/>
      <c r="AB2" s="270"/>
      <c r="AC2" s="270"/>
      <c r="AD2" s="270"/>
      <c r="AE2" s="270"/>
      <c r="AF2" s="270"/>
      <c r="AG2" s="270"/>
      <c r="AH2" s="270"/>
      <c r="AI2" s="270"/>
      <c r="AJ2" s="270"/>
      <c r="AK2" s="270"/>
      <c r="AL2" s="270"/>
      <c r="AM2" s="270"/>
      <c r="AN2" s="270"/>
      <c r="AO2" s="270"/>
      <c r="AP2" s="270"/>
      <c r="AQ2" s="270"/>
      <c r="AR2" s="270"/>
      <c r="AS2" s="270"/>
      <c r="AT2" s="271"/>
      <c r="AU2" s="330" t="s">
        <v>366</v>
      </c>
      <c r="AV2" s="331"/>
      <c r="AW2" s="331"/>
      <c r="AX2" s="332"/>
      <c r="AY2" s="331" t="s">
        <v>43</v>
      </c>
      <c r="AZ2" s="331"/>
      <c r="BA2" s="331"/>
      <c r="BB2" s="332"/>
    </row>
    <row r="3" spans="1:54" ht="39" customHeight="1" thickBot="1">
      <c r="A3" s="225" t="s">
        <v>367</v>
      </c>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c r="AH3" s="334"/>
      <c r="AI3" s="334"/>
      <c r="AJ3" s="334"/>
      <c r="AK3" s="334"/>
      <c r="AL3" s="334"/>
      <c r="AM3" s="334"/>
      <c r="AN3" s="334"/>
      <c r="AO3" s="334"/>
      <c r="AP3" s="334"/>
      <c r="AQ3" s="334"/>
      <c r="AR3" s="334"/>
      <c r="AS3" s="334"/>
      <c r="AT3" s="334"/>
      <c r="AU3" s="334"/>
      <c r="AV3" s="334"/>
      <c r="AW3" s="334"/>
      <c r="AX3" s="334"/>
      <c r="AY3" s="334"/>
      <c r="AZ3" s="334"/>
      <c r="BA3" s="334"/>
      <c r="BB3" s="335"/>
    </row>
    <row r="4" spans="1:54" ht="40.5" customHeight="1" thickBot="1">
      <c r="A4" s="46" t="s">
        <v>45</v>
      </c>
      <c r="B4" s="147" t="s">
        <v>46</v>
      </c>
      <c r="C4" s="300" t="s">
        <v>47</v>
      </c>
      <c r="D4" s="301"/>
      <c r="E4" s="47" t="s">
        <v>48</v>
      </c>
      <c r="F4" s="223" t="s">
        <v>49</v>
      </c>
      <c r="G4" s="290"/>
      <c r="H4" s="290"/>
      <c r="I4" s="290"/>
      <c r="J4" s="290"/>
      <c r="K4" s="290"/>
      <c r="L4" s="290"/>
      <c r="M4" s="290"/>
      <c r="N4" s="278"/>
      <c r="O4" s="223" t="s">
        <v>50</v>
      </c>
      <c r="P4" s="290"/>
      <c r="Q4" s="290"/>
      <c r="R4" s="290"/>
      <c r="S4" s="290"/>
      <c r="T4" s="290"/>
      <c r="U4" s="290"/>
      <c r="V4" s="278"/>
      <c r="W4" s="223" t="s">
        <v>51</v>
      </c>
      <c r="X4" s="290"/>
      <c r="Y4" s="290"/>
      <c r="Z4" s="290"/>
      <c r="AA4" s="290"/>
      <c r="AB4" s="290"/>
      <c r="AC4" s="290"/>
      <c r="AD4" s="278"/>
      <c r="AE4" s="228" t="s">
        <v>52</v>
      </c>
      <c r="AF4" s="280"/>
      <c r="AG4" s="280"/>
      <c r="AH4" s="280"/>
      <c r="AI4" s="280"/>
      <c r="AJ4" s="280"/>
      <c r="AK4" s="280"/>
      <c r="AL4" s="280"/>
      <c r="AM4" s="280"/>
      <c r="AN4" s="280"/>
      <c r="AO4" s="280"/>
      <c r="AP4" s="280"/>
      <c r="AQ4" s="280"/>
      <c r="AR4" s="280"/>
      <c r="AS4" s="280"/>
      <c r="AT4" s="280"/>
      <c r="AU4" s="280"/>
      <c r="AV4" s="280"/>
      <c r="AW4" s="280"/>
      <c r="AX4" s="280"/>
      <c r="AY4" s="280"/>
      <c r="AZ4" s="280"/>
      <c r="BA4" s="280"/>
      <c r="BB4" s="281"/>
    </row>
    <row r="5" spans="1:54" ht="20">
      <c r="A5" s="23" t="str">
        <f>'1. FASES_LINEAS_GENERALES'!A5</f>
        <v xml:space="preserve"> 00/00/000</v>
      </c>
      <c r="B5" s="150" t="str">
        <f>'1. FASES_LINEAS_GENERALES'!B5</f>
        <v>00/00/0000</v>
      </c>
      <c r="C5" s="239" t="str">
        <f>'1. FASES_LINEAS_GENERALES'!C5</f>
        <v>ANTIOQUIA</v>
      </c>
      <c r="D5" s="241"/>
      <c r="E5" s="258" t="str">
        <f>'1. FASES_LINEAS_GENERALES'!D5</f>
        <v>N/A</v>
      </c>
      <c r="F5" s="260" t="str">
        <f>'1. FASES_LINEAS_GENERALES'!F5</f>
        <v>ANDRÉS JULIÁN RENDÓN CARDONA</v>
      </c>
      <c r="G5" s="291"/>
      <c r="H5" s="291"/>
      <c r="I5" s="291"/>
      <c r="J5" s="291"/>
      <c r="K5" s="291"/>
      <c r="L5" s="291"/>
      <c r="M5" s="291"/>
      <c r="N5" s="261"/>
      <c r="O5" s="260" t="str">
        <f>'1. FASES_LINEAS_GENERALES'!G5</f>
        <v>OSCAR DANIEL GALEANO TAMAYO</v>
      </c>
      <c r="P5" s="291"/>
      <c r="Q5" s="291"/>
      <c r="R5" s="291"/>
      <c r="S5" s="291"/>
      <c r="T5" s="291"/>
      <c r="U5" s="291"/>
      <c r="V5" s="261"/>
      <c r="W5" s="260" t="str">
        <f>'1. FASES_LINEAS_GENERALES'!G5</f>
        <v>OSCAR DANIEL GALEANO TAMAYO</v>
      </c>
      <c r="X5" s="291"/>
      <c r="Y5" s="291"/>
      <c r="Z5" s="291"/>
      <c r="AA5" s="291"/>
      <c r="AB5" s="291"/>
      <c r="AC5" s="291"/>
      <c r="AD5" s="261"/>
      <c r="AE5" s="220" t="str">
        <f>'1. FASES_LINEAS_GENERALES'!H5</f>
        <v>CDGRD</v>
      </c>
      <c r="AF5" s="285"/>
      <c r="AG5" s="285"/>
      <c r="AH5" s="285"/>
      <c r="AI5" s="285"/>
      <c r="AJ5" s="285"/>
      <c r="AK5" s="285"/>
      <c r="AL5" s="285"/>
      <c r="AM5" s="285"/>
      <c r="AN5" s="285"/>
      <c r="AO5" s="285"/>
      <c r="AP5" s="285"/>
      <c r="AQ5" s="285"/>
      <c r="AR5" s="285"/>
      <c r="AS5" s="285"/>
      <c r="AT5" s="285"/>
      <c r="AU5" s="285"/>
      <c r="AV5" s="285"/>
      <c r="AW5" s="285"/>
      <c r="AX5" s="285"/>
      <c r="AY5" s="285"/>
      <c r="AZ5" s="285"/>
      <c r="BA5" s="285"/>
      <c r="BB5" s="229"/>
    </row>
    <row r="6" spans="1:54" ht="20.5" thickBot="1">
      <c r="A6" s="38" t="str">
        <f>'1. FASES_LINEAS_GENERALES'!A6</f>
        <v xml:space="preserve"> Versión: 01</v>
      </c>
      <c r="B6" s="38" t="str">
        <f>'1. FASES_LINEAS_GENERALES'!B6</f>
        <v xml:space="preserve"> Versión: 00</v>
      </c>
      <c r="C6" s="242"/>
      <c r="D6" s="244"/>
      <c r="E6" s="259"/>
      <c r="F6" s="262"/>
      <c r="G6" s="292"/>
      <c r="H6" s="292"/>
      <c r="I6" s="292"/>
      <c r="J6" s="292"/>
      <c r="K6" s="292"/>
      <c r="L6" s="292"/>
      <c r="M6" s="292"/>
      <c r="N6" s="263"/>
      <c r="O6" s="262"/>
      <c r="P6" s="292"/>
      <c r="Q6" s="292"/>
      <c r="R6" s="292"/>
      <c r="S6" s="292"/>
      <c r="T6" s="292"/>
      <c r="U6" s="292"/>
      <c r="V6" s="263"/>
      <c r="W6" s="262"/>
      <c r="X6" s="292"/>
      <c r="Y6" s="292"/>
      <c r="Z6" s="292"/>
      <c r="AA6" s="292"/>
      <c r="AB6" s="292"/>
      <c r="AC6" s="292"/>
      <c r="AD6" s="263"/>
      <c r="AE6" s="279"/>
      <c r="AF6" s="289"/>
      <c r="AG6" s="289"/>
      <c r="AH6" s="289"/>
      <c r="AI6" s="289"/>
      <c r="AJ6" s="289"/>
      <c r="AK6" s="289"/>
      <c r="AL6" s="289"/>
      <c r="AM6" s="289"/>
      <c r="AN6" s="289"/>
      <c r="AO6" s="289"/>
      <c r="AP6" s="289"/>
      <c r="AQ6" s="289"/>
      <c r="AR6" s="289"/>
      <c r="AS6" s="289"/>
      <c r="AT6" s="289"/>
      <c r="AU6" s="289"/>
      <c r="AV6" s="289"/>
      <c r="AW6" s="289"/>
      <c r="AX6" s="289"/>
      <c r="AY6" s="289"/>
      <c r="AZ6" s="289"/>
      <c r="BA6" s="289"/>
      <c r="BB6" s="264"/>
    </row>
    <row r="7" spans="1:54" ht="20.5" thickBot="1">
      <c r="A7" s="232" t="s">
        <v>63</v>
      </c>
      <c r="B7" s="220" t="str">
        <f>'1. FASES_LINEAS_GENERALES'!B7</f>
        <v xml:space="preserve">Establecer y ejecutar las acciones necesarias para garantizar una respuesta oportuna, eficaz y articulada frente a la calamidad pública generada por los eventos de origen hidrometeorológico en el Departamento de Antioquia durante el año 2026, mediante la planeación, coordinación multisectorial y optimización de intervenciones preventivas, correctivas y de recuperación, orientadas a la reducción del riesgo, la mitigación de impactos sociales, económicos y ambientales, y el fortalecimiento operativo del Sistema Departamental de Gestión del Riesgo de Desastres, en cumplimiento de los lineamientos establecidos en la Ley 1523 de 2012. </v>
      </c>
      <c r="C7" s="285"/>
      <c r="D7" s="285"/>
      <c r="E7" s="285"/>
      <c r="F7" s="285"/>
      <c r="G7" s="285"/>
      <c r="H7" s="285"/>
      <c r="I7" s="285"/>
      <c r="J7" s="285"/>
      <c r="K7" s="285"/>
      <c r="L7" s="285"/>
      <c r="M7" s="285"/>
      <c r="N7" s="285"/>
      <c r="O7" s="285"/>
      <c r="P7" s="285"/>
      <c r="Q7" s="285"/>
      <c r="R7" s="285"/>
      <c r="S7" s="285"/>
      <c r="T7" s="285"/>
      <c r="U7" s="285"/>
      <c r="V7" s="285"/>
      <c r="W7" s="285"/>
      <c r="X7" s="285"/>
      <c r="Y7" s="285"/>
      <c r="Z7" s="285"/>
      <c r="AA7" s="285"/>
      <c r="AB7" s="285"/>
      <c r="AC7" s="285"/>
      <c r="AD7" s="229"/>
      <c r="AE7" s="296" t="s">
        <v>65</v>
      </c>
      <c r="AF7" s="237"/>
      <c r="AG7" s="237"/>
      <c r="AH7" s="237"/>
      <c r="AI7" s="237"/>
      <c r="AJ7" s="237"/>
      <c r="AK7" s="237"/>
      <c r="AL7" s="237"/>
      <c r="AM7" s="237"/>
      <c r="AN7" s="237"/>
      <c r="AO7" s="237"/>
      <c r="AP7" s="238"/>
      <c r="AQ7" s="293" t="str">
        <f>'1. FASES_LINEAS_GENERALES'!J7</f>
        <v>CALAMIDAD PÚBLICA DEPARTAMENTAL</v>
      </c>
      <c r="AR7" s="294"/>
      <c r="AS7" s="294"/>
      <c r="AT7" s="294"/>
      <c r="AU7" s="294"/>
      <c r="AV7" s="294"/>
      <c r="AW7" s="294"/>
      <c r="AX7" s="294"/>
      <c r="AY7" s="294"/>
      <c r="AZ7" s="294"/>
      <c r="BA7" s="294"/>
      <c r="BB7" s="295"/>
    </row>
    <row r="8" spans="1:54" ht="20.5" thickBot="1">
      <c r="A8" s="256"/>
      <c r="B8" s="286"/>
      <c r="C8" s="287"/>
      <c r="D8" s="287"/>
      <c r="E8" s="287"/>
      <c r="F8" s="287"/>
      <c r="G8" s="287"/>
      <c r="H8" s="287"/>
      <c r="I8" s="287"/>
      <c r="J8" s="287"/>
      <c r="K8" s="287"/>
      <c r="L8" s="287"/>
      <c r="M8" s="287"/>
      <c r="N8" s="287"/>
      <c r="O8" s="287"/>
      <c r="P8" s="287"/>
      <c r="Q8" s="287"/>
      <c r="R8" s="287"/>
      <c r="S8" s="287"/>
      <c r="T8" s="287"/>
      <c r="U8" s="287"/>
      <c r="V8" s="287"/>
      <c r="W8" s="287"/>
      <c r="X8" s="287"/>
      <c r="Y8" s="287"/>
      <c r="Z8" s="287"/>
      <c r="AA8" s="287"/>
      <c r="AB8" s="287"/>
      <c r="AC8" s="287"/>
      <c r="AD8" s="288"/>
      <c r="AE8" s="297" t="s">
        <v>67</v>
      </c>
      <c r="AF8" s="298"/>
      <c r="AG8" s="298"/>
      <c r="AH8" s="298"/>
      <c r="AI8" s="298"/>
      <c r="AJ8" s="298"/>
      <c r="AK8" s="298"/>
      <c r="AL8" s="298"/>
      <c r="AM8" s="298"/>
      <c r="AN8" s="298"/>
      <c r="AO8" s="298"/>
      <c r="AP8" s="299"/>
      <c r="AQ8" s="293" t="str">
        <f>'1. FASES_LINEAS_GENERALES'!J8</f>
        <v>2026070000460 DEL 06/02/2026</v>
      </c>
      <c r="AR8" s="294"/>
      <c r="AS8" s="294"/>
      <c r="AT8" s="294"/>
      <c r="AU8" s="294"/>
      <c r="AV8" s="294"/>
      <c r="AW8" s="294"/>
      <c r="AX8" s="294"/>
      <c r="AY8" s="294"/>
      <c r="AZ8" s="294"/>
      <c r="BA8" s="294"/>
      <c r="BB8" s="295"/>
    </row>
    <row r="9" spans="1:54" ht="20.5" thickBot="1">
      <c r="A9" s="256"/>
      <c r="B9" s="286"/>
      <c r="C9" s="287"/>
      <c r="D9" s="287"/>
      <c r="E9" s="287"/>
      <c r="F9" s="287"/>
      <c r="G9" s="287"/>
      <c r="H9" s="287"/>
      <c r="I9" s="287"/>
      <c r="J9" s="287"/>
      <c r="K9" s="287"/>
      <c r="L9" s="287"/>
      <c r="M9" s="287"/>
      <c r="N9" s="287"/>
      <c r="O9" s="287"/>
      <c r="P9" s="287"/>
      <c r="Q9" s="287"/>
      <c r="R9" s="287"/>
      <c r="S9" s="287"/>
      <c r="T9" s="287"/>
      <c r="U9" s="287"/>
      <c r="V9" s="287"/>
      <c r="W9" s="287"/>
      <c r="X9" s="287"/>
      <c r="Y9" s="287"/>
      <c r="Z9" s="287"/>
      <c r="AA9" s="287"/>
      <c r="AB9" s="287"/>
      <c r="AC9" s="287"/>
      <c r="AD9" s="288"/>
      <c r="AE9" s="297" t="s">
        <v>69</v>
      </c>
      <c r="AF9" s="298"/>
      <c r="AG9" s="298"/>
      <c r="AH9" s="298"/>
      <c r="AI9" s="298"/>
      <c r="AJ9" s="298"/>
      <c r="AK9" s="298"/>
      <c r="AL9" s="298"/>
      <c r="AM9" s="298"/>
      <c r="AN9" s="298"/>
      <c r="AO9" s="298"/>
      <c r="AP9" s="299"/>
      <c r="AQ9" s="293" t="str">
        <f>'1. FASES_LINEAS_GENERALES'!J9</f>
        <v>6 MESES</v>
      </c>
      <c r="AR9" s="294"/>
      <c r="AS9" s="294"/>
      <c r="AT9" s="294"/>
      <c r="AU9" s="294"/>
      <c r="AV9" s="294"/>
      <c r="AW9" s="294"/>
      <c r="AX9" s="294"/>
      <c r="AY9" s="294"/>
      <c r="AZ9" s="294"/>
      <c r="BA9" s="294"/>
      <c r="BB9" s="295"/>
    </row>
    <row r="10" spans="1:54" ht="20.5" thickBot="1">
      <c r="A10" s="256"/>
      <c r="B10" s="286"/>
      <c r="C10" s="287"/>
      <c r="D10" s="287"/>
      <c r="E10" s="287"/>
      <c r="F10" s="287"/>
      <c r="G10" s="287"/>
      <c r="H10" s="287"/>
      <c r="I10" s="287"/>
      <c r="J10" s="287"/>
      <c r="K10" s="287"/>
      <c r="L10" s="287"/>
      <c r="M10" s="287"/>
      <c r="N10" s="287"/>
      <c r="O10" s="287"/>
      <c r="P10" s="287"/>
      <c r="Q10" s="287"/>
      <c r="R10" s="287"/>
      <c r="S10" s="287"/>
      <c r="T10" s="287"/>
      <c r="U10" s="287"/>
      <c r="V10" s="287"/>
      <c r="W10" s="287"/>
      <c r="X10" s="287"/>
      <c r="Y10" s="287"/>
      <c r="Z10" s="287"/>
      <c r="AA10" s="287"/>
      <c r="AB10" s="287"/>
      <c r="AC10" s="287"/>
      <c r="AD10" s="288"/>
      <c r="AE10" s="297" t="s">
        <v>368</v>
      </c>
      <c r="AF10" s="298"/>
      <c r="AG10" s="298"/>
      <c r="AH10" s="298"/>
      <c r="AI10" s="298"/>
      <c r="AJ10" s="298"/>
      <c r="AK10" s="298"/>
      <c r="AL10" s="298"/>
      <c r="AM10" s="298"/>
      <c r="AN10" s="298"/>
      <c r="AO10" s="298"/>
      <c r="AP10" s="299"/>
      <c r="AQ10" s="293" t="str">
        <f>'1. FASES_LINEAS_GENERALES'!J10</f>
        <v>N/A</v>
      </c>
      <c r="AR10" s="294"/>
      <c r="AS10" s="294"/>
      <c r="AT10" s="294"/>
      <c r="AU10" s="294"/>
      <c r="AV10" s="294"/>
      <c r="AW10" s="294"/>
      <c r="AX10" s="294"/>
      <c r="AY10" s="294"/>
      <c r="AZ10" s="294"/>
      <c r="BA10" s="294"/>
      <c r="BB10" s="295"/>
    </row>
    <row r="11" spans="1:54" ht="20.5" thickBot="1">
      <c r="A11" s="256"/>
      <c r="B11" s="286"/>
      <c r="C11" s="287"/>
      <c r="D11" s="287"/>
      <c r="E11" s="287"/>
      <c r="F11" s="287"/>
      <c r="G11" s="287"/>
      <c r="H11" s="287"/>
      <c r="I11" s="287"/>
      <c r="J11" s="287"/>
      <c r="K11" s="287"/>
      <c r="L11" s="287"/>
      <c r="M11" s="287"/>
      <c r="N11" s="287"/>
      <c r="O11" s="287"/>
      <c r="P11" s="287"/>
      <c r="Q11" s="287"/>
      <c r="R11" s="287"/>
      <c r="S11" s="287"/>
      <c r="T11" s="287"/>
      <c r="U11" s="287"/>
      <c r="V11" s="287"/>
      <c r="W11" s="287"/>
      <c r="X11" s="287"/>
      <c r="Y11" s="287"/>
      <c r="Z11" s="287"/>
      <c r="AA11" s="287"/>
      <c r="AB11" s="287"/>
      <c r="AC11" s="287"/>
      <c r="AD11" s="288"/>
      <c r="AE11" s="297" t="s">
        <v>72</v>
      </c>
      <c r="AF11" s="298"/>
      <c r="AG11" s="298"/>
      <c r="AH11" s="298"/>
      <c r="AI11" s="298"/>
      <c r="AJ11" s="298"/>
      <c r="AK11" s="298"/>
      <c r="AL11" s="298"/>
      <c r="AM11" s="298"/>
      <c r="AN11" s="298"/>
      <c r="AO11" s="298"/>
      <c r="AP11" s="299"/>
      <c r="AQ11" s="293" t="str">
        <f>'1. FASES_LINEAS_GENERALES'!J11</f>
        <v>N/A</v>
      </c>
      <c r="AR11" s="294"/>
      <c r="AS11" s="294"/>
      <c r="AT11" s="294"/>
      <c r="AU11" s="294"/>
      <c r="AV11" s="294"/>
      <c r="AW11" s="294"/>
      <c r="AX11" s="294"/>
      <c r="AY11" s="294"/>
      <c r="AZ11" s="294"/>
      <c r="BA11" s="294"/>
      <c r="BB11" s="295"/>
    </row>
    <row r="12" spans="1:54" ht="20.5" thickBot="1">
      <c r="A12" s="257"/>
      <c r="B12" s="279"/>
      <c r="C12" s="289"/>
      <c r="D12" s="289"/>
      <c r="E12" s="289"/>
      <c r="F12" s="289"/>
      <c r="G12" s="289"/>
      <c r="H12" s="289"/>
      <c r="I12" s="289"/>
      <c r="J12" s="289"/>
      <c r="K12" s="289"/>
      <c r="L12" s="289"/>
      <c r="M12" s="289"/>
      <c r="N12" s="289"/>
      <c r="O12" s="289"/>
      <c r="P12" s="289"/>
      <c r="Q12" s="289"/>
      <c r="R12" s="289"/>
      <c r="S12" s="289"/>
      <c r="T12" s="289"/>
      <c r="U12" s="289"/>
      <c r="V12" s="289"/>
      <c r="W12" s="289"/>
      <c r="X12" s="289"/>
      <c r="Y12" s="289"/>
      <c r="Z12" s="289"/>
      <c r="AA12" s="289"/>
      <c r="AB12" s="289"/>
      <c r="AC12" s="289"/>
      <c r="AD12" s="264"/>
      <c r="AE12" s="302" t="s">
        <v>73</v>
      </c>
      <c r="AF12" s="303"/>
      <c r="AG12" s="303"/>
      <c r="AH12" s="303"/>
      <c r="AI12" s="303"/>
      <c r="AJ12" s="303"/>
      <c r="AK12" s="303"/>
      <c r="AL12" s="303"/>
      <c r="AM12" s="303"/>
      <c r="AN12" s="303"/>
      <c r="AO12" s="303"/>
      <c r="AP12" s="304"/>
      <c r="AQ12" s="293" t="str">
        <f>'1. FASES_LINEAS_GENERALES'!J12</f>
        <v>N/A</v>
      </c>
      <c r="AR12" s="294"/>
      <c r="AS12" s="294"/>
      <c r="AT12" s="294"/>
      <c r="AU12" s="294"/>
      <c r="AV12" s="294"/>
      <c r="AW12" s="294"/>
      <c r="AX12" s="294"/>
      <c r="AY12" s="294"/>
      <c r="AZ12" s="294"/>
      <c r="BA12" s="294"/>
      <c r="BB12" s="295"/>
    </row>
    <row r="13" spans="1:54" ht="33" customHeight="1" thickBot="1">
      <c r="A13" s="308" t="s">
        <v>74</v>
      </c>
      <c r="B13" s="308" t="s">
        <v>76</v>
      </c>
      <c r="C13" s="310" t="s">
        <v>77</v>
      </c>
      <c r="D13" s="323" t="s">
        <v>78</v>
      </c>
      <c r="E13" s="325" t="s">
        <v>79</v>
      </c>
      <c r="F13" s="310" t="s">
        <v>81</v>
      </c>
      <c r="G13" s="320" t="s">
        <v>369</v>
      </c>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c r="AP13" s="321"/>
      <c r="AQ13" s="321"/>
      <c r="AR13" s="321"/>
      <c r="AS13" s="321"/>
      <c r="AT13" s="321"/>
      <c r="AU13" s="321"/>
      <c r="AV13" s="321"/>
      <c r="AW13" s="321"/>
      <c r="AX13" s="321"/>
      <c r="AY13" s="321"/>
      <c r="AZ13" s="321"/>
      <c r="BA13" s="321"/>
      <c r="BB13" s="322"/>
    </row>
    <row r="14" spans="1:54" ht="33" customHeight="1" thickBot="1">
      <c r="A14" s="309"/>
      <c r="B14" s="309"/>
      <c r="C14" s="311"/>
      <c r="D14" s="324"/>
      <c r="E14" s="326"/>
      <c r="F14" s="311"/>
      <c r="G14" s="317" t="s">
        <v>370</v>
      </c>
      <c r="H14" s="318"/>
      <c r="I14" s="318"/>
      <c r="J14" s="319"/>
      <c r="K14" s="305" t="s">
        <v>371</v>
      </c>
      <c r="L14" s="306"/>
      <c r="M14" s="306"/>
      <c r="N14" s="307"/>
      <c r="O14" s="305" t="s">
        <v>372</v>
      </c>
      <c r="P14" s="306"/>
      <c r="Q14" s="306"/>
      <c r="R14" s="307"/>
      <c r="S14" s="317" t="s">
        <v>373</v>
      </c>
      <c r="T14" s="318"/>
      <c r="U14" s="318"/>
      <c r="V14" s="319"/>
      <c r="W14" s="305" t="s">
        <v>374</v>
      </c>
      <c r="X14" s="306"/>
      <c r="Y14" s="306"/>
      <c r="Z14" s="307"/>
      <c r="AA14" s="305" t="s">
        <v>375</v>
      </c>
      <c r="AB14" s="306"/>
      <c r="AC14" s="306"/>
      <c r="AD14" s="307"/>
      <c r="AE14" s="317" t="s">
        <v>376</v>
      </c>
      <c r="AF14" s="318"/>
      <c r="AG14" s="318"/>
      <c r="AH14" s="319"/>
      <c r="AI14" s="305" t="s">
        <v>377</v>
      </c>
      <c r="AJ14" s="306"/>
      <c r="AK14" s="306"/>
      <c r="AL14" s="307"/>
      <c r="AM14" s="305" t="s">
        <v>378</v>
      </c>
      <c r="AN14" s="306"/>
      <c r="AO14" s="306"/>
      <c r="AP14" s="307"/>
      <c r="AQ14" s="317" t="s">
        <v>379</v>
      </c>
      <c r="AR14" s="318"/>
      <c r="AS14" s="318"/>
      <c r="AT14" s="319"/>
      <c r="AU14" s="305" t="s">
        <v>380</v>
      </c>
      <c r="AV14" s="306"/>
      <c r="AW14" s="306"/>
      <c r="AX14" s="307"/>
      <c r="AY14" s="305" t="s">
        <v>381</v>
      </c>
      <c r="AZ14" s="306"/>
      <c r="BA14" s="306"/>
      <c r="BB14" s="307"/>
    </row>
    <row r="15" spans="1:54" ht="76.150000000000006" customHeight="1" thickBot="1">
      <c r="A15" s="267" t="s">
        <v>83</v>
      </c>
      <c r="B15" s="112" t="s">
        <v>85</v>
      </c>
      <c r="C15" s="130" t="s">
        <v>86</v>
      </c>
      <c r="D15" s="113" t="s">
        <v>87</v>
      </c>
      <c r="E15" s="74" t="s">
        <v>88</v>
      </c>
      <c r="F15" s="113" t="s">
        <v>90</v>
      </c>
      <c r="G15" s="140">
        <v>1</v>
      </c>
      <c r="H15" s="79">
        <v>1</v>
      </c>
      <c r="I15" s="79">
        <v>1</v>
      </c>
      <c r="J15" s="80">
        <v>1</v>
      </c>
      <c r="K15" s="78"/>
      <c r="L15" s="81"/>
      <c r="M15" s="81"/>
      <c r="N15" s="82"/>
      <c r="O15" s="83"/>
      <c r="P15" s="81"/>
      <c r="Q15" s="81"/>
      <c r="R15" s="82"/>
      <c r="S15" s="83"/>
      <c r="T15" s="81"/>
      <c r="U15" s="81"/>
      <c r="V15" s="82"/>
      <c r="W15" s="83"/>
      <c r="X15" s="81"/>
      <c r="Y15" s="81"/>
      <c r="Z15" s="82"/>
      <c r="AA15" s="83"/>
      <c r="AB15" s="81"/>
      <c r="AC15" s="81"/>
      <c r="AD15" s="82"/>
      <c r="AE15" s="83"/>
      <c r="AF15" s="81"/>
      <c r="AG15" s="81"/>
      <c r="AH15" s="82"/>
      <c r="AI15" s="83"/>
      <c r="AJ15" s="81"/>
      <c r="AK15" s="81"/>
      <c r="AL15" s="82"/>
      <c r="AM15" s="83"/>
      <c r="AN15" s="81"/>
      <c r="AO15" s="81"/>
      <c r="AP15" s="82"/>
      <c r="AQ15" s="83"/>
      <c r="AR15" s="81"/>
      <c r="AS15" s="81"/>
      <c r="AT15" s="82"/>
      <c r="AU15" s="83"/>
      <c r="AV15" s="81"/>
      <c r="AW15" s="81"/>
      <c r="AX15" s="82"/>
      <c r="AY15" s="83"/>
      <c r="AZ15" s="81"/>
      <c r="BA15" s="81"/>
      <c r="BB15" s="82"/>
    </row>
    <row r="16" spans="1:54" ht="67.150000000000006" customHeight="1" thickBot="1">
      <c r="A16" s="268"/>
      <c r="B16" s="114" t="s">
        <v>92</v>
      </c>
      <c r="C16" s="130" t="s">
        <v>93</v>
      </c>
      <c r="D16" s="113" t="s">
        <v>87</v>
      </c>
      <c r="E16" s="74" t="s">
        <v>94</v>
      </c>
      <c r="F16" s="115" t="s">
        <v>87</v>
      </c>
      <c r="G16" s="141">
        <v>1</v>
      </c>
      <c r="H16" s="85">
        <v>1</v>
      </c>
      <c r="I16" s="85">
        <v>1</v>
      </c>
      <c r="J16" s="86">
        <v>1</v>
      </c>
      <c r="K16" s="84">
        <v>1</v>
      </c>
      <c r="L16" s="87"/>
      <c r="M16" s="87"/>
      <c r="N16" s="88"/>
      <c r="O16" s="89"/>
      <c r="P16" s="87"/>
      <c r="Q16" s="87"/>
      <c r="R16" s="88"/>
      <c r="S16" s="89"/>
      <c r="T16" s="87"/>
      <c r="U16" s="87"/>
      <c r="V16" s="88"/>
      <c r="W16" s="89"/>
      <c r="X16" s="87"/>
      <c r="Y16" s="87"/>
      <c r="Z16" s="88"/>
      <c r="AA16" s="89"/>
      <c r="AB16" s="87"/>
      <c r="AC16" s="87"/>
      <c r="AD16" s="88"/>
      <c r="AE16" s="89"/>
      <c r="AF16" s="87"/>
      <c r="AG16" s="87"/>
      <c r="AH16" s="88"/>
      <c r="AI16" s="89"/>
      <c r="AJ16" s="87"/>
      <c r="AK16" s="87"/>
      <c r="AL16" s="88"/>
      <c r="AM16" s="89"/>
      <c r="AN16" s="87"/>
      <c r="AO16" s="87"/>
      <c r="AP16" s="88"/>
      <c r="AQ16" s="89"/>
      <c r="AR16" s="87"/>
      <c r="AS16" s="87"/>
      <c r="AT16" s="88"/>
      <c r="AU16" s="89"/>
      <c r="AV16" s="87"/>
      <c r="AW16" s="87"/>
      <c r="AX16" s="88"/>
      <c r="AY16" s="89"/>
      <c r="AZ16" s="87"/>
      <c r="BA16" s="87"/>
      <c r="BB16" s="88"/>
    </row>
    <row r="17" spans="1:54" ht="67.900000000000006" customHeight="1" thickBot="1">
      <c r="A17" s="268"/>
      <c r="B17" s="116" t="s">
        <v>96</v>
      </c>
      <c r="C17" s="130" t="s">
        <v>97</v>
      </c>
      <c r="D17" s="113" t="s">
        <v>98</v>
      </c>
      <c r="E17" s="74" t="s">
        <v>99</v>
      </c>
      <c r="F17" s="113" t="s">
        <v>98</v>
      </c>
      <c r="G17" s="141">
        <v>1</v>
      </c>
      <c r="H17" s="85">
        <v>1</v>
      </c>
      <c r="I17" s="85">
        <v>1</v>
      </c>
      <c r="J17" s="86">
        <v>1</v>
      </c>
      <c r="K17" s="84">
        <v>1</v>
      </c>
      <c r="L17" s="87">
        <v>1</v>
      </c>
      <c r="M17" s="87"/>
      <c r="N17" s="88"/>
      <c r="O17" s="89"/>
      <c r="P17" s="87"/>
      <c r="Q17" s="87"/>
      <c r="R17" s="88"/>
      <c r="S17" s="89"/>
      <c r="T17" s="87"/>
      <c r="U17" s="87"/>
      <c r="V17" s="88"/>
      <c r="W17" s="89"/>
      <c r="X17" s="87"/>
      <c r="Y17" s="87"/>
      <c r="Z17" s="88"/>
      <c r="AA17" s="89"/>
      <c r="AB17" s="87"/>
      <c r="AC17" s="87"/>
      <c r="AD17" s="88"/>
      <c r="AE17" s="89"/>
      <c r="AF17" s="87"/>
      <c r="AG17" s="87"/>
      <c r="AH17" s="88"/>
      <c r="AI17" s="89"/>
      <c r="AJ17" s="87"/>
      <c r="AK17" s="87"/>
      <c r="AL17" s="88"/>
      <c r="AM17" s="89"/>
      <c r="AN17" s="87"/>
      <c r="AO17" s="87"/>
      <c r="AP17" s="88"/>
      <c r="AQ17" s="89"/>
      <c r="AR17" s="87"/>
      <c r="AS17" s="87"/>
      <c r="AT17" s="88"/>
      <c r="AU17" s="89"/>
      <c r="AV17" s="87"/>
      <c r="AW17" s="87"/>
      <c r="AX17" s="88"/>
      <c r="AY17" s="89"/>
      <c r="AZ17" s="87"/>
      <c r="BA17" s="87"/>
      <c r="BB17" s="88"/>
    </row>
    <row r="18" spans="1:54" ht="183" customHeight="1" thickBot="1">
      <c r="A18" s="268"/>
      <c r="B18" s="114" t="s">
        <v>101</v>
      </c>
      <c r="C18" s="130" t="s">
        <v>102</v>
      </c>
      <c r="D18" s="117" t="s">
        <v>103</v>
      </c>
      <c r="E18" s="74" t="s">
        <v>382</v>
      </c>
      <c r="F18" s="113" t="s">
        <v>106</v>
      </c>
      <c r="G18" s="141">
        <v>1</v>
      </c>
      <c r="H18" s="85">
        <v>1</v>
      </c>
      <c r="I18" s="85"/>
      <c r="J18" s="86"/>
      <c r="K18" s="84"/>
      <c r="L18" s="87"/>
      <c r="M18" s="87"/>
      <c r="N18" s="88"/>
      <c r="O18" s="89"/>
      <c r="P18" s="87"/>
      <c r="Q18" s="87"/>
      <c r="R18" s="88"/>
      <c r="S18" s="89"/>
      <c r="T18" s="87"/>
      <c r="U18" s="87"/>
      <c r="V18" s="88"/>
      <c r="W18" s="89"/>
      <c r="X18" s="87"/>
      <c r="Y18" s="87"/>
      <c r="Z18" s="88"/>
      <c r="AA18" s="89"/>
      <c r="AB18" s="87"/>
      <c r="AC18" s="87"/>
      <c r="AD18" s="88"/>
      <c r="AE18" s="89"/>
      <c r="AF18" s="87"/>
      <c r="AG18" s="87"/>
      <c r="AH18" s="88"/>
      <c r="AI18" s="89"/>
      <c r="AJ18" s="87"/>
      <c r="AK18" s="87"/>
      <c r="AL18" s="88"/>
      <c r="AM18" s="89"/>
      <c r="AN18" s="87"/>
      <c r="AO18" s="87"/>
      <c r="AP18" s="88"/>
      <c r="AQ18" s="89"/>
      <c r="AR18" s="87"/>
      <c r="AS18" s="87"/>
      <c r="AT18" s="88"/>
      <c r="AU18" s="89"/>
      <c r="AV18" s="87"/>
      <c r="AW18" s="87"/>
      <c r="AX18" s="88"/>
      <c r="AY18" s="89"/>
      <c r="AZ18" s="87"/>
      <c r="BA18" s="87"/>
      <c r="BB18" s="88"/>
    </row>
    <row r="19" spans="1:54" ht="48.65" customHeight="1" thickBot="1">
      <c r="A19" s="268"/>
      <c r="B19" s="196" t="s">
        <v>107</v>
      </c>
      <c r="C19" s="130" t="s">
        <v>383</v>
      </c>
      <c r="D19" s="113" t="s">
        <v>109</v>
      </c>
      <c r="E19" s="74" t="s">
        <v>110</v>
      </c>
      <c r="F19" s="113" t="s">
        <v>112</v>
      </c>
      <c r="G19" s="141"/>
      <c r="H19" s="85"/>
      <c r="I19" s="85"/>
      <c r="J19" s="86"/>
      <c r="K19" s="84"/>
      <c r="L19" s="87"/>
      <c r="M19" s="87"/>
      <c r="N19" s="88"/>
      <c r="O19" s="89"/>
      <c r="P19" s="87"/>
      <c r="Q19" s="87"/>
      <c r="R19" s="88"/>
      <c r="S19" s="89"/>
      <c r="T19" s="87"/>
      <c r="U19" s="87"/>
      <c r="V19" s="88"/>
      <c r="W19" s="89"/>
      <c r="X19" s="87"/>
      <c r="Y19" s="87"/>
      <c r="Z19" s="88"/>
      <c r="AA19" s="89"/>
      <c r="AB19" s="87"/>
      <c r="AC19" s="87"/>
      <c r="AD19" s="88"/>
      <c r="AE19" s="89"/>
      <c r="AF19" s="87"/>
      <c r="AG19" s="87"/>
      <c r="AH19" s="88"/>
      <c r="AI19" s="89"/>
      <c r="AJ19" s="87"/>
      <c r="AK19" s="87"/>
      <c r="AL19" s="88"/>
      <c r="AM19" s="89"/>
      <c r="AN19" s="87"/>
      <c r="AO19" s="87"/>
      <c r="AP19" s="88"/>
      <c r="AQ19" s="89"/>
      <c r="AR19" s="87"/>
      <c r="AS19" s="87"/>
      <c r="AT19" s="88"/>
      <c r="AU19" s="89"/>
      <c r="AV19" s="87"/>
      <c r="AW19" s="87"/>
      <c r="AX19" s="88"/>
      <c r="AY19" s="89"/>
      <c r="AZ19" s="87"/>
      <c r="BA19" s="87"/>
      <c r="BB19" s="88"/>
    </row>
    <row r="20" spans="1:54" ht="56.5" customHeight="1" thickBot="1">
      <c r="A20" s="268"/>
      <c r="B20" s="197"/>
      <c r="C20" s="130" t="s">
        <v>384</v>
      </c>
      <c r="D20" s="113" t="s">
        <v>109</v>
      </c>
      <c r="E20" s="74" t="s">
        <v>114</v>
      </c>
      <c r="F20" s="113" t="s">
        <v>112</v>
      </c>
      <c r="G20" s="141"/>
      <c r="H20" s="85"/>
      <c r="I20" s="85"/>
      <c r="J20" s="86"/>
      <c r="K20" s="84"/>
      <c r="L20" s="87"/>
      <c r="M20" s="87"/>
      <c r="N20" s="88"/>
      <c r="O20" s="89"/>
      <c r="P20" s="87"/>
      <c r="Q20" s="87"/>
      <c r="R20" s="88"/>
      <c r="S20" s="89"/>
      <c r="T20" s="87"/>
      <c r="U20" s="87"/>
      <c r="V20" s="88"/>
      <c r="W20" s="89"/>
      <c r="X20" s="87"/>
      <c r="Y20" s="87"/>
      <c r="Z20" s="88"/>
      <c r="AA20" s="89"/>
      <c r="AB20" s="87"/>
      <c r="AC20" s="87"/>
      <c r="AD20" s="88"/>
      <c r="AE20" s="89"/>
      <c r="AF20" s="87"/>
      <c r="AG20" s="87"/>
      <c r="AH20" s="88"/>
      <c r="AI20" s="89"/>
      <c r="AJ20" s="87"/>
      <c r="AK20" s="87"/>
      <c r="AL20" s="88"/>
      <c r="AM20" s="89"/>
      <c r="AN20" s="87"/>
      <c r="AO20" s="87"/>
      <c r="AP20" s="88"/>
      <c r="AQ20" s="89"/>
      <c r="AR20" s="87"/>
      <c r="AS20" s="87"/>
      <c r="AT20" s="88"/>
      <c r="AU20" s="89"/>
      <c r="AV20" s="87"/>
      <c r="AW20" s="87"/>
      <c r="AX20" s="88"/>
      <c r="AY20" s="89"/>
      <c r="AZ20" s="87"/>
      <c r="BA20" s="87"/>
      <c r="BB20" s="88"/>
    </row>
    <row r="21" spans="1:54" ht="61.15" customHeight="1" thickBot="1">
      <c r="A21" s="268"/>
      <c r="B21" s="197"/>
      <c r="C21" s="130" t="s">
        <v>385</v>
      </c>
      <c r="D21" s="113" t="s">
        <v>109</v>
      </c>
      <c r="E21" s="74" t="s">
        <v>117</v>
      </c>
      <c r="F21" s="113" t="s">
        <v>112</v>
      </c>
      <c r="G21" s="141"/>
      <c r="H21" s="85"/>
      <c r="I21" s="85"/>
      <c r="J21" s="86"/>
      <c r="K21" s="84"/>
      <c r="L21" s="87"/>
      <c r="M21" s="87"/>
      <c r="N21" s="88"/>
      <c r="O21" s="89"/>
      <c r="P21" s="87"/>
      <c r="Q21" s="87"/>
      <c r="R21" s="88"/>
      <c r="S21" s="89"/>
      <c r="T21" s="87"/>
      <c r="U21" s="87"/>
      <c r="V21" s="88"/>
      <c r="W21" s="89"/>
      <c r="X21" s="87"/>
      <c r="Y21" s="87"/>
      <c r="Z21" s="88"/>
      <c r="AA21" s="89"/>
      <c r="AB21" s="87"/>
      <c r="AC21" s="87"/>
      <c r="AD21" s="88"/>
      <c r="AE21" s="89"/>
      <c r="AF21" s="87"/>
      <c r="AG21" s="87"/>
      <c r="AH21" s="88"/>
      <c r="AI21" s="89"/>
      <c r="AJ21" s="87"/>
      <c r="AK21" s="87"/>
      <c r="AL21" s="88"/>
      <c r="AM21" s="89"/>
      <c r="AN21" s="87"/>
      <c r="AO21" s="87"/>
      <c r="AP21" s="88"/>
      <c r="AQ21" s="89"/>
      <c r="AR21" s="87"/>
      <c r="AS21" s="87"/>
      <c r="AT21" s="88"/>
      <c r="AU21" s="89"/>
      <c r="AV21" s="87"/>
      <c r="AW21" s="87"/>
      <c r="AX21" s="88"/>
      <c r="AY21" s="89"/>
      <c r="AZ21" s="87"/>
      <c r="BA21" s="87"/>
      <c r="BB21" s="88"/>
    </row>
    <row r="22" spans="1:54" ht="28.5" thickBot="1">
      <c r="A22" s="268"/>
      <c r="B22" s="197"/>
      <c r="C22" s="130" t="s">
        <v>386</v>
      </c>
      <c r="D22" s="113" t="s">
        <v>109</v>
      </c>
      <c r="E22" s="74" t="s">
        <v>120</v>
      </c>
      <c r="F22" s="113" t="s">
        <v>112</v>
      </c>
      <c r="G22" s="141"/>
      <c r="H22" s="85"/>
      <c r="I22" s="85"/>
      <c r="J22" s="86"/>
      <c r="K22" s="84"/>
      <c r="L22" s="87"/>
      <c r="M22" s="87"/>
      <c r="N22" s="88"/>
      <c r="O22" s="89"/>
      <c r="P22" s="87"/>
      <c r="Q22" s="87"/>
      <c r="R22" s="88"/>
      <c r="S22" s="89"/>
      <c r="T22" s="87"/>
      <c r="U22" s="87"/>
      <c r="V22" s="88"/>
      <c r="W22" s="89"/>
      <c r="X22" s="87"/>
      <c r="Y22" s="87"/>
      <c r="Z22" s="88"/>
      <c r="AA22" s="89"/>
      <c r="AB22" s="87"/>
      <c r="AC22" s="87"/>
      <c r="AD22" s="88"/>
      <c r="AE22" s="89"/>
      <c r="AF22" s="87"/>
      <c r="AG22" s="87"/>
      <c r="AH22" s="88"/>
      <c r="AI22" s="89"/>
      <c r="AJ22" s="87"/>
      <c r="AK22" s="87"/>
      <c r="AL22" s="88"/>
      <c r="AM22" s="89"/>
      <c r="AN22" s="87"/>
      <c r="AO22" s="87"/>
      <c r="AP22" s="88"/>
      <c r="AQ22" s="89"/>
      <c r="AR22" s="87"/>
      <c r="AS22" s="87"/>
      <c r="AT22" s="88"/>
      <c r="AU22" s="89"/>
      <c r="AV22" s="87"/>
      <c r="AW22" s="87"/>
      <c r="AX22" s="88"/>
      <c r="AY22" s="89"/>
      <c r="AZ22" s="87"/>
      <c r="BA22" s="87"/>
      <c r="BB22" s="88"/>
    </row>
    <row r="23" spans="1:54" ht="28.5" thickBot="1">
      <c r="A23" s="268"/>
      <c r="B23" s="197"/>
      <c r="C23" s="130" t="s">
        <v>387</v>
      </c>
      <c r="D23" s="113" t="s">
        <v>109</v>
      </c>
      <c r="E23" s="74" t="s">
        <v>123</v>
      </c>
      <c r="F23" s="113" t="s">
        <v>112</v>
      </c>
      <c r="G23" s="141"/>
      <c r="H23" s="85"/>
      <c r="I23" s="85"/>
      <c r="J23" s="86"/>
      <c r="K23" s="84"/>
      <c r="L23" s="87"/>
      <c r="M23" s="87"/>
      <c r="N23" s="88"/>
      <c r="O23" s="89"/>
      <c r="P23" s="87"/>
      <c r="Q23" s="87"/>
      <c r="R23" s="88"/>
      <c r="S23" s="89"/>
      <c r="T23" s="87"/>
      <c r="U23" s="87"/>
      <c r="V23" s="88"/>
      <c r="W23" s="89"/>
      <c r="X23" s="87"/>
      <c r="Y23" s="87"/>
      <c r="Z23" s="88"/>
      <c r="AA23" s="89"/>
      <c r="AB23" s="87"/>
      <c r="AC23" s="87"/>
      <c r="AD23" s="88"/>
      <c r="AE23" s="89"/>
      <c r="AF23" s="87"/>
      <c r="AG23" s="87"/>
      <c r="AH23" s="88"/>
      <c r="AI23" s="89"/>
      <c r="AJ23" s="87"/>
      <c r="AK23" s="87"/>
      <c r="AL23" s="88"/>
      <c r="AM23" s="89"/>
      <c r="AN23" s="87"/>
      <c r="AO23" s="87"/>
      <c r="AP23" s="88"/>
      <c r="AQ23" s="89"/>
      <c r="AR23" s="87"/>
      <c r="AS23" s="87"/>
      <c r="AT23" s="88"/>
      <c r="AU23" s="89"/>
      <c r="AV23" s="87"/>
      <c r="AW23" s="87"/>
      <c r="AX23" s="88"/>
      <c r="AY23" s="89"/>
      <c r="AZ23" s="87"/>
      <c r="BA23" s="87"/>
      <c r="BB23" s="88"/>
    </row>
    <row r="24" spans="1:54" ht="49.15" customHeight="1" thickBot="1">
      <c r="A24" s="268"/>
      <c r="B24" s="197"/>
      <c r="C24" s="130" t="s">
        <v>388</v>
      </c>
      <c r="D24" s="113" t="s">
        <v>109</v>
      </c>
      <c r="E24" s="74" t="s">
        <v>126</v>
      </c>
      <c r="F24" s="113" t="s">
        <v>112</v>
      </c>
      <c r="G24" s="141"/>
      <c r="H24" s="85"/>
      <c r="I24" s="85"/>
      <c r="J24" s="86"/>
      <c r="K24" s="84"/>
      <c r="L24" s="87"/>
      <c r="M24" s="87"/>
      <c r="N24" s="88"/>
      <c r="O24" s="89"/>
      <c r="P24" s="87"/>
      <c r="Q24" s="87"/>
      <c r="R24" s="88"/>
      <c r="S24" s="89"/>
      <c r="T24" s="87"/>
      <c r="U24" s="87"/>
      <c r="V24" s="88"/>
      <c r="W24" s="89"/>
      <c r="X24" s="87"/>
      <c r="Y24" s="87"/>
      <c r="Z24" s="88"/>
      <c r="AA24" s="89"/>
      <c r="AB24" s="87"/>
      <c r="AC24" s="87"/>
      <c r="AD24" s="88"/>
      <c r="AE24" s="89"/>
      <c r="AF24" s="87"/>
      <c r="AG24" s="87"/>
      <c r="AH24" s="88"/>
      <c r="AI24" s="89"/>
      <c r="AJ24" s="87"/>
      <c r="AK24" s="87"/>
      <c r="AL24" s="88"/>
      <c r="AM24" s="89"/>
      <c r="AN24" s="87"/>
      <c r="AO24" s="87"/>
      <c r="AP24" s="88"/>
      <c r="AQ24" s="89"/>
      <c r="AR24" s="87"/>
      <c r="AS24" s="87"/>
      <c r="AT24" s="88"/>
      <c r="AU24" s="89"/>
      <c r="AV24" s="87"/>
      <c r="AW24" s="87"/>
      <c r="AX24" s="88"/>
      <c r="AY24" s="89"/>
      <c r="AZ24" s="87"/>
      <c r="BA24" s="87"/>
      <c r="BB24" s="88"/>
    </row>
    <row r="25" spans="1:54" ht="40.9" customHeight="1" thickBot="1">
      <c r="A25" s="268"/>
      <c r="B25" s="197"/>
      <c r="C25" s="130" t="s">
        <v>389</v>
      </c>
      <c r="D25" s="113" t="s">
        <v>109</v>
      </c>
      <c r="E25" s="74" t="s">
        <v>129</v>
      </c>
      <c r="F25" s="113" t="s">
        <v>112</v>
      </c>
      <c r="G25" s="141"/>
      <c r="H25" s="85"/>
      <c r="I25" s="85"/>
      <c r="J25" s="86"/>
      <c r="K25" s="84"/>
      <c r="L25" s="87"/>
      <c r="M25" s="87"/>
      <c r="N25" s="88"/>
      <c r="O25" s="89"/>
      <c r="P25" s="87"/>
      <c r="Q25" s="87"/>
      <c r="R25" s="88"/>
      <c r="S25" s="89"/>
      <c r="T25" s="87"/>
      <c r="U25" s="87"/>
      <c r="V25" s="88"/>
      <c r="W25" s="89"/>
      <c r="X25" s="87"/>
      <c r="Y25" s="87"/>
      <c r="Z25" s="88"/>
      <c r="AA25" s="89"/>
      <c r="AB25" s="87"/>
      <c r="AC25" s="87"/>
      <c r="AD25" s="88"/>
      <c r="AE25" s="89"/>
      <c r="AF25" s="87"/>
      <c r="AG25" s="87"/>
      <c r="AH25" s="88"/>
      <c r="AI25" s="89"/>
      <c r="AJ25" s="87"/>
      <c r="AK25" s="87"/>
      <c r="AL25" s="88"/>
      <c r="AM25" s="89"/>
      <c r="AN25" s="87"/>
      <c r="AO25" s="87"/>
      <c r="AP25" s="88"/>
      <c r="AQ25" s="89"/>
      <c r="AR25" s="87"/>
      <c r="AS25" s="87"/>
      <c r="AT25" s="88"/>
      <c r="AU25" s="89"/>
      <c r="AV25" s="87"/>
      <c r="AW25" s="87"/>
      <c r="AX25" s="88"/>
      <c r="AY25" s="89"/>
      <c r="AZ25" s="87"/>
      <c r="BA25" s="87"/>
      <c r="BB25" s="88"/>
    </row>
    <row r="26" spans="1:54" ht="55.15" customHeight="1" thickBot="1">
      <c r="A26" s="268"/>
      <c r="B26" s="197"/>
      <c r="C26" s="130" t="s">
        <v>390</v>
      </c>
      <c r="D26" s="113" t="s">
        <v>109</v>
      </c>
      <c r="E26" s="142" t="s">
        <v>132</v>
      </c>
      <c r="F26" s="113" t="s">
        <v>112</v>
      </c>
      <c r="G26" s="141"/>
      <c r="H26" s="85"/>
      <c r="I26" s="85"/>
      <c r="J26" s="86"/>
      <c r="K26" s="84"/>
      <c r="L26" s="87"/>
      <c r="M26" s="87"/>
      <c r="N26" s="88"/>
      <c r="O26" s="89"/>
      <c r="P26" s="87"/>
      <c r="Q26" s="87"/>
      <c r="R26" s="88"/>
      <c r="S26" s="89"/>
      <c r="T26" s="87"/>
      <c r="U26" s="87"/>
      <c r="V26" s="88"/>
      <c r="W26" s="89"/>
      <c r="X26" s="87"/>
      <c r="Y26" s="87"/>
      <c r="Z26" s="88"/>
      <c r="AA26" s="89"/>
      <c r="AB26" s="87"/>
      <c r="AC26" s="87"/>
      <c r="AD26" s="88"/>
      <c r="AE26" s="89"/>
      <c r="AF26" s="87"/>
      <c r="AG26" s="87"/>
      <c r="AH26" s="88"/>
      <c r="AI26" s="89"/>
      <c r="AJ26" s="87"/>
      <c r="AK26" s="87"/>
      <c r="AL26" s="88"/>
      <c r="AM26" s="89"/>
      <c r="AN26" s="87"/>
      <c r="AO26" s="87"/>
      <c r="AP26" s="88"/>
      <c r="AQ26" s="89"/>
      <c r="AR26" s="87"/>
      <c r="AS26" s="87"/>
      <c r="AT26" s="88"/>
      <c r="AU26" s="89"/>
      <c r="AV26" s="87"/>
      <c r="AW26" s="87"/>
      <c r="AX26" s="88"/>
      <c r="AY26" s="89"/>
      <c r="AZ26" s="87"/>
      <c r="BA26" s="87"/>
      <c r="BB26" s="88"/>
    </row>
    <row r="27" spans="1:54" ht="48.65" customHeight="1" thickBot="1">
      <c r="A27" s="268"/>
      <c r="B27" s="197"/>
      <c r="C27" s="130" t="s">
        <v>391</v>
      </c>
      <c r="D27" s="113" t="s">
        <v>109</v>
      </c>
      <c r="E27" s="142" t="s">
        <v>135</v>
      </c>
      <c r="F27" s="113" t="s">
        <v>112</v>
      </c>
      <c r="G27" s="141"/>
      <c r="H27" s="85"/>
      <c r="I27" s="85"/>
      <c r="J27" s="86"/>
      <c r="K27" s="84"/>
      <c r="L27" s="87"/>
      <c r="M27" s="87"/>
      <c r="N27" s="88"/>
      <c r="O27" s="89"/>
      <c r="P27" s="87"/>
      <c r="Q27" s="87"/>
      <c r="R27" s="88"/>
      <c r="S27" s="89"/>
      <c r="T27" s="87"/>
      <c r="U27" s="87"/>
      <c r="V27" s="88"/>
      <c r="W27" s="89"/>
      <c r="X27" s="87"/>
      <c r="Y27" s="87"/>
      <c r="Z27" s="88"/>
      <c r="AA27" s="89"/>
      <c r="AB27" s="87"/>
      <c r="AC27" s="87"/>
      <c r="AD27" s="88"/>
      <c r="AE27" s="89"/>
      <c r="AF27" s="87"/>
      <c r="AG27" s="87"/>
      <c r="AH27" s="88"/>
      <c r="AI27" s="89"/>
      <c r="AJ27" s="87"/>
      <c r="AK27" s="87"/>
      <c r="AL27" s="88"/>
      <c r="AM27" s="89"/>
      <c r="AN27" s="87"/>
      <c r="AO27" s="87"/>
      <c r="AP27" s="88"/>
      <c r="AQ27" s="89"/>
      <c r="AR27" s="87"/>
      <c r="AS27" s="87"/>
      <c r="AT27" s="88"/>
      <c r="AU27" s="89"/>
      <c r="AV27" s="87"/>
      <c r="AW27" s="87"/>
      <c r="AX27" s="88"/>
      <c r="AY27" s="89"/>
      <c r="AZ27" s="87"/>
      <c r="BA27" s="87"/>
      <c r="BB27" s="88"/>
    </row>
    <row r="28" spans="1:54" ht="56.5" customHeight="1" thickBot="1">
      <c r="A28" s="268"/>
      <c r="B28" s="197"/>
      <c r="C28" s="130" t="s">
        <v>392</v>
      </c>
      <c r="D28" s="113" t="s">
        <v>109</v>
      </c>
      <c r="E28" s="142" t="s">
        <v>138</v>
      </c>
      <c r="F28" s="113" t="s">
        <v>112</v>
      </c>
      <c r="G28" s="141"/>
      <c r="H28" s="85"/>
      <c r="I28" s="85"/>
      <c r="J28" s="86"/>
      <c r="K28" s="84"/>
      <c r="L28" s="87"/>
      <c r="M28" s="87"/>
      <c r="N28" s="88"/>
      <c r="O28" s="89"/>
      <c r="P28" s="87"/>
      <c r="Q28" s="87"/>
      <c r="R28" s="88"/>
      <c r="S28" s="89"/>
      <c r="T28" s="87"/>
      <c r="U28" s="87"/>
      <c r="V28" s="88"/>
      <c r="W28" s="89"/>
      <c r="X28" s="87"/>
      <c r="Y28" s="87"/>
      <c r="Z28" s="88"/>
      <c r="AA28" s="89"/>
      <c r="AB28" s="87"/>
      <c r="AC28" s="87"/>
      <c r="AD28" s="88"/>
      <c r="AE28" s="89"/>
      <c r="AF28" s="87"/>
      <c r="AG28" s="87"/>
      <c r="AH28" s="88"/>
      <c r="AI28" s="89"/>
      <c r="AJ28" s="87"/>
      <c r="AK28" s="87"/>
      <c r="AL28" s="88"/>
      <c r="AM28" s="89"/>
      <c r="AN28" s="87"/>
      <c r="AO28" s="87"/>
      <c r="AP28" s="88"/>
      <c r="AQ28" s="89"/>
      <c r="AR28" s="87"/>
      <c r="AS28" s="87"/>
      <c r="AT28" s="88"/>
      <c r="AU28" s="89"/>
      <c r="AV28" s="87"/>
      <c r="AW28" s="87"/>
      <c r="AX28" s="88"/>
      <c r="AY28" s="89"/>
      <c r="AZ28" s="87"/>
      <c r="BA28" s="87"/>
      <c r="BB28" s="88"/>
    </row>
    <row r="29" spans="1:54" ht="48" customHeight="1" thickBot="1">
      <c r="A29" s="268"/>
      <c r="B29" s="197"/>
      <c r="C29" s="130" t="s">
        <v>393</v>
      </c>
      <c r="D29" s="113" t="s">
        <v>109</v>
      </c>
      <c r="E29" s="142" t="s">
        <v>141</v>
      </c>
      <c r="F29" s="113" t="s">
        <v>112</v>
      </c>
      <c r="G29" s="141"/>
      <c r="H29" s="85"/>
      <c r="I29" s="85"/>
      <c r="J29" s="86"/>
      <c r="K29" s="84"/>
      <c r="L29" s="87"/>
      <c r="M29" s="87"/>
      <c r="N29" s="88"/>
      <c r="O29" s="89"/>
      <c r="P29" s="87"/>
      <c r="Q29" s="87"/>
      <c r="R29" s="88"/>
      <c r="S29" s="89"/>
      <c r="T29" s="87"/>
      <c r="U29" s="87"/>
      <c r="V29" s="88"/>
      <c r="W29" s="89"/>
      <c r="X29" s="87"/>
      <c r="Y29" s="87"/>
      <c r="Z29" s="88"/>
      <c r="AA29" s="89"/>
      <c r="AB29" s="87"/>
      <c r="AC29" s="87"/>
      <c r="AD29" s="88"/>
      <c r="AE29" s="89"/>
      <c r="AF29" s="87"/>
      <c r="AG29" s="87"/>
      <c r="AH29" s="88"/>
      <c r="AI29" s="89"/>
      <c r="AJ29" s="87"/>
      <c r="AK29" s="87"/>
      <c r="AL29" s="88"/>
      <c r="AM29" s="89"/>
      <c r="AN29" s="87"/>
      <c r="AO29" s="87"/>
      <c r="AP29" s="88"/>
      <c r="AQ29" s="89"/>
      <c r="AR29" s="87"/>
      <c r="AS29" s="87"/>
      <c r="AT29" s="88"/>
      <c r="AU29" s="89"/>
      <c r="AV29" s="87"/>
      <c r="AW29" s="87"/>
      <c r="AX29" s="88"/>
      <c r="AY29" s="89"/>
      <c r="AZ29" s="87"/>
      <c r="BA29" s="87"/>
      <c r="BB29" s="88"/>
    </row>
    <row r="30" spans="1:54" ht="97.9" customHeight="1" thickBot="1">
      <c r="A30" s="268"/>
      <c r="B30" s="198"/>
      <c r="C30" s="130" t="s">
        <v>394</v>
      </c>
      <c r="D30" s="113" t="s">
        <v>109</v>
      </c>
      <c r="E30" s="142" t="s">
        <v>144</v>
      </c>
      <c r="F30" s="113" t="s">
        <v>112</v>
      </c>
      <c r="G30" s="140"/>
      <c r="H30" s="79"/>
      <c r="I30" s="79"/>
      <c r="J30" s="80"/>
      <c r="K30" s="78"/>
      <c r="L30" s="81"/>
      <c r="M30" s="81"/>
      <c r="N30" s="82"/>
      <c r="O30" s="83"/>
      <c r="P30" s="81"/>
      <c r="Q30" s="81"/>
      <c r="R30" s="82"/>
      <c r="S30" s="83"/>
      <c r="T30" s="81"/>
      <c r="U30" s="81"/>
      <c r="V30" s="82"/>
      <c r="W30" s="83"/>
      <c r="X30" s="81"/>
      <c r="Y30" s="81"/>
      <c r="Z30" s="82"/>
      <c r="AA30" s="83"/>
      <c r="AB30" s="81"/>
      <c r="AC30" s="81"/>
      <c r="AD30" s="82"/>
      <c r="AE30" s="83"/>
      <c r="AF30" s="81"/>
      <c r="AG30" s="81"/>
      <c r="AH30" s="82"/>
      <c r="AI30" s="83"/>
      <c r="AJ30" s="81"/>
      <c r="AK30" s="81"/>
      <c r="AL30" s="82"/>
      <c r="AM30" s="83"/>
      <c r="AN30" s="81"/>
      <c r="AO30" s="81"/>
      <c r="AP30" s="82"/>
      <c r="AQ30" s="83"/>
      <c r="AR30" s="81"/>
      <c r="AS30" s="81"/>
      <c r="AT30" s="82"/>
      <c r="AU30" s="83"/>
      <c r="AV30" s="81"/>
      <c r="AW30" s="81"/>
      <c r="AX30" s="82"/>
      <c r="AY30" s="83"/>
      <c r="AZ30" s="81"/>
      <c r="BA30" s="81"/>
      <c r="BB30" s="82"/>
    </row>
    <row r="31" spans="1:54" ht="72" customHeight="1" thickBot="1">
      <c r="A31" s="268"/>
      <c r="B31" s="112" t="s">
        <v>146</v>
      </c>
      <c r="C31" s="130" t="s">
        <v>147</v>
      </c>
      <c r="D31" s="119" t="s">
        <v>87</v>
      </c>
      <c r="E31" s="127" t="s">
        <v>148</v>
      </c>
      <c r="F31" s="113" t="s">
        <v>150</v>
      </c>
      <c r="G31" s="141">
        <v>1</v>
      </c>
      <c r="H31" s="85">
        <v>1</v>
      </c>
      <c r="I31" s="85">
        <v>1</v>
      </c>
      <c r="J31" s="86">
        <v>1</v>
      </c>
      <c r="K31" s="84">
        <v>1</v>
      </c>
      <c r="L31" s="87">
        <v>1</v>
      </c>
      <c r="M31" s="87">
        <v>1</v>
      </c>
      <c r="N31" s="88">
        <v>1</v>
      </c>
      <c r="O31" s="89">
        <v>1</v>
      </c>
      <c r="P31" s="87">
        <v>1</v>
      </c>
      <c r="Q31" s="87">
        <v>1</v>
      </c>
      <c r="R31" s="88">
        <v>1</v>
      </c>
      <c r="S31" s="89">
        <v>1</v>
      </c>
      <c r="T31" s="87">
        <v>1</v>
      </c>
      <c r="U31" s="87">
        <v>1</v>
      </c>
      <c r="V31" s="88">
        <v>1</v>
      </c>
      <c r="W31" s="89">
        <v>1</v>
      </c>
      <c r="X31" s="87">
        <v>1</v>
      </c>
      <c r="Y31" s="87">
        <v>1</v>
      </c>
      <c r="Z31" s="88">
        <v>1</v>
      </c>
      <c r="AA31" s="89">
        <v>1</v>
      </c>
      <c r="AB31" s="87">
        <v>1</v>
      </c>
      <c r="AC31" s="87">
        <v>1</v>
      </c>
      <c r="AD31" s="88">
        <v>1</v>
      </c>
      <c r="AE31" s="89"/>
      <c r="AF31" s="87"/>
      <c r="AG31" s="87"/>
      <c r="AH31" s="88"/>
      <c r="AI31" s="89"/>
      <c r="AJ31" s="87"/>
      <c r="AK31" s="87"/>
      <c r="AL31" s="88"/>
      <c r="AM31" s="89"/>
      <c r="AN31" s="87"/>
      <c r="AO31" s="87"/>
      <c r="AP31" s="88"/>
      <c r="AQ31" s="89"/>
      <c r="AR31" s="87"/>
      <c r="AS31" s="87"/>
      <c r="AT31" s="88"/>
      <c r="AU31" s="89"/>
      <c r="AV31" s="87"/>
      <c r="AW31" s="87"/>
      <c r="AX31" s="88"/>
      <c r="AY31" s="89"/>
      <c r="AZ31" s="87"/>
      <c r="BA31" s="87"/>
      <c r="BB31" s="88"/>
    </row>
    <row r="32" spans="1:54" ht="19" thickBot="1">
      <c r="A32" s="268"/>
      <c r="B32" s="112" t="s">
        <v>151</v>
      </c>
      <c r="C32" s="130" t="s">
        <v>152</v>
      </c>
      <c r="D32" s="113" t="s">
        <v>87</v>
      </c>
      <c r="E32" s="117" t="s">
        <v>153</v>
      </c>
      <c r="F32" s="113" t="s">
        <v>150</v>
      </c>
      <c r="G32" s="141">
        <v>1</v>
      </c>
      <c r="H32" s="85">
        <v>1</v>
      </c>
      <c r="I32" s="85">
        <v>1</v>
      </c>
      <c r="J32" s="86">
        <v>1</v>
      </c>
      <c r="K32" s="84"/>
      <c r="L32" s="87"/>
      <c r="M32" s="87"/>
      <c r="N32" s="88"/>
      <c r="O32" s="89"/>
      <c r="P32" s="87"/>
      <c r="Q32" s="87"/>
      <c r="R32" s="88"/>
      <c r="S32" s="89"/>
      <c r="T32" s="87"/>
      <c r="U32" s="87"/>
      <c r="V32" s="88"/>
      <c r="W32" s="89"/>
      <c r="X32" s="87"/>
      <c r="Y32" s="87"/>
      <c r="Z32" s="88"/>
      <c r="AA32" s="89"/>
      <c r="AB32" s="87"/>
      <c r="AC32" s="87"/>
      <c r="AD32" s="88"/>
      <c r="AE32" s="89"/>
      <c r="AF32" s="87"/>
      <c r="AG32" s="87"/>
      <c r="AH32" s="88"/>
      <c r="AI32" s="89"/>
      <c r="AJ32" s="87"/>
      <c r="AK32" s="87"/>
      <c r="AL32" s="88"/>
      <c r="AM32" s="89"/>
      <c r="AN32" s="87"/>
      <c r="AO32" s="87"/>
      <c r="AP32" s="88"/>
      <c r="AQ32" s="89"/>
      <c r="AR32" s="87"/>
      <c r="AS32" s="87"/>
      <c r="AT32" s="88"/>
      <c r="AU32" s="89"/>
      <c r="AV32" s="87"/>
      <c r="AW32" s="87"/>
      <c r="AX32" s="88"/>
      <c r="AY32" s="89"/>
      <c r="AZ32" s="87"/>
      <c r="BA32" s="87"/>
      <c r="BB32" s="88"/>
    </row>
    <row r="33" spans="1:54" ht="76.900000000000006" customHeight="1" thickBot="1">
      <c r="A33" s="268"/>
      <c r="B33" s="196" t="s">
        <v>155</v>
      </c>
      <c r="C33" s="130" t="s">
        <v>156</v>
      </c>
      <c r="D33" s="113" t="s">
        <v>157</v>
      </c>
      <c r="E33" s="117" t="s">
        <v>158</v>
      </c>
      <c r="F33" s="113" t="s">
        <v>160</v>
      </c>
      <c r="G33" s="141"/>
      <c r="H33" s="85"/>
      <c r="I33" s="85"/>
      <c r="J33" s="86"/>
      <c r="K33" s="84"/>
      <c r="L33" s="87"/>
      <c r="M33" s="87"/>
      <c r="N33" s="88"/>
      <c r="O33" s="89"/>
      <c r="P33" s="87"/>
      <c r="Q33" s="87"/>
      <c r="R33" s="88"/>
      <c r="S33" s="89"/>
      <c r="T33" s="87"/>
      <c r="U33" s="87"/>
      <c r="V33" s="88"/>
      <c r="W33" s="89"/>
      <c r="X33" s="87"/>
      <c r="Y33" s="87"/>
      <c r="Z33" s="88"/>
      <c r="AA33" s="89"/>
      <c r="AB33" s="87"/>
      <c r="AC33" s="87"/>
      <c r="AD33" s="88"/>
      <c r="AE33" s="89"/>
      <c r="AF33" s="87"/>
      <c r="AG33" s="87"/>
      <c r="AH33" s="88"/>
      <c r="AI33" s="89"/>
      <c r="AJ33" s="87"/>
      <c r="AK33" s="87"/>
      <c r="AL33" s="88"/>
      <c r="AM33" s="89"/>
      <c r="AN33" s="87"/>
      <c r="AO33" s="87"/>
      <c r="AP33" s="88"/>
      <c r="AQ33" s="89"/>
      <c r="AR33" s="87"/>
      <c r="AS33" s="87"/>
      <c r="AT33" s="88"/>
      <c r="AU33" s="89"/>
      <c r="AV33" s="87"/>
      <c r="AW33" s="87"/>
      <c r="AX33" s="88"/>
      <c r="AY33" s="89"/>
      <c r="AZ33" s="87"/>
      <c r="BA33" s="87"/>
      <c r="BB33" s="88"/>
    </row>
    <row r="34" spans="1:54" ht="66.650000000000006" customHeight="1" thickBot="1">
      <c r="A34" s="268"/>
      <c r="B34" s="197"/>
      <c r="C34" s="130" t="s">
        <v>162</v>
      </c>
      <c r="D34" s="113" t="s">
        <v>157</v>
      </c>
      <c r="E34" s="117" t="s">
        <v>163</v>
      </c>
      <c r="F34" s="113" t="s">
        <v>165</v>
      </c>
      <c r="G34" s="141"/>
      <c r="H34" s="85"/>
      <c r="I34" s="85"/>
      <c r="J34" s="86"/>
      <c r="K34" s="84"/>
      <c r="L34" s="87"/>
      <c r="M34" s="87"/>
      <c r="N34" s="88"/>
      <c r="O34" s="89"/>
      <c r="P34" s="87"/>
      <c r="Q34" s="87"/>
      <c r="R34" s="88"/>
      <c r="S34" s="89"/>
      <c r="T34" s="87"/>
      <c r="U34" s="87"/>
      <c r="V34" s="88"/>
      <c r="W34" s="89"/>
      <c r="X34" s="87"/>
      <c r="Y34" s="87"/>
      <c r="Z34" s="88"/>
      <c r="AA34" s="89"/>
      <c r="AB34" s="87"/>
      <c r="AC34" s="87"/>
      <c r="AD34" s="88"/>
      <c r="AE34" s="89"/>
      <c r="AF34" s="87"/>
      <c r="AG34" s="87"/>
      <c r="AH34" s="88"/>
      <c r="AI34" s="89"/>
      <c r="AJ34" s="87"/>
      <c r="AK34" s="87"/>
      <c r="AL34" s="88"/>
      <c r="AM34" s="89"/>
      <c r="AN34" s="87"/>
      <c r="AO34" s="87"/>
      <c r="AP34" s="88"/>
      <c r="AQ34" s="89"/>
      <c r="AR34" s="87"/>
      <c r="AS34" s="87"/>
      <c r="AT34" s="88"/>
      <c r="AU34" s="89"/>
      <c r="AV34" s="87"/>
      <c r="AW34" s="87"/>
      <c r="AX34" s="88"/>
      <c r="AY34" s="89"/>
      <c r="AZ34" s="87"/>
      <c r="BA34" s="87"/>
      <c r="BB34" s="88"/>
    </row>
    <row r="35" spans="1:54" ht="54.65" customHeight="1" thickBot="1">
      <c r="A35" s="268"/>
      <c r="B35" s="197"/>
      <c r="C35" s="130" t="s">
        <v>166</v>
      </c>
      <c r="D35" s="113" t="s">
        <v>157</v>
      </c>
      <c r="E35" s="117" t="s">
        <v>167</v>
      </c>
      <c r="F35" s="113" t="s">
        <v>160</v>
      </c>
      <c r="G35" s="141"/>
      <c r="H35" s="85"/>
      <c r="I35" s="85"/>
      <c r="J35" s="86"/>
      <c r="K35" s="84"/>
      <c r="L35" s="87"/>
      <c r="M35" s="87"/>
      <c r="N35" s="88"/>
      <c r="O35" s="89"/>
      <c r="P35" s="87"/>
      <c r="Q35" s="87"/>
      <c r="R35" s="88"/>
      <c r="S35" s="89"/>
      <c r="T35" s="87"/>
      <c r="U35" s="87"/>
      <c r="V35" s="88"/>
      <c r="W35" s="89"/>
      <c r="X35" s="87"/>
      <c r="Y35" s="87"/>
      <c r="Z35" s="88"/>
      <c r="AA35" s="89"/>
      <c r="AB35" s="87"/>
      <c r="AC35" s="87"/>
      <c r="AD35" s="88"/>
      <c r="AE35" s="89"/>
      <c r="AF35" s="87"/>
      <c r="AG35" s="87"/>
      <c r="AH35" s="88"/>
      <c r="AI35" s="89"/>
      <c r="AJ35" s="87"/>
      <c r="AK35" s="87"/>
      <c r="AL35" s="88"/>
      <c r="AM35" s="89"/>
      <c r="AN35" s="87"/>
      <c r="AO35" s="87"/>
      <c r="AP35" s="88"/>
      <c r="AQ35" s="89"/>
      <c r="AR35" s="87"/>
      <c r="AS35" s="87"/>
      <c r="AT35" s="88"/>
      <c r="AU35" s="89"/>
      <c r="AV35" s="87"/>
      <c r="AW35" s="87"/>
      <c r="AX35" s="88"/>
      <c r="AY35" s="89"/>
      <c r="AZ35" s="87"/>
      <c r="BA35" s="87"/>
      <c r="BB35" s="88"/>
    </row>
    <row r="36" spans="1:54" ht="18.649999999999999" customHeight="1" thickBot="1">
      <c r="A36" s="268"/>
      <c r="B36" s="197"/>
      <c r="C36" s="130" t="s">
        <v>169</v>
      </c>
      <c r="D36" s="113" t="s">
        <v>157</v>
      </c>
      <c r="E36" s="117" t="s">
        <v>170</v>
      </c>
      <c r="F36" s="113" t="s">
        <v>160</v>
      </c>
      <c r="G36" s="141"/>
      <c r="H36" s="85"/>
      <c r="I36" s="85"/>
      <c r="J36" s="86"/>
      <c r="K36" s="84"/>
      <c r="L36" s="87"/>
      <c r="M36" s="87"/>
      <c r="N36" s="88"/>
      <c r="O36" s="89"/>
      <c r="P36" s="87"/>
      <c r="Q36" s="87"/>
      <c r="R36" s="88"/>
      <c r="S36" s="89"/>
      <c r="T36" s="87"/>
      <c r="U36" s="87"/>
      <c r="V36" s="88"/>
      <c r="W36" s="89"/>
      <c r="X36" s="87"/>
      <c r="Y36" s="87"/>
      <c r="Z36" s="88"/>
      <c r="AA36" s="89"/>
      <c r="AB36" s="87"/>
      <c r="AC36" s="87"/>
      <c r="AD36" s="88"/>
      <c r="AE36" s="89"/>
      <c r="AF36" s="87"/>
      <c r="AG36" s="87"/>
      <c r="AH36" s="88"/>
      <c r="AI36" s="89"/>
      <c r="AJ36" s="87"/>
      <c r="AK36" s="87"/>
      <c r="AL36" s="88"/>
      <c r="AM36" s="89"/>
      <c r="AN36" s="87"/>
      <c r="AO36" s="87"/>
      <c r="AP36" s="88"/>
      <c r="AQ36" s="89"/>
      <c r="AR36" s="87"/>
      <c r="AS36" s="87"/>
      <c r="AT36" s="88"/>
      <c r="AU36" s="89"/>
      <c r="AV36" s="87"/>
      <c r="AW36" s="87"/>
      <c r="AX36" s="88"/>
      <c r="AY36" s="89"/>
      <c r="AZ36" s="87"/>
      <c r="BA36" s="87"/>
      <c r="BB36" s="88"/>
    </row>
    <row r="37" spans="1:54" ht="60.65" customHeight="1" thickBot="1">
      <c r="A37" s="268"/>
      <c r="B37" s="198"/>
      <c r="C37" s="130" t="s">
        <v>172</v>
      </c>
      <c r="D37" s="113" t="s">
        <v>157</v>
      </c>
      <c r="E37" s="117" t="s">
        <v>173</v>
      </c>
      <c r="F37" s="113" t="s">
        <v>160</v>
      </c>
      <c r="G37" s="141"/>
      <c r="H37" s="85"/>
      <c r="I37" s="85"/>
      <c r="J37" s="86"/>
      <c r="K37" s="84"/>
      <c r="L37" s="87"/>
      <c r="M37" s="87"/>
      <c r="N37" s="88"/>
      <c r="O37" s="89"/>
      <c r="P37" s="87"/>
      <c r="Q37" s="87"/>
      <c r="R37" s="88"/>
      <c r="S37" s="89"/>
      <c r="T37" s="87"/>
      <c r="U37" s="87"/>
      <c r="V37" s="88"/>
      <c r="W37" s="89"/>
      <c r="X37" s="87"/>
      <c r="Y37" s="87"/>
      <c r="Z37" s="88"/>
      <c r="AA37" s="89"/>
      <c r="AB37" s="87"/>
      <c r="AC37" s="87"/>
      <c r="AD37" s="88"/>
      <c r="AE37" s="89"/>
      <c r="AF37" s="87"/>
      <c r="AG37" s="87"/>
      <c r="AH37" s="88"/>
      <c r="AI37" s="89"/>
      <c r="AJ37" s="87"/>
      <c r="AK37" s="87"/>
      <c r="AL37" s="88"/>
      <c r="AM37" s="89"/>
      <c r="AN37" s="87"/>
      <c r="AO37" s="87"/>
      <c r="AP37" s="88"/>
      <c r="AQ37" s="89"/>
      <c r="AR37" s="87"/>
      <c r="AS37" s="87"/>
      <c r="AT37" s="88"/>
      <c r="AU37" s="89"/>
      <c r="AV37" s="87"/>
      <c r="AW37" s="87"/>
      <c r="AX37" s="88"/>
      <c r="AY37" s="89"/>
      <c r="AZ37" s="87"/>
      <c r="BA37" s="87"/>
      <c r="BB37" s="88"/>
    </row>
    <row r="38" spans="1:54" ht="106.9" customHeight="1" thickBot="1">
      <c r="A38" s="268"/>
      <c r="B38" s="199" t="s">
        <v>175</v>
      </c>
      <c r="C38" s="130" t="s">
        <v>176</v>
      </c>
      <c r="D38" s="121" t="s">
        <v>177</v>
      </c>
      <c r="E38" s="134" t="s">
        <v>178</v>
      </c>
      <c r="F38" s="113" t="s">
        <v>177</v>
      </c>
      <c r="G38" s="141"/>
      <c r="H38" s="85"/>
      <c r="I38" s="85"/>
      <c r="J38" s="86"/>
      <c r="K38" s="84"/>
      <c r="L38" s="87"/>
      <c r="M38" s="87"/>
      <c r="N38" s="88"/>
      <c r="O38" s="89"/>
      <c r="P38" s="87"/>
      <c r="Q38" s="87"/>
      <c r="R38" s="88"/>
      <c r="S38" s="89"/>
      <c r="T38" s="87"/>
      <c r="U38" s="87"/>
      <c r="V38" s="88"/>
      <c r="W38" s="89"/>
      <c r="X38" s="87"/>
      <c r="Y38" s="87"/>
      <c r="Z38" s="88"/>
      <c r="AA38" s="89"/>
      <c r="AB38" s="87"/>
      <c r="AC38" s="87"/>
      <c r="AD38" s="88"/>
      <c r="AE38" s="89"/>
      <c r="AF38" s="87"/>
      <c r="AG38" s="87"/>
      <c r="AH38" s="88"/>
      <c r="AI38" s="89"/>
      <c r="AJ38" s="87"/>
      <c r="AK38" s="87"/>
      <c r="AL38" s="88"/>
      <c r="AM38" s="89"/>
      <c r="AN38" s="87"/>
      <c r="AO38" s="87"/>
      <c r="AP38" s="88"/>
      <c r="AQ38" s="89"/>
      <c r="AR38" s="87"/>
      <c r="AS38" s="87"/>
      <c r="AT38" s="88"/>
      <c r="AU38" s="89"/>
      <c r="AV38" s="87"/>
      <c r="AW38" s="87"/>
      <c r="AX38" s="88"/>
      <c r="AY38" s="89"/>
      <c r="AZ38" s="87"/>
      <c r="BA38" s="87"/>
      <c r="BB38" s="88"/>
    </row>
    <row r="39" spans="1:54" ht="69" customHeight="1">
      <c r="A39" s="268"/>
      <c r="B39" s="269"/>
      <c r="C39" s="130" t="s">
        <v>181</v>
      </c>
      <c r="D39" s="121" t="s">
        <v>177</v>
      </c>
      <c r="E39" s="117" t="s">
        <v>182</v>
      </c>
      <c r="F39" s="113" t="s">
        <v>177</v>
      </c>
      <c r="G39" s="141"/>
      <c r="H39" s="85"/>
      <c r="I39" s="85"/>
      <c r="J39" s="86"/>
      <c r="K39" s="84"/>
      <c r="L39" s="87"/>
      <c r="M39" s="87"/>
      <c r="N39" s="88"/>
      <c r="O39" s="89"/>
      <c r="P39" s="87"/>
      <c r="Q39" s="87"/>
      <c r="R39" s="88"/>
      <c r="S39" s="89"/>
      <c r="T39" s="87"/>
      <c r="U39" s="87"/>
      <c r="V39" s="88"/>
      <c r="W39" s="89"/>
      <c r="X39" s="87"/>
      <c r="Y39" s="87"/>
      <c r="Z39" s="88"/>
      <c r="AA39" s="89"/>
      <c r="AB39" s="87"/>
      <c r="AC39" s="87"/>
      <c r="AD39" s="88"/>
      <c r="AE39" s="89"/>
      <c r="AF39" s="87"/>
      <c r="AG39" s="87"/>
      <c r="AH39" s="88"/>
      <c r="AI39" s="89"/>
      <c r="AJ39" s="87"/>
      <c r="AK39" s="87"/>
      <c r="AL39" s="88"/>
      <c r="AM39" s="89"/>
      <c r="AN39" s="87"/>
      <c r="AO39" s="87"/>
      <c r="AP39" s="88"/>
      <c r="AQ39" s="89"/>
      <c r="AR39" s="87"/>
      <c r="AS39" s="87"/>
      <c r="AT39" s="88"/>
      <c r="AU39" s="89"/>
      <c r="AV39" s="87"/>
      <c r="AW39" s="87"/>
      <c r="AX39" s="88"/>
      <c r="AY39" s="89"/>
      <c r="AZ39" s="87"/>
      <c r="BA39" s="87"/>
      <c r="BB39" s="88"/>
    </row>
    <row r="40" spans="1:54" ht="64.900000000000006" customHeight="1">
      <c r="A40" s="268"/>
      <c r="B40" s="116" t="s">
        <v>184</v>
      </c>
      <c r="C40" s="130" t="s">
        <v>185</v>
      </c>
      <c r="D40" s="113" t="s">
        <v>186</v>
      </c>
      <c r="E40" s="117" t="s">
        <v>187</v>
      </c>
      <c r="F40" s="113" t="s">
        <v>186</v>
      </c>
      <c r="G40" s="141"/>
      <c r="H40" s="85"/>
      <c r="I40" s="161"/>
      <c r="J40" s="162"/>
      <c r="K40" s="163"/>
      <c r="L40" s="164"/>
      <c r="M40" s="164"/>
      <c r="N40" s="165"/>
      <c r="O40" s="89"/>
      <c r="P40" s="87"/>
      <c r="Q40" s="87"/>
      <c r="R40" s="88"/>
      <c r="S40" s="89"/>
      <c r="T40" s="87"/>
      <c r="U40" s="87"/>
      <c r="V40" s="88"/>
      <c r="W40" s="89"/>
      <c r="X40" s="87"/>
      <c r="Y40" s="87"/>
      <c r="Z40" s="88"/>
      <c r="AA40" s="89"/>
      <c r="AB40" s="87"/>
      <c r="AC40" s="87"/>
      <c r="AD40" s="88"/>
      <c r="AE40" s="89"/>
      <c r="AF40" s="87"/>
      <c r="AG40" s="87"/>
      <c r="AH40" s="88"/>
      <c r="AI40" s="89"/>
      <c r="AJ40" s="87"/>
      <c r="AK40" s="87"/>
      <c r="AL40" s="88"/>
      <c r="AM40" s="89"/>
      <c r="AN40" s="87"/>
      <c r="AO40" s="87"/>
      <c r="AP40" s="88"/>
      <c r="AQ40" s="89"/>
      <c r="AR40" s="87"/>
      <c r="AS40" s="87"/>
      <c r="AT40" s="88"/>
      <c r="AU40" s="89"/>
      <c r="AV40" s="87"/>
      <c r="AW40" s="87"/>
      <c r="AX40" s="88"/>
      <c r="AY40" s="89"/>
      <c r="AZ40" s="87"/>
      <c r="BA40" s="87"/>
      <c r="BB40" s="88"/>
    </row>
    <row r="41" spans="1:54" ht="106.9" customHeight="1">
      <c r="A41" s="268"/>
      <c r="B41" s="114" t="s">
        <v>190</v>
      </c>
      <c r="C41" s="130" t="s">
        <v>191</v>
      </c>
      <c r="D41" s="113" t="s">
        <v>186</v>
      </c>
      <c r="E41" s="135" t="s">
        <v>345</v>
      </c>
      <c r="F41" s="113" t="s">
        <v>186</v>
      </c>
      <c r="G41" s="141"/>
      <c r="H41" s="85"/>
      <c r="I41" s="161"/>
      <c r="J41" s="162"/>
      <c r="K41" s="163"/>
      <c r="L41" s="164"/>
      <c r="M41" s="164"/>
      <c r="N41" s="165"/>
      <c r="O41" s="89"/>
      <c r="P41" s="87"/>
      <c r="Q41" s="87"/>
      <c r="R41" s="88"/>
      <c r="S41" s="89"/>
      <c r="T41" s="87"/>
      <c r="U41" s="87"/>
      <c r="V41" s="88"/>
      <c r="W41" s="89"/>
      <c r="X41" s="87"/>
      <c r="Y41" s="87"/>
      <c r="Z41" s="88"/>
      <c r="AA41" s="89"/>
      <c r="AB41" s="87"/>
      <c r="AC41" s="87"/>
      <c r="AD41" s="88"/>
      <c r="AE41" s="89"/>
      <c r="AF41" s="87"/>
      <c r="AG41" s="87"/>
      <c r="AH41" s="88"/>
      <c r="AI41" s="89"/>
      <c r="AJ41" s="87"/>
      <c r="AK41" s="87"/>
      <c r="AL41" s="88"/>
      <c r="AM41" s="89"/>
      <c r="AN41" s="87"/>
      <c r="AO41" s="87"/>
      <c r="AP41" s="88"/>
      <c r="AQ41" s="89"/>
      <c r="AR41" s="87"/>
      <c r="AS41" s="87"/>
      <c r="AT41" s="88"/>
      <c r="AU41" s="89"/>
      <c r="AV41" s="87"/>
      <c r="AW41" s="87"/>
      <c r="AX41" s="88"/>
      <c r="AY41" s="89"/>
      <c r="AZ41" s="87"/>
      <c r="BA41" s="87"/>
      <c r="BB41" s="88"/>
    </row>
    <row r="42" spans="1:54" ht="76.900000000000006" customHeight="1">
      <c r="A42" s="268"/>
      <c r="B42" s="112" t="s">
        <v>194</v>
      </c>
      <c r="C42" s="130" t="s">
        <v>195</v>
      </c>
      <c r="D42" s="113" t="s">
        <v>186</v>
      </c>
      <c r="E42" s="117" t="s">
        <v>347</v>
      </c>
      <c r="F42" s="113" t="s">
        <v>186</v>
      </c>
      <c r="G42" s="141"/>
      <c r="H42" s="85"/>
      <c r="I42" s="161"/>
      <c r="J42" s="162"/>
      <c r="K42" s="163"/>
      <c r="L42" s="164"/>
      <c r="M42" s="164"/>
      <c r="N42" s="165"/>
      <c r="O42" s="89"/>
      <c r="P42" s="87"/>
      <c r="Q42" s="87"/>
      <c r="R42" s="88"/>
      <c r="S42" s="89"/>
      <c r="T42" s="87"/>
      <c r="U42" s="87"/>
      <c r="V42" s="88"/>
      <c r="W42" s="89"/>
      <c r="X42" s="87"/>
      <c r="Y42" s="87"/>
      <c r="Z42" s="88"/>
      <c r="AA42" s="89"/>
      <c r="AB42" s="87"/>
      <c r="AC42" s="87"/>
      <c r="AD42" s="88"/>
      <c r="AE42" s="89"/>
      <c r="AF42" s="87"/>
      <c r="AG42" s="87"/>
      <c r="AH42" s="88"/>
      <c r="AI42" s="89"/>
      <c r="AJ42" s="87"/>
      <c r="AK42" s="87"/>
      <c r="AL42" s="88"/>
      <c r="AM42" s="89"/>
      <c r="AN42" s="87"/>
      <c r="AO42" s="87"/>
      <c r="AP42" s="88"/>
      <c r="AQ42" s="89"/>
      <c r="AR42" s="87"/>
      <c r="AS42" s="87"/>
      <c r="AT42" s="88"/>
      <c r="AU42" s="89"/>
      <c r="AV42" s="87"/>
      <c r="AW42" s="87"/>
      <c r="AX42" s="88"/>
      <c r="AY42" s="89"/>
      <c r="AZ42" s="87"/>
      <c r="BA42" s="87"/>
      <c r="BB42" s="88"/>
    </row>
    <row r="43" spans="1:54" ht="99" customHeight="1">
      <c r="A43" s="268"/>
      <c r="B43" s="112" t="s">
        <v>200</v>
      </c>
      <c r="C43" s="130" t="s">
        <v>201</v>
      </c>
      <c r="D43" s="113" t="s">
        <v>186</v>
      </c>
      <c r="E43" s="117" t="s">
        <v>202</v>
      </c>
      <c r="F43" s="113" t="s">
        <v>186</v>
      </c>
      <c r="G43" s="166"/>
      <c r="H43" s="167"/>
      <c r="I43" s="167"/>
      <c r="J43" s="168"/>
      <c r="K43" s="169"/>
      <c r="L43" s="170"/>
      <c r="M43" s="170"/>
      <c r="N43" s="171"/>
      <c r="O43" s="92"/>
      <c r="P43" s="90"/>
      <c r="Q43" s="90"/>
      <c r="R43" s="91"/>
      <c r="S43" s="92"/>
      <c r="T43" s="90"/>
      <c r="U43" s="90"/>
      <c r="V43" s="91"/>
      <c r="W43" s="92"/>
      <c r="X43" s="90"/>
      <c r="Y43" s="90"/>
      <c r="Z43" s="91"/>
      <c r="AA43" s="92"/>
      <c r="AB43" s="90"/>
      <c r="AC43" s="90"/>
      <c r="AD43" s="91"/>
      <c r="AE43" s="92"/>
      <c r="AF43" s="90"/>
      <c r="AG43" s="90"/>
      <c r="AH43" s="91"/>
      <c r="AI43" s="92"/>
      <c r="AJ43" s="90"/>
      <c r="AK43" s="90"/>
      <c r="AL43" s="91"/>
      <c r="AM43" s="92"/>
      <c r="AN43" s="90"/>
      <c r="AO43" s="90"/>
      <c r="AP43" s="91"/>
      <c r="AQ43" s="92"/>
      <c r="AR43" s="90"/>
      <c r="AS43" s="90"/>
      <c r="AT43" s="91"/>
      <c r="AU43" s="92"/>
      <c r="AV43" s="90"/>
      <c r="AW43" s="90"/>
      <c r="AX43" s="91"/>
      <c r="AY43" s="92"/>
      <c r="AZ43" s="90"/>
      <c r="BA43" s="90"/>
      <c r="BB43" s="91"/>
    </row>
    <row r="44" spans="1:54" ht="91.15" customHeight="1">
      <c r="A44" s="268"/>
      <c r="B44" s="204" t="s">
        <v>204</v>
      </c>
      <c r="C44" s="130" t="s">
        <v>205</v>
      </c>
      <c r="D44" s="113" t="s">
        <v>186</v>
      </c>
      <c r="E44" s="117" t="s">
        <v>206</v>
      </c>
      <c r="F44" s="113" t="s">
        <v>186</v>
      </c>
      <c r="G44" s="143"/>
      <c r="H44" s="79"/>
      <c r="I44" s="172"/>
      <c r="J44" s="173"/>
      <c r="K44" s="174"/>
      <c r="L44" s="175"/>
      <c r="M44" s="175"/>
      <c r="N44" s="176"/>
      <c r="O44" s="83"/>
      <c r="P44" s="81"/>
      <c r="Q44" s="81"/>
      <c r="R44" s="82"/>
      <c r="S44" s="83"/>
      <c r="T44" s="81"/>
      <c r="U44" s="81"/>
      <c r="V44" s="82"/>
      <c r="W44" s="83"/>
      <c r="X44" s="81"/>
      <c r="Y44" s="81"/>
      <c r="Z44" s="82"/>
      <c r="AA44" s="83"/>
      <c r="AB44" s="81"/>
      <c r="AC44" s="81"/>
      <c r="AD44" s="82"/>
      <c r="AE44" s="83"/>
      <c r="AF44" s="81"/>
      <c r="AG44" s="81"/>
      <c r="AH44" s="82"/>
      <c r="AI44" s="83"/>
      <c r="AJ44" s="81"/>
      <c r="AK44" s="81"/>
      <c r="AL44" s="82"/>
      <c r="AM44" s="83"/>
      <c r="AN44" s="81"/>
      <c r="AO44" s="81"/>
      <c r="AP44" s="82"/>
      <c r="AQ44" s="83"/>
      <c r="AR44" s="81"/>
      <c r="AS44" s="81"/>
      <c r="AT44" s="82"/>
      <c r="AU44" s="83"/>
      <c r="AV44" s="81"/>
      <c r="AW44" s="81"/>
      <c r="AX44" s="82"/>
      <c r="AY44" s="83"/>
      <c r="AZ44" s="81"/>
      <c r="BA44" s="81"/>
      <c r="BB44" s="82"/>
    </row>
    <row r="45" spans="1:54" ht="48" customHeight="1">
      <c r="A45" s="268"/>
      <c r="B45" s="206"/>
      <c r="C45" s="130" t="s">
        <v>208</v>
      </c>
      <c r="D45" s="113" t="s">
        <v>186</v>
      </c>
      <c r="E45" s="117" t="s">
        <v>209</v>
      </c>
      <c r="F45" s="113" t="s">
        <v>186</v>
      </c>
      <c r="G45" s="144"/>
      <c r="H45" s="85"/>
      <c r="I45" s="161"/>
      <c r="J45" s="162"/>
      <c r="K45" s="163"/>
      <c r="L45" s="164"/>
      <c r="M45" s="164"/>
      <c r="N45" s="165"/>
      <c r="O45" s="89"/>
      <c r="P45" s="87"/>
      <c r="Q45" s="87"/>
      <c r="R45" s="88"/>
      <c r="S45" s="89"/>
      <c r="T45" s="87"/>
      <c r="U45" s="87"/>
      <c r="V45" s="88"/>
      <c r="W45" s="89"/>
      <c r="X45" s="87"/>
      <c r="Y45" s="87"/>
      <c r="Z45" s="88"/>
      <c r="AA45" s="89"/>
      <c r="AB45" s="87"/>
      <c r="AC45" s="87"/>
      <c r="AD45" s="88"/>
      <c r="AE45" s="89"/>
      <c r="AF45" s="87"/>
      <c r="AG45" s="87"/>
      <c r="AH45" s="88"/>
      <c r="AI45" s="89"/>
      <c r="AJ45" s="87"/>
      <c r="AK45" s="87"/>
      <c r="AL45" s="88"/>
      <c r="AM45" s="89"/>
      <c r="AN45" s="87"/>
      <c r="AO45" s="87"/>
      <c r="AP45" s="88"/>
      <c r="AQ45" s="89"/>
      <c r="AR45" s="87"/>
      <c r="AS45" s="87"/>
      <c r="AT45" s="88"/>
      <c r="AU45" s="89"/>
      <c r="AV45" s="87"/>
      <c r="AW45" s="87"/>
      <c r="AX45" s="88"/>
      <c r="AY45" s="89"/>
      <c r="AZ45" s="87"/>
      <c r="BA45" s="87"/>
      <c r="BB45" s="88"/>
    </row>
    <row r="46" spans="1:54" ht="74.5" customHeight="1">
      <c r="A46" s="268"/>
      <c r="B46" s="206"/>
      <c r="C46" s="130" t="s">
        <v>211</v>
      </c>
      <c r="D46" s="113" t="s">
        <v>186</v>
      </c>
      <c r="E46" s="117" t="s">
        <v>212</v>
      </c>
      <c r="F46" s="113" t="s">
        <v>186</v>
      </c>
      <c r="G46" s="144"/>
      <c r="H46" s="85"/>
      <c r="I46" s="161"/>
      <c r="J46" s="162"/>
      <c r="K46" s="163"/>
      <c r="L46" s="164"/>
      <c r="M46" s="164"/>
      <c r="N46" s="165"/>
      <c r="O46" s="89"/>
      <c r="P46" s="87"/>
      <c r="Q46" s="87"/>
      <c r="R46" s="88"/>
      <c r="S46" s="89"/>
      <c r="T46" s="87"/>
      <c r="U46" s="87"/>
      <c r="V46" s="88"/>
      <c r="W46" s="89"/>
      <c r="X46" s="87"/>
      <c r="Y46" s="87"/>
      <c r="Z46" s="88"/>
      <c r="AA46" s="89"/>
      <c r="AB46" s="87"/>
      <c r="AC46" s="87"/>
      <c r="AD46" s="88"/>
      <c r="AE46" s="89"/>
      <c r="AF46" s="87"/>
      <c r="AG46" s="87"/>
      <c r="AH46" s="88"/>
      <c r="AI46" s="89"/>
      <c r="AJ46" s="87"/>
      <c r="AK46" s="87"/>
      <c r="AL46" s="88"/>
      <c r="AM46" s="89"/>
      <c r="AN46" s="87"/>
      <c r="AO46" s="87"/>
      <c r="AP46" s="88"/>
      <c r="AQ46" s="89"/>
      <c r="AR46" s="87"/>
      <c r="AS46" s="87"/>
      <c r="AT46" s="88"/>
      <c r="AU46" s="89"/>
      <c r="AV46" s="87"/>
      <c r="AW46" s="87"/>
      <c r="AX46" s="88"/>
      <c r="AY46" s="89"/>
      <c r="AZ46" s="87"/>
      <c r="BA46" s="87"/>
      <c r="BB46" s="88"/>
    </row>
    <row r="47" spans="1:54" ht="68.5" customHeight="1">
      <c r="A47" s="268"/>
      <c r="B47" s="207"/>
      <c r="C47" s="130" t="s">
        <v>214</v>
      </c>
      <c r="D47" s="113" t="s">
        <v>186</v>
      </c>
      <c r="E47" s="117" t="s">
        <v>215</v>
      </c>
      <c r="F47" s="113" t="s">
        <v>186</v>
      </c>
      <c r="G47" s="144"/>
      <c r="H47" s="85"/>
      <c r="I47" s="161"/>
      <c r="J47" s="162"/>
      <c r="K47" s="163"/>
      <c r="L47" s="164"/>
      <c r="M47" s="164"/>
      <c r="N47" s="165"/>
      <c r="O47" s="89"/>
      <c r="P47" s="87"/>
      <c r="Q47" s="87"/>
      <c r="R47" s="88"/>
      <c r="S47" s="89"/>
      <c r="T47" s="87"/>
      <c r="U47" s="87"/>
      <c r="V47" s="88"/>
      <c r="W47" s="89"/>
      <c r="X47" s="87"/>
      <c r="Y47" s="87"/>
      <c r="Z47" s="88"/>
      <c r="AA47" s="89"/>
      <c r="AB47" s="87"/>
      <c r="AC47" s="87"/>
      <c r="AD47" s="88"/>
      <c r="AE47" s="89"/>
      <c r="AF47" s="87"/>
      <c r="AG47" s="87"/>
      <c r="AH47" s="88"/>
      <c r="AI47" s="89"/>
      <c r="AJ47" s="87"/>
      <c r="AK47" s="87"/>
      <c r="AL47" s="88"/>
      <c r="AM47" s="89"/>
      <c r="AN47" s="87"/>
      <c r="AO47" s="87"/>
      <c r="AP47" s="88"/>
      <c r="AQ47" s="89"/>
      <c r="AR47" s="87"/>
      <c r="AS47" s="87"/>
      <c r="AT47" s="88"/>
      <c r="AU47" s="89"/>
      <c r="AV47" s="87"/>
      <c r="AW47" s="87"/>
      <c r="AX47" s="88"/>
      <c r="AY47" s="89"/>
      <c r="AZ47" s="87"/>
      <c r="BA47" s="87"/>
      <c r="BB47" s="88"/>
    </row>
    <row r="48" spans="1:54" ht="103.15" customHeight="1" thickBot="1">
      <c r="A48" s="268"/>
      <c r="B48" s="204" t="s">
        <v>217</v>
      </c>
      <c r="C48" s="130" t="s">
        <v>218</v>
      </c>
      <c r="D48" s="113" t="s">
        <v>219</v>
      </c>
      <c r="E48" s="117" t="s">
        <v>351</v>
      </c>
      <c r="F48" s="113" t="s">
        <v>222</v>
      </c>
      <c r="G48" s="144"/>
      <c r="H48" s="85"/>
      <c r="I48" s="85"/>
      <c r="J48" s="86"/>
      <c r="K48" s="84"/>
      <c r="L48" s="87"/>
      <c r="M48" s="87"/>
      <c r="N48" s="88"/>
      <c r="O48" s="89"/>
      <c r="P48" s="87"/>
      <c r="Q48" s="87"/>
      <c r="R48" s="88"/>
      <c r="S48" s="89"/>
      <c r="T48" s="87"/>
      <c r="U48" s="87"/>
      <c r="V48" s="88"/>
      <c r="W48" s="89"/>
      <c r="X48" s="87"/>
      <c r="Y48" s="87"/>
      <c r="Z48" s="88"/>
      <c r="AA48" s="89"/>
      <c r="AB48" s="87"/>
      <c r="AC48" s="87"/>
      <c r="AD48" s="88"/>
      <c r="AE48" s="89"/>
      <c r="AF48" s="87"/>
      <c r="AG48" s="87"/>
      <c r="AH48" s="88"/>
      <c r="AI48" s="89"/>
      <c r="AJ48" s="87"/>
      <c r="AK48" s="87"/>
      <c r="AL48" s="88"/>
      <c r="AM48" s="89"/>
      <c r="AN48" s="87"/>
      <c r="AO48" s="87"/>
      <c r="AP48" s="88"/>
      <c r="AQ48" s="89"/>
      <c r="AR48" s="87"/>
      <c r="AS48" s="87"/>
      <c r="AT48" s="88"/>
      <c r="AU48" s="89"/>
      <c r="AV48" s="87"/>
      <c r="AW48" s="87"/>
      <c r="AX48" s="88"/>
      <c r="AY48" s="89"/>
      <c r="AZ48" s="87"/>
      <c r="BA48" s="87"/>
      <c r="BB48" s="88"/>
    </row>
    <row r="49" spans="1:54" ht="76.900000000000006" customHeight="1" thickBot="1">
      <c r="A49" s="268"/>
      <c r="B49" s="206"/>
      <c r="C49" s="130" t="s">
        <v>224</v>
      </c>
      <c r="D49" s="113" t="s">
        <v>219</v>
      </c>
      <c r="E49" s="117" t="s">
        <v>352</v>
      </c>
      <c r="F49" s="113" t="s">
        <v>222</v>
      </c>
      <c r="G49" s="144"/>
      <c r="H49" s="85"/>
      <c r="I49" s="85"/>
      <c r="J49" s="86"/>
      <c r="K49" s="84"/>
      <c r="L49" s="87"/>
      <c r="M49" s="87"/>
      <c r="N49" s="88"/>
      <c r="O49" s="89"/>
      <c r="P49" s="87"/>
      <c r="Q49" s="87"/>
      <c r="R49" s="88"/>
      <c r="S49" s="89"/>
      <c r="T49" s="87"/>
      <c r="U49" s="87"/>
      <c r="V49" s="88"/>
      <c r="W49" s="89"/>
      <c r="X49" s="87"/>
      <c r="Y49" s="87"/>
      <c r="Z49" s="88"/>
      <c r="AA49" s="89"/>
      <c r="AB49" s="87"/>
      <c r="AC49" s="87"/>
      <c r="AD49" s="88"/>
      <c r="AE49" s="89"/>
      <c r="AF49" s="87"/>
      <c r="AG49" s="87"/>
      <c r="AH49" s="88"/>
      <c r="AI49" s="89"/>
      <c r="AJ49" s="87"/>
      <c r="AK49" s="87"/>
      <c r="AL49" s="88"/>
      <c r="AM49" s="89"/>
      <c r="AN49" s="87"/>
      <c r="AO49" s="87"/>
      <c r="AP49" s="88"/>
      <c r="AQ49" s="89"/>
      <c r="AR49" s="87"/>
      <c r="AS49" s="87"/>
      <c r="AT49" s="88"/>
      <c r="AU49" s="89"/>
      <c r="AV49" s="87"/>
      <c r="AW49" s="87"/>
      <c r="AX49" s="88"/>
      <c r="AY49" s="89"/>
      <c r="AZ49" s="87"/>
      <c r="BA49" s="87"/>
      <c r="BB49" s="88"/>
    </row>
    <row r="50" spans="1:54" ht="84" customHeight="1">
      <c r="A50" s="268"/>
      <c r="B50" s="206"/>
      <c r="C50" s="130" t="s">
        <v>227</v>
      </c>
      <c r="D50" s="113" t="s">
        <v>219</v>
      </c>
      <c r="E50" s="117" t="s">
        <v>395</v>
      </c>
      <c r="F50" s="113" t="s">
        <v>222</v>
      </c>
      <c r="G50" s="144"/>
      <c r="H50" s="85"/>
      <c r="I50" s="85"/>
      <c r="J50" s="86"/>
      <c r="K50" s="84"/>
      <c r="L50" s="87"/>
      <c r="M50" s="87"/>
      <c r="N50" s="88"/>
      <c r="O50" s="89"/>
      <c r="P50" s="87"/>
      <c r="Q50" s="87"/>
      <c r="R50" s="88"/>
      <c r="S50" s="89"/>
      <c r="T50" s="87"/>
      <c r="U50" s="87"/>
      <c r="V50" s="88"/>
      <c r="W50" s="89"/>
      <c r="X50" s="87"/>
      <c r="Y50" s="87"/>
      <c r="Z50" s="88"/>
      <c r="AA50" s="89"/>
      <c r="AB50" s="87"/>
      <c r="AC50" s="87"/>
      <c r="AD50" s="88"/>
      <c r="AE50" s="89"/>
      <c r="AF50" s="87"/>
      <c r="AG50" s="87"/>
      <c r="AH50" s="88"/>
      <c r="AI50" s="89"/>
      <c r="AJ50" s="87"/>
      <c r="AK50" s="87"/>
      <c r="AL50" s="88"/>
      <c r="AM50" s="89"/>
      <c r="AN50" s="87"/>
      <c r="AO50" s="87"/>
      <c r="AP50" s="88"/>
      <c r="AQ50" s="89"/>
      <c r="AR50" s="87"/>
      <c r="AS50" s="87"/>
      <c r="AT50" s="88"/>
      <c r="AU50" s="89"/>
      <c r="AV50" s="87"/>
      <c r="AW50" s="87"/>
      <c r="AX50" s="88"/>
      <c r="AY50" s="89"/>
      <c r="AZ50" s="87"/>
      <c r="BA50" s="87"/>
      <c r="BB50" s="88"/>
    </row>
    <row r="51" spans="1:54" ht="61.15" customHeight="1">
      <c r="A51" s="268"/>
      <c r="B51" s="206"/>
      <c r="C51" s="130" t="s">
        <v>230</v>
      </c>
      <c r="D51" s="113" t="s">
        <v>219</v>
      </c>
      <c r="E51" s="117" t="s">
        <v>396</v>
      </c>
      <c r="F51" s="113" t="s">
        <v>222</v>
      </c>
      <c r="G51" s="144"/>
      <c r="H51" s="85"/>
      <c r="I51" s="85"/>
      <c r="J51" s="86"/>
      <c r="K51" s="84"/>
      <c r="L51" s="87"/>
      <c r="M51" s="87"/>
      <c r="N51" s="88"/>
      <c r="O51" s="89"/>
      <c r="P51" s="87"/>
      <c r="Q51" s="87"/>
      <c r="R51" s="88"/>
      <c r="S51" s="89"/>
      <c r="T51" s="87"/>
      <c r="U51" s="87"/>
      <c r="V51" s="88"/>
      <c r="W51" s="89"/>
      <c r="X51" s="87"/>
      <c r="Y51" s="87"/>
      <c r="Z51" s="88"/>
      <c r="AA51" s="89"/>
      <c r="AB51" s="87"/>
      <c r="AC51" s="87"/>
      <c r="AD51" s="88"/>
      <c r="AE51" s="89"/>
      <c r="AF51" s="87"/>
      <c r="AG51" s="87"/>
      <c r="AH51" s="88"/>
      <c r="AI51" s="89"/>
      <c r="AJ51" s="87"/>
      <c r="AK51" s="87"/>
      <c r="AL51" s="88"/>
      <c r="AM51" s="89"/>
      <c r="AN51" s="87"/>
      <c r="AO51" s="87"/>
      <c r="AP51" s="88"/>
      <c r="AQ51" s="89"/>
      <c r="AR51" s="87"/>
      <c r="AS51" s="87"/>
      <c r="AT51" s="88"/>
      <c r="AU51" s="89"/>
      <c r="AV51" s="87"/>
      <c r="AW51" s="87"/>
      <c r="AX51" s="88"/>
      <c r="AY51" s="89"/>
      <c r="AZ51" s="87"/>
      <c r="BA51" s="87"/>
      <c r="BB51" s="88"/>
    </row>
    <row r="52" spans="1:54" ht="94.15" customHeight="1">
      <c r="A52" s="268"/>
      <c r="B52" s="207"/>
      <c r="C52" s="130" t="s">
        <v>233</v>
      </c>
      <c r="D52" s="113" t="s">
        <v>219</v>
      </c>
      <c r="E52" s="117" t="s">
        <v>354</v>
      </c>
      <c r="F52" s="113" t="s">
        <v>222</v>
      </c>
      <c r="G52" s="144"/>
      <c r="H52" s="85"/>
      <c r="I52" s="85"/>
      <c r="J52" s="86"/>
      <c r="K52" s="84"/>
      <c r="L52" s="87"/>
      <c r="M52" s="87"/>
      <c r="N52" s="88"/>
      <c r="O52" s="89"/>
      <c r="P52" s="87"/>
      <c r="Q52" s="87"/>
      <c r="R52" s="88"/>
      <c r="S52" s="89"/>
      <c r="T52" s="87"/>
      <c r="U52" s="87"/>
      <c r="V52" s="88"/>
      <c r="W52" s="89"/>
      <c r="X52" s="87"/>
      <c r="Y52" s="87"/>
      <c r="Z52" s="88"/>
      <c r="AA52" s="89"/>
      <c r="AB52" s="87"/>
      <c r="AC52" s="87"/>
      <c r="AD52" s="88"/>
      <c r="AE52" s="89"/>
      <c r="AF52" s="87"/>
      <c r="AG52" s="87"/>
      <c r="AH52" s="88"/>
      <c r="AI52" s="89"/>
      <c r="AJ52" s="87"/>
      <c r="AK52" s="87"/>
      <c r="AL52" s="88"/>
      <c r="AM52" s="89"/>
      <c r="AN52" s="87"/>
      <c r="AO52" s="87"/>
      <c r="AP52" s="88"/>
      <c r="AQ52" s="89"/>
      <c r="AR52" s="87"/>
      <c r="AS52" s="87"/>
      <c r="AT52" s="88"/>
      <c r="AU52" s="89"/>
      <c r="AV52" s="87"/>
      <c r="AW52" s="87"/>
      <c r="AX52" s="88"/>
      <c r="AY52" s="89"/>
      <c r="AZ52" s="87"/>
      <c r="BA52" s="87"/>
      <c r="BB52" s="88"/>
    </row>
    <row r="53" spans="1:54" ht="84" customHeight="1">
      <c r="A53" s="268"/>
      <c r="B53" s="204" t="s">
        <v>236</v>
      </c>
      <c r="C53" s="130" t="s">
        <v>237</v>
      </c>
      <c r="D53" s="113" t="s">
        <v>219</v>
      </c>
      <c r="E53" s="117" t="s">
        <v>397</v>
      </c>
      <c r="F53" s="113" t="s">
        <v>240</v>
      </c>
      <c r="G53" s="144"/>
      <c r="H53" s="85"/>
      <c r="I53" s="85"/>
      <c r="J53" s="86"/>
      <c r="K53" s="84"/>
      <c r="L53" s="87"/>
      <c r="M53" s="87"/>
      <c r="N53" s="88"/>
      <c r="O53" s="89"/>
      <c r="P53" s="87"/>
      <c r="Q53" s="87"/>
      <c r="R53" s="88"/>
      <c r="S53" s="89"/>
      <c r="T53" s="87"/>
      <c r="U53" s="87"/>
      <c r="V53" s="88"/>
      <c r="W53" s="89"/>
      <c r="X53" s="87"/>
      <c r="Y53" s="87"/>
      <c r="Z53" s="88"/>
      <c r="AA53" s="89"/>
      <c r="AB53" s="87"/>
      <c r="AC53" s="87"/>
      <c r="AD53" s="88"/>
      <c r="AE53" s="89"/>
      <c r="AF53" s="87"/>
      <c r="AG53" s="87"/>
      <c r="AH53" s="88"/>
      <c r="AI53" s="89"/>
      <c r="AJ53" s="87"/>
      <c r="AK53" s="87"/>
      <c r="AL53" s="88"/>
      <c r="AM53" s="89"/>
      <c r="AN53" s="87"/>
      <c r="AO53" s="87"/>
      <c r="AP53" s="88"/>
      <c r="AQ53" s="89"/>
      <c r="AR53" s="87"/>
      <c r="AS53" s="87"/>
      <c r="AT53" s="88"/>
      <c r="AU53" s="89"/>
      <c r="AV53" s="87"/>
      <c r="AW53" s="87"/>
      <c r="AX53" s="88"/>
      <c r="AY53" s="89"/>
      <c r="AZ53" s="87"/>
      <c r="BA53" s="87"/>
      <c r="BB53" s="88"/>
    </row>
    <row r="54" spans="1:54" ht="102.65" customHeight="1">
      <c r="A54" s="268"/>
      <c r="B54" s="206"/>
      <c r="C54" s="130" t="s">
        <v>242</v>
      </c>
      <c r="D54" s="113" t="s">
        <v>219</v>
      </c>
      <c r="E54" s="117" t="s">
        <v>355</v>
      </c>
      <c r="F54" s="113" t="s">
        <v>240</v>
      </c>
      <c r="G54" s="144"/>
      <c r="H54" s="85"/>
      <c r="I54" s="85"/>
      <c r="J54" s="86"/>
      <c r="K54" s="84"/>
      <c r="L54" s="87"/>
      <c r="M54" s="87"/>
      <c r="N54" s="88"/>
      <c r="O54" s="89"/>
      <c r="P54" s="87"/>
      <c r="Q54" s="87"/>
      <c r="R54" s="88"/>
      <c r="S54" s="89"/>
      <c r="T54" s="87"/>
      <c r="U54" s="87"/>
      <c r="V54" s="88"/>
      <c r="W54" s="89"/>
      <c r="X54" s="87"/>
      <c r="Y54" s="87"/>
      <c r="Z54" s="88"/>
      <c r="AA54" s="89"/>
      <c r="AB54" s="87"/>
      <c r="AC54" s="87"/>
      <c r="AD54" s="88"/>
      <c r="AE54" s="89"/>
      <c r="AF54" s="87"/>
      <c r="AG54" s="87"/>
      <c r="AH54" s="88"/>
      <c r="AI54" s="89"/>
      <c r="AJ54" s="87"/>
      <c r="AK54" s="87"/>
      <c r="AL54" s="88"/>
      <c r="AM54" s="89"/>
      <c r="AN54" s="87"/>
      <c r="AO54" s="87"/>
      <c r="AP54" s="88"/>
      <c r="AQ54" s="89"/>
      <c r="AR54" s="87"/>
      <c r="AS54" s="87"/>
      <c r="AT54" s="88"/>
      <c r="AU54" s="89"/>
      <c r="AV54" s="87"/>
      <c r="AW54" s="87"/>
      <c r="AX54" s="88"/>
      <c r="AY54" s="89"/>
      <c r="AZ54" s="87"/>
      <c r="BA54" s="87"/>
      <c r="BB54" s="88"/>
    </row>
    <row r="55" spans="1:54" ht="82.9" customHeight="1">
      <c r="A55" s="268"/>
      <c r="B55" s="207"/>
      <c r="C55" s="130" t="s">
        <v>245</v>
      </c>
      <c r="D55" s="113" t="s">
        <v>219</v>
      </c>
      <c r="E55" s="117" t="s">
        <v>356</v>
      </c>
      <c r="F55" s="113" t="s">
        <v>240</v>
      </c>
      <c r="G55" s="144"/>
      <c r="H55" s="85"/>
      <c r="I55" s="85"/>
      <c r="J55" s="86"/>
      <c r="K55" s="84"/>
      <c r="L55" s="87"/>
      <c r="M55" s="87"/>
      <c r="N55" s="88"/>
      <c r="O55" s="89"/>
      <c r="P55" s="87"/>
      <c r="Q55" s="87"/>
      <c r="R55" s="88"/>
      <c r="S55" s="89"/>
      <c r="T55" s="87"/>
      <c r="U55" s="87"/>
      <c r="V55" s="88"/>
      <c r="W55" s="89"/>
      <c r="X55" s="87"/>
      <c r="Y55" s="87"/>
      <c r="Z55" s="88"/>
      <c r="AA55" s="89"/>
      <c r="AB55" s="87"/>
      <c r="AC55" s="87"/>
      <c r="AD55" s="88"/>
      <c r="AE55" s="89"/>
      <c r="AF55" s="87"/>
      <c r="AG55" s="87"/>
      <c r="AH55" s="88"/>
      <c r="AI55" s="89"/>
      <c r="AJ55" s="87"/>
      <c r="AK55" s="87"/>
      <c r="AL55" s="88"/>
      <c r="AM55" s="89"/>
      <c r="AN55" s="87"/>
      <c r="AO55" s="87"/>
      <c r="AP55" s="88"/>
      <c r="AQ55" s="89"/>
      <c r="AR55" s="87"/>
      <c r="AS55" s="87"/>
      <c r="AT55" s="88"/>
      <c r="AU55" s="89"/>
      <c r="AV55" s="87"/>
      <c r="AW55" s="87"/>
      <c r="AX55" s="88"/>
      <c r="AY55" s="89"/>
      <c r="AZ55" s="87"/>
      <c r="BA55" s="87"/>
      <c r="BB55" s="88"/>
    </row>
    <row r="56" spans="1:54" ht="146.5" customHeight="1">
      <c r="A56" s="268"/>
      <c r="B56" s="196" t="s">
        <v>248</v>
      </c>
      <c r="C56" s="130" t="s">
        <v>249</v>
      </c>
      <c r="D56" s="113" t="s">
        <v>398</v>
      </c>
      <c r="E56" s="117" t="s">
        <v>251</v>
      </c>
      <c r="F56" s="113" t="s">
        <v>253</v>
      </c>
      <c r="G56" s="144"/>
      <c r="H56" s="85"/>
      <c r="I56" s="85"/>
      <c r="J56" s="86"/>
      <c r="K56" s="84"/>
      <c r="L56" s="87"/>
      <c r="M56" s="87"/>
      <c r="N56" s="88"/>
      <c r="O56" s="89"/>
      <c r="P56" s="87"/>
      <c r="Q56" s="87"/>
      <c r="R56" s="88"/>
      <c r="S56" s="89"/>
      <c r="T56" s="87"/>
      <c r="U56" s="87"/>
      <c r="V56" s="88"/>
      <c r="W56" s="89"/>
      <c r="X56" s="87"/>
      <c r="Y56" s="87"/>
      <c r="Z56" s="88"/>
      <c r="AA56" s="89"/>
      <c r="AB56" s="87"/>
      <c r="AC56" s="87"/>
      <c r="AD56" s="88"/>
      <c r="AE56" s="89"/>
      <c r="AF56" s="87"/>
      <c r="AG56" s="87"/>
      <c r="AH56" s="88"/>
      <c r="AI56" s="89"/>
      <c r="AJ56" s="87"/>
      <c r="AK56" s="87"/>
      <c r="AL56" s="88"/>
      <c r="AM56" s="89"/>
      <c r="AN56" s="87"/>
      <c r="AO56" s="87"/>
      <c r="AP56" s="88"/>
      <c r="AQ56" s="89"/>
      <c r="AR56" s="87"/>
      <c r="AS56" s="87"/>
      <c r="AT56" s="88"/>
      <c r="AU56" s="89"/>
      <c r="AV56" s="87"/>
      <c r="AW56" s="87"/>
      <c r="AX56" s="88"/>
      <c r="AY56" s="89"/>
      <c r="AZ56" s="87"/>
      <c r="BA56" s="87"/>
      <c r="BB56" s="88"/>
    </row>
    <row r="57" spans="1:54" ht="62.5" customHeight="1">
      <c r="A57" s="312"/>
      <c r="B57" s="197"/>
      <c r="C57" s="130" t="s">
        <v>255</v>
      </c>
      <c r="D57" s="113" t="s">
        <v>398</v>
      </c>
      <c r="E57" s="117" t="s">
        <v>256</v>
      </c>
      <c r="F57" s="113" t="s">
        <v>253</v>
      </c>
      <c r="G57" s="145"/>
      <c r="H57" s="95"/>
      <c r="I57" s="95"/>
      <c r="J57" s="96"/>
      <c r="K57" s="97"/>
      <c r="L57" s="98"/>
      <c r="M57" s="98"/>
      <c r="N57" s="99"/>
      <c r="O57" s="100"/>
      <c r="P57" s="98"/>
      <c r="Q57" s="98"/>
      <c r="R57" s="99"/>
      <c r="S57" s="100"/>
      <c r="T57" s="98"/>
      <c r="U57" s="98"/>
      <c r="V57" s="99"/>
      <c r="W57" s="100"/>
      <c r="X57" s="98"/>
      <c r="Y57" s="98"/>
      <c r="Z57" s="99"/>
      <c r="AA57" s="100"/>
      <c r="AB57" s="98"/>
      <c r="AC57" s="98"/>
      <c r="AD57" s="99"/>
      <c r="AE57" s="100"/>
      <c r="AF57" s="98"/>
      <c r="AG57" s="98"/>
      <c r="AH57" s="99"/>
      <c r="AI57" s="100"/>
      <c r="AJ57" s="98"/>
      <c r="AK57" s="98"/>
      <c r="AL57" s="99"/>
      <c r="AM57" s="100"/>
      <c r="AN57" s="98"/>
      <c r="AO57" s="98"/>
      <c r="AP57" s="99"/>
      <c r="AQ57" s="100"/>
      <c r="AR57" s="98"/>
      <c r="AS57" s="98"/>
      <c r="AT57" s="99"/>
      <c r="AU57" s="100"/>
      <c r="AV57" s="98"/>
      <c r="AW57" s="98"/>
      <c r="AX57" s="99"/>
      <c r="AY57" s="100"/>
      <c r="AZ57" s="98"/>
      <c r="BA57" s="98"/>
      <c r="BB57" s="99"/>
    </row>
    <row r="58" spans="1:54" ht="102" customHeight="1">
      <c r="A58" s="94"/>
      <c r="B58" s="197"/>
      <c r="C58" s="151" t="s">
        <v>258</v>
      </c>
      <c r="D58" s="113" t="s">
        <v>398</v>
      </c>
      <c r="E58" s="117" t="s">
        <v>259</v>
      </c>
      <c r="F58" s="113" t="s">
        <v>253</v>
      </c>
      <c r="G58" s="146"/>
      <c r="H58" s="85"/>
      <c r="I58" s="85"/>
      <c r="J58" s="85"/>
      <c r="K58" s="85"/>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c r="AT58" s="87"/>
      <c r="AU58" s="87"/>
      <c r="AV58" s="87"/>
      <c r="AW58" s="87"/>
      <c r="AX58" s="87"/>
      <c r="AY58" s="87"/>
      <c r="AZ58" s="87"/>
      <c r="BA58" s="87"/>
      <c r="BB58" s="87"/>
    </row>
    <row r="59" spans="1:54" ht="79.900000000000006" customHeight="1">
      <c r="A59" s="94"/>
      <c r="B59" s="197"/>
      <c r="C59" s="151" t="s">
        <v>261</v>
      </c>
      <c r="D59" s="113" t="s">
        <v>398</v>
      </c>
      <c r="E59" s="117" t="s">
        <v>262</v>
      </c>
      <c r="F59" s="113" t="s">
        <v>253</v>
      </c>
      <c r="G59" s="146"/>
      <c r="H59" s="85"/>
      <c r="I59" s="85"/>
      <c r="J59" s="85"/>
      <c r="K59" s="85"/>
      <c r="L59" s="87"/>
      <c r="M59" s="87"/>
      <c r="N59" s="87"/>
      <c r="O59" s="87"/>
      <c r="P59" s="87"/>
      <c r="Q59" s="87"/>
      <c r="R59" s="87"/>
      <c r="S59" s="87"/>
      <c r="T59" s="87"/>
      <c r="U59" s="87"/>
      <c r="V59" s="87"/>
      <c r="W59" s="87"/>
      <c r="X59" s="87"/>
      <c r="Y59" s="87"/>
      <c r="Z59" s="87"/>
      <c r="AA59" s="87"/>
      <c r="AB59" s="87"/>
      <c r="AC59" s="87"/>
      <c r="AD59" s="87"/>
      <c r="AE59" s="87"/>
      <c r="AF59" s="87"/>
      <c r="AG59" s="87"/>
      <c r="AH59" s="87"/>
      <c r="AI59" s="87"/>
      <c r="AJ59" s="87"/>
      <c r="AK59" s="87"/>
      <c r="AL59" s="87"/>
      <c r="AM59" s="87"/>
      <c r="AN59" s="87"/>
      <c r="AO59" s="87"/>
      <c r="AP59" s="87"/>
      <c r="AQ59" s="87"/>
      <c r="AR59" s="87"/>
      <c r="AS59" s="87"/>
      <c r="AT59" s="87"/>
      <c r="AU59" s="87"/>
      <c r="AV59" s="87"/>
      <c r="AW59" s="87"/>
      <c r="AX59" s="87"/>
      <c r="AY59" s="87"/>
      <c r="AZ59" s="87"/>
      <c r="BA59" s="87"/>
      <c r="BB59" s="87"/>
    </row>
    <row r="60" spans="1:54" ht="61.15" customHeight="1">
      <c r="A60" s="94"/>
      <c r="B60" s="197"/>
      <c r="C60" s="151" t="s">
        <v>264</v>
      </c>
      <c r="D60" s="113" t="s">
        <v>398</v>
      </c>
      <c r="E60" s="127" t="s">
        <v>265</v>
      </c>
      <c r="F60" s="113" t="s">
        <v>253</v>
      </c>
      <c r="G60" s="146"/>
      <c r="H60" s="85"/>
      <c r="I60" s="85"/>
      <c r="J60" s="85"/>
      <c r="K60" s="85"/>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87"/>
      <c r="AV60" s="87"/>
      <c r="AW60" s="87"/>
      <c r="AX60" s="87"/>
      <c r="AY60" s="87"/>
      <c r="AZ60" s="87"/>
      <c r="BA60" s="87"/>
      <c r="BB60" s="87"/>
    </row>
    <row r="61" spans="1:54" ht="70.150000000000006" customHeight="1">
      <c r="A61" s="94"/>
      <c r="B61" s="197"/>
      <c r="C61" s="151" t="s">
        <v>267</v>
      </c>
      <c r="D61" s="113" t="s">
        <v>398</v>
      </c>
      <c r="E61" s="127" t="s">
        <v>268</v>
      </c>
      <c r="F61" s="113" t="s">
        <v>253</v>
      </c>
      <c r="G61" s="146"/>
      <c r="H61" s="85"/>
      <c r="I61" s="85"/>
      <c r="J61" s="85"/>
      <c r="K61" s="85"/>
      <c r="L61" s="87"/>
      <c r="M61" s="87"/>
      <c r="N61" s="87"/>
      <c r="O61" s="87"/>
      <c r="P61" s="87"/>
      <c r="Q61" s="87"/>
      <c r="R61" s="87"/>
      <c r="S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c r="AT61" s="87"/>
      <c r="AU61" s="87"/>
      <c r="AV61" s="87"/>
      <c r="AW61" s="87"/>
      <c r="AX61" s="87"/>
      <c r="AY61" s="87"/>
      <c r="AZ61" s="87"/>
      <c r="BA61" s="87"/>
      <c r="BB61" s="87"/>
    </row>
    <row r="62" spans="1:54" ht="92.5" customHeight="1">
      <c r="A62" s="94"/>
      <c r="B62" s="197"/>
      <c r="C62" s="151" t="s">
        <v>270</v>
      </c>
      <c r="D62" s="113" t="s">
        <v>398</v>
      </c>
      <c r="E62" s="127" t="s">
        <v>271</v>
      </c>
      <c r="F62" s="113" t="s">
        <v>253</v>
      </c>
      <c r="G62" s="146"/>
      <c r="H62" s="85"/>
      <c r="I62" s="85"/>
      <c r="J62" s="85"/>
      <c r="K62" s="85"/>
      <c r="L62" s="87"/>
      <c r="M62" s="87"/>
      <c r="N62" s="87"/>
      <c r="O62" s="87"/>
      <c r="P62" s="87"/>
      <c r="Q62" s="87"/>
      <c r="R62" s="87"/>
      <c r="S62" s="87"/>
      <c r="T62" s="87"/>
      <c r="U62" s="87"/>
      <c r="V62" s="87"/>
      <c r="W62" s="87"/>
      <c r="X62" s="87"/>
      <c r="Y62" s="87"/>
      <c r="Z62" s="87"/>
      <c r="AA62" s="87"/>
      <c r="AB62" s="87"/>
      <c r="AC62" s="87"/>
      <c r="AD62" s="87"/>
      <c r="AE62" s="87"/>
      <c r="AF62" s="87"/>
      <c r="AG62" s="87"/>
      <c r="AH62" s="87"/>
      <c r="AI62" s="87"/>
      <c r="AJ62" s="87"/>
      <c r="AK62" s="87"/>
      <c r="AL62" s="87"/>
      <c r="AM62" s="87"/>
      <c r="AN62" s="87"/>
      <c r="AO62" s="87"/>
      <c r="AP62" s="87"/>
      <c r="AQ62" s="87"/>
      <c r="AR62" s="87"/>
      <c r="AS62" s="87"/>
      <c r="AT62" s="87"/>
      <c r="AU62" s="87"/>
      <c r="AV62" s="87"/>
      <c r="AW62" s="87"/>
      <c r="AX62" s="87"/>
      <c r="AY62" s="87"/>
      <c r="AZ62" s="87"/>
      <c r="BA62" s="87"/>
      <c r="BB62" s="87"/>
    </row>
    <row r="63" spans="1:54" ht="98.5" customHeight="1">
      <c r="A63" s="94"/>
      <c r="B63" s="197"/>
      <c r="C63" s="151" t="s">
        <v>273</v>
      </c>
      <c r="D63" s="113" t="s">
        <v>398</v>
      </c>
      <c r="E63" s="127" t="s">
        <v>274</v>
      </c>
      <c r="F63" s="113" t="s">
        <v>253</v>
      </c>
      <c r="G63" s="146"/>
      <c r="H63" s="85"/>
      <c r="I63" s="85"/>
      <c r="J63" s="85"/>
      <c r="K63" s="85"/>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c r="AT63" s="87"/>
      <c r="AU63" s="87"/>
      <c r="AV63" s="87"/>
      <c r="AW63" s="87"/>
      <c r="AX63" s="87"/>
      <c r="AY63" s="87"/>
      <c r="AZ63" s="87"/>
      <c r="BA63" s="87"/>
      <c r="BB63" s="87"/>
    </row>
    <row r="64" spans="1:54">
      <c r="A64" s="94"/>
      <c r="B64" s="197"/>
      <c r="C64" s="151" t="s">
        <v>276</v>
      </c>
      <c r="D64" s="114" t="s">
        <v>357</v>
      </c>
      <c r="E64" s="127" t="s">
        <v>278</v>
      </c>
      <c r="F64" s="113" t="s">
        <v>357</v>
      </c>
      <c r="G64" s="146"/>
      <c r="H64" s="85"/>
      <c r="I64" s="85"/>
      <c r="J64" s="85"/>
      <c r="K64" s="85"/>
      <c r="L64" s="87"/>
      <c r="M64" s="87"/>
      <c r="N64" s="87"/>
      <c r="O64" s="87"/>
      <c r="P64" s="87"/>
      <c r="Q64" s="87"/>
      <c r="R64" s="87"/>
      <c r="S64" s="87"/>
      <c r="T64" s="87"/>
      <c r="U64" s="87"/>
      <c r="V64" s="87"/>
      <c r="W64" s="87"/>
      <c r="X64" s="87"/>
      <c r="Y64" s="87"/>
      <c r="Z64" s="87"/>
      <c r="AA64" s="87"/>
      <c r="AB64" s="87"/>
      <c r="AC64" s="87"/>
      <c r="AD64" s="87"/>
      <c r="AE64" s="87"/>
      <c r="AF64" s="87"/>
      <c r="AG64" s="87"/>
      <c r="AH64" s="87"/>
      <c r="AI64" s="87"/>
      <c r="AJ64" s="87"/>
      <c r="AK64" s="87"/>
      <c r="AL64" s="87"/>
      <c r="AM64" s="87"/>
      <c r="AN64" s="87"/>
      <c r="AO64" s="87"/>
      <c r="AP64" s="87"/>
      <c r="AQ64" s="87"/>
      <c r="AR64" s="87"/>
      <c r="AS64" s="87"/>
      <c r="AT64" s="87"/>
      <c r="AU64" s="87"/>
      <c r="AV64" s="87"/>
      <c r="AW64" s="87"/>
      <c r="AX64" s="87"/>
      <c r="AY64" s="87"/>
      <c r="AZ64" s="87"/>
      <c r="BA64" s="87"/>
      <c r="BB64" s="87"/>
    </row>
    <row r="65" spans="1:54" ht="54.65" customHeight="1">
      <c r="A65" s="94"/>
      <c r="B65" s="197"/>
      <c r="C65" s="151" t="s">
        <v>280</v>
      </c>
      <c r="D65" s="117" t="s">
        <v>281</v>
      </c>
      <c r="E65" s="134" t="s">
        <v>282</v>
      </c>
      <c r="F65" s="113" t="s">
        <v>284</v>
      </c>
      <c r="G65" s="146"/>
      <c r="H65" s="85"/>
      <c r="I65" s="85"/>
      <c r="J65" s="85"/>
      <c r="K65" s="85"/>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c r="AT65" s="87"/>
      <c r="AU65" s="87"/>
      <c r="AV65" s="87"/>
      <c r="AW65" s="87"/>
      <c r="AX65" s="87"/>
      <c r="AY65" s="87"/>
      <c r="AZ65" s="87"/>
      <c r="BA65" s="87"/>
      <c r="BB65" s="87"/>
    </row>
    <row r="66" spans="1:54" ht="43.9" customHeight="1">
      <c r="A66" s="94"/>
      <c r="B66" s="197"/>
      <c r="C66" s="151" t="s">
        <v>285</v>
      </c>
      <c r="D66" s="117" t="s">
        <v>281</v>
      </c>
      <c r="E66" s="134" t="s">
        <v>286</v>
      </c>
      <c r="F66" s="113" t="s">
        <v>284</v>
      </c>
      <c r="G66" s="146"/>
      <c r="H66" s="85"/>
      <c r="I66" s="85"/>
      <c r="J66" s="85"/>
      <c r="K66" s="85"/>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c r="AT66" s="87"/>
      <c r="AU66" s="87"/>
      <c r="AV66" s="87"/>
      <c r="AW66" s="87"/>
      <c r="AX66" s="87"/>
      <c r="AY66" s="87"/>
      <c r="AZ66" s="87"/>
      <c r="BA66" s="87"/>
      <c r="BB66" s="87"/>
    </row>
    <row r="67" spans="1:54" ht="61.15" customHeight="1">
      <c r="A67" s="94"/>
      <c r="B67" s="198"/>
      <c r="C67" s="151" t="s">
        <v>288</v>
      </c>
      <c r="D67" s="117" t="s">
        <v>90</v>
      </c>
      <c r="E67" s="134" t="s">
        <v>289</v>
      </c>
      <c r="F67" s="113" t="s">
        <v>291</v>
      </c>
      <c r="G67" s="146"/>
      <c r="H67" s="85"/>
      <c r="I67" s="85"/>
      <c r="J67" s="85"/>
      <c r="K67" s="85"/>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c r="AT67" s="87"/>
      <c r="AU67" s="87"/>
      <c r="AV67" s="87"/>
      <c r="AW67" s="87"/>
      <c r="AX67" s="87"/>
      <c r="AY67" s="87"/>
      <c r="AZ67" s="87"/>
      <c r="BA67" s="87"/>
      <c r="BB67" s="87"/>
    </row>
    <row r="68" spans="1:54" ht="32.5" customHeight="1">
      <c r="A68" s="94"/>
      <c r="B68" s="114" t="s">
        <v>293</v>
      </c>
      <c r="C68" s="151" t="s">
        <v>294</v>
      </c>
      <c r="D68" s="117" t="s">
        <v>295</v>
      </c>
      <c r="E68" s="134" t="s">
        <v>296</v>
      </c>
      <c r="F68" s="113" t="s">
        <v>298</v>
      </c>
      <c r="G68" s="146"/>
      <c r="H68" s="85"/>
      <c r="I68" s="85"/>
      <c r="J68" s="85"/>
      <c r="K68" s="85"/>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c r="AT68" s="87"/>
      <c r="AU68" s="87"/>
      <c r="AV68" s="87"/>
      <c r="AW68" s="87"/>
      <c r="AX68" s="87"/>
      <c r="AY68" s="87"/>
      <c r="AZ68" s="87"/>
      <c r="BA68" s="87"/>
      <c r="BB68" s="87"/>
    </row>
    <row r="69" spans="1:54" ht="57" customHeight="1">
      <c r="A69" s="94"/>
      <c r="B69" s="126" t="s">
        <v>299</v>
      </c>
      <c r="C69" s="151" t="s">
        <v>300</v>
      </c>
      <c r="D69" s="127" t="s">
        <v>87</v>
      </c>
      <c r="E69" s="117" t="s">
        <v>301</v>
      </c>
      <c r="F69" s="113" t="s">
        <v>87</v>
      </c>
      <c r="G69" s="146"/>
      <c r="H69" s="85"/>
      <c r="I69" s="85"/>
      <c r="J69" s="85"/>
      <c r="K69" s="85"/>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c r="AT69" s="87"/>
      <c r="AU69" s="87"/>
      <c r="AV69" s="87"/>
      <c r="AW69" s="87"/>
      <c r="AX69" s="87"/>
      <c r="AY69" s="87"/>
      <c r="AZ69" s="87"/>
      <c r="BA69" s="87"/>
      <c r="BB69" s="87"/>
    </row>
    <row r="70" spans="1:54" ht="34.9" customHeight="1">
      <c r="A70" s="94"/>
      <c r="B70" s="114" t="s">
        <v>303</v>
      </c>
      <c r="C70" s="151" t="s">
        <v>304</v>
      </c>
      <c r="D70" s="117" t="s">
        <v>305</v>
      </c>
      <c r="E70" s="134" t="s">
        <v>306</v>
      </c>
      <c r="F70" s="113" t="s">
        <v>308</v>
      </c>
      <c r="G70" s="146"/>
      <c r="H70" s="85"/>
      <c r="I70" s="85"/>
      <c r="J70" s="85"/>
      <c r="K70" s="85"/>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c r="AT70" s="87"/>
      <c r="AU70" s="87"/>
      <c r="AV70" s="87"/>
      <c r="AW70" s="87"/>
      <c r="AX70" s="87"/>
      <c r="AY70" s="87"/>
      <c r="AZ70" s="87"/>
      <c r="BA70" s="87"/>
      <c r="BB70" s="87"/>
    </row>
    <row r="71" spans="1:54">
      <c r="A71" s="94"/>
      <c r="B71" s="126" t="s">
        <v>310</v>
      </c>
      <c r="C71" s="151" t="s">
        <v>311</v>
      </c>
      <c r="D71" s="127" t="s">
        <v>87</v>
      </c>
      <c r="E71" s="117" t="s">
        <v>360</v>
      </c>
      <c r="F71" s="128" t="s">
        <v>87</v>
      </c>
      <c r="G71" s="146">
        <v>1</v>
      </c>
      <c r="H71" s="85">
        <v>1</v>
      </c>
      <c r="I71" s="85">
        <v>1</v>
      </c>
      <c r="J71" s="85">
        <v>1</v>
      </c>
      <c r="K71" s="85">
        <v>1</v>
      </c>
      <c r="L71" s="87">
        <v>1</v>
      </c>
      <c r="M71" s="87">
        <v>1</v>
      </c>
      <c r="N71" s="87">
        <v>1</v>
      </c>
      <c r="O71" s="87"/>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7"/>
      <c r="BB71" s="87"/>
    </row>
    <row r="72" spans="1:54" ht="70.150000000000006" customHeight="1">
      <c r="A72" s="94"/>
      <c r="B72" s="114" t="s">
        <v>314</v>
      </c>
      <c r="C72" s="151" t="s">
        <v>315</v>
      </c>
      <c r="D72" s="117" t="s">
        <v>316</v>
      </c>
      <c r="E72" s="117" t="s">
        <v>317</v>
      </c>
      <c r="F72" s="113" t="s">
        <v>319</v>
      </c>
      <c r="G72" s="146"/>
      <c r="H72" s="85"/>
      <c r="I72" s="85"/>
      <c r="J72" s="85"/>
      <c r="K72" s="85"/>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c r="AT72" s="87"/>
      <c r="AU72" s="87"/>
      <c r="AV72" s="87"/>
      <c r="AW72" s="87"/>
      <c r="AX72" s="87"/>
      <c r="AY72" s="87"/>
      <c r="AZ72" s="87"/>
      <c r="BA72" s="87"/>
      <c r="BB72" s="87"/>
    </row>
    <row r="73" spans="1:54" ht="28">
      <c r="A73" s="94"/>
      <c r="B73" s="114" t="s">
        <v>314</v>
      </c>
      <c r="C73" s="151" t="s">
        <v>320</v>
      </c>
      <c r="D73" s="117" t="s">
        <v>316</v>
      </c>
      <c r="E73" s="117" t="s">
        <v>321</v>
      </c>
      <c r="F73" s="113" t="s">
        <v>319</v>
      </c>
      <c r="G73" s="146"/>
      <c r="H73" s="85"/>
      <c r="I73" s="85"/>
      <c r="J73" s="85"/>
      <c r="K73" s="85"/>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c r="AT73" s="87"/>
      <c r="AU73" s="87"/>
      <c r="AV73" s="87"/>
      <c r="AW73" s="87"/>
      <c r="AX73" s="87"/>
      <c r="AY73" s="87"/>
      <c r="AZ73" s="87"/>
      <c r="BA73" s="87"/>
      <c r="BB73" s="87"/>
    </row>
    <row r="74" spans="1:54" ht="79.900000000000006" customHeight="1">
      <c r="A74" s="69"/>
      <c r="B74" s="114" t="s">
        <v>323</v>
      </c>
      <c r="C74" s="151" t="s">
        <v>324</v>
      </c>
      <c r="D74" s="117" t="s">
        <v>87</v>
      </c>
      <c r="E74" s="117" t="s">
        <v>450</v>
      </c>
      <c r="F74" s="113" t="s">
        <v>87</v>
      </c>
      <c r="G74" s="423"/>
      <c r="H74" s="424"/>
      <c r="I74" s="424"/>
      <c r="J74" s="424"/>
      <c r="K74" s="424"/>
      <c r="L74" s="424"/>
      <c r="M74" s="424"/>
      <c r="N74" s="424"/>
      <c r="O74" s="424"/>
      <c r="P74" s="424"/>
      <c r="Q74" s="424"/>
      <c r="R74" s="424"/>
      <c r="S74" s="424"/>
      <c r="T74" s="424"/>
      <c r="U74" s="424"/>
      <c r="V74" s="424"/>
      <c r="W74" s="424"/>
      <c r="X74" s="424"/>
      <c r="Y74" s="424"/>
      <c r="Z74" s="424"/>
      <c r="AA74" s="424"/>
      <c r="AB74" s="424"/>
      <c r="AC74" s="424"/>
      <c r="AD74" s="424"/>
      <c r="AE74" s="424"/>
      <c r="AF74" s="424"/>
      <c r="AG74" s="424"/>
      <c r="AH74" s="424"/>
      <c r="AI74" s="424"/>
      <c r="AJ74" s="424"/>
      <c r="AK74" s="424"/>
      <c r="AL74" s="424"/>
      <c r="AM74" s="424"/>
      <c r="AN74" s="424"/>
      <c r="AO74" s="424"/>
      <c r="AP74" s="424"/>
      <c r="AQ74" s="424"/>
      <c r="AR74" s="424"/>
      <c r="AS74" s="424"/>
      <c r="AT74" s="424"/>
      <c r="AU74" s="424"/>
      <c r="AV74" s="424"/>
      <c r="AW74" s="424"/>
      <c r="AX74" s="424"/>
      <c r="AY74" s="424"/>
      <c r="AZ74" s="424"/>
      <c r="BA74" s="424"/>
      <c r="BB74" s="424"/>
    </row>
    <row r="75" spans="1:54" ht="120.75" customHeight="1">
      <c r="A75" s="231" t="s">
        <v>399</v>
      </c>
      <c r="B75" s="231"/>
      <c r="C75" s="231"/>
      <c r="D75" s="231"/>
      <c r="E75" s="231"/>
      <c r="F75" s="231"/>
      <c r="G75" s="231"/>
      <c r="H75" s="231"/>
      <c r="I75" s="231"/>
      <c r="J75" s="231"/>
      <c r="K75" s="231"/>
      <c r="L75" s="231"/>
      <c r="M75" s="231"/>
      <c r="N75" s="231"/>
      <c r="O75" s="231"/>
      <c r="P75" s="231"/>
      <c r="Q75" s="231"/>
      <c r="R75" s="231"/>
      <c r="S75" s="231"/>
      <c r="T75" s="231"/>
      <c r="U75" s="231"/>
      <c r="V75" s="231"/>
      <c r="W75" s="231"/>
      <c r="X75" s="231"/>
      <c r="Y75" s="231"/>
      <c r="Z75" s="231"/>
      <c r="AA75" s="231"/>
      <c r="AB75" s="231"/>
      <c r="AC75" s="231"/>
      <c r="AD75" s="231"/>
      <c r="AE75" s="231"/>
      <c r="AF75" s="231"/>
      <c r="AG75" s="231"/>
      <c r="AH75" s="231"/>
      <c r="AI75" s="231"/>
      <c r="AJ75" s="231"/>
      <c r="AK75" s="231"/>
      <c r="AL75" s="231"/>
      <c r="AM75" s="231"/>
      <c r="AN75" s="231"/>
      <c r="AO75" s="231"/>
      <c r="AP75" s="231"/>
      <c r="AQ75" s="231"/>
      <c r="AR75" s="231"/>
      <c r="AS75" s="231"/>
      <c r="AT75" s="231"/>
      <c r="AU75" s="231"/>
      <c r="AV75" s="231"/>
      <c r="AW75" s="231"/>
      <c r="AX75" s="231"/>
      <c r="AY75" s="231"/>
      <c r="AZ75" s="231"/>
      <c r="BA75" s="231"/>
      <c r="BB75" s="231"/>
    </row>
    <row r="76" spans="1:54" ht="101.25" customHeight="1">
      <c r="A76" s="230" t="s">
        <v>400</v>
      </c>
      <c r="B76" s="230"/>
      <c r="C76" s="230"/>
      <c r="D76" s="230"/>
      <c r="E76" s="230"/>
      <c r="F76" s="230"/>
      <c r="G76" s="230"/>
      <c r="H76" s="230"/>
      <c r="I76" s="230"/>
      <c r="J76" s="230"/>
      <c r="K76" s="230"/>
      <c r="L76" s="230"/>
      <c r="M76" s="230"/>
      <c r="N76" s="230"/>
      <c r="O76" s="230"/>
      <c r="P76" s="230"/>
      <c r="Q76" s="230"/>
      <c r="R76" s="230"/>
      <c r="S76" s="230"/>
      <c r="T76" s="230"/>
      <c r="U76" s="230"/>
      <c r="V76" s="230"/>
      <c r="W76" s="230"/>
      <c r="X76" s="230"/>
      <c r="Y76" s="230"/>
      <c r="Z76" s="230"/>
      <c r="AA76" s="230"/>
      <c r="AB76" s="230"/>
      <c r="AC76" s="230"/>
      <c r="AD76" s="230"/>
      <c r="AE76" s="230"/>
      <c r="AF76" s="230"/>
      <c r="AG76" s="230"/>
      <c r="AH76" s="230"/>
      <c r="AI76" s="230"/>
      <c r="AJ76" s="230"/>
      <c r="AK76" s="230"/>
      <c r="AL76" s="230"/>
      <c r="AM76" s="230"/>
      <c r="AN76" s="230"/>
      <c r="AO76" s="230"/>
      <c r="AP76" s="230"/>
      <c r="AQ76" s="230"/>
      <c r="AR76" s="230"/>
      <c r="AS76" s="230"/>
      <c r="AT76" s="230"/>
      <c r="AU76" s="230"/>
      <c r="AV76" s="230"/>
      <c r="AW76" s="230"/>
      <c r="AX76" s="230"/>
      <c r="AY76" s="230"/>
      <c r="AZ76" s="230"/>
      <c r="BA76" s="230"/>
      <c r="BB76" s="230"/>
    </row>
  </sheetData>
  <mergeCells count="62">
    <mergeCell ref="B53:B55"/>
    <mergeCell ref="B56:B67"/>
    <mergeCell ref="B19:B30"/>
    <mergeCell ref="B33:B37"/>
    <mergeCell ref="B38:B39"/>
    <mergeCell ref="B44:B47"/>
    <mergeCell ref="B48:B52"/>
    <mergeCell ref="AA14:AD14"/>
    <mergeCell ref="C13:C14"/>
    <mergeCell ref="AI14:AL14"/>
    <mergeCell ref="AM14:AP14"/>
    <mergeCell ref="AQ14:AT14"/>
    <mergeCell ref="AE14:AH14"/>
    <mergeCell ref="W14:Z14"/>
    <mergeCell ref="A7:A12"/>
    <mergeCell ref="A1:B2"/>
    <mergeCell ref="S14:V14"/>
    <mergeCell ref="O14:R14"/>
    <mergeCell ref="K14:N14"/>
    <mergeCell ref="G14:J14"/>
    <mergeCell ref="G13:BB13"/>
    <mergeCell ref="D13:D14"/>
    <mergeCell ref="E13:E14"/>
    <mergeCell ref="AU1:AX1"/>
    <mergeCell ref="AU2:AX2"/>
    <mergeCell ref="AY1:BB1"/>
    <mergeCell ref="AY2:BB2"/>
    <mergeCell ref="C1:AT1"/>
    <mergeCell ref="C2:AT2"/>
    <mergeCell ref="A3:BB3"/>
    <mergeCell ref="AQ12:BB12"/>
    <mergeCell ref="W5:AD6"/>
    <mergeCell ref="AE4:BB4"/>
    <mergeCell ref="AE5:BB6"/>
    <mergeCell ref="A75:BB75"/>
    <mergeCell ref="C4:D4"/>
    <mergeCell ref="C5:D6"/>
    <mergeCell ref="E5:E6"/>
    <mergeCell ref="AE11:AP11"/>
    <mergeCell ref="AE12:AP12"/>
    <mergeCell ref="AU14:AX14"/>
    <mergeCell ref="AY14:BB14"/>
    <mergeCell ref="A13:A14"/>
    <mergeCell ref="B13:B14"/>
    <mergeCell ref="F13:F14"/>
    <mergeCell ref="A15:A57"/>
    <mergeCell ref="B7:AD12"/>
    <mergeCell ref="A76:BB76"/>
    <mergeCell ref="F4:N4"/>
    <mergeCell ref="F5:N6"/>
    <mergeCell ref="O4:V4"/>
    <mergeCell ref="O5:V6"/>
    <mergeCell ref="W4:AD4"/>
    <mergeCell ref="AQ7:BB7"/>
    <mergeCell ref="AQ8:BB8"/>
    <mergeCell ref="AQ9:BB9"/>
    <mergeCell ref="AQ10:BB10"/>
    <mergeCell ref="AQ11:BB11"/>
    <mergeCell ref="AE7:AP7"/>
    <mergeCell ref="AE8:AP8"/>
    <mergeCell ref="AE9:AP9"/>
    <mergeCell ref="AE10:AP10"/>
  </mergeCells>
  <phoneticPr fontId="0" type="noConversion"/>
  <conditionalFormatting sqref="G15:BB73">
    <cfRule type="cellIs" dxfId="1" priority="2" operator="equal">
      <formula>1</formula>
    </cfRule>
  </conditionalFormatting>
  <conditionalFormatting sqref="G15:BB74">
    <cfRule type="cellIs" dxfId="0" priority="1" operator="equal">
      <formula>1</formula>
    </cfRule>
  </conditionalFormatting>
  <pageMargins left="0.7" right="0.7" top="0.75" bottom="0.75" header="0.3" footer="0.3"/>
  <pageSetup scale="16"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77"/>
  <sheetViews>
    <sheetView view="pageBreakPreview" topLeftCell="C9" zoomScale="60" zoomScaleNormal="70" workbookViewId="0">
      <pane ySplit="5" topLeftCell="A68" activePane="bottomLeft" state="frozen"/>
      <selection pane="bottomLeft" activeCell="F73" sqref="F73:G73"/>
    </sheetView>
  </sheetViews>
  <sheetFormatPr baseColWidth="10" defaultColWidth="11.453125" defaultRowHeight="14"/>
  <cols>
    <col min="1" max="4" width="11.453125" style="93" customWidth="1"/>
    <col min="5" max="5" width="78.26953125" style="155" customWidth="1"/>
    <col min="6" max="6" width="153.7265625" style="155" customWidth="1"/>
    <col min="7" max="7" width="61.1796875" style="155" customWidth="1"/>
    <col min="8" max="9" width="61.1796875" style="93" customWidth="1"/>
    <col min="10" max="11" width="39.1796875" style="93" customWidth="1"/>
    <col min="12" max="12" width="11.453125" style="93" customWidth="1"/>
    <col min="13" max="13" width="20.7265625" style="93" customWidth="1"/>
    <col min="14" max="16384" width="11.453125" style="93"/>
  </cols>
  <sheetData>
    <row r="1" spans="1:13" ht="99.75" customHeight="1" thickBot="1">
      <c r="A1" s="353"/>
      <c r="B1" s="354"/>
      <c r="C1" s="354"/>
      <c r="D1" s="355"/>
      <c r="E1" s="333" t="s">
        <v>329</v>
      </c>
      <c r="F1" s="270"/>
      <c r="G1" s="270"/>
      <c r="H1" s="270"/>
      <c r="I1" s="270"/>
      <c r="J1" s="270"/>
      <c r="K1" s="271"/>
      <c r="L1" s="53" t="s">
        <v>330</v>
      </c>
      <c r="M1" s="58" t="s">
        <v>401</v>
      </c>
    </row>
    <row r="2" spans="1:13" ht="51" customHeight="1" thickBot="1">
      <c r="A2" s="356"/>
      <c r="B2" s="357"/>
      <c r="C2" s="357"/>
      <c r="D2" s="358"/>
      <c r="E2" s="333" t="s">
        <v>41</v>
      </c>
      <c r="F2" s="270"/>
      <c r="G2" s="270"/>
      <c r="H2" s="270"/>
      <c r="I2" s="270"/>
      <c r="J2" s="270"/>
      <c r="K2" s="271"/>
      <c r="L2" s="57" t="s">
        <v>402</v>
      </c>
      <c r="M2" s="60" t="s">
        <v>43</v>
      </c>
    </row>
    <row r="3" spans="1:13" ht="30.75" customHeight="1" thickBot="1">
      <c r="A3" s="359" t="s">
        <v>403</v>
      </c>
      <c r="B3" s="360"/>
      <c r="C3" s="360"/>
      <c r="D3" s="360"/>
      <c r="E3" s="360"/>
      <c r="F3" s="360"/>
      <c r="G3" s="360"/>
      <c r="H3" s="360"/>
      <c r="I3" s="360"/>
      <c r="J3" s="360"/>
      <c r="K3" s="360"/>
      <c r="L3" s="360"/>
      <c r="M3" s="361"/>
    </row>
    <row r="4" spans="1:13" ht="41.25" customHeight="1" thickBot="1">
      <c r="A4" s="228" t="s">
        <v>45</v>
      </c>
      <c r="B4" s="281"/>
      <c r="C4" s="228" t="s">
        <v>46</v>
      </c>
      <c r="D4" s="281"/>
      <c r="E4" s="149" t="s">
        <v>47</v>
      </c>
      <c r="F4" s="153" t="s">
        <v>48</v>
      </c>
      <c r="G4" s="148" t="s">
        <v>49</v>
      </c>
      <c r="H4" s="29" t="s">
        <v>50</v>
      </c>
      <c r="I4" s="37" t="s">
        <v>51</v>
      </c>
      <c r="J4" s="223" t="s">
        <v>52</v>
      </c>
      <c r="K4" s="290"/>
      <c r="L4" s="290"/>
      <c r="M4" s="278"/>
    </row>
    <row r="5" spans="1:13" ht="20.5" thickBot="1">
      <c r="A5" s="362" t="str">
        <f>'1. FASES_LINEAS_GENERALES'!A5</f>
        <v xml:space="preserve"> 00/00/000</v>
      </c>
      <c r="B5" s="363"/>
      <c r="C5" s="362" t="str">
        <f>'1. FASES_LINEAS_GENERALES'!B5</f>
        <v>00/00/0000</v>
      </c>
      <c r="D5" s="363"/>
      <c r="E5" s="258" t="str">
        <f>'1. FASES_LINEAS_GENERALES'!C5</f>
        <v>ANTIOQUIA</v>
      </c>
      <c r="F5" s="258" t="str">
        <f>'1. FASES_LINEAS_GENERALES'!D5</f>
        <v>N/A</v>
      </c>
      <c r="G5" s="258" t="str">
        <f>'1. FASES_LINEAS_GENERALES'!F5</f>
        <v>ANDRÉS JULIÁN RENDÓN CARDONA</v>
      </c>
      <c r="H5" s="258" t="str">
        <f>'1. FASES_LINEAS_GENERALES'!G5</f>
        <v>OSCAR DANIEL GALEANO TAMAYO</v>
      </c>
      <c r="I5" s="265" t="str">
        <f>'1. FASES_LINEAS_GENERALES'!H5</f>
        <v>CDGRD</v>
      </c>
      <c r="J5" s="260" t="str">
        <f>'1. FASES_LINEAS_GENERALES'!I5</f>
        <v>SECRETARIA DE PLANEACIÓN DEPARTAMENTAL- DAGRAN</v>
      </c>
      <c r="K5" s="291"/>
      <c r="L5" s="291"/>
      <c r="M5" s="261"/>
    </row>
    <row r="6" spans="1:13" ht="20.5" thickBot="1">
      <c r="A6" s="364" t="str">
        <f>'1. FASES_LINEAS_GENERALES'!A6</f>
        <v xml:space="preserve"> Versión: 01</v>
      </c>
      <c r="B6" s="365"/>
      <c r="C6" s="364" t="str">
        <f>'1. FASES_LINEAS_GENERALES'!B6</f>
        <v xml:space="preserve"> Versión: 00</v>
      </c>
      <c r="D6" s="365"/>
      <c r="E6" s="259"/>
      <c r="F6" s="259"/>
      <c r="G6" s="259"/>
      <c r="H6" s="259"/>
      <c r="I6" s="266"/>
      <c r="J6" s="262"/>
      <c r="K6" s="292"/>
      <c r="L6" s="292"/>
      <c r="M6" s="263"/>
    </row>
    <row r="7" spans="1:13" ht="20.5" thickBot="1">
      <c r="A7" s="366" t="s">
        <v>404</v>
      </c>
      <c r="B7" s="367"/>
      <c r="C7" s="367"/>
      <c r="D7" s="368"/>
      <c r="E7" s="379" t="str">
        <f>'1. FASES_LINEAS_GENERALES'!B7</f>
        <v xml:space="preserve">Establecer y ejecutar las acciones necesarias para garantizar una respuesta oportuna, eficaz y articulada frente a la calamidad pública generada por los eventos de origen hidrometeorológico en el Departamento de Antioquia durante el año 2026, mediante la planeación, coordinación multisectorial y optimización de intervenciones preventivas, correctivas y de recuperación, orientadas a la reducción del riesgo, la mitigación de impactos sociales, económicos y ambientales, y el fortalecimiento operativo del Sistema Departamental de Gestión del Riesgo de Desastres, en cumplimiento de los lineamientos establecidos en la Ley 1523 de 2012. </v>
      </c>
      <c r="F7" s="380"/>
      <c r="G7" s="380"/>
      <c r="H7" s="380"/>
      <c r="I7" s="381"/>
      <c r="J7" s="237" t="s">
        <v>65</v>
      </c>
      <c r="K7" s="238"/>
      <c r="L7" s="349" t="str">
        <f>'1. FASES_LINEAS_GENERALES'!J7</f>
        <v>CALAMIDAD PÚBLICA DEPARTAMENTAL</v>
      </c>
      <c r="M7" s="350"/>
    </row>
    <row r="8" spans="1:13" ht="23.25" customHeight="1" thickBot="1">
      <c r="A8" s="369"/>
      <c r="B8" s="370"/>
      <c r="C8" s="370"/>
      <c r="D8" s="371"/>
      <c r="E8" s="382"/>
      <c r="F8" s="383"/>
      <c r="G8" s="383"/>
      <c r="H8" s="383"/>
      <c r="I8" s="384"/>
      <c r="J8" s="237" t="s">
        <v>67</v>
      </c>
      <c r="K8" s="238"/>
      <c r="L8" s="349" t="str">
        <f>'1. FASES_LINEAS_GENERALES'!J8</f>
        <v>2026070000460 DEL 06/02/2026</v>
      </c>
      <c r="M8" s="350"/>
    </row>
    <row r="9" spans="1:13" ht="23.25" customHeight="1" thickBot="1">
      <c r="A9" s="369"/>
      <c r="B9" s="370"/>
      <c r="C9" s="370"/>
      <c r="D9" s="371"/>
      <c r="E9" s="382"/>
      <c r="F9" s="383"/>
      <c r="G9" s="383"/>
      <c r="H9" s="383"/>
      <c r="I9" s="384"/>
      <c r="J9" s="237" t="s">
        <v>69</v>
      </c>
      <c r="K9" s="238"/>
      <c r="L9" s="349" t="str">
        <f>'1. FASES_LINEAS_GENERALES'!J9</f>
        <v>6 MESES</v>
      </c>
      <c r="M9" s="350"/>
    </row>
    <row r="10" spans="1:13" ht="23.25" customHeight="1" thickBot="1">
      <c r="A10" s="369"/>
      <c r="B10" s="370"/>
      <c r="C10" s="370"/>
      <c r="D10" s="371"/>
      <c r="E10" s="382"/>
      <c r="F10" s="383"/>
      <c r="G10" s="383"/>
      <c r="H10" s="383"/>
      <c r="I10" s="384"/>
      <c r="J10" s="237" t="s">
        <v>71</v>
      </c>
      <c r="K10" s="238"/>
      <c r="L10" s="349" t="str">
        <f>'1. FASES_LINEAS_GENERALES'!J10</f>
        <v>N/A</v>
      </c>
      <c r="M10" s="350"/>
    </row>
    <row r="11" spans="1:13" ht="23.25" customHeight="1" thickBot="1">
      <c r="A11" s="369"/>
      <c r="B11" s="370"/>
      <c r="C11" s="370"/>
      <c r="D11" s="371"/>
      <c r="E11" s="382"/>
      <c r="F11" s="383"/>
      <c r="G11" s="383"/>
      <c r="H11" s="383"/>
      <c r="I11" s="384"/>
      <c r="J11" s="237" t="s">
        <v>72</v>
      </c>
      <c r="K11" s="238"/>
      <c r="L11" s="349" t="str">
        <f>'1. FASES_LINEAS_GENERALES'!J11</f>
        <v>N/A</v>
      </c>
      <c r="M11" s="350"/>
    </row>
    <row r="12" spans="1:13" ht="24" customHeight="1" thickBot="1">
      <c r="A12" s="372"/>
      <c r="B12" s="373"/>
      <c r="C12" s="373"/>
      <c r="D12" s="374"/>
      <c r="E12" s="385"/>
      <c r="F12" s="386"/>
      <c r="G12" s="386"/>
      <c r="H12" s="386"/>
      <c r="I12" s="387"/>
      <c r="J12" s="237" t="s">
        <v>73</v>
      </c>
      <c r="K12" s="238"/>
      <c r="L12" s="349" t="str">
        <f>'1. FASES_LINEAS_GENERALES'!J12</f>
        <v>N/A</v>
      </c>
      <c r="M12" s="350"/>
    </row>
    <row r="13" spans="1:13" ht="45.65" customHeight="1" thickBot="1">
      <c r="A13" s="406" t="s">
        <v>74</v>
      </c>
      <c r="B13" s="407"/>
      <c r="C13" s="407"/>
      <c r="D13" s="408"/>
      <c r="E13" s="409" t="s">
        <v>76</v>
      </c>
      <c r="F13" s="410"/>
      <c r="G13" s="410"/>
      <c r="H13" s="410"/>
      <c r="I13" s="411"/>
      <c r="J13" s="412" t="s">
        <v>405</v>
      </c>
      <c r="K13" s="413"/>
      <c r="L13" s="412" t="s">
        <v>406</v>
      </c>
      <c r="M13" s="413"/>
    </row>
    <row r="14" spans="1:13" ht="15.5">
      <c r="A14" s="375" t="s">
        <v>83</v>
      </c>
      <c r="B14" s="376"/>
      <c r="C14" s="376"/>
      <c r="D14" s="376"/>
      <c r="E14" s="112" t="s">
        <v>85</v>
      </c>
      <c r="F14" s="211" t="s">
        <v>88</v>
      </c>
      <c r="G14" s="211"/>
      <c r="H14" s="101"/>
      <c r="I14" s="102"/>
      <c r="J14" s="389">
        <f>'2. PRESUPUESTO'!L14</f>
        <v>0</v>
      </c>
      <c r="K14" s="352"/>
      <c r="L14" s="351">
        <f>J14</f>
        <v>0</v>
      </c>
      <c r="M14" s="352"/>
    </row>
    <row r="15" spans="1:13" ht="34.9" customHeight="1">
      <c r="A15" s="377"/>
      <c r="B15" s="378"/>
      <c r="C15" s="378"/>
      <c r="D15" s="378"/>
      <c r="E15" s="114" t="s">
        <v>92</v>
      </c>
      <c r="F15" s="219" t="s">
        <v>94</v>
      </c>
      <c r="G15" s="415"/>
      <c r="H15" s="106"/>
      <c r="I15" s="107"/>
      <c r="J15" s="336">
        <f>'2. PRESUPUESTO'!L15</f>
        <v>0</v>
      </c>
      <c r="K15" s="337"/>
      <c r="L15" s="340">
        <f t="shared" ref="L15:L17" si="0">J15</f>
        <v>0</v>
      </c>
      <c r="M15" s="337"/>
    </row>
    <row r="16" spans="1:13" ht="15.5">
      <c r="A16" s="377"/>
      <c r="B16" s="378"/>
      <c r="C16" s="378"/>
      <c r="D16" s="378"/>
      <c r="E16" s="154" t="s">
        <v>96</v>
      </c>
      <c r="F16" s="211" t="s">
        <v>99</v>
      </c>
      <c r="G16" s="211"/>
      <c r="H16" s="106"/>
      <c r="I16" s="107"/>
      <c r="J16" s="336">
        <f>'2. PRESUPUESTO'!L16</f>
        <v>0</v>
      </c>
      <c r="K16" s="337"/>
      <c r="L16" s="340">
        <f t="shared" si="0"/>
        <v>0</v>
      </c>
      <c r="M16" s="337"/>
    </row>
    <row r="17" spans="1:13" ht="27" customHeight="1">
      <c r="A17" s="377"/>
      <c r="B17" s="378"/>
      <c r="C17" s="378"/>
      <c r="D17" s="378"/>
      <c r="E17" s="114" t="s">
        <v>101</v>
      </c>
      <c r="F17" s="211" t="s">
        <v>104</v>
      </c>
      <c r="G17" s="211"/>
      <c r="H17" s="106"/>
      <c r="I17" s="107"/>
      <c r="J17" s="336">
        <f>'2. PRESUPUESTO'!L17</f>
        <v>0</v>
      </c>
      <c r="K17" s="337"/>
      <c r="L17" s="340">
        <f t="shared" si="0"/>
        <v>0</v>
      </c>
      <c r="M17" s="337"/>
    </row>
    <row r="18" spans="1:13" s="103" customFormat="1" ht="15.5">
      <c r="A18" s="377"/>
      <c r="B18" s="378"/>
      <c r="C18" s="378"/>
      <c r="D18" s="378"/>
      <c r="E18" s="204" t="s">
        <v>107</v>
      </c>
      <c r="F18" s="211" t="s">
        <v>110</v>
      </c>
      <c r="G18" s="211"/>
      <c r="H18" s="106"/>
      <c r="I18" s="107"/>
      <c r="J18" s="336">
        <f>'2. PRESUPUESTO'!L18</f>
        <v>1100000</v>
      </c>
      <c r="K18" s="337"/>
      <c r="L18" s="340">
        <f>SUM(J18:K29)</f>
        <v>8594978856.9599991</v>
      </c>
      <c r="M18" s="337"/>
    </row>
    <row r="19" spans="1:13" s="103" customFormat="1" ht="15.5">
      <c r="A19" s="377"/>
      <c r="B19" s="378"/>
      <c r="C19" s="378"/>
      <c r="D19" s="378"/>
      <c r="E19" s="206"/>
      <c r="F19" s="211" t="s">
        <v>114</v>
      </c>
      <c r="G19" s="211"/>
      <c r="H19" s="106"/>
      <c r="I19" s="107"/>
      <c r="J19" s="336">
        <f>'2. PRESUPUESTO'!L19</f>
        <v>650000</v>
      </c>
      <c r="K19" s="337"/>
      <c r="L19" s="340"/>
      <c r="M19" s="337"/>
    </row>
    <row r="20" spans="1:13" s="103" customFormat="1" ht="15.5">
      <c r="A20" s="377"/>
      <c r="B20" s="378"/>
      <c r="C20" s="378"/>
      <c r="D20" s="378"/>
      <c r="E20" s="206"/>
      <c r="F20" s="211" t="s">
        <v>117</v>
      </c>
      <c r="G20" s="211"/>
      <c r="H20" s="106"/>
      <c r="I20" s="107"/>
      <c r="J20" s="336">
        <f>'2. PRESUPUESTO'!L20</f>
        <v>540000</v>
      </c>
      <c r="K20" s="337"/>
      <c r="L20" s="340"/>
      <c r="M20" s="337"/>
    </row>
    <row r="21" spans="1:13" s="103" customFormat="1" ht="15.5">
      <c r="A21" s="377"/>
      <c r="B21" s="378"/>
      <c r="C21" s="378"/>
      <c r="D21" s="378"/>
      <c r="E21" s="206"/>
      <c r="F21" s="211" t="s">
        <v>120</v>
      </c>
      <c r="G21" s="211"/>
      <c r="H21" s="106"/>
      <c r="I21" s="107"/>
      <c r="J21" s="336">
        <f>'2. PRESUPUESTO'!L21</f>
        <v>24723333.329999998</v>
      </c>
      <c r="K21" s="337"/>
      <c r="L21" s="340"/>
      <c r="M21" s="337"/>
    </row>
    <row r="22" spans="1:13" s="103" customFormat="1" ht="15.5">
      <c r="A22" s="377"/>
      <c r="B22" s="378"/>
      <c r="C22" s="378"/>
      <c r="D22" s="378"/>
      <c r="E22" s="206"/>
      <c r="F22" s="211" t="s">
        <v>123</v>
      </c>
      <c r="G22" s="211"/>
      <c r="H22" s="106"/>
      <c r="I22" s="107"/>
      <c r="J22" s="336">
        <f>'2. PRESUPUESTO'!L22</f>
        <v>31197523.629999999</v>
      </c>
      <c r="K22" s="337"/>
      <c r="L22" s="340"/>
      <c r="M22" s="337"/>
    </row>
    <row r="23" spans="1:13" s="103" customFormat="1" ht="15.5">
      <c r="A23" s="377"/>
      <c r="B23" s="378"/>
      <c r="C23" s="378"/>
      <c r="D23" s="378"/>
      <c r="E23" s="206"/>
      <c r="F23" s="211" t="s">
        <v>126</v>
      </c>
      <c r="G23" s="211"/>
      <c r="H23" s="106"/>
      <c r="I23" s="107"/>
      <c r="J23" s="336">
        <f>'2. PRESUPUESTO'!L23</f>
        <v>350000000</v>
      </c>
      <c r="K23" s="337"/>
      <c r="L23" s="340"/>
      <c r="M23" s="337"/>
    </row>
    <row r="24" spans="1:13" s="103" customFormat="1" ht="15.5">
      <c r="A24" s="377"/>
      <c r="B24" s="378"/>
      <c r="C24" s="378"/>
      <c r="D24" s="378"/>
      <c r="E24" s="206"/>
      <c r="F24" s="212" t="s">
        <v>129</v>
      </c>
      <c r="G24" s="388"/>
      <c r="H24" s="106"/>
      <c r="I24" s="107"/>
      <c r="J24" s="336">
        <f>'2. PRESUPUESTO'!L24</f>
        <v>432000000</v>
      </c>
      <c r="K24" s="337"/>
      <c r="L24" s="340"/>
      <c r="M24" s="337"/>
    </row>
    <row r="25" spans="1:13" s="103" customFormat="1" ht="25.15" customHeight="1">
      <c r="A25" s="377"/>
      <c r="B25" s="378"/>
      <c r="C25" s="378"/>
      <c r="D25" s="378"/>
      <c r="E25" s="206"/>
      <c r="F25" s="400" t="s">
        <v>132</v>
      </c>
      <c r="G25" s="401"/>
      <c r="H25" s="106"/>
      <c r="I25" s="107"/>
      <c r="J25" s="336">
        <f>'2. PRESUPUESTO'!L25</f>
        <v>2100000000</v>
      </c>
      <c r="K25" s="337"/>
      <c r="L25" s="340"/>
      <c r="M25" s="337"/>
    </row>
    <row r="26" spans="1:13" s="103" customFormat="1" ht="15.5">
      <c r="A26" s="377"/>
      <c r="B26" s="378"/>
      <c r="C26" s="378"/>
      <c r="D26" s="378"/>
      <c r="E26" s="206"/>
      <c r="F26" s="390" t="s">
        <v>135</v>
      </c>
      <c r="G26" s="391"/>
      <c r="H26" s="106"/>
      <c r="I26" s="107"/>
      <c r="J26" s="336">
        <f>'2. PRESUPUESTO'!L26</f>
        <v>4559468000</v>
      </c>
      <c r="K26" s="337"/>
      <c r="L26" s="340"/>
      <c r="M26" s="337"/>
    </row>
    <row r="27" spans="1:13" s="103" customFormat="1" ht="15.5">
      <c r="A27" s="377"/>
      <c r="B27" s="378"/>
      <c r="C27" s="378"/>
      <c r="D27" s="378"/>
      <c r="E27" s="206"/>
      <c r="F27" s="390" t="s">
        <v>138</v>
      </c>
      <c r="G27" s="391"/>
      <c r="H27" s="106"/>
      <c r="I27" s="107"/>
      <c r="J27" s="336">
        <f>'2. PRESUPUESTO'!L27</f>
        <v>55300000</v>
      </c>
      <c r="K27" s="337"/>
      <c r="L27" s="340"/>
      <c r="M27" s="337"/>
    </row>
    <row r="28" spans="1:13" s="103" customFormat="1" ht="15.5">
      <c r="A28" s="377"/>
      <c r="B28" s="378"/>
      <c r="C28" s="378"/>
      <c r="D28" s="378"/>
      <c r="E28" s="206"/>
      <c r="F28" s="390" t="s">
        <v>141</v>
      </c>
      <c r="G28" s="391"/>
      <c r="H28" s="106"/>
      <c r="I28" s="107"/>
      <c r="J28" s="336">
        <f>'2. PRESUPUESTO'!L28</f>
        <v>960000000</v>
      </c>
      <c r="K28" s="337"/>
      <c r="L28" s="340"/>
      <c r="M28" s="337"/>
    </row>
    <row r="29" spans="1:13" s="103" customFormat="1" ht="15.5">
      <c r="A29" s="377"/>
      <c r="B29" s="378"/>
      <c r="C29" s="378"/>
      <c r="D29" s="378"/>
      <c r="E29" s="207"/>
      <c r="F29" s="390" t="s">
        <v>144</v>
      </c>
      <c r="G29" s="391"/>
      <c r="H29" s="106"/>
      <c r="I29" s="107"/>
      <c r="J29" s="336">
        <f>'2. PRESUPUESTO'!L29</f>
        <v>80000000</v>
      </c>
      <c r="K29" s="337"/>
      <c r="L29" s="340"/>
      <c r="M29" s="337"/>
    </row>
    <row r="30" spans="1:13" ht="39.65" customHeight="1">
      <c r="A30" s="377"/>
      <c r="B30" s="378"/>
      <c r="C30" s="378"/>
      <c r="D30" s="378"/>
      <c r="E30" s="157" t="s">
        <v>146</v>
      </c>
      <c r="F30" s="392" t="s">
        <v>148</v>
      </c>
      <c r="G30" s="392"/>
      <c r="H30" s="106"/>
      <c r="I30" s="107"/>
      <c r="J30" s="336">
        <f>'2. PRESUPUESTO'!L30</f>
        <v>1197000000</v>
      </c>
      <c r="K30" s="337"/>
      <c r="L30" s="340">
        <f t="shared" ref="L30:L31" si="1">J30</f>
        <v>1197000000</v>
      </c>
      <c r="M30" s="337"/>
    </row>
    <row r="31" spans="1:13" ht="15.5">
      <c r="A31" s="377"/>
      <c r="B31" s="378"/>
      <c r="C31" s="378"/>
      <c r="D31" s="378"/>
      <c r="E31" s="157" t="s">
        <v>151</v>
      </c>
      <c r="F31" s="235" t="s">
        <v>153</v>
      </c>
      <c r="G31" s="235"/>
      <c r="H31" s="106"/>
      <c r="I31" s="107"/>
      <c r="J31" s="336">
        <f>'2. PRESUPUESTO'!L31</f>
        <v>12105730500</v>
      </c>
      <c r="K31" s="337"/>
      <c r="L31" s="340">
        <f t="shared" si="1"/>
        <v>12105730500</v>
      </c>
      <c r="M31" s="337"/>
    </row>
    <row r="32" spans="1:13" s="103" customFormat="1" ht="34.15" customHeight="1">
      <c r="A32" s="377"/>
      <c r="B32" s="378"/>
      <c r="C32" s="378"/>
      <c r="D32" s="378"/>
      <c r="E32" s="341" t="s">
        <v>155</v>
      </c>
      <c r="F32" s="200" t="s">
        <v>158</v>
      </c>
      <c r="G32" s="201"/>
      <c r="H32" s="106"/>
      <c r="I32" s="107"/>
      <c r="J32" s="336">
        <f>'2. PRESUPUESTO'!L32</f>
        <v>18000000</v>
      </c>
      <c r="K32" s="337"/>
      <c r="L32" s="340">
        <f>SUM(J32:K36)</f>
        <v>11643000000</v>
      </c>
      <c r="M32" s="337"/>
    </row>
    <row r="33" spans="1:13" s="103" customFormat="1" ht="33" customHeight="1">
      <c r="A33" s="377"/>
      <c r="B33" s="378"/>
      <c r="C33" s="378"/>
      <c r="D33" s="378"/>
      <c r="E33" s="342"/>
      <c r="F33" s="200" t="s">
        <v>163</v>
      </c>
      <c r="G33" s="201"/>
      <c r="H33" s="106"/>
      <c r="I33" s="107"/>
      <c r="J33" s="336">
        <f>'2. PRESUPUESTO'!L33</f>
        <v>0</v>
      </c>
      <c r="K33" s="337"/>
      <c r="L33" s="340"/>
      <c r="M33" s="337"/>
    </row>
    <row r="34" spans="1:13" s="103" customFormat="1" ht="15.5">
      <c r="A34" s="377"/>
      <c r="B34" s="378"/>
      <c r="C34" s="378"/>
      <c r="D34" s="378"/>
      <c r="E34" s="342"/>
      <c r="F34" s="200" t="s">
        <v>167</v>
      </c>
      <c r="G34" s="201"/>
      <c r="H34" s="106"/>
      <c r="I34" s="107"/>
      <c r="J34" s="336">
        <f>'2. PRESUPUESTO'!L34</f>
        <v>725000000</v>
      </c>
      <c r="K34" s="337"/>
      <c r="L34" s="340"/>
      <c r="M34" s="337"/>
    </row>
    <row r="35" spans="1:13" s="103" customFormat="1" ht="15.5">
      <c r="A35" s="377"/>
      <c r="B35" s="378"/>
      <c r="C35" s="378"/>
      <c r="D35" s="378"/>
      <c r="E35" s="342"/>
      <c r="F35" s="200" t="s">
        <v>170</v>
      </c>
      <c r="G35" s="201"/>
      <c r="H35" s="106"/>
      <c r="I35" s="107"/>
      <c r="J35" s="336">
        <f>'2. PRESUPUESTO'!L35</f>
        <v>340000000</v>
      </c>
      <c r="K35" s="337"/>
      <c r="L35" s="340"/>
      <c r="M35" s="337"/>
    </row>
    <row r="36" spans="1:13" s="103" customFormat="1" ht="15.5">
      <c r="A36" s="377"/>
      <c r="B36" s="378"/>
      <c r="C36" s="378"/>
      <c r="D36" s="378"/>
      <c r="E36" s="343"/>
      <c r="F36" s="200" t="s">
        <v>173</v>
      </c>
      <c r="G36" s="201"/>
      <c r="H36" s="106"/>
      <c r="I36" s="107"/>
      <c r="J36" s="336">
        <f>'2. PRESUPUESTO'!L36</f>
        <v>10560000000</v>
      </c>
      <c r="K36" s="337"/>
      <c r="L36" s="340"/>
      <c r="M36" s="337"/>
    </row>
    <row r="37" spans="1:13" s="104" customFormat="1" ht="15.5">
      <c r="A37" s="377"/>
      <c r="B37" s="378"/>
      <c r="C37" s="378"/>
      <c r="D37" s="378"/>
      <c r="E37" s="344" t="s">
        <v>175</v>
      </c>
      <c r="F37" s="235" t="s">
        <v>178</v>
      </c>
      <c r="G37" s="235"/>
      <c r="H37" s="106"/>
      <c r="I37" s="107"/>
      <c r="J37" s="336">
        <f>'2. PRESUPUESTO'!L37</f>
        <v>4377262500</v>
      </c>
      <c r="K37" s="337"/>
      <c r="L37" s="340">
        <f>SUM(J37:K38)</f>
        <v>4377262500</v>
      </c>
      <c r="M37" s="337"/>
    </row>
    <row r="38" spans="1:13" s="104" customFormat="1" ht="33" customHeight="1">
      <c r="A38" s="377"/>
      <c r="B38" s="378"/>
      <c r="C38" s="378"/>
      <c r="D38" s="378"/>
      <c r="E38" s="345"/>
      <c r="F38" s="200" t="s">
        <v>182</v>
      </c>
      <c r="G38" s="201"/>
      <c r="H38" s="106"/>
      <c r="I38" s="107"/>
      <c r="J38" s="336">
        <f>'2. PRESUPUESTO'!L38</f>
        <v>0</v>
      </c>
      <c r="K38" s="337"/>
      <c r="L38" s="340"/>
      <c r="M38" s="337"/>
    </row>
    <row r="39" spans="1:13" ht="34.15" customHeight="1">
      <c r="A39" s="377"/>
      <c r="B39" s="378"/>
      <c r="C39" s="378"/>
      <c r="D39" s="378"/>
      <c r="E39" s="159" t="s">
        <v>184</v>
      </c>
      <c r="F39" s="216" t="s">
        <v>187</v>
      </c>
      <c r="G39" s="216"/>
      <c r="H39" s="106"/>
      <c r="I39" s="107"/>
      <c r="J39" s="336">
        <f>'2. PRESUPUESTO'!L39</f>
        <v>2800000000</v>
      </c>
      <c r="K39" s="337"/>
      <c r="L39" s="340">
        <f>J39</f>
        <v>2800000000</v>
      </c>
      <c r="M39" s="337"/>
    </row>
    <row r="40" spans="1:13" ht="50.5" customHeight="1">
      <c r="A40" s="377"/>
      <c r="B40" s="378"/>
      <c r="C40" s="378"/>
      <c r="D40" s="378"/>
      <c r="E40" s="157" t="s">
        <v>190</v>
      </c>
      <c r="F40" s="219" t="s">
        <v>407</v>
      </c>
      <c r="G40" s="415"/>
      <c r="H40" s="106"/>
      <c r="I40" s="107"/>
      <c r="J40" s="336">
        <f>'2. PRESUPUESTO'!L40</f>
        <v>0</v>
      </c>
      <c r="K40" s="337"/>
      <c r="L40" s="340">
        <f t="shared" ref="L40:L42" si="2">J40</f>
        <v>0</v>
      </c>
      <c r="M40" s="337"/>
    </row>
    <row r="41" spans="1:13" ht="32.5" customHeight="1">
      <c r="A41" s="377"/>
      <c r="B41" s="378"/>
      <c r="C41" s="378"/>
      <c r="D41" s="378"/>
      <c r="E41" s="157" t="s">
        <v>194</v>
      </c>
      <c r="F41" s="216" t="s">
        <v>347</v>
      </c>
      <c r="G41" s="216"/>
      <c r="H41" s="106"/>
      <c r="I41" s="107"/>
      <c r="J41" s="336">
        <f>'2. PRESUPUESTO'!L41</f>
        <v>0</v>
      </c>
      <c r="K41" s="337"/>
      <c r="L41" s="340">
        <f t="shared" si="2"/>
        <v>0</v>
      </c>
      <c r="M41" s="337"/>
    </row>
    <row r="42" spans="1:13" ht="36" customHeight="1">
      <c r="A42" s="377"/>
      <c r="B42" s="378"/>
      <c r="C42" s="378"/>
      <c r="D42" s="378"/>
      <c r="E42" s="158" t="s">
        <v>200</v>
      </c>
      <c r="F42" s="216" t="s">
        <v>202</v>
      </c>
      <c r="G42" s="216"/>
      <c r="H42" s="106"/>
      <c r="I42" s="107"/>
      <c r="J42" s="336">
        <f>'2. PRESUPUESTO'!L42</f>
        <v>1670000000</v>
      </c>
      <c r="K42" s="337"/>
      <c r="L42" s="340">
        <f t="shared" si="2"/>
        <v>1670000000</v>
      </c>
      <c r="M42" s="337"/>
    </row>
    <row r="43" spans="1:13" s="104" customFormat="1" ht="36" customHeight="1">
      <c r="A43" s="377"/>
      <c r="B43" s="378"/>
      <c r="C43" s="378"/>
      <c r="D43" s="378"/>
      <c r="E43" s="346" t="s">
        <v>204</v>
      </c>
      <c r="F43" s="201" t="s">
        <v>206</v>
      </c>
      <c r="G43" s="216"/>
      <c r="H43" s="106"/>
      <c r="I43" s="107"/>
      <c r="J43" s="336">
        <f>'2. PRESUPUESTO'!L43</f>
        <v>0</v>
      </c>
      <c r="K43" s="337"/>
      <c r="L43" s="340">
        <f>SUM(J43:K46)</f>
        <v>0</v>
      </c>
      <c r="M43" s="337"/>
    </row>
    <row r="44" spans="1:13" s="104" customFormat="1" ht="30.65" customHeight="1">
      <c r="A44" s="377"/>
      <c r="B44" s="378"/>
      <c r="C44" s="378"/>
      <c r="D44" s="378"/>
      <c r="E44" s="347"/>
      <c r="F44" s="414" t="s">
        <v>209</v>
      </c>
      <c r="G44" s="201"/>
      <c r="H44" s="106"/>
      <c r="I44" s="107"/>
      <c r="J44" s="336">
        <f>'2. PRESUPUESTO'!L44</f>
        <v>0</v>
      </c>
      <c r="K44" s="337"/>
      <c r="L44" s="340"/>
      <c r="M44" s="337"/>
    </row>
    <row r="45" spans="1:13" s="104" customFormat="1" ht="15.5">
      <c r="A45" s="377"/>
      <c r="B45" s="378"/>
      <c r="C45" s="378"/>
      <c r="D45" s="378"/>
      <c r="E45" s="347"/>
      <c r="F45" s="414" t="s">
        <v>212</v>
      </c>
      <c r="G45" s="201"/>
      <c r="H45" s="106"/>
      <c r="I45" s="107"/>
      <c r="J45" s="336">
        <f>'2. PRESUPUESTO'!L45</f>
        <v>0</v>
      </c>
      <c r="K45" s="337"/>
      <c r="L45" s="340"/>
      <c r="M45" s="337"/>
    </row>
    <row r="46" spans="1:13" s="104" customFormat="1" ht="15.5">
      <c r="A46" s="377"/>
      <c r="B46" s="378"/>
      <c r="C46" s="378"/>
      <c r="D46" s="378"/>
      <c r="E46" s="348"/>
      <c r="F46" s="414" t="s">
        <v>215</v>
      </c>
      <c r="G46" s="201"/>
      <c r="H46" s="106"/>
      <c r="I46" s="107"/>
      <c r="J46" s="336">
        <f>'2. PRESUPUESTO'!L46</f>
        <v>0</v>
      </c>
      <c r="K46" s="337"/>
      <c r="L46" s="340"/>
      <c r="M46" s="337"/>
    </row>
    <row r="47" spans="1:13" s="103" customFormat="1" ht="38.5" customHeight="1">
      <c r="A47" s="377"/>
      <c r="B47" s="378"/>
      <c r="C47" s="378"/>
      <c r="D47" s="378"/>
      <c r="E47" s="342" t="s">
        <v>217</v>
      </c>
      <c r="F47" s="200" t="s">
        <v>220</v>
      </c>
      <c r="G47" s="201"/>
      <c r="H47" s="106"/>
      <c r="I47" s="107"/>
      <c r="J47" s="336">
        <f>'2. PRESUPUESTO'!L47</f>
        <v>2800000000</v>
      </c>
      <c r="K47" s="337"/>
      <c r="L47" s="340">
        <f>SUM(J47:K51)</f>
        <v>12600000000</v>
      </c>
      <c r="M47" s="337"/>
    </row>
    <row r="48" spans="1:13" s="103" customFormat="1" ht="34.15" customHeight="1">
      <c r="A48" s="377"/>
      <c r="B48" s="378"/>
      <c r="C48" s="378"/>
      <c r="D48" s="378"/>
      <c r="E48" s="342"/>
      <c r="F48" s="200" t="s">
        <v>225</v>
      </c>
      <c r="G48" s="201"/>
      <c r="H48" s="106"/>
      <c r="I48" s="107"/>
      <c r="J48" s="336">
        <f>'2. PRESUPUESTO'!L48</f>
        <v>8200000000</v>
      </c>
      <c r="K48" s="337"/>
      <c r="L48" s="340"/>
      <c r="M48" s="337"/>
    </row>
    <row r="49" spans="1:13" s="103" customFormat="1" ht="34.15" customHeight="1">
      <c r="A49" s="377"/>
      <c r="B49" s="378"/>
      <c r="C49" s="378"/>
      <c r="D49" s="378"/>
      <c r="E49" s="342"/>
      <c r="F49" s="200" t="s">
        <v>228</v>
      </c>
      <c r="G49" s="201"/>
      <c r="H49" s="106"/>
      <c r="I49" s="107"/>
      <c r="J49" s="336">
        <f>'2. PRESUPUESTO'!L49</f>
        <v>1600000000</v>
      </c>
      <c r="K49" s="337"/>
      <c r="L49" s="340"/>
      <c r="M49" s="337"/>
    </row>
    <row r="50" spans="1:13" s="103" customFormat="1" ht="44.5" customHeight="1">
      <c r="A50" s="377"/>
      <c r="B50" s="378"/>
      <c r="C50" s="378"/>
      <c r="D50" s="378"/>
      <c r="E50" s="342"/>
      <c r="F50" s="200" t="s">
        <v>231</v>
      </c>
      <c r="G50" s="201"/>
      <c r="H50" s="106"/>
      <c r="I50" s="107"/>
      <c r="J50" s="336">
        <f>'2. PRESUPUESTO'!L50</f>
        <v>0</v>
      </c>
      <c r="K50" s="337"/>
      <c r="L50" s="340"/>
      <c r="M50" s="337"/>
    </row>
    <row r="51" spans="1:13" s="103" customFormat="1" ht="36" customHeight="1">
      <c r="A51" s="377"/>
      <c r="B51" s="378"/>
      <c r="C51" s="378"/>
      <c r="D51" s="378"/>
      <c r="E51" s="343"/>
      <c r="F51" s="200" t="s">
        <v>234</v>
      </c>
      <c r="G51" s="201"/>
      <c r="H51" s="106"/>
      <c r="I51" s="107"/>
      <c r="J51" s="336">
        <f>'2. PRESUPUESTO'!L51</f>
        <v>0</v>
      </c>
      <c r="K51" s="337"/>
      <c r="L51" s="340"/>
      <c r="M51" s="337"/>
    </row>
    <row r="52" spans="1:13" s="105" customFormat="1" ht="40.15" customHeight="1">
      <c r="A52" s="377"/>
      <c r="B52" s="378"/>
      <c r="C52" s="378"/>
      <c r="D52" s="378"/>
      <c r="E52" s="341" t="s">
        <v>236</v>
      </c>
      <c r="F52" s="200" t="s">
        <v>238</v>
      </c>
      <c r="G52" s="201"/>
      <c r="H52" s="106"/>
      <c r="I52" s="107"/>
      <c r="J52" s="336">
        <f>'2. PRESUPUESTO'!L52</f>
        <v>0</v>
      </c>
      <c r="K52" s="337"/>
      <c r="L52" s="340">
        <f>SUM(J52:K54)</f>
        <v>1100000000</v>
      </c>
      <c r="M52" s="337"/>
    </row>
    <row r="53" spans="1:13" s="105" customFormat="1" ht="43.9" customHeight="1">
      <c r="A53" s="377"/>
      <c r="B53" s="378"/>
      <c r="C53" s="378"/>
      <c r="D53" s="378"/>
      <c r="E53" s="342"/>
      <c r="F53" s="200" t="s">
        <v>243</v>
      </c>
      <c r="G53" s="201"/>
      <c r="H53" s="106"/>
      <c r="I53" s="107"/>
      <c r="J53" s="336">
        <f>'2. PRESUPUESTO'!L53</f>
        <v>1100000000</v>
      </c>
      <c r="K53" s="337"/>
      <c r="L53" s="340"/>
      <c r="M53" s="337"/>
    </row>
    <row r="54" spans="1:13" s="105" customFormat="1" ht="39.65" customHeight="1">
      <c r="A54" s="377"/>
      <c r="B54" s="378"/>
      <c r="C54" s="378"/>
      <c r="D54" s="378"/>
      <c r="E54" s="343"/>
      <c r="F54" s="200" t="s">
        <v>246</v>
      </c>
      <c r="G54" s="201"/>
      <c r="H54" s="106"/>
      <c r="I54" s="107"/>
      <c r="J54" s="336">
        <f>'2. PRESUPUESTO'!L54</f>
        <v>0</v>
      </c>
      <c r="K54" s="337"/>
      <c r="L54" s="340"/>
      <c r="M54" s="337"/>
    </row>
    <row r="55" spans="1:13" s="104" customFormat="1" ht="29.5" customHeight="1">
      <c r="A55" s="377"/>
      <c r="B55" s="378"/>
      <c r="C55" s="378"/>
      <c r="D55" s="378"/>
      <c r="E55" s="341" t="s">
        <v>248</v>
      </c>
      <c r="F55" s="216" t="s">
        <v>251</v>
      </c>
      <c r="G55" s="216"/>
      <c r="H55" s="106"/>
      <c r="I55" s="107"/>
      <c r="J55" s="336">
        <f>'2. PRESUPUESTO'!L55</f>
        <v>15000000000</v>
      </c>
      <c r="K55" s="337"/>
      <c r="L55" s="340">
        <f>SUM(J55:K66)</f>
        <v>18500000000</v>
      </c>
      <c r="M55" s="337"/>
    </row>
    <row r="56" spans="1:13" s="104" customFormat="1" ht="30.65" customHeight="1">
      <c r="A56" s="377"/>
      <c r="B56" s="378"/>
      <c r="C56" s="378"/>
      <c r="D56" s="378"/>
      <c r="E56" s="342"/>
      <c r="F56" s="200" t="s">
        <v>256</v>
      </c>
      <c r="G56" s="201"/>
      <c r="H56" s="106"/>
      <c r="I56" s="107"/>
      <c r="J56" s="336">
        <f>'2. PRESUPUESTO'!L56</f>
        <v>0</v>
      </c>
      <c r="K56" s="337"/>
      <c r="L56" s="340"/>
      <c r="M56" s="337"/>
    </row>
    <row r="57" spans="1:13" s="104" customFormat="1" ht="30.65" customHeight="1">
      <c r="A57" s="377"/>
      <c r="B57" s="378"/>
      <c r="C57" s="378"/>
      <c r="D57" s="378"/>
      <c r="E57" s="342"/>
      <c r="F57" s="200" t="s">
        <v>259</v>
      </c>
      <c r="G57" s="201"/>
      <c r="H57" s="106"/>
      <c r="I57" s="107"/>
      <c r="J57" s="336">
        <f>'2. PRESUPUESTO'!L57</f>
        <v>0</v>
      </c>
      <c r="K57" s="337"/>
      <c r="L57" s="340"/>
      <c r="M57" s="337"/>
    </row>
    <row r="58" spans="1:13" s="104" customFormat="1" ht="33" customHeight="1">
      <c r="A58" s="377"/>
      <c r="B58" s="378"/>
      <c r="C58" s="378"/>
      <c r="D58" s="378"/>
      <c r="E58" s="342"/>
      <c r="F58" s="200" t="s">
        <v>262</v>
      </c>
      <c r="G58" s="201"/>
      <c r="H58" s="106"/>
      <c r="I58" s="107"/>
      <c r="J58" s="336">
        <f>'2. PRESUPUESTO'!L58</f>
        <v>0</v>
      </c>
      <c r="K58" s="337"/>
      <c r="L58" s="340"/>
      <c r="M58" s="337"/>
    </row>
    <row r="59" spans="1:13" s="104" customFormat="1" ht="28.15" customHeight="1">
      <c r="A59" s="377"/>
      <c r="B59" s="378"/>
      <c r="C59" s="378"/>
      <c r="D59" s="378"/>
      <c r="E59" s="342"/>
      <c r="F59" s="402" t="s">
        <v>265</v>
      </c>
      <c r="G59" s="403"/>
      <c r="H59" s="106"/>
      <c r="I59" s="107"/>
      <c r="J59" s="336">
        <f>'2. PRESUPUESTO'!L59</f>
        <v>0</v>
      </c>
      <c r="K59" s="337"/>
      <c r="L59" s="340"/>
      <c r="M59" s="337"/>
    </row>
    <row r="60" spans="1:13" s="104" customFormat="1" ht="15.5">
      <c r="A60" s="377"/>
      <c r="B60" s="378"/>
      <c r="C60" s="378"/>
      <c r="D60" s="378"/>
      <c r="E60" s="342"/>
      <c r="F60" s="402" t="s">
        <v>268</v>
      </c>
      <c r="G60" s="403"/>
      <c r="H60" s="106"/>
      <c r="I60" s="107"/>
      <c r="J60" s="336">
        <f>'2. PRESUPUESTO'!L60</f>
        <v>0</v>
      </c>
      <c r="K60" s="337"/>
      <c r="L60" s="340"/>
      <c r="M60" s="337"/>
    </row>
    <row r="61" spans="1:13" s="104" customFormat="1" ht="32.5" customHeight="1">
      <c r="A61" s="377"/>
      <c r="B61" s="378"/>
      <c r="C61" s="378"/>
      <c r="D61" s="378"/>
      <c r="E61" s="342"/>
      <c r="F61" s="402" t="s">
        <v>271</v>
      </c>
      <c r="G61" s="403"/>
      <c r="H61" s="106"/>
      <c r="I61" s="107"/>
      <c r="J61" s="336">
        <f>'2. PRESUPUESTO'!L61</f>
        <v>0</v>
      </c>
      <c r="K61" s="337"/>
      <c r="L61" s="340"/>
      <c r="M61" s="337"/>
    </row>
    <row r="62" spans="1:13" s="104" customFormat="1" ht="28.15" customHeight="1">
      <c r="A62" s="377"/>
      <c r="B62" s="378"/>
      <c r="C62" s="378"/>
      <c r="D62" s="378"/>
      <c r="E62" s="342"/>
      <c r="F62" s="402" t="s">
        <v>274</v>
      </c>
      <c r="G62" s="403"/>
      <c r="H62" s="106"/>
      <c r="I62" s="107"/>
      <c r="J62" s="336">
        <f>'2. PRESUPUESTO'!L62</f>
        <v>0</v>
      </c>
      <c r="K62" s="337"/>
      <c r="L62" s="340"/>
      <c r="M62" s="337"/>
    </row>
    <row r="63" spans="1:13" s="104" customFormat="1" ht="15.5">
      <c r="A63" s="377"/>
      <c r="B63" s="378"/>
      <c r="C63" s="378"/>
      <c r="D63" s="378"/>
      <c r="E63" s="342"/>
      <c r="F63" s="402" t="s">
        <v>278</v>
      </c>
      <c r="G63" s="403"/>
      <c r="H63" s="106"/>
      <c r="I63" s="107"/>
      <c r="J63" s="336">
        <f>'2. PRESUPUESTO'!L63</f>
        <v>2000000000</v>
      </c>
      <c r="K63" s="337"/>
      <c r="L63" s="340"/>
      <c r="M63" s="337"/>
    </row>
    <row r="64" spans="1:13" s="104" customFormat="1" ht="15.5">
      <c r="A64" s="377"/>
      <c r="B64" s="378"/>
      <c r="C64" s="378"/>
      <c r="D64" s="378"/>
      <c r="E64" s="342"/>
      <c r="F64" s="235" t="s">
        <v>282</v>
      </c>
      <c r="G64" s="235"/>
      <c r="H64" s="106"/>
      <c r="I64" s="107"/>
      <c r="J64" s="336">
        <f>'2. PRESUPUESTO'!L64</f>
        <v>0</v>
      </c>
      <c r="K64" s="337"/>
      <c r="L64" s="340"/>
      <c r="M64" s="337"/>
    </row>
    <row r="65" spans="1:13" s="104" customFormat="1" ht="15.5">
      <c r="A65" s="377"/>
      <c r="B65" s="378"/>
      <c r="C65" s="378"/>
      <c r="D65" s="378"/>
      <c r="E65" s="342"/>
      <c r="F65" s="235" t="s">
        <v>286</v>
      </c>
      <c r="G65" s="235"/>
      <c r="H65" s="106"/>
      <c r="I65" s="107"/>
      <c r="J65" s="336">
        <f>'2. PRESUPUESTO'!L65</f>
        <v>1000000000</v>
      </c>
      <c r="K65" s="337"/>
      <c r="L65" s="340"/>
      <c r="M65" s="337"/>
    </row>
    <row r="66" spans="1:13" s="104" customFormat="1" ht="15.5">
      <c r="A66" s="377"/>
      <c r="B66" s="378"/>
      <c r="C66" s="378"/>
      <c r="D66" s="378"/>
      <c r="E66" s="343"/>
      <c r="F66" s="235" t="s">
        <v>289</v>
      </c>
      <c r="G66" s="235"/>
      <c r="H66" s="106"/>
      <c r="I66" s="107"/>
      <c r="J66" s="336">
        <f>'2. PRESUPUESTO'!L66</f>
        <v>500000000</v>
      </c>
      <c r="K66" s="337"/>
      <c r="L66" s="340"/>
      <c r="M66" s="337"/>
    </row>
    <row r="67" spans="1:13" ht="15.5">
      <c r="A67" s="377"/>
      <c r="B67" s="378"/>
      <c r="C67" s="378"/>
      <c r="D67" s="378"/>
      <c r="E67" s="157" t="s">
        <v>293</v>
      </c>
      <c r="F67" s="404" t="s">
        <v>296</v>
      </c>
      <c r="G67" s="405"/>
      <c r="H67" s="108"/>
      <c r="I67" s="109"/>
      <c r="J67" s="336">
        <f>'2. PRESUPUESTO'!L67</f>
        <v>500000000</v>
      </c>
      <c r="K67" s="337"/>
      <c r="L67" s="340">
        <f t="shared" ref="L67:L71" si="3">J67</f>
        <v>500000000</v>
      </c>
      <c r="M67" s="337"/>
    </row>
    <row r="68" spans="1:13" ht="15.5">
      <c r="A68" s="377"/>
      <c r="B68" s="378"/>
      <c r="C68" s="378"/>
      <c r="D68" s="378"/>
      <c r="E68" s="160" t="s">
        <v>299</v>
      </c>
      <c r="F68" s="200" t="s">
        <v>301</v>
      </c>
      <c r="G68" s="201"/>
      <c r="H68" s="108"/>
      <c r="I68" s="109"/>
      <c r="J68" s="336">
        <f>'2. PRESUPUESTO'!L68</f>
        <v>0</v>
      </c>
      <c r="K68" s="337"/>
      <c r="L68" s="340">
        <f t="shared" si="3"/>
        <v>0</v>
      </c>
      <c r="M68" s="337"/>
    </row>
    <row r="69" spans="1:13" ht="15.5">
      <c r="A69" s="377"/>
      <c r="B69" s="378"/>
      <c r="C69" s="378"/>
      <c r="D69" s="378"/>
      <c r="E69" s="157" t="s">
        <v>303</v>
      </c>
      <c r="F69" s="404" t="s">
        <v>306</v>
      </c>
      <c r="G69" s="405"/>
      <c r="H69" s="108"/>
      <c r="I69" s="109"/>
      <c r="J69" s="336">
        <f>'2. PRESUPUESTO'!L69</f>
        <v>0</v>
      </c>
      <c r="K69" s="337"/>
      <c r="L69" s="340">
        <f t="shared" si="3"/>
        <v>0</v>
      </c>
      <c r="M69" s="337"/>
    </row>
    <row r="70" spans="1:13" ht="15.5">
      <c r="A70" s="377"/>
      <c r="B70" s="378"/>
      <c r="C70" s="378"/>
      <c r="D70" s="378"/>
      <c r="E70" s="160" t="s">
        <v>310</v>
      </c>
      <c r="F70" s="200" t="s">
        <v>360</v>
      </c>
      <c r="G70" s="201"/>
      <c r="H70" s="108"/>
      <c r="I70" s="109"/>
      <c r="J70" s="336">
        <f>'2. PRESUPUESTO'!L70</f>
        <v>300000000</v>
      </c>
      <c r="K70" s="337"/>
      <c r="L70" s="340">
        <f t="shared" si="3"/>
        <v>300000000</v>
      </c>
      <c r="M70" s="337"/>
    </row>
    <row r="71" spans="1:13" s="104" customFormat="1" ht="51.65" customHeight="1">
      <c r="A71" s="377"/>
      <c r="B71" s="378"/>
      <c r="C71" s="378"/>
      <c r="D71" s="378"/>
      <c r="E71" s="157" t="s">
        <v>314</v>
      </c>
      <c r="F71" s="200" t="s">
        <v>317</v>
      </c>
      <c r="G71" s="201"/>
      <c r="H71" s="108"/>
      <c r="I71" s="109"/>
      <c r="J71" s="336">
        <f>'2. PRESUPUESTO'!L71</f>
        <v>0</v>
      </c>
      <c r="K71" s="337"/>
      <c r="L71" s="340">
        <f t="shared" si="3"/>
        <v>0</v>
      </c>
      <c r="M71" s="337"/>
    </row>
    <row r="72" spans="1:13" ht="15.5">
      <c r="A72" s="377"/>
      <c r="B72" s="378"/>
      <c r="C72" s="378"/>
      <c r="D72" s="378"/>
      <c r="E72" s="157" t="s">
        <v>314</v>
      </c>
      <c r="F72" s="200" t="s">
        <v>321</v>
      </c>
      <c r="G72" s="201"/>
      <c r="H72" s="108"/>
      <c r="I72" s="109"/>
      <c r="J72" s="336">
        <f>'2. PRESUPUESTO'!L72</f>
        <v>0</v>
      </c>
      <c r="K72" s="337"/>
      <c r="L72" s="340">
        <f>J72</f>
        <v>0</v>
      </c>
      <c r="M72" s="337"/>
    </row>
    <row r="73" spans="1:13" ht="32" customHeight="1" thickBot="1">
      <c r="A73" s="377"/>
      <c r="B73" s="378"/>
      <c r="C73" s="378"/>
      <c r="D73" s="378"/>
      <c r="E73" s="157" t="s">
        <v>323</v>
      </c>
      <c r="F73" s="200" t="s">
        <v>450</v>
      </c>
      <c r="G73" s="201"/>
      <c r="H73" s="108"/>
      <c r="I73" s="109"/>
      <c r="J73" s="338">
        <f>'2. PRESUPUESTO'!L73</f>
        <v>1552382002</v>
      </c>
      <c r="K73" s="339"/>
      <c r="L73" s="340">
        <f t="shared" ref="L73" si="4">J73</f>
        <v>1552382002</v>
      </c>
      <c r="M73" s="337"/>
    </row>
    <row r="74" spans="1:13" ht="31.5" customHeight="1" thickBot="1">
      <c r="A74" s="396" t="s">
        <v>408</v>
      </c>
      <c r="B74" s="397"/>
      <c r="C74" s="397"/>
      <c r="D74" s="397"/>
      <c r="E74" s="398"/>
      <c r="F74" s="397"/>
      <c r="G74" s="397"/>
      <c r="H74" s="397"/>
      <c r="I74" s="399"/>
      <c r="J74" s="394">
        <f>SUM(J14:K73)</f>
        <v>76940353858.959991</v>
      </c>
      <c r="K74" s="395"/>
      <c r="L74" s="394">
        <f>SUM(L14:M73)</f>
        <v>76940353858.959991</v>
      </c>
      <c r="M74" s="395"/>
    </row>
    <row r="76" spans="1:13" ht="115.5" customHeight="1">
      <c r="A76" s="231" t="s">
        <v>409</v>
      </c>
      <c r="B76" s="231"/>
      <c r="C76" s="231"/>
      <c r="D76" s="231"/>
      <c r="E76" s="231"/>
      <c r="F76" s="231"/>
      <c r="G76" s="231"/>
      <c r="H76" s="231"/>
      <c r="I76" s="231"/>
      <c r="J76" s="231"/>
      <c r="K76" s="231"/>
      <c r="L76" s="231"/>
      <c r="M76" s="231"/>
    </row>
    <row r="77" spans="1:13" ht="123" customHeight="1">
      <c r="A77" s="393" t="s">
        <v>410</v>
      </c>
      <c r="B77" s="230"/>
      <c r="C77" s="230"/>
      <c r="D77" s="230"/>
      <c r="E77" s="230"/>
      <c r="F77" s="230"/>
      <c r="G77" s="230"/>
      <c r="H77" s="230"/>
      <c r="I77" s="230"/>
      <c r="J77" s="230"/>
      <c r="K77" s="230"/>
      <c r="L77" s="230"/>
      <c r="M77" s="230"/>
    </row>
  </sheetData>
  <mergeCells count="192">
    <mergeCell ref="A13:D13"/>
    <mergeCell ref="E13:I13"/>
    <mergeCell ref="J13:K13"/>
    <mergeCell ref="L13:M13"/>
    <mergeCell ref="L30:M30"/>
    <mergeCell ref="L31:M31"/>
    <mergeCell ref="F61:G61"/>
    <mergeCell ref="F43:G43"/>
    <mergeCell ref="F44:G44"/>
    <mergeCell ref="F45:G45"/>
    <mergeCell ref="F46:G46"/>
    <mergeCell ref="F47:G47"/>
    <mergeCell ref="F48:G48"/>
    <mergeCell ref="F35:G35"/>
    <mergeCell ref="F36:G36"/>
    <mergeCell ref="F37:G37"/>
    <mergeCell ref="F38:G38"/>
    <mergeCell ref="F39:G39"/>
    <mergeCell ref="F40:G40"/>
    <mergeCell ref="F41:G41"/>
    <mergeCell ref="F42:G42"/>
    <mergeCell ref="F14:G14"/>
    <mergeCell ref="F15:G15"/>
    <mergeCell ref="F16:G16"/>
    <mergeCell ref="F71:G71"/>
    <mergeCell ref="F72:G72"/>
    <mergeCell ref="F55:G55"/>
    <mergeCell ref="F56:G56"/>
    <mergeCell ref="F57:G57"/>
    <mergeCell ref="F58:G58"/>
    <mergeCell ref="F59:G59"/>
    <mergeCell ref="F60:G60"/>
    <mergeCell ref="F73:G73"/>
    <mergeCell ref="F62:G62"/>
    <mergeCell ref="F63:G63"/>
    <mergeCell ref="F64:G64"/>
    <mergeCell ref="F65:G65"/>
    <mergeCell ref="F66:G66"/>
    <mergeCell ref="F67:G67"/>
    <mergeCell ref="F68:G68"/>
    <mergeCell ref="F69:G69"/>
    <mergeCell ref="F70:G70"/>
    <mergeCell ref="F17:G17"/>
    <mergeCell ref="F18:G18"/>
    <mergeCell ref="F19:G19"/>
    <mergeCell ref="F20:G20"/>
    <mergeCell ref="F21:G21"/>
    <mergeCell ref="F22:G22"/>
    <mergeCell ref="F25:G25"/>
    <mergeCell ref="F26:G26"/>
    <mergeCell ref="F27:G27"/>
    <mergeCell ref="F28:G28"/>
    <mergeCell ref="F29:G29"/>
    <mergeCell ref="F30:G30"/>
    <mergeCell ref="A77:M77"/>
    <mergeCell ref="J74:K74"/>
    <mergeCell ref="L74:M74"/>
    <mergeCell ref="A74:I74"/>
    <mergeCell ref="J25:K25"/>
    <mergeCell ref="J26:K26"/>
    <mergeCell ref="J27:K27"/>
    <mergeCell ref="J37:K37"/>
    <mergeCell ref="J53:K53"/>
    <mergeCell ref="J54:K54"/>
    <mergeCell ref="J42:K42"/>
    <mergeCell ref="L39:M39"/>
    <mergeCell ref="J43:K43"/>
    <mergeCell ref="J44:K44"/>
    <mergeCell ref="F31:G31"/>
    <mergeCell ref="F32:G32"/>
    <mergeCell ref="F33:G33"/>
    <mergeCell ref="F34:G34"/>
    <mergeCell ref="J38:K38"/>
    <mergeCell ref="J39:K39"/>
    <mergeCell ref="J40:K40"/>
    <mergeCell ref="A7:D12"/>
    <mergeCell ref="A14:D73"/>
    <mergeCell ref="A76:M76"/>
    <mergeCell ref="J12:K12"/>
    <mergeCell ref="E7:I12"/>
    <mergeCell ref="L7:M7"/>
    <mergeCell ref="E52:E54"/>
    <mergeCell ref="E55:E66"/>
    <mergeCell ref="F49:G49"/>
    <mergeCell ref="F50:G50"/>
    <mergeCell ref="F51:G51"/>
    <mergeCell ref="F52:G52"/>
    <mergeCell ref="F53:G53"/>
    <mergeCell ref="F54:G54"/>
    <mergeCell ref="J7:K7"/>
    <mergeCell ref="J8:K8"/>
    <mergeCell ref="J9:K9"/>
    <mergeCell ref="L12:M12"/>
    <mergeCell ref="F23:G23"/>
    <mergeCell ref="F24:G24"/>
    <mergeCell ref="J14:K14"/>
    <mergeCell ref="J15:K15"/>
    <mergeCell ref="J16:K16"/>
    <mergeCell ref="J17:K17"/>
    <mergeCell ref="J5:M6"/>
    <mergeCell ref="A1:D2"/>
    <mergeCell ref="E1:K1"/>
    <mergeCell ref="E2:K2"/>
    <mergeCell ref="E5:E6"/>
    <mergeCell ref="A3:M3"/>
    <mergeCell ref="J4:M4"/>
    <mergeCell ref="H5:H6"/>
    <mergeCell ref="I5:I6"/>
    <mergeCell ref="G5:G6"/>
    <mergeCell ref="F5:F6"/>
    <mergeCell ref="A4:B4"/>
    <mergeCell ref="A5:B5"/>
    <mergeCell ref="A6:B6"/>
    <mergeCell ref="C4:D4"/>
    <mergeCell ref="C5:D5"/>
    <mergeCell ref="C6:D6"/>
    <mergeCell ref="L8:M8"/>
    <mergeCell ref="L9:M9"/>
    <mergeCell ref="L10:M10"/>
    <mergeCell ref="L11:M11"/>
    <mergeCell ref="L14:M14"/>
    <mergeCell ref="L15:M15"/>
    <mergeCell ref="L16:M16"/>
    <mergeCell ref="L17:M17"/>
    <mergeCell ref="J10:K10"/>
    <mergeCell ref="J11:K11"/>
    <mergeCell ref="J61:K61"/>
    <mergeCell ref="J62:K62"/>
    <mergeCell ref="J18:K18"/>
    <mergeCell ref="J19:K19"/>
    <mergeCell ref="J20:K20"/>
    <mergeCell ref="J21:K21"/>
    <mergeCell ref="J22:K22"/>
    <mergeCell ref="J33:K33"/>
    <mergeCell ref="J34:K34"/>
    <mergeCell ref="J35:K35"/>
    <mergeCell ref="J36:K36"/>
    <mergeCell ref="J28:K28"/>
    <mergeCell ref="J29:K29"/>
    <mergeCell ref="J30:K30"/>
    <mergeCell ref="J31:K31"/>
    <mergeCell ref="J32:K32"/>
    <mergeCell ref="J23:K23"/>
    <mergeCell ref="J24:K24"/>
    <mergeCell ref="J64:K64"/>
    <mergeCell ref="J65:K65"/>
    <mergeCell ref="J66:K66"/>
    <mergeCell ref="J67:K67"/>
    <mergeCell ref="J68:K68"/>
    <mergeCell ref="E18:E29"/>
    <mergeCell ref="E32:E36"/>
    <mergeCell ref="E37:E38"/>
    <mergeCell ref="E43:E46"/>
    <mergeCell ref="E47:E51"/>
    <mergeCell ref="J55:K55"/>
    <mergeCell ref="J56:K56"/>
    <mergeCell ref="J57:K57"/>
    <mergeCell ref="J59:K59"/>
    <mergeCell ref="J47:K47"/>
    <mergeCell ref="J48:K48"/>
    <mergeCell ref="J49:K49"/>
    <mergeCell ref="J50:K50"/>
    <mergeCell ref="J58:K58"/>
    <mergeCell ref="J51:K51"/>
    <mergeCell ref="J52:K52"/>
    <mergeCell ref="J45:K45"/>
    <mergeCell ref="J46:K46"/>
    <mergeCell ref="J41:K41"/>
    <mergeCell ref="J69:K69"/>
    <mergeCell ref="J70:K70"/>
    <mergeCell ref="J71:K71"/>
    <mergeCell ref="J72:K72"/>
    <mergeCell ref="J73:K73"/>
    <mergeCell ref="L18:M29"/>
    <mergeCell ref="L32:M36"/>
    <mergeCell ref="L37:M38"/>
    <mergeCell ref="L40:M40"/>
    <mergeCell ref="L41:M41"/>
    <mergeCell ref="L42:M42"/>
    <mergeCell ref="L43:M46"/>
    <mergeCell ref="L47:M51"/>
    <mergeCell ref="L52:M54"/>
    <mergeCell ref="L55:M66"/>
    <mergeCell ref="L71:M71"/>
    <mergeCell ref="L67:M67"/>
    <mergeCell ref="L68:M68"/>
    <mergeCell ref="L69:M69"/>
    <mergeCell ref="L70:M70"/>
    <mergeCell ref="L72:M72"/>
    <mergeCell ref="L73:M73"/>
    <mergeCell ref="J60:K60"/>
    <mergeCell ref="J63:K63"/>
  </mergeCells>
  <phoneticPr fontId="0" type="noConversion"/>
  <pageMargins left="0.7" right="0.7" top="0.75" bottom="0.75" header="0.3" footer="0.3"/>
  <pageSetup scale="1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6"/>
  <sheetViews>
    <sheetView view="pageBreakPreview" zoomScale="70" zoomScaleNormal="70" zoomScaleSheetLayoutView="70" workbookViewId="0">
      <selection activeCell="A9" sqref="A9:H9"/>
    </sheetView>
  </sheetViews>
  <sheetFormatPr baseColWidth="10" defaultColWidth="11.453125" defaultRowHeight="14"/>
  <cols>
    <col min="1" max="2" width="16.81640625" style="11" customWidth="1"/>
    <col min="3" max="4" width="18.7265625" style="11" customWidth="1"/>
    <col min="5" max="6" width="46.1796875" style="11" customWidth="1"/>
    <col min="7" max="7" width="61.1796875" style="11" customWidth="1"/>
    <col min="8" max="8" width="0.7265625" style="11" customWidth="1"/>
    <col min="9" max="9" width="61.1796875" style="11" customWidth="1"/>
    <col min="10" max="11" width="39.1796875" style="11" customWidth="1"/>
    <col min="12" max="13" width="34.453125" style="11" customWidth="1"/>
    <col min="14" max="16384" width="11.453125" style="11"/>
  </cols>
  <sheetData>
    <row r="1" spans="1:13" ht="99.75" customHeight="1" thickBot="1">
      <c r="A1" s="353"/>
      <c r="B1" s="354"/>
      <c r="C1" s="354"/>
      <c r="D1" s="355"/>
      <c r="E1" s="333" t="s">
        <v>329</v>
      </c>
      <c r="F1" s="270"/>
      <c r="G1" s="270"/>
      <c r="H1" s="270"/>
      <c r="I1" s="270"/>
      <c r="J1" s="270"/>
      <c r="K1" s="271"/>
      <c r="L1" s="53" t="s">
        <v>330</v>
      </c>
      <c r="M1" s="58" t="s">
        <v>401</v>
      </c>
    </row>
    <row r="2" spans="1:13" ht="51" customHeight="1" thickBot="1">
      <c r="A2" s="356"/>
      <c r="B2" s="357"/>
      <c r="C2" s="357"/>
      <c r="D2" s="358"/>
      <c r="E2" s="333" t="s">
        <v>41</v>
      </c>
      <c r="F2" s="270"/>
      <c r="G2" s="270"/>
      <c r="H2" s="270"/>
      <c r="I2" s="270"/>
      <c r="J2" s="270"/>
      <c r="K2" s="271"/>
      <c r="L2" s="57" t="s">
        <v>402</v>
      </c>
      <c r="M2" s="60" t="s">
        <v>43</v>
      </c>
    </row>
    <row r="3" spans="1:13" ht="69.75" customHeight="1">
      <c r="A3" s="418" t="s">
        <v>411</v>
      </c>
      <c r="B3" s="418"/>
      <c r="C3" s="418"/>
      <c r="D3" s="418"/>
      <c r="E3" s="418"/>
      <c r="F3" s="418"/>
      <c r="G3" s="418"/>
      <c r="H3" s="419"/>
      <c r="I3" s="417" t="s">
        <v>412</v>
      </c>
      <c r="J3" s="418"/>
      <c r="K3" s="418"/>
      <c r="L3" s="418"/>
      <c r="M3" s="418"/>
    </row>
    <row r="4" spans="1:13" ht="27.75" customHeight="1">
      <c r="A4" s="416" t="s">
        <v>413</v>
      </c>
      <c r="B4" s="416"/>
      <c r="C4" s="416"/>
      <c r="D4" s="416"/>
      <c r="E4" s="416"/>
      <c r="F4" s="416"/>
      <c r="G4" s="416"/>
      <c r="H4" s="416"/>
      <c r="I4" s="416" t="s">
        <v>414</v>
      </c>
      <c r="J4" s="416"/>
      <c r="K4" s="416"/>
      <c r="L4" s="416"/>
      <c r="M4" s="416"/>
    </row>
    <row r="5" spans="1:13" ht="27.75" customHeight="1">
      <c r="A5" s="416" t="s">
        <v>415</v>
      </c>
      <c r="B5" s="416"/>
      <c r="C5" s="416"/>
      <c r="D5" s="416"/>
      <c r="E5" s="416"/>
      <c r="F5" s="416"/>
      <c r="G5" s="416"/>
      <c r="H5" s="416"/>
      <c r="I5" s="416" t="s">
        <v>416</v>
      </c>
      <c r="J5" s="416"/>
      <c r="K5" s="416"/>
      <c r="L5" s="416"/>
      <c r="M5" s="416"/>
    </row>
    <row r="6" spans="1:13" ht="27.75" customHeight="1">
      <c r="A6" s="416" t="s">
        <v>417</v>
      </c>
      <c r="B6" s="416"/>
      <c r="C6" s="416"/>
      <c r="D6" s="416"/>
      <c r="E6" s="416"/>
      <c r="F6" s="416"/>
      <c r="G6" s="416"/>
      <c r="H6" s="416"/>
      <c r="I6" s="416" t="s">
        <v>418</v>
      </c>
      <c r="J6" s="416"/>
      <c r="K6" s="416"/>
      <c r="L6" s="416"/>
      <c r="M6" s="416"/>
    </row>
    <row r="7" spans="1:13" ht="27.75" customHeight="1">
      <c r="A7" s="416" t="s">
        <v>419</v>
      </c>
      <c r="B7" s="416"/>
      <c r="C7" s="416"/>
      <c r="D7" s="416"/>
      <c r="E7" s="416"/>
      <c r="F7" s="416"/>
      <c r="G7" s="416"/>
      <c r="H7" s="416"/>
      <c r="I7" s="416" t="s">
        <v>418</v>
      </c>
      <c r="J7" s="416"/>
      <c r="K7" s="416"/>
      <c r="L7" s="416"/>
      <c r="M7" s="416"/>
    </row>
    <row r="8" spans="1:13" ht="27.75" customHeight="1">
      <c r="A8" s="416" t="s">
        <v>420</v>
      </c>
      <c r="B8" s="416"/>
      <c r="C8" s="416"/>
      <c r="D8" s="416"/>
      <c r="E8" s="416"/>
      <c r="F8" s="416"/>
      <c r="G8" s="416"/>
      <c r="H8" s="416"/>
      <c r="I8" s="416" t="s">
        <v>418</v>
      </c>
      <c r="J8" s="416"/>
      <c r="K8" s="416"/>
      <c r="L8" s="416"/>
      <c r="M8" s="416"/>
    </row>
    <row r="9" spans="1:13" ht="27.75" customHeight="1">
      <c r="A9" s="416" t="s">
        <v>421</v>
      </c>
      <c r="B9" s="416"/>
      <c r="C9" s="416"/>
      <c r="D9" s="416"/>
      <c r="E9" s="416"/>
      <c r="F9" s="416"/>
      <c r="G9" s="416"/>
      <c r="H9" s="416"/>
      <c r="I9" s="416" t="s">
        <v>422</v>
      </c>
      <c r="J9" s="416"/>
      <c r="K9" s="416"/>
      <c r="L9" s="416"/>
      <c r="M9" s="416"/>
    </row>
    <row r="10" spans="1:13" ht="27.75" customHeight="1">
      <c r="A10" s="416" t="s">
        <v>423</v>
      </c>
      <c r="B10" s="416"/>
      <c r="C10" s="416"/>
      <c r="D10" s="416"/>
      <c r="E10" s="416"/>
      <c r="F10" s="416"/>
      <c r="G10" s="416"/>
      <c r="H10" s="416"/>
      <c r="I10" s="416" t="s">
        <v>424</v>
      </c>
      <c r="J10" s="416"/>
      <c r="K10" s="416"/>
      <c r="L10" s="416"/>
      <c r="M10" s="416"/>
    </row>
    <row r="11" spans="1:13" ht="27.75" customHeight="1">
      <c r="A11" s="416" t="s">
        <v>425</v>
      </c>
      <c r="B11" s="416"/>
      <c r="C11" s="416"/>
      <c r="D11" s="416"/>
      <c r="E11" s="416"/>
      <c r="F11" s="416"/>
      <c r="G11" s="416"/>
      <c r="H11" s="416"/>
      <c r="I11" s="416" t="s">
        <v>326</v>
      </c>
      <c r="J11" s="416"/>
      <c r="K11" s="416"/>
      <c r="L11" s="416"/>
      <c r="M11" s="416"/>
    </row>
    <row r="12" spans="1:13" ht="27.75" customHeight="1">
      <c r="A12" s="416" t="s">
        <v>426</v>
      </c>
      <c r="B12" s="416"/>
      <c r="C12" s="416"/>
      <c r="D12" s="416"/>
      <c r="E12" s="416"/>
      <c r="F12" s="416"/>
      <c r="G12" s="416"/>
      <c r="H12" s="416"/>
      <c r="I12" s="416" t="s">
        <v>427</v>
      </c>
      <c r="J12" s="416"/>
      <c r="K12" s="416"/>
      <c r="L12" s="416"/>
      <c r="M12" s="416"/>
    </row>
    <row r="13" spans="1:13" ht="27.75" customHeight="1">
      <c r="A13" s="416" t="s">
        <v>428</v>
      </c>
      <c r="B13" s="416"/>
      <c r="C13" s="416"/>
      <c r="D13" s="416"/>
      <c r="E13" s="416"/>
      <c r="F13" s="416"/>
      <c r="G13" s="416"/>
      <c r="H13" s="416"/>
      <c r="I13" s="416" t="s">
        <v>429</v>
      </c>
      <c r="J13" s="416"/>
      <c r="K13" s="416"/>
      <c r="L13" s="416"/>
      <c r="M13" s="416"/>
    </row>
    <row r="14" spans="1:13" ht="27.75" customHeight="1">
      <c r="A14" s="416" t="s">
        <v>430</v>
      </c>
      <c r="B14" s="416"/>
      <c r="C14" s="416"/>
      <c r="D14" s="416"/>
      <c r="E14" s="416"/>
      <c r="F14" s="416"/>
      <c r="G14" s="416"/>
      <c r="H14" s="416"/>
      <c r="I14" s="416" t="s">
        <v>422</v>
      </c>
      <c r="J14" s="416"/>
      <c r="K14" s="416"/>
      <c r="L14" s="416"/>
      <c r="M14" s="416"/>
    </row>
    <row r="15" spans="1:13" ht="27.75" customHeight="1">
      <c r="A15" s="416" t="s">
        <v>431</v>
      </c>
      <c r="B15" s="416"/>
      <c r="C15" s="416"/>
      <c r="D15" s="416"/>
      <c r="E15" s="416"/>
      <c r="F15" s="416"/>
      <c r="G15" s="416"/>
      <c r="H15" s="416"/>
      <c r="I15" s="416" t="s">
        <v>432</v>
      </c>
      <c r="J15" s="416"/>
      <c r="K15" s="416"/>
      <c r="L15" s="416"/>
      <c r="M15" s="416"/>
    </row>
    <row r="16" spans="1:13" ht="27.75" customHeight="1">
      <c r="A16" s="416" t="s">
        <v>433</v>
      </c>
      <c r="B16" s="416"/>
      <c r="C16" s="416"/>
      <c r="D16" s="416"/>
      <c r="E16" s="416"/>
      <c r="F16" s="416"/>
      <c r="G16" s="416"/>
      <c r="H16" s="416"/>
      <c r="I16" s="416" t="s">
        <v>434</v>
      </c>
      <c r="J16" s="416"/>
      <c r="K16" s="416"/>
      <c r="L16" s="416"/>
      <c r="M16" s="416"/>
    </row>
    <row r="17" spans="1:13" ht="27.75" customHeight="1">
      <c r="A17" s="416" t="s">
        <v>314</v>
      </c>
      <c r="B17" s="416"/>
      <c r="C17" s="416"/>
      <c r="D17" s="416"/>
      <c r="E17" s="416"/>
      <c r="F17" s="416"/>
      <c r="G17" s="416"/>
      <c r="H17" s="416"/>
      <c r="I17" s="416" t="s">
        <v>435</v>
      </c>
      <c r="J17" s="416"/>
      <c r="K17" s="416"/>
      <c r="L17" s="416"/>
      <c r="M17" s="416"/>
    </row>
    <row r="18" spans="1:13" ht="27.75" customHeight="1" thickBot="1">
      <c r="A18" s="416" t="s">
        <v>436</v>
      </c>
      <c r="B18" s="416"/>
      <c r="C18" s="416"/>
      <c r="D18" s="416"/>
      <c r="E18" s="416"/>
      <c r="F18" s="416"/>
      <c r="G18" s="416"/>
      <c r="H18" s="416"/>
      <c r="I18" s="416" t="s">
        <v>437</v>
      </c>
      <c r="J18" s="416"/>
      <c r="K18" s="416"/>
      <c r="L18" s="416"/>
      <c r="M18" s="416"/>
    </row>
    <row r="19" spans="1:13" ht="70.5" customHeight="1">
      <c r="A19" s="418" t="s">
        <v>411</v>
      </c>
      <c r="B19" s="418"/>
      <c r="C19" s="418"/>
      <c r="D19" s="418"/>
      <c r="E19" s="418"/>
      <c r="F19" s="418"/>
      <c r="G19" s="418"/>
      <c r="H19" s="419"/>
      <c r="I19" s="417" t="s">
        <v>412</v>
      </c>
      <c r="J19" s="418"/>
      <c r="K19" s="418"/>
      <c r="L19" s="418"/>
      <c r="M19" s="418"/>
    </row>
    <row r="20" spans="1:13" ht="27.75" customHeight="1">
      <c r="A20" s="416" t="s">
        <v>438</v>
      </c>
      <c r="B20" s="416"/>
      <c r="C20" s="416"/>
      <c r="D20" s="416"/>
      <c r="E20" s="416"/>
      <c r="F20" s="416"/>
      <c r="G20" s="416"/>
      <c r="H20" s="416"/>
      <c r="I20" s="416" t="s">
        <v>412</v>
      </c>
      <c r="J20" s="416"/>
      <c r="K20" s="416"/>
      <c r="L20" s="416"/>
      <c r="M20" s="416"/>
    </row>
    <row r="21" spans="1:13" ht="27.75" customHeight="1">
      <c r="A21" s="416" t="s">
        <v>439</v>
      </c>
      <c r="B21" s="416"/>
      <c r="C21" s="416"/>
      <c r="D21" s="416"/>
      <c r="E21" s="416"/>
      <c r="F21" s="416"/>
      <c r="G21" s="416"/>
      <c r="H21" s="416"/>
      <c r="I21" s="416" t="s">
        <v>326</v>
      </c>
      <c r="J21" s="416"/>
      <c r="K21" s="416"/>
      <c r="L21" s="416"/>
      <c r="M21" s="416"/>
    </row>
    <row r="22" spans="1:13" ht="27.75" customHeight="1">
      <c r="A22" s="416" t="s">
        <v>440</v>
      </c>
      <c r="B22" s="416"/>
      <c r="C22" s="416"/>
      <c r="D22" s="416"/>
      <c r="E22" s="416"/>
      <c r="F22" s="416"/>
      <c r="G22" s="416"/>
      <c r="H22" s="416"/>
      <c r="I22" s="416" t="s">
        <v>326</v>
      </c>
      <c r="J22" s="416"/>
      <c r="K22" s="416"/>
      <c r="L22" s="416"/>
      <c r="M22" s="416"/>
    </row>
    <row r="23" spans="1:13" ht="27.75" customHeight="1">
      <c r="A23" s="416" t="s">
        <v>441</v>
      </c>
      <c r="B23" s="416"/>
      <c r="C23" s="416"/>
      <c r="D23" s="416"/>
      <c r="E23" s="416"/>
      <c r="F23" s="416"/>
      <c r="G23" s="416"/>
      <c r="H23" s="416"/>
      <c r="I23" s="416" t="s">
        <v>326</v>
      </c>
      <c r="J23" s="416"/>
      <c r="K23" s="416"/>
      <c r="L23" s="416"/>
      <c r="M23" s="416"/>
    </row>
    <row r="24" spans="1:13" ht="27.75" customHeight="1">
      <c r="A24" s="416" t="s">
        <v>442</v>
      </c>
      <c r="B24" s="416"/>
      <c r="C24" s="416"/>
      <c r="D24" s="416"/>
      <c r="E24" s="416"/>
      <c r="F24" s="416"/>
      <c r="G24" s="416"/>
      <c r="H24" s="416"/>
      <c r="I24" s="416" t="s">
        <v>326</v>
      </c>
      <c r="J24" s="416"/>
      <c r="K24" s="416"/>
      <c r="L24" s="416"/>
      <c r="M24" s="416"/>
    </row>
    <row r="25" spans="1:13" ht="27.75" customHeight="1">
      <c r="A25" s="416" t="s">
        <v>443</v>
      </c>
      <c r="B25" s="416"/>
      <c r="C25" s="416"/>
      <c r="D25" s="416"/>
      <c r="E25" s="416"/>
      <c r="F25" s="416"/>
      <c r="G25" s="416"/>
      <c r="H25" s="416"/>
      <c r="I25" s="416" t="s">
        <v>326</v>
      </c>
      <c r="J25" s="416"/>
      <c r="K25" s="416"/>
      <c r="L25" s="416"/>
      <c r="M25" s="416"/>
    </row>
    <row r="26" spans="1:13" ht="27.75" customHeight="1">
      <c r="A26" s="416"/>
      <c r="B26" s="416"/>
      <c r="C26" s="416"/>
      <c r="D26" s="416"/>
      <c r="E26" s="416"/>
      <c r="F26" s="416"/>
      <c r="G26" s="416"/>
      <c r="H26" s="416"/>
      <c r="I26" s="416"/>
      <c r="J26" s="416"/>
      <c r="K26" s="416"/>
      <c r="L26" s="416"/>
      <c r="M26" s="416"/>
    </row>
  </sheetData>
  <mergeCells count="51">
    <mergeCell ref="A26:H26"/>
    <mergeCell ref="I26:M26"/>
    <mergeCell ref="A24:H24"/>
    <mergeCell ref="A25:H25"/>
    <mergeCell ref="I22:M22"/>
    <mergeCell ref="I23:M23"/>
    <mergeCell ref="I24:M24"/>
    <mergeCell ref="I25:M25"/>
    <mergeCell ref="A20:H20"/>
    <mergeCell ref="I20:M20"/>
    <mergeCell ref="I21:M21"/>
    <mergeCell ref="A23:H23"/>
    <mergeCell ref="A22:H22"/>
    <mergeCell ref="A21:H21"/>
    <mergeCell ref="I15:M15"/>
    <mergeCell ref="I16:M16"/>
    <mergeCell ref="I17:M17"/>
    <mergeCell ref="I18:M18"/>
    <mergeCell ref="I19:M19"/>
    <mergeCell ref="A19:H19"/>
    <mergeCell ref="A16:H16"/>
    <mergeCell ref="A17:H17"/>
    <mergeCell ref="A18:H18"/>
    <mergeCell ref="I4:M4"/>
    <mergeCell ref="I5:M5"/>
    <mergeCell ref="I6:M6"/>
    <mergeCell ref="I7:M7"/>
    <mergeCell ref="I8:M8"/>
    <mergeCell ref="I9:M9"/>
    <mergeCell ref="I10:M10"/>
    <mergeCell ref="A11:H11"/>
    <mergeCell ref="A12:H12"/>
    <mergeCell ref="A13:H13"/>
    <mergeCell ref="A14:H14"/>
    <mergeCell ref="A15:H15"/>
    <mergeCell ref="I13:M13"/>
    <mergeCell ref="I14:M14"/>
    <mergeCell ref="I11:M11"/>
    <mergeCell ref="A1:D2"/>
    <mergeCell ref="E1:K1"/>
    <mergeCell ref="E2:K2"/>
    <mergeCell ref="I3:M3"/>
    <mergeCell ref="A3:H3"/>
    <mergeCell ref="A5:H5"/>
    <mergeCell ref="A4:H4"/>
    <mergeCell ref="I12:M12"/>
    <mergeCell ref="A8:H8"/>
    <mergeCell ref="A7:H7"/>
    <mergeCell ref="A6:H6"/>
    <mergeCell ref="A9:H9"/>
    <mergeCell ref="A10:H10"/>
  </mergeCells>
  <pageMargins left="0.7" right="0.7" top="0.75" bottom="0.75" header="0.3" footer="0.3"/>
  <pageSetup scale="1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9"/>
  <sheetViews>
    <sheetView workbookViewId="0">
      <selection activeCell="H24" sqref="H24"/>
    </sheetView>
  </sheetViews>
  <sheetFormatPr baseColWidth="10" defaultColWidth="11.453125" defaultRowHeight="14.5"/>
  <cols>
    <col min="1" max="1" width="9" customWidth="1"/>
    <col min="2" max="2" width="54.81640625" customWidth="1"/>
  </cols>
  <sheetData>
    <row r="1" spans="1:3" ht="15.5">
      <c r="A1" s="420" t="s">
        <v>444</v>
      </c>
      <c r="B1" s="421"/>
      <c r="C1" s="422"/>
    </row>
    <row r="2" spans="1:3">
      <c r="A2" s="50" t="s">
        <v>445</v>
      </c>
      <c r="B2" s="50" t="s">
        <v>446</v>
      </c>
      <c r="C2" s="50" t="s">
        <v>447</v>
      </c>
    </row>
    <row r="3" spans="1:3" ht="30.75" customHeight="1">
      <c r="A3" s="51">
        <v>1</v>
      </c>
      <c r="B3" s="48" t="s">
        <v>448</v>
      </c>
      <c r="C3" s="49">
        <v>46076</v>
      </c>
    </row>
    <row r="4" spans="1:3">
      <c r="A4" s="52"/>
    </row>
    <row r="5" spans="1:3">
      <c r="A5" s="52"/>
    </row>
    <row r="6" spans="1:3">
      <c r="A6" s="52"/>
    </row>
    <row r="7" spans="1:3">
      <c r="A7" s="52"/>
    </row>
    <row r="8" spans="1:3">
      <c r="A8" s="52"/>
    </row>
    <row r="9" spans="1:3">
      <c r="A9" s="52"/>
    </row>
  </sheetData>
  <mergeCells count="1">
    <mergeCell ref="A1:C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Hoja3</vt:lpstr>
      <vt:lpstr>1. FASES_LINEAS_GENERALES</vt:lpstr>
      <vt:lpstr>2. PRESUPUESTO</vt:lpstr>
      <vt:lpstr>3.CRONOGRAMA</vt:lpstr>
      <vt:lpstr>4.RESUMEN</vt:lpstr>
      <vt:lpstr>5.LINEAS DE INTERVENCIÓN</vt:lpstr>
      <vt:lpstr>CONTROL DE CAMBIOS</vt:lpstr>
      <vt:lpstr>'1. FASES_LINEAS_GENERALES'!Área_de_impresión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Walter González</dc:creator>
  <cp:keywords>Subdirección Manejo Desastres</cp:keywords>
  <dc:description/>
  <cp:lastModifiedBy>ANA YELITZA ALVAREZ CALLE</cp:lastModifiedBy>
  <cp:revision/>
  <dcterms:created xsi:type="dcterms:W3CDTF">2012-10-25T13:41:30Z</dcterms:created>
  <dcterms:modified xsi:type="dcterms:W3CDTF">2026-09-01T14:39:03Z</dcterms:modified>
  <cp:category/>
  <cp:contentStatus/>
</cp:coreProperties>
</file>