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alcrionegro-my.sharepoint.com/personal/hfgrajales_rionegro_gov_co/Documents/Escritorio/Procesos Contratación/2026/Educación/9. ESAL 030 GRUPO INVESTIGACION DOCENTES/PUBLICAR/"/>
    </mc:Choice>
  </mc:AlternateContent>
  <xr:revisionPtr revIDLastSave="25" documentId="13_ncr:1_{C345B9DE-81E6-4872-A834-D8A3FBD24341}" xr6:coauthVersionLast="47" xr6:coauthVersionMax="47" xr10:uidLastSave="{C9172011-9620-42F8-BF26-2FFD2255CBBB}"/>
  <bookViews>
    <workbookView xWindow="-120" yWindow="-120" windowWidth="29040" windowHeight="15840" xr2:uid="{172479D6-12EB-457D-9AE8-C7321B62B67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76" i="1" l="1"/>
  <c r="G73" i="1"/>
  <c r="G77" i="1" s="1"/>
  <c r="G20" i="1"/>
  <c r="G12" i="1" l="1"/>
  <c r="G61" i="1" l="1"/>
  <c r="G60" i="1"/>
  <c r="G59" i="1"/>
  <c r="G57" i="1"/>
  <c r="G53" i="1"/>
  <c r="G50" i="1"/>
  <c r="G49" i="1"/>
  <c r="G30" i="1"/>
  <c r="G28" i="1"/>
  <c r="G26" i="1"/>
  <c r="G22" i="1"/>
  <c r="G18" i="1"/>
  <c r="G11" i="1"/>
  <c r="G8" i="1"/>
  <c r="G7" i="1"/>
  <c r="G6" i="1"/>
</calcChain>
</file>

<file path=xl/sharedStrings.xml><?xml version="1.0" encoding="utf-8"?>
<sst xmlns="http://schemas.openxmlformats.org/spreadsheetml/2006/main" count="171" uniqueCount="99">
  <si>
    <t xml:space="preserve">COMPONENTE  </t>
  </si>
  <si>
    <t>ACTIVIDAD</t>
  </si>
  <si>
    <t>DESCRIPCIÓN</t>
  </si>
  <si>
    <t>UNIDAD DE MEDIDA</t>
  </si>
  <si>
    <t>CANT</t>
  </si>
  <si>
    <t>INVESTIGACIÓN DOCENTE</t>
  </si>
  <si>
    <t xml:space="preserve">                            Diagnóstico y caracterización del sistema de investigación educativo y actores institucionales</t>
  </si>
  <si>
    <t>Acercamiento a cada IE oficial para identificar potenciales docentes investigadores, docentes acompañantes de semilleros, capacidades institucionales existentes para el desarrollo de procesos de investigación educativa en cada institución educativa oficial y formalización de compromiso con el Rector                                      Documento de diagnóstico general del sistema investigativo educativo que incluya matriz de sistematización, la caracterización del estado investigativo institucional y la  identificación de experiencias pedagógicas innovadoras.</t>
  </si>
  <si>
    <t>Documento</t>
  </si>
  <si>
    <t xml:space="preserve">Análisis integrado con sistematización de la información recolectada, identificando hallazgos, oportunidades, e necesidades formativas y de acompañamiento en investigación educativa para docentes y directivos docentes y recomendaciones para el fortalecimiento del sistema municipal de investigación educativa de Rionegro       </t>
  </si>
  <si>
    <t xml:space="preserve">Documento de análisis </t>
  </si>
  <si>
    <t>Configuración grupo de investigación docentes -Rionegro</t>
  </si>
  <si>
    <t xml:space="preserve"> Conformación grupo de investigación de docentes investigadores con verificación de requisitos académicos y experiencia investigativa de los postulados.  </t>
  </si>
  <si>
    <t xml:space="preserve">Ficha técnica de Caracterización de docentes seleccionados. </t>
  </si>
  <si>
    <t>Selección de los docentes que conforman el grupo de investigación.</t>
  </si>
  <si>
    <t xml:space="preserve"> Construcción de ficha técnica de caracterización de docentes investigadores y co- investigadores</t>
  </si>
  <si>
    <t>Elaboración y ejecución del Plan de acción para del grupo de investigación docente con tres o cuatro líneas de investigación</t>
  </si>
  <si>
    <t>Realización de sesiones de dos horas de trabajo individual o grupal semanal, presencial y/o virtual del grupo de docentes investigadores (en total cinco sesiones de dos horas). Identificación de máximo 4 líneas de investigación con los docentes líderes respectivos. Diseñar el plan de trabajo para cada sesión con evidencias (presentaciones, documentos, materiales de apoyo. entre otros recursos)</t>
  </si>
  <si>
    <t>Informe</t>
  </si>
  <si>
    <t>Orientación especializada en investigación a los integrantes de los grupos que se conforman, según las cuatro líneas de investigación. Cuatro sesiones de dos horas para cada línea</t>
  </si>
  <si>
    <t>Sesiones</t>
  </si>
  <si>
    <t>Diseñar el plan de trabajo para cada sesión con evidencias (presentaciones, documentos, materiales de apoyo entre otros recursos)</t>
  </si>
  <si>
    <r>
      <t>Componente 1 (vigencia 2027)</t>
    </r>
    <r>
      <rPr>
        <sz val="12"/>
        <color theme="1"/>
        <rFont val="Arial"/>
        <family val="2"/>
      </rPr>
      <t> </t>
    </r>
  </si>
  <si>
    <t xml:space="preserve">Convocatoria y selección a la producción investigativa. </t>
  </si>
  <si>
    <t>Orientación especializada en  investigación (considerar al menos 10 horas de asesoría) a la Secretaría de Educación de Rionegro para el registro en el sistema InstituLAC de la Plataforma ScienTI- Colombia</t>
  </si>
  <si>
    <t>Registro InstituLAC</t>
  </si>
  <si>
    <t>Gestión, apoyo y requerimientos necesarios para solicitar y obtener el registro InstituLAC</t>
  </si>
  <si>
    <t>Orientación especializada en  investigación a los integrantes del grupo de investigación, según las  líneas de investigación (hasta cuatro líneas)  para el desarrollo de proyecto de investigación, de desarrollo tecnológico o innovación , que cumpla los criterios para la ventana de observación en Minciencias.</t>
  </si>
  <si>
    <t>Plan de trabajo para 64 sesiones de al menos dos horas de acompañamiento y formación derivado de los proyectos y actividades de investigación</t>
  </si>
  <si>
    <t>Acompañamiento a la sistematización de experiencias de aula, experiencias de directivos docentes y/o institucionales de los grupos de investigación conformados. Convocatoria y selección de la producción investigativa.</t>
  </si>
  <si>
    <t>Artículos para publicar</t>
  </si>
  <si>
    <t>La producción académica debe considerar mínimo:</t>
  </si>
  <si>
    <t>Un (1) producto de Generación de Nuevo Conocimiento o de Desarrollo Tecnológico e Innovación por cada año de existencia.</t>
  </si>
  <si>
    <t>Un (1) producto de Apropiación Social del Conocimiento o de Formación de Recurso Humano por cada año de existencia.</t>
  </si>
  <si>
    <t xml:space="preserve">Evento académico local o  regional  </t>
  </si>
  <si>
    <t>Simposio de experiencias significativas con enfoque investigativo seleccionadas que cumplan los criterios para ser productos valorados en el ámbito escolar como producción de nuevo conocimiento o de resultados de actividades de desarrollo tecnológico e innovación y/o producción de apropiación social y circulación del conocimiento o productos resultados de actividades con la formación de recurso humano en CTeI.</t>
  </si>
  <si>
    <t>Simposio</t>
  </si>
  <si>
    <t>Realizar la preparación del simposio para 100 invitados y ponentes contemplando requerimientos de  apoyo en la operación integral y demás acciones necesarias para su desarrollo.</t>
  </si>
  <si>
    <t>Participación en evento académico internacional</t>
  </si>
  <si>
    <t>Presentación de productos finales o en proceso del primer año. Registro del grupo  de investigación seleccionado para evento académico internacional, que cumplan los criterios de producción académica que exige el Ministerio de las Ciencias  como requisito para ser reconocido como un grupo de investigación, que posterior pueda ser registrado en el sistema GrupLAC.</t>
  </si>
  <si>
    <t>Ponencia</t>
  </si>
  <si>
    <t xml:space="preserve"> Apoyo en la operación integral  necesaria para participación en evento académico internacional teniendo en cuenta desde el inicio hasta la finalización del evento.</t>
  </si>
  <si>
    <t xml:space="preserve">Producción de artículos científicos educativos </t>
  </si>
  <si>
    <t>Convocatoria, revisión y selección de máximo  5 artículos científicos de educación.</t>
  </si>
  <si>
    <t xml:space="preserve">Artículos publicados  </t>
  </si>
  <si>
    <t>Gestión y publicación de artículos en revista indexada.</t>
  </si>
  <si>
    <r>
      <t>COMPONENTE 2 (VIGENCIA 2026)</t>
    </r>
    <r>
      <rPr>
        <sz val="12"/>
        <color theme="1"/>
        <rFont val="Arial"/>
        <family val="2"/>
      </rPr>
      <t> </t>
    </r>
  </si>
  <si>
    <t>SEMILLEROS DE INVESTIGACIÓN</t>
  </si>
  <si>
    <t>Acompañamiento técnico y profesional para el registro y orientación a cada IE interesada en inscribir proyectos para la redCOLSI, fase nacional.</t>
  </si>
  <si>
    <t>Registro en evento nacional de 44 proyectos de instituciones educativas con aval nacional ante REDCOLSI, identificación y formalización de los docentes designados por cada Rector para el acompañamiento.</t>
  </si>
  <si>
    <t>Pago de Inscripción</t>
  </si>
  <si>
    <t>Consentimientos de los padres para las salidas y la representación institucional,</t>
  </si>
  <si>
    <t>Trámite de permisos para las salidas de los docentes acompañantes, registro de docentes evaluadores</t>
  </si>
  <si>
    <t>Demás aspectos del apoyo integral para cumplir los requisitos de la participación en el evento nacional de los estudiantes y docentes acompañantes. Evento Nacional en Montería del 08 al 10 de octubre.</t>
  </si>
  <si>
    <t>Requerimientos del apoyo en la operación integral para garantizar la participación  durante de la duración del evento nacional de investigación REDCOLSI  en la ciudad de Montería, de estudiantes ponentes, delegados acompañantes de los 44 proyectos con aval para el encuentro nacional REDCOLSI.</t>
  </si>
  <si>
    <t>Apoyo en la operación integral</t>
  </si>
  <si>
    <t xml:space="preserve">Se incluirá agenda Pedagógica complementaria para los asistentes Cada proyecto hasta con dos estudiantes ponentes,  al menos un delegado acompañante por  cada dos proyectos de una IE. En total 44 proyectos para el encuentro nacional. Hasta dos estudiantes ponentes por proyecto, mínimo 27 docentes acompañantes y 2 acompañantes de la SER. </t>
  </si>
  <si>
    <t>Acompañamiento técnico y profesional para el registro y orientación a las IE seleccionadas  para  inscribir proyectos para la redCOLSI, fase internacional.</t>
  </si>
  <si>
    <t>Apoyo en la operación integral para la participación en el evento internacional de 3 proyectos que garantice la participación desde el inicio hasta la finalización en la ciudad de Paraguay donde se programa cada evento y lo que implique el regreso al municipio de Rionegro.  Agenda pedagógica complementaria para los asistentes.  Tres proyectos, tres estudiantes y tres docentes acompañantes para un total de 6 personas.</t>
  </si>
  <si>
    <t>Acompañamiento técnico y apoyo en la operación integral para otros proyectos diferentes a la RedColsi </t>
  </si>
  <si>
    <t>Apoyo en la operación integral  a proyectos de investigación escolar que se presentarán en espacios académicos diferentes a la RedCOLSI.</t>
  </si>
  <si>
    <t xml:space="preserve">OTROS PROYECTOS INVESTIGATIVOS </t>
  </si>
  <si>
    <t>Proceso de postulación, selección para presentar al comité municipal de investigación. Seguimiento a los proyectos investigativos en los espacios académicos que se definan para garantizar la participación.</t>
  </si>
  <si>
    <r>
      <t>COMPONENTE 2 (VIGENCIA 2027)</t>
    </r>
    <r>
      <rPr>
        <sz val="12"/>
        <color theme="1"/>
        <rFont val="Arial"/>
        <family val="2"/>
      </rPr>
      <t> </t>
    </r>
  </si>
  <si>
    <t>Acompañamiento técnico y profesional para el registro y orientación a cada IE interesada en inscribir proyectos para la redCOLSI, fase departamental.</t>
  </si>
  <si>
    <t xml:space="preserve">Identificación y registro de cada IE ante REDCOLSI, identificación y formalización de los docentes designados por cada Rector para el acompañamiento, consentimientos de los padres para las salidas y la representación institucional, trámite de permisos para las salidas de los docentes acompañantes, registro de docentes evaluadores, logística para la participación en el evento departamental según el lugar donde se defina. Dos estudiantes por proyecto, 1 docente representante de cada IE que lleva proyectos. Por cada tres proyectos de cada IE se debe garantizar un docente. (90 proyectos para 180 estudiantes y 30 docentes acompañantes).   </t>
  </si>
  <si>
    <t>Membresía</t>
  </si>
  <si>
    <t>Requerimientos del apoyo en la operación integral para garantizar la participación  durante de la duración del evento departamental de investigación REDCOLSI, de estudiantes ponentes, delegados acompañantes de los 90 proyectos (se apoyarán hasta 5 proyectos para cada una de las instituciones educativas).</t>
  </si>
  <si>
    <t xml:space="preserve"> Cada proyecto hasta con dos estudiantes ponentes,  al menos un delegado acompañante por cada tres proyectos de una para el encuentro departamental. Acompañan mínimo 30 docentes</t>
  </si>
  <si>
    <t xml:space="preserve">Informe técnico que relacione los proyectos en curso de las instituciones educativas de Rionegro. </t>
  </si>
  <si>
    <t>Acompañamiento técnico y profesional para el registro y orientación a cada IE con aval para inscribir proyectos para la redCOLSI, fase nacional.</t>
  </si>
  <si>
    <t>Registro en evento nacional de 30 proyectos de instituciones educativas respaldados por la Secretaría con aval nacional ante REDCOLSI, identificación y formalización de los docentes designados por cada Rector para el acompañamiento.</t>
  </si>
  <si>
    <t>Demás aspectos del apoyo integral para cumplir los  requisitos de la participación en el evento nacional  de los estudiantes y docentes acompañantes. Evento Nacional en la ciudad que designe la organización para el año 2027.</t>
  </si>
  <si>
    <t>Requerimientos del apoyo en la operación integral para garantizar la participación  durante de la duración del evento nacional de investigación REDCOLSI  en la ciudad que defina la organización para 2027, de estudiantes ponentes, delegados acompañantes de los 30 proyectos con aval para el encuentro nacional REDCOLSI que serán respaldados por la Secretaría de Educación.</t>
  </si>
  <si>
    <t xml:space="preserve">Se incluirá agenda Pedagógica complementaria para los asistentes. Cada proyecto hasta con dos estudiantes ponentes,  al menos un delegado acompañante por  cada tres proyectos de una IE. En total 30 proyectos para el encuentro nacional. Hasta dos estudiantes ponentes por proyecto (60 estudiantes), mínimo 10 docentes acompañantes y 2 acompañantes de la SER. </t>
  </si>
  <si>
    <t>Identificación y registro de cada IE seleccionada, identificación y formalización de los docentes designados por cada Rector para el acompañamiento, consentimientos de los padres para las salidas y la representación institucional, trámite de permisos para las salidas de los docentes acompañantes, registro de docentes evaluadores, para el apoyo integral que garantice la participación en el evento internacional en el país y ciudad que defina la organización, según el aval del proyecto participante.</t>
  </si>
  <si>
    <t>Pago de inscripciones</t>
  </si>
  <si>
    <t>Apoyo en la operación integral  para la participación en el evento internacional de 6 proyectos, que garantice la participación desde el inicio hasta la finalización en el país y ciudad que defina la organización donde se programa cada evento según el aval de proyecto y lo que implique el regreso al municipio de Rionegro.  Agenda pedagógica complementaria para los asistentes.  Seis proyectos, seis estudiantes y tres docentes acompañantes para un total de 9 personas.</t>
  </si>
  <si>
    <t> Apoyo en la operación integral a proyectos de investigación escolar que se presentarán en espacios académicos diferentes a la RedCOLSI.</t>
  </si>
  <si>
    <t>Proceso de postulación, selección para presentar al comité municipal de investigación. Seguimiento a los proyectos investigativos en los espacios académicos que se defina para garantizar la participación</t>
  </si>
  <si>
    <r>
      <t>COMPONENTE 3 (VIGENCIA 2026)</t>
    </r>
    <r>
      <rPr>
        <sz val="12"/>
        <color theme="1"/>
        <rFont val="Arial"/>
        <family val="2"/>
      </rPr>
      <t> </t>
    </r>
  </si>
  <si>
    <t>ACOMPAÑAMIENTO ACADÉMICO ESPECIALIZADO</t>
  </si>
  <si>
    <t>Direccionamiento general del sistema de investigación docente y de semilleros .</t>
  </si>
  <si>
    <t>Sesiones de trabajo profesional especializado  con título de posdoctorado y con certificación de investigador vigente en COLCIENCIAS. Se encarga del seguimiento al plan de acción del sistema de investigación, gestión de espacios para la publicación en revistas indexadas, espacios para presentación de experiencias, gestión de aliados para la investigación, direccionamiento del evento de presentación de investigaciones, estructuración de los informes de avance. Un estimado de al menos dos horas semanales por la duración de la propuesta.</t>
  </si>
  <si>
    <t>COORDINACION GENERAL Y ACOMPAÑAMIENTO DE CAMPO</t>
  </si>
  <si>
    <t> Direccionamiento del plan, relacionamiento con los actores y sistematización de la experiencia</t>
  </si>
  <si>
    <t>La Coordinación General y Acompañamiento de Campo lidera la gestión estratégica y operativa de la propuesta investigación dentro del sistema municipal de investigación educativa de Rionegro  mediante el diseño y seguimiento del plan metodológico. .</t>
  </si>
  <si>
    <t>Informes</t>
  </si>
  <si>
    <r>
      <t>COMPONENTE 3 (VIGENCIA 2027)</t>
    </r>
    <r>
      <rPr>
        <sz val="12"/>
        <color theme="1"/>
        <rFont val="Arial"/>
        <family val="2"/>
      </rPr>
      <t> </t>
    </r>
  </si>
  <si>
    <t> Direccionamiento del plan, relacionamiento con los actores y sistematización del sistema </t>
  </si>
  <si>
    <t>APORTE EN DINERO</t>
  </si>
  <si>
    <t>APORTE EN ESPECIE</t>
  </si>
  <si>
    <t>DETALLE APORTE EN ESPECIE</t>
  </si>
  <si>
    <t>FORMATO PROPUESTA DE APORTES</t>
  </si>
  <si>
    <r>
      <t>Las ESAL interesadas en participar para hacer parte del presente proyecto, podran aportar en cualquiera de las actividades que hacen parte del proceso, las cuales se describen a continuacion, se aclara que las casillas: APORTE EN DINERO, APORTE EN ESPECIE son para que el oferente indique su aporte (sea en dinero o en especie), digitando</t>
    </r>
    <r>
      <rPr>
        <b/>
        <sz val="10"/>
        <color theme="1"/>
        <rFont val="Arial"/>
        <family val="2"/>
      </rPr>
      <t xml:space="preserve"> UNICAMENTE EL VALOR DEL APORTE OFRECIDO</t>
    </r>
    <r>
      <rPr>
        <sz val="10"/>
        <color theme="1"/>
        <rFont val="Arial"/>
        <family val="2"/>
      </rPr>
      <t xml:space="preserve">, basado en el valor total de cada actividad establecidos en el Estudio Previo y, En la casilla DETALLE DEL APORTE, el oferente deberá usarla para detallar el aporte que realizará. EL </t>
    </r>
    <r>
      <rPr>
        <b/>
        <sz val="10"/>
        <color rgb="FFFF0000"/>
        <rFont val="Arial"/>
        <family val="2"/>
      </rPr>
      <t xml:space="preserve">OFERENTE NO DEBE ALTERAR NI MODIFICAR NINGUNA OTRA CASILLA.
</t>
    </r>
    <r>
      <rPr>
        <b/>
        <sz val="10"/>
        <rFont val="Arial"/>
        <family val="2"/>
      </rPr>
      <t>El aporte en especie debe estar orientado al desarrollo únicamente de alguna o algunas de las actividades detalladas en las especificaciones técnicas del proceso, no puede ser un aporte que no esté detallado en éstas, ni recursos adicionales que el proponente considere, por tanto, en el detalle del aporte en especie, el proponente deberá especificar la cantidad de las actividades que realizará, entendiendo que el valor unitario de las mismas es el definido en el presupuesto oficial del proceso.
El aporte en dinero debe ser consignado en la cuenta bancaria específica que se designe para el manejo de los recursos del convenio, cabe aclarar que este aporte no puede ser un aporte en especie o de elementos diferentes a dinero.</t>
    </r>
  </si>
  <si>
    <r>
      <rPr>
        <b/>
        <sz val="10"/>
        <color theme="1"/>
        <rFont val="Arial"/>
        <family val="2"/>
      </rPr>
      <t>OBJETO</t>
    </r>
    <r>
      <rPr>
        <sz val="10"/>
        <color theme="1"/>
        <rFont val="Arial"/>
        <family val="2"/>
      </rPr>
      <t>:  AUNAR ESFUERZOS PARA LA ESTRUCTURACIÓN Y PUESTA EN MARCHA DEL GRUPO DE INVESTIGACIÓN EDUCATIVA DE DOCENTES, DIRECTIVOS DOCENTES Y ESTUDIANTES QUE INTEGRAN SEMILLEROS DE INVESTIGACIÓN EN LAS INSTITUCIONES EDUCATIVAS OFICIALES DEL MUNICIPIO DE RIONEGRO.</t>
    </r>
  </si>
  <si>
    <t>TOTAL VIGENCIA 2026</t>
  </si>
  <si>
    <t xml:space="preserve">VALOR TOTAL </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</si>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</sst>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 #,##0_-;\-&quot;$&quot;\ * #,##0_-;_-&quot;$&quot;\ * &quot;-&quot;??_-;_-@_-"/>
    <numFmt numFmtId="165" formatCode="&quot;$&quot;\ #,##0.0;[Red]\-&quot;$&quot;\ #,##0.0"/>
  </numFmts>
  <fonts count="14" x14ac:knownFonts="1">
    <font>
      <sz val="11"/>
      <color theme="1"/>
      <name val="Aptos Narrow"/>
      <family val="2"/>
      <scheme val="minor"/>
    </font>
    <font>
      <sz val="12"/>
      <color theme="1"/>
      <name val="Times New Roman"/>
      <family val="1"/>
    </font>
    <font>
      <b/>
      <sz val="8"/>
      <color rgb="FF000000"/>
      <name val="Arial"/>
      <family val="2"/>
    </font>
    <font>
      <sz val="8"/>
      <color rgb="FF000000"/>
      <name val="Arial"/>
      <family val="2"/>
    </font>
    <font>
      <sz val="10"/>
      <color rgb="FF000000"/>
      <name val="Arial"/>
      <family val="2"/>
    </font>
    <font>
      <sz val="12"/>
      <color rgb="FF000000"/>
      <name val="Calibri"/>
      <family val="2"/>
    </font>
    <font>
      <sz val="12"/>
      <color theme="1"/>
      <name val="Arial"/>
      <family val="2"/>
    </font>
    <font>
      <sz val="9"/>
      <color theme="1"/>
      <name val="Segoe UI"/>
      <family val="2"/>
    </font>
    <font>
      <b/>
      <sz val="12"/>
      <color theme="1"/>
      <name val="Arial"/>
      <family val="2"/>
    </font>
    <font>
      <sz val="8"/>
      <color theme="1"/>
      <name val="Arial"/>
      <family val="2"/>
    </font>
    <font>
      <sz val="10"/>
      <color theme="1"/>
      <name val="Arial"/>
      <family val="2"/>
    </font>
    <font>
      <b/>
      <sz val="10"/>
      <color theme="1"/>
      <name val="Arial"/>
      <family val="2"/>
    </font>
    <font>
      <b/>
      <sz val="10"/>
      <color rgb="FFFF0000"/>
      <name val="Arial"/>
      <family val="2"/>
    </font>
    <font>
      <b/>
      <sz val="10"/>
      <name val="Arial"/>
      <family val="2"/>
    </font>
  </fonts>
  <fills count="3">
    <fill>
      <patternFill patternType="none"/>
    </fill>
    <fill>
      <patternFill patternType="gray125"/>
    </fill>
    <fill>
      <patternFill patternType="solid">
        <fgColor rgb="FFF2F2F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6">
    <xf numFmtId="0" fontId="0" fillId="0" borderId="0" xfId="0"/>
    <xf numFmtId="6" fontId="0" fillId="0" borderId="0" xfId="0" applyNumberFormat="1"/>
    <xf numFmtId="0" fontId="1"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2" fillId="2"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center" vertical="center"/>
    </xf>
    <xf numFmtId="6" fontId="5" fillId="0" borderId="1" xfId="0" applyNumberFormat="1" applyFont="1" applyBorder="1" applyAlignment="1">
      <alignment horizontal="right" vertical="center"/>
    </xf>
    <xf numFmtId="0" fontId="0" fillId="0" borderId="1" xfId="0" applyBorder="1"/>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164" fontId="11" fillId="0" borderId="7" xfId="0" applyNumberFormat="1" applyFont="1" applyBorder="1" applyAlignment="1">
      <alignment vertical="center" wrapText="1"/>
    </xf>
    <xf numFmtId="0" fontId="2" fillId="2" borderId="1" xfId="0" applyFont="1" applyFill="1" applyBorder="1" applyAlignment="1">
      <alignment vertical="center" wrapText="1"/>
    </xf>
    <xf numFmtId="0" fontId="9" fillId="0" borderId="1" xfId="0" applyFont="1" applyBorder="1" applyAlignment="1">
      <alignment vertical="center" wrapText="1"/>
    </xf>
    <xf numFmtId="0" fontId="3" fillId="0" borderId="1" xfId="0" applyFont="1" applyBorder="1" applyAlignment="1">
      <alignment horizontal="center" vertical="center"/>
    </xf>
    <xf numFmtId="6" fontId="3" fillId="0" borderId="1" xfId="0" applyNumberFormat="1" applyFont="1" applyBorder="1" applyAlignment="1">
      <alignment horizontal="right" vertical="center"/>
    </xf>
    <xf numFmtId="164" fontId="0" fillId="0" borderId="0" xfId="0" applyNumberFormat="1"/>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9" xfId="0" applyFont="1" applyBorder="1" applyAlignment="1">
      <alignment horizontal="center" vertical="center" wrapText="1"/>
    </xf>
    <xf numFmtId="6" fontId="3" fillId="0" borderId="7" xfId="0" applyNumberFormat="1" applyFont="1" applyBorder="1" applyAlignment="1">
      <alignment horizontal="right" vertical="center"/>
    </xf>
    <xf numFmtId="0" fontId="0" fillId="0" borderId="7" xfId="0" applyBorder="1"/>
    <xf numFmtId="165" fontId="3" fillId="0" borderId="1" xfId="0" applyNumberFormat="1" applyFont="1" applyBorder="1" applyAlignment="1">
      <alignment horizontal="right" vertical="center"/>
    </xf>
    <xf numFmtId="0" fontId="2"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0" fillId="0" borderId="5" xfId="0" applyBorder="1" applyAlignment="1">
      <alignment horizontal="center"/>
    </xf>
    <xf numFmtId="0" fontId="0" fillId="0" borderId="7" xfId="0" applyBorder="1" applyAlignment="1">
      <alignment horizontal="center"/>
    </xf>
    <xf numFmtId="0" fontId="0" fillId="0" borderId="6" xfId="0" applyBorder="1" applyAlignment="1">
      <alignment horizontal="center"/>
    </xf>
    <xf numFmtId="6"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1" xfId="0" applyFont="1" applyBorder="1" applyAlignment="1">
      <alignment vertical="center" wrapText="1"/>
    </xf>
    <xf numFmtId="0" fontId="9" fillId="0" borderId="1" xfId="0" applyFont="1" applyBorder="1" applyAlignment="1">
      <alignment vertical="center" wrapText="1"/>
    </xf>
    <xf numFmtId="6" fontId="9" fillId="0" borderId="1" xfId="0" applyNumberFormat="1" applyFont="1" applyBorder="1" applyAlignment="1">
      <alignment vertical="center"/>
    </xf>
    <xf numFmtId="0" fontId="9" fillId="0" borderId="1" xfId="0" applyFont="1" applyBorder="1" applyAlignment="1">
      <alignment vertical="center"/>
    </xf>
    <xf numFmtId="6" fontId="9" fillId="0" borderId="5" xfId="0" applyNumberFormat="1" applyFont="1" applyBorder="1" applyAlignment="1">
      <alignment horizontal="center" vertical="center"/>
    </xf>
    <xf numFmtId="6" fontId="9" fillId="0" borderId="7" xfId="0" applyNumberFormat="1" applyFont="1" applyBorder="1" applyAlignment="1">
      <alignment horizontal="center" vertical="center"/>
    </xf>
    <xf numFmtId="6" fontId="5" fillId="0" borderId="5" xfId="0" applyNumberFormat="1" applyFont="1" applyBorder="1" applyAlignment="1">
      <alignment horizontal="center" vertical="center"/>
    </xf>
    <xf numFmtId="6" fontId="5" fillId="0" borderId="6" xfId="0" applyNumberFormat="1" applyFont="1" applyBorder="1" applyAlignment="1">
      <alignment horizontal="center" vertical="center"/>
    </xf>
    <xf numFmtId="6" fontId="5" fillId="0" borderId="7" xfId="0" applyNumberFormat="1" applyFont="1" applyBorder="1" applyAlignment="1">
      <alignment horizontal="center" vertical="center"/>
    </xf>
    <xf numFmtId="0" fontId="4" fillId="0" borderId="1" xfId="0" applyFont="1" applyBorder="1" applyAlignment="1">
      <alignment horizontal="center" vertical="center"/>
    </xf>
    <xf numFmtId="6" fontId="5" fillId="0" borderId="1" xfId="0" applyNumberFormat="1"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EDCD4-EE46-40C4-8E28-678EF2460449}">
  <dimension ref="A1:J81"/>
  <sheetViews>
    <sheetView tabSelected="1" zoomScale="90" zoomScaleNormal="90" workbookViewId="0">
      <selection activeCell="C6" sqref="C6"/>
    </sheetView>
  </sheetViews>
  <sheetFormatPr baseColWidth="10" defaultRowHeight="15" x14ac:dyDescent="0.25"/>
  <cols>
    <col min="3" max="3" width="117.140625" customWidth="1"/>
    <col min="6" max="6" width="13.85546875" bestFit="1" customWidth="1"/>
    <col min="7" max="7" width="14.5703125" bestFit="1" customWidth="1"/>
    <col min="8" max="8" width="14" bestFit="1" customWidth="1"/>
  </cols>
  <sheetData>
    <row r="1" spans="1:10" x14ac:dyDescent="0.25">
      <c r="A1" s="38" t="s">
        <v>93</v>
      </c>
      <c r="B1" s="38"/>
      <c r="C1" s="38"/>
      <c r="D1" s="38"/>
      <c r="E1" s="38"/>
      <c r="F1" s="38"/>
      <c r="G1" s="38"/>
      <c r="H1" s="38"/>
      <c r="I1" s="38"/>
      <c r="J1" s="38"/>
    </row>
    <row r="2" spans="1:10" ht="44.25" customHeight="1" x14ac:dyDescent="0.25">
      <c r="A2" s="37" t="s">
        <v>95</v>
      </c>
      <c r="B2" s="37"/>
      <c r="C2" s="37"/>
      <c r="D2" s="37"/>
      <c r="E2" s="37"/>
      <c r="F2" s="37"/>
      <c r="G2" s="37"/>
      <c r="H2" s="37"/>
      <c r="I2" s="37"/>
      <c r="J2" s="37"/>
    </row>
    <row r="3" spans="1:10" ht="126.75" customHeight="1" x14ac:dyDescent="0.25">
      <c r="A3" s="37" t="s">
        <v>94</v>
      </c>
      <c r="B3" s="37"/>
      <c r="C3" s="37"/>
      <c r="D3" s="37"/>
      <c r="E3" s="37"/>
      <c r="F3" s="37"/>
      <c r="G3" s="37"/>
      <c r="H3" s="37"/>
      <c r="I3" s="37"/>
      <c r="J3" s="37"/>
    </row>
    <row r="4" spans="1:10" x14ac:dyDescent="0.25">
      <c r="A4" s="12"/>
      <c r="B4" s="13"/>
      <c r="C4" s="13"/>
      <c r="D4" s="13"/>
      <c r="E4" s="13"/>
      <c r="F4" s="13"/>
      <c r="G4" s="13"/>
      <c r="H4" s="13"/>
      <c r="I4" s="13"/>
      <c r="J4" s="13"/>
    </row>
    <row r="5" spans="1:10" ht="33.75" x14ac:dyDescent="0.25">
      <c r="A5" s="6" t="s">
        <v>0</v>
      </c>
      <c r="B5" s="6" t="s">
        <v>1</v>
      </c>
      <c r="C5" s="6" t="s">
        <v>2</v>
      </c>
      <c r="D5" s="15" t="s">
        <v>3</v>
      </c>
      <c r="E5" s="6" t="s">
        <v>4</v>
      </c>
      <c r="F5" s="15" t="s">
        <v>98</v>
      </c>
      <c r="G5" s="15" t="s">
        <v>97</v>
      </c>
      <c r="H5" s="27" t="s">
        <v>90</v>
      </c>
      <c r="I5" s="27" t="s">
        <v>91</v>
      </c>
      <c r="J5" s="27" t="s">
        <v>92</v>
      </c>
    </row>
    <row r="6" spans="1:10" ht="45" x14ac:dyDescent="0.25">
      <c r="A6" s="50" t="s">
        <v>5</v>
      </c>
      <c r="B6" s="35" t="s">
        <v>6</v>
      </c>
      <c r="C6" s="8" t="s">
        <v>7</v>
      </c>
      <c r="D6" s="7" t="s">
        <v>8</v>
      </c>
      <c r="E6" s="9">
        <v>1</v>
      </c>
      <c r="F6" s="10">
        <v>6000000</v>
      </c>
      <c r="G6" s="10">
        <f>+F6*E6</f>
        <v>6000000</v>
      </c>
      <c r="H6" s="11"/>
      <c r="I6" s="11"/>
      <c r="J6" s="11"/>
    </row>
    <row r="7" spans="1:10" ht="33.75" x14ac:dyDescent="0.25">
      <c r="A7" s="51"/>
      <c r="B7" s="35"/>
      <c r="C7" s="8" t="s">
        <v>9</v>
      </c>
      <c r="D7" s="7" t="s">
        <v>10</v>
      </c>
      <c r="E7" s="9">
        <v>1</v>
      </c>
      <c r="F7" s="10">
        <v>2000000</v>
      </c>
      <c r="G7" s="10">
        <f>+F7*E7</f>
        <v>2000000</v>
      </c>
      <c r="H7" s="11"/>
      <c r="I7" s="11"/>
      <c r="J7" s="11"/>
    </row>
    <row r="8" spans="1:10" x14ac:dyDescent="0.25">
      <c r="A8" s="51"/>
      <c r="B8" s="50" t="s">
        <v>11</v>
      </c>
      <c r="C8" s="8" t="s">
        <v>12</v>
      </c>
      <c r="D8" s="50" t="s">
        <v>13</v>
      </c>
      <c r="E8" s="53">
        <v>1</v>
      </c>
      <c r="F8" s="45">
        <v>3500000</v>
      </c>
      <c r="G8" s="45">
        <f>+F8*E8</f>
        <v>3500000</v>
      </c>
      <c r="H8" s="31"/>
      <c r="I8" s="31"/>
      <c r="J8" s="31"/>
    </row>
    <row r="9" spans="1:10" x14ac:dyDescent="0.25">
      <c r="A9" s="51"/>
      <c r="B9" s="51"/>
      <c r="C9" s="8" t="s">
        <v>14</v>
      </c>
      <c r="D9" s="51"/>
      <c r="E9" s="54"/>
      <c r="F9" s="46"/>
      <c r="G9" s="46"/>
      <c r="H9" s="33"/>
      <c r="I9" s="33"/>
      <c r="J9" s="33"/>
    </row>
    <row r="10" spans="1:10" x14ac:dyDescent="0.25">
      <c r="A10" s="51"/>
      <c r="B10" s="52"/>
      <c r="C10" s="8" t="s">
        <v>15</v>
      </c>
      <c r="D10" s="52"/>
      <c r="E10" s="55"/>
      <c r="F10" s="47"/>
      <c r="G10" s="47"/>
      <c r="H10" s="32"/>
      <c r="I10" s="32"/>
      <c r="J10" s="32"/>
    </row>
    <row r="11" spans="1:10" ht="33.75" x14ac:dyDescent="0.25">
      <c r="A11" s="51"/>
      <c r="B11" s="35" t="s">
        <v>16</v>
      </c>
      <c r="C11" s="8" t="s">
        <v>17</v>
      </c>
      <c r="D11" s="7" t="s">
        <v>18</v>
      </c>
      <c r="E11" s="9">
        <v>5</v>
      </c>
      <c r="F11" s="10">
        <v>500000</v>
      </c>
      <c r="G11" s="10">
        <f>+F11*E11</f>
        <v>2500000</v>
      </c>
      <c r="H11" s="11"/>
      <c r="I11" s="11"/>
      <c r="J11" s="11"/>
    </row>
    <row r="12" spans="1:10" ht="22.5" x14ac:dyDescent="0.25">
      <c r="A12" s="51"/>
      <c r="B12" s="35"/>
      <c r="C12" s="8" t="s">
        <v>19</v>
      </c>
      <c r="D12" s="35" t="s">
        <v>20</v>
      </c>
      <c r="E12" s="48">
        <v>16</v>
      </c>
      <c r="F12" s="49">
        <v>496666.7</v>
      </c>
      <c r="G12" s="49">
        <f>+F12*E12</f>
        <v>7946667.2000000002</v>
      </c>
      <c r="H12" s="31"/>
      <c r="I12" s="31"/>
      <c r="J12" s="31"/>
    </row>
    <row r="13" spans="1:10" x14ac:dyDescent="0.25">
      <c r="A13" s="52"/>
      <c r="B13" s="35"/>
      <c r="C13" s="8" t="s">
        <v>21</v>
      </c>
      <c r="D13" s="35"/>
      <c r="E13" s="48"/>
      <c r="F13" s="49"/>
      <c r="G13" s="49"/>
      <c r="H13" s="32"/>
      <c r="I13" s="32"/>
      <c r="J13" s="32"/>
    </row>
    <row r="14" spans="1:10" x14ac:dyDescent="0.25">
      <c r="A14" s="3"/>
      <c r="G14" s="1"/>
    </row>
    <row r="15" spans="1:10" ht="15.75" x14ac:dyDescent="0.25">
      <c r="A15" s="5" t="s">
        <v>22</v>
      </c>
    </row>
    <row r="16" spans="1:10" ht="15.75" x14ac:dyDescent="0.25">
      <c r="A16" s="2"/>
    </row>
    <row r="17" spans="1:10" ht="33.75" x14ac:dyDescent="0.25">
      <c r="A17" s="6" t="s">
        <v>0</v>
      </c>
      <c r="B17" s="6" t="s">
        <v>1</v>
      </c>
      <c r="C17" s="6" t="s">
        <v>2</v>
      </c>
      <c r="D17" s="15" t="s">
        <v>3</v>
      </c>
      <c r="E17" s="6" t="s">
        <v>4</v>
      </c>
      <c r="F17" s="15" t="s">
        <v>98</v>
      </c>
      <c r="G17" s="15" t="s">
        <v>97</v>
      </c>
      <c r="H17" s="27" t="s">
        <v>90</v>
      </c>
      <c r="I17" s="27" t="s">
        <v>91</v>
      </c>
      <c r="J17" s="27" t="s">
        <v>92</v>
      </c>
    </row>
    <row r="18" spans="1:10" ht="22.5" x14ac:dyDescent="0.25">
      <c r="A18" s="40" t="s">
        <v>5</v>
      </c>
      <c r="B18" s="40" t="s">
        <v>23</v>
      </c>
      <c r="C18" s="16" t="s">
        <v>24</v>
      </c>
      <c r="D18" s="40" t="s">
        <v>25</v>
      </c>
      <c r="E18" s="42">
        <v>1</v>
      </c>
      <c r="F18" s="41">
        <v>2500000</v>
      </c>
      <c r="G18" s="41">
        <f>+F18*E18</f>
        <v>2500000</v>
      </c>
      <c r="H18" s="31"/>
      <c r="I18" s="31"/>
      <c r="J18" s="31"/>
    </row>
    <row r="19" spans="1:10" x14ac:dyDescent="0.25">
      <c r="A19" s="40"/>
      <c r="B19" s="40"/>
      <c r="C19" s="16" t="s">
        <v>26</v>
      </c>
      <c r="D19" s="40"/>
      <c r="E19" s="42"/>
      <c r="F19" s="41"/>
      <c r="G19" s="41"/>
      <c r="H19" s="32"/>
      <c r="I19" s="32"/>
      <c r="J19" s="32"/>
    </row>
    <row r="20" spans="1:10" ht="22.5" x14ac:dyDescent="0.25">
      <c r="A20" s="40"/>
      <c r="B20" s="40"/>
      <c r="C20" s="16" t="s">
        <v>27</v>
      </c>
      <c r="D20" s="40" t="s">
        <v>20</v>
      </c>
      <c r="E20" s="42">
        <v>64</v>
      </c>
      <c r="F20" s="43">
        <v>496666.679</v>
      </c>
      <c r="G20" s="43">
        <f>+F20*E20</f>
        <v>31786667.456</v>
      </c>
      <c r="H20" s="31"/>
      <c r="I20" s="31"/>
      <c r="J20" s="31"/>
    </row>
    <row r="21" spans="1:10" x14ac:dyDescent="0.25">
      <c r="A21" s="40"/>
      <c r="B21" s="40"/>
      <c r="C21" s="16" t="s">
        <v>28</v>
      </c>
      <c r="D21" s="40"/>
      <c r="E21" s="42"/>
      <c r="F21" s="44"/>
      <c r="G21" s="44"/>
      <c r="H21" s="32"/>
      <c r="I21" s="32"/>
      <c r="J21" s="32"/>
    </row>
    <row r="22" spans="1:10" ht="22.5" x14ac:dyDescent="0.25">
      <c r="A22" s="40"/>
      <c r="B22" s="40"/>
      <c r="C22" s="16" t="s">
        <v>29</v>
      </c>
      <c r="D22" s="40" t="s">
        <v>30</v>
      </c>
      <c r="E22" s="42">
        <v>5</v>
      </c>
      <c r="F22" s="41">
        <v>1000000</v>
      </c>
      <c r="G22" s="41">
        <f>+F22*E22</f>
        <v>5000000</v>
      </c>
      <c r="H22" s="31"/>
      <c r="I22" s="31"/>
      <c r="J22" s="31"/>
    </row>
    <row r="23" spans="1:10" x14ac:dyDescent="0.25">
      <c r="A23" s="40"/>
      <c r="B23" s="40"/>
      <c r="C23" s="16" t="s">
        <v>31</v>
      </c>
      <c r="D23" s="40"/>
      <c r="E23" s="42"/>
      <c r="F23" s="41"/>
      <c r="G23" s="41"/>
      <c r="H23" s="33"/>
      <c r="I23" s="33"/>
      <c r="J23" s="33"/>
    </row>
    <row r="24" spans="1:10" x14ac:dyDescent="0.25">
      <c r="A24" s="40"/>
      <c r="B24" s="40"/>
      <c r="C24" s="16" t="s">
        <v>32</v>
      </c>
      <c r="D24" s="40"/>
      <c r="E24" s="42"/>
      <c r="F24" s="41"/>
      <c r="G24" s="41"/>
      <c r="H24" s="33"/>
      <c r="I24" s="33"/>
      <c r="J24" s="33"/>
    </row>
    <row r="25" spans="1:10" x14ac:dyDescent="0.25">
      <c r="A25" s="40"/>
      <c r="B25" s="40"/>
      <c r="C25" s="16" t="s">
        <v>33</v>
      </c>
      <c r="D25" s="40"/>
      <c r="E25" s="42"/>
      <c r="F25" s="41"/>
      <c r="G25" s="41"/>
      <c r="H25" s="32"/>
      <c r="I25" s="32"/>
      <c r="J25" s="32"/>
    </row>
    <row r="26" spans="1:10" ht="33.75" x14ac:dyDescent="0.25">
      <c r="A26" s="40"/>
      <c r="B26" s="40" t="s">
        <v>34</v>
      </c>
      <c r="C26" s="16" t="s">
        <v>35</v>
      </c>
      <c r="D26" s="40" t="s">
        <v>36</v>
      </c>
      <c r="E26" s="42">
        <v>1</v>
      </c>
      <c r="F26" s="41">
        <v>24896667</v>
      </c>
      <c r="G26" s="41">
        <f>+F26*E26</f>
        <v>24896667</v>
      </c>
      <c r="H26" s="31"/>
      <c r="I26" s="31"/>
      <c r="J26" s="31"/>
    </row>
    <row r="27" spans="1:10" ht="22.5" x14ac:dyDescent="0.25">
      <c r="A27" s="40"/>
      <c r="B27" s="40"/>
      <c r="C27" s="16" t="s">
        <v>37</v>
      </c>
      <c r="D27" s="40"/>
      <c r="E27" s="42"/>
      <c r="F27" s="41"/>
      <c r="G27" s="41"/>
      <c r="H27" s="32"/>
      <c r="I27" s="32"/>
      <c r="J27" s="32"/>
    </row>
    <row r="28" spans="1:10" ht="33.75" x14ac:dyDescent="0.25">
      <c r="A28" s="40"/>
      <c r="B28" s="40" t="s">
        <v>38</v>
      </c>
      <c r="C28" s="16" t="s">
        <v>39</v>
      </c>
      <c r="D28" s="40" t="s">
        <v>40</v>
      </c>
      <c r="E28" s="40">
        <v>1</v>
      </c>
      <c r="F28" s="41">
        <v>10000000</v>
      </c>
      <c r="G28" s="41">
        <f>+F28*E28</f>
        <v>10000000</v>
      </c>
      <c r="H28" s="31"/>
      <c r="I28" s="31"/>
      <c r="J28" s="31"/>
    </row>
    <row r="29" spans="1:10" x14ac:dyDescent="0.25">
      <c r="A29" s="40"/>
      <c r="B29" s="40"/>
      <c r="C29" s="16" t="s">
        <v>41</v>
      </c>
      <c r="D29" s="40"/>
      <c r="E29" s="40"/>
      <c r="F29" s="41"/>
      <c r="G29" s="41"/>
      <c r="H29" s="32"/>
      <c r="I29" s="32"/>
      <c r="J29" s="32"/>
    </row>
    <row r="30" spans="1:10" x14ac:dyDescent="0.25">
      <c r="A30" s="40"/>
      <c r="B30" s="40" t="s">
        <v>42</v>
      </c>
      <c r="C30" s="16" t="s">
        <v>43</v>
      </c>
      <c r="D30" s="40" t="s">
        <v>44</v>
      </c>
      <c r="E30" s="42">
        <v>5</v>
      </c>
      <c r="F30" s="41">
        <v>2600000</v>
      </c>
      <c r="G30" s="41">
        <f>+F30*E30</f>
        <v>13000000</v>
      </c>
      <c r="H30" s="31"/>
      <c r="I30" s="31"/>
      <c r="J30" s="31"/>
    </row>
    <row r="31" spans="1:10" x14ac:dyDescent="0.25">
      <c r="A31" s="40"/>
      <c r="B31" s="40"/>
      <c r="C31" s="16" t="s">
        <v>45</v>
      </c>
      <c r="D31" s="40"/>
      <c r="E31" s="42"/>
      <c r="F31" s="41"/>
      <c r="G31" s="41"/>
      <c r="H31" s="32"/>
      <c r="I31" s="32"/>
      <c r="J31" s="32"/>
    </row>
    <row r="32" spans="1:10" ht="15.75" x14ac:dyDescent="0.25">
      <c r="A32" s="2"/>
      <c r="G32" s="1"/>
    </row>
    <row r="33" spans="1:10" ht="15.75" x14ac:dyDescent="0.25">
      <c r="A33" s="5" t="s">
        <v>46</v>
      </c>
    </row>
    <row r="34" spans="1:10" x14ac:dyDescent="0.25">
      <c r="A34" s="3"/>
    </row>
    <row r="35" spans="1:10" ht="33.75" x14ac:dyDescent="0.25">
      <c r="A35" s="6" t="s">
        <v>0</v>
      </c>
      <c r="B35" s="6" t="s">
        <v>1</v>
      </c>
      <c r="C35" s="6" t="s">
        <v>2</v>
      </c>
      <c r="D35" s="15" t="s">
        <v>3</v>
      </c>
      <c r="E35" s="6" t="s">
        <v>4</v>
      </c>
      <c r="F35" s="15" t="s">
        <v>98</v>
      </c>
      <c r="G35" s="15" t="s">
        <v>97</v>
      </c>
      <c r="H35" s="27" t="s">
        <v>90</v>
      </c>
      <c r="I35" s="27" t="s">
        <v>91</v>
      </c>
      <c r="J35" s="27" t="s">
        <v>92</v>
      </c>
    </row>
    <row r="36" spans="1:10" ht="22.5" x14ac:dyDescent="0.25">
      <c r="A36" s="35" t="s">
        <v>47</v>
      </c>
      <c r="B36" s="35" t="s">
        <v>48</v>
      </c>
      <c r="C36" s="8" t="s">
        <v>49</v>
      </c>
      <c r="D36" s="35" t="s">
        <v>50</v>
      </c>
      <c r="E36" s="36">
        <v>44</v>
      </c>
      <c r="F36" s="34">
        <v>278182</v>
      </c>
      <c r="G36" s="34">
        <v>12240008</v>
      </c>
      <c r="H36" s="31"/>
      <c r="I36" s="31"/>
      <c r="J36" s="31"/>
    </row>
    <row r="37" spans="1:10" x14ac:dyDescent="0.25">
      <c r="A37" s="35"/>
      <c r="B37" s="35"/>
      <c r="C37" s="8" t="s">
        <v>51</v>
      </c>
      <c r="D37" s="35"/>
      <c r="E37" s="36"/>
      <c r="F37" s="34"/>
      <c r="G37" s="34"/>
      <c r="H37" s="33"/>
      <c r="I37" s="33"/>
      <c r="J37" s="33"/>
    </row>
    <row r="38" spans="1:10" x14ac:dyDescent="0.25">
      <c r="A38" s="35"/>
      <c r="B38" s="35"/>
      <c r="C38" s="8" t="s">
        <v>52</v>
      </c>
      <c r="D38" s="35"/>
      <c r="E38" s="36"/>
      <c r="F38" s="34"/>
      <c r="G38" s="34"/>
      <c r="H38" s="33"/>
      <c r="I38" s="33"/>
      <c r="J38" s="33"/>
    </row>
    <row r="39" spans="1:10" ht="22.5" x14ac:dyDescent="0.25">
      <c r="A39" s="35"/>
      <c r="B39" s="35"/>
      <c r="C39" s="8" t="s">
        <v>53</v>
      </c>
      <c r="D39" s="35"/>
      <c r="E39" s="36"/>
      <c r="F39" s="34"/>
      <c r="G39" s="34"/>
      <c r="H39" s="32"/>
      <c r="I39" s="32"/>
      <c r="J39" s="32"/>
    </row>
    <row r="40" spans="1:10" ht="22.5" x14ac:dyDescent="0.25">
      <c r="A40" s="35"/>
      <c r="B40" s="35"/>
      <c r="C40" s="8" t="s">
        <v>54</v>
      </c>
      <c r="D40" s="35" t="s">
        <v>55</v>
      </c>
      <c r="E40" s="36">
        <v>1</v>
      </c>
      <c r="F40" s="34">
        <v>114000000</v>
      </c>
      <c r="G40" s="34">
        <v>114000000</v>
      </c>
      <c r="H40" s="31"/>
      <c r="I40" s="31"/>
      <c r="J40" s="31"/>
    </row>
    <row r="41" spans="1:10" ht="33.75" x14ac:dyDescent="0.25">
      <c r="A41" s="35"/>
      <c r="B41" s="35"/>
      <c r="C41" s="8" t="s">
        <v>56</v>
      </c>
      <c r="D41" s="35"/>
      <c r="E41" s="36"/>
      <c r="F41" s="34"/>
      <c r="G41" s="34"/>
      <c r="H41" s="32"/>
      <c r="I41" s="32"/>
      <c r="J41" s="32"/>
    </row>
    <row r="42" spans="1:10" ht="146.25" x14ac:dyDescent="0.25">
      <c r="A42" s="35"/>
      <c r="B42" s="8" t="s">
        <v>57</v>
      </c>
      <c r="C42" s="8" t="s">
        <v>58</v>
      </c>
      <c r="D42" s="7" t="s">
        <v>55</v>
      </c>
      <c r="E42" s="17">
        <v>1</v>
      </c>
      <c r="F42" s="18">
        <v>60300000</v>
      </c>
      <c r="G42" s="18">
        <v>60300000</v>
      </c>
      <c r="H42" s="11"/>
      <c r="I42" s="11"/>
      <c r="J42" s="11"/>
    </row>
    <row r="43" spans="1:10" x14ac:dyDescent="0.25">
      <c r="A43" s="35"/>
      <c r="B43" s="35" t="s">
        <v>59</v>
      </c>
      <c r="C43" s="8" t="s">
        <v>60</v>
      </c>
      <c r="D43" s="35" t="s">
        <v>61</v>
      </c>
      <c r="E43" s="36">
        <v>15</v>
      </c>
      <c r="F43" s="34">
        <v>774000</v>
      </c>
      <c r="G43" s="34">
        <v>11610000</v>
      </c>
      <c r="H43" s="31"/>
      <c r="I43" s="31"/>
      <c r="J43" s="31"/>
    </row>
    <row r="44" spans="1:10" ht="22.5" x14ac:dyDescent="0.25">
      <c r="A44" s="35"/>
      <c r="B44" s="35"/>
      <c r="C44" s="8" t="s">
        <v>62</v>
      </c>
      <c r="D44" s="35"/>
      <c r="E44" s="36"/>
      <c r="F44" s="34"/>
      <c r="G44" s="34"/>
      <c r="H44" s="32"/>
      <c r="I44" s="32"/>
      <c r="J44" s="32"/>
    </row>
    <row r="45" spans="1:10" ht="15.75" x14ac:dyDescent="0.25">
      <c r="A45" s="2"/>
      <c r="G45" s="1"/>
    </row>
    <row r="46" spans="1:10" ht="15.75" x14ac:dyDescent="0.25">
      <c r="A46" s="5" t="s">
        <v>63</v>
      </c>
    </row>
    <row r="47" spans="1:10" x14ac:dyDescent="0.25">
      <c r="A47" s="3"/>
    </row>
    <row r="48" spans="1:10" ht="33.75" x14ac:dyDescent="0.25">
      <c r="A48" s="6" t="s">
        <v>0</v>
      </c>
      <c r="B48" s="6" t="s">
        <v>1</v>
      </c>
      <c r="C48" s="6" t="s">
        <v>2</v>
      </c>
      <c r="D48" s="15" t="s">
        <v>3</v>
      </c>
      <c r="E48" s="6" t="s">
        <v>4</v>
      </c>
      <c r="F48" s="15" t="s">
        <v>98</v>
      </c>
      <c r="G48" s="15" t="s">
        <v>97</v>
      </c>
      <c r="H48" s="27" t="s">
        <v>90</v>
      </c>
      <c r="I48" s="27" t="s">
        <v>91</v>
      </c>
      <c r="J48" s="27" t="s">
        <v>92</v>
      </c>
    </row>
    <row r="49" spans="1:10" ht="56.25" x14ac:dyDescent="0.25">
      <c r="A49" s="35" t="s">
        <v>47</v>
      </c>
      <c r="B49" s="35" t="s">
        <v>64</v>
      </c>
      <c r="C49" s="8" t="s">
        <v>65</v>
      </c>
      <c r="D49" s="7" t="s">
        <v>66</v>
      </c>
      <c r="E49" s="7">
        <v>17</v>
      </c>
      <c r="F49" s="18">
        <v>900000</v>
      </c>
      <c r="G49" s="18">
        <f>+F49*E49</f>
        <v>15300000</v>
      </c>
      <c r="H49" s="11"/>
      <c r="I49" s="11"/>
      <c r="J49" s="11"/>
    </row>
    <row r="50" spans="1:10" ht="22.5" x14ac:dyDescent="0.25">
      <c r="A50" s="35"/>
      <c r="B50" s="35"/>
      <c r="C50" s="8" t="s">
        <v>67</v>
      </c>
      <c r="D50" s="35" t="s">
        <v>55</v>
      </c>
      <c r="E50" s="36">
        <v>1</v>
      </c>
      <c r="F50" s="34">
        <v>27000000</v>
      </c>
      <c r="G50" s="34">
        <f>+F50*E50</f>
        <v>27000000</v>
      </c>
      <c r="H50" s="31"/>
      <c r="I50" s="31"/>
      <c r="J50" s="31"/>
    </row>
    <row r="51" spans="1:10" ht="22.5" x14ac:dyDescent="0.25">
      <c r="A51" s="35"/>
      <c r="B51" s="35"/>
      <c r="C51" s="8" t="s">
        <v>68</v>
      </c>
      <c r="D51" s="35"/>
      <c r="E51" s="36"/>
      <c r="F51" s="34"/>
      <c r="G51" s="34"/>
      <c r="H51" s="33"/>
      <c r="I51" s="33"/>
      <c r="J51" s="33"/>
    </row>
    <row r="52" spans="1:10" x14ac:dyDescent="0.25">
      <c r="A52" s="35"/>
      <c r="B52" s="35"/>
      <c r="C52" s="8" t="s">
        <v>69</v>
      </c>
      <c r="D52" s="35"/>
      <c r="E52" s="36"/>
      <c r="F52" s="34"/>
      <c r="G52" s="34"/>
      <c r="H52" s="32"/>
      <c r="I52" s="32"/>
      <c r="J52" s="32"/>
    </row>
    <row r="53" spans="1:10" ht="22.5" x14ac:dyDescent="0.25">
      <c r="A53" s="35"/>
      <c r="B53" s="35" t="s">
        <v>70</v>
      </c>
      <c r="C53" s="8" t="s">
        <v>71</v>
      </c>
      <c r="D53" s="35" t="s">
        <v>50</v>
      </c>
      <c r="E53" s="36">
        <v>30</v>
      </c>
      <c r="F53" s="34">
        <v>188000</v>
      </c>
      <c r="G53" s="34">
        <f>+F53*E53</f>
        <v>5640000</v>
      </c>
      <c r="H53" s="31"/>
      <c r="I53" s="31"/>
      <c r="J53" s="31"/>
    </row>
    <row r="54" spans="1:10" x14ac:dyDescent="0.25">
      <c r="A54" s="35"/>
      <c r="B54" s="35"/>
      <c r="C54" s="8" t="s">
        <v>51</v>
      </c>
      <c r="D54" s="35"/>
      <c r="E54" s="36"/>
      <c r="F54" s="34"/>
      <c r="G54" s="34"/>
      <c r="H54" s="33"/>
      <c r="I54" s="33"/>
      <c r="J54" s="33"/>
    </row>
    <row r="55" spans="1:10" x14ac:dyDescent="0.25">
      <c r="A55" s="35"/>
      <c r="B55" s="35"/>
      <c r="C55" s="8" t="s">
        <v>52</v>
      </c>
      <c r="D55" s="35"/>
      <c r="E55" s="36"/>
      <c r="F55" s="34"/>
      <c r="G55" s="34"/>
      <c r="H55" s="33"/>
      <c r="I55" s="33"/>
      <c r="J55" s="33"/>
    </row>
    <row r="56" spans="1:10" ht="22.5" x14ac:dyDescent="0.25">
      <c r="A56" s="35"/>
      <c r="B56" s="35"/>
      <c r="C56" s="8" t="s">
        <v>72</v>
      </c>
      <c r="D56" s="35"/>
      <c r="E56" s="36"/>
      <c r="F56" s="34"/>
      <c r="G56" s="34"/>
      <c r="H56" s="32"/>
      <c r="I56" s="32"/>
      <c r="J56" s="32"/>
    </row>
    <row r="57" spans="1:10" ht="33.75" x14ac:dyDescent="0.25">
      <c r="A57" s="35"/>
      <c r="B57" s="35"/>
      <c r="C57" s="8" t="s">
        <v>73</v>
      </c>
      <c r="D57" s="35" t="s">
        <v>55</v>
      </c>
      <c r="E57" s="36">
        <v>1</v>
      </c>
      <c r="F57" s="34">
        <v>86026667</v>
      </c>
      <c r="G57" s="34">
        <f>+F57*E57</f>
        <v>86026667</v>
      </c>
      <c r="H57" s="31"/>
      <c r="I57" s="31"/>
      <c r="J57" s="31"/>
    </row>
    <row r="58" spans="1:10" ht="33.75" x14ac:dyDescent="0.25">
      <c r="A58" s="35"/>
      <c r="B58" s="35"/>
      <c r="C58" s="8" t="s">
        <v>74</v>
      </c>
      <c r="D58" s="35"/>
      <c r="E58" s="36"/>
      <c r="F58" s="34"/>
      <c r="G58" s="34"/>
      <c r="H58" s="32"/>
      <c r="I58" s="32"/>
      <c r="J58" s="32"/>
    </row>
    <row r="59" spans="1:10" ht="45" x14ac:dyDescent="0.25">
      <c r="A59" s="35"/>
      <c r="B59" s="35" t="s">
        <v>57</v>
      </c>
      <c r="C59" s="8" t="s">
        <v>75</v>
      </c>
      <c r="D59" s="7" t="s">
        <v>76</v>
      </c>
      <c r="E59" s="17">
        <v>6</v>
      </c>
      <c r="F59" s="18">
        <v>600000</v>
      </c>
      <c r="G59" s="18">
        <f>+F59*E59</f>
        <v>3600000</v>
      </c>
      <c r="H59" s="11"/>
      <c r="I59" s="11"/>
      <c r="J59" s="11"/>
    </row>
    <row r="60" spans="1:10" ht="33.75" x14ac:dyDescent="0.25">
      <c r="A60" s="35"/>
      <c r="B60" s="35"/>
      <c r="C60" s="8" t="s">
        <v>77</v>
      </c>
      <c r="D60" s="7" t="s">
        <v>55</v>
      </c>
      <c r="E60" s="17">
        <v>1</v>
      </c>
      <c r="F60" s="18">
        <v>91000000</v>
      </c>
      <c r="G60" s="18">
        <f>+F60*E60</f>
        <v>91000000</v>
      </c>
      <c r="H60" s="11"/>
      <c r="I60" s="11"/>
      <c r="J60" s="11"/>
    </row>
    <row r="61" spans="1:10" x14ac:dyDescent="0.25">
      <c r="A61" s="36"/>
      <c r="B61" s="35" t="s">
        <v>59</v>
      </c>
      <c r="C61" s="8" t="s">
        <v>78</v>
      </c>
      <c r="D61" s="39" t="s">
        <v>61</v>
      </c>
      <c r="E61" s="36">
        <v>10</v>
      </c>
      <c r="F61" s="34">
        <v>800000</v>
      </c>
      <c r="G61" s="34">
        <f>+F61*E61</f>
        <v>8000000</v>
      </c>
      <c r="H61" s="31"/>
      <c r="I61" s="31"/>
      <c r="J61" s="31"/>
    </row>
    <row r="62" spans="1:10" ht="22.5" x14ac:dyDescent="0.25">
      <c r="A62" s="36"/>
      <c r="B62" s="35"/>
      <c r="C62" s="8" t="s">
        <v>79</v>
      </c>
      <c r="D62" s="39"/>
      <c r="E62" s="36"/>
      <c r="F62" s="34"/>
      <c r="G62" s="34"/>
      <c r="H62" s="32"/>
      <c r="I62" s="32"/>
      <c r="J62" s="32"/>
    </row>
    <row r="63" spans="1:10" x14ac:dyDescent="0.25">
      <c r="A63" s="4"/>
      <c r="G63" s="1"/>
    </row>
    <row r="64" spans="1:10" ht="15.75" x14ac:dyDescent="0.25">
      <c r="A64" s="5" t="s">
        <v>80</v>
      </c>
    </row>
    <row r="65" spans="1:10" x14ac:dyDescent="0.25">
      <c r="A65" s="3"/>
    </row>
    <row r="66" spans="1:10" ht="33.75" x14ac:dyDescent="0.25">
      <c r="A66" s="6" t="s">
        <v>0</v>
      </c>
      <c r="B66" s="6" t="s">
        <v>1</v>
      </c>
      <c r="C66" s="6" t="s">
        <v>2</v>
      </c>
      <c r="D66" s="15" t="s">
        <v>3</v>
      </c>
      <c r="E66" s="6" t="s">
        <v>4</v>
      </c>
      <c r="F66" s="15" t="s">
        <v>98</v>
      </c>
      <c r="G66" s="15" t="s">
        <v>97</v>
      </c>
      <c r="H66" s="27" t="s">
        <v>90</v>
      </c>
      <c r="I66" s="27" t="s">
        <v>91</v>
      </c>
      <c r="J66" s="27" t="s">
        <v>92</v>
      </c>
    </row>
    <row r="67" spans="1:10" ht="67.5" x14ac:dyDescent="0.25">
      <c r="A67" s="7" t="s">
        <v>81</v>
      </c>
      <c r="B67" s="7" t="s">
        <v>82</v>
      </c>
      <c r="C67" s="8" t="s">
        <v>83</v>
      </c>
      <c r="D67" s="7" t="s">
        <v>20</v>
      </c>
      <c r="E67" s="17">
        <v>12</v>
      </c>
      <c r="F67" s="18">
        <v>496667</v>
      </c>
      <c r="G67" s="18">
        <v>5960000</v>
      </c>
      <c r="H67" s="11"/>
      <c r="I67" s="11"/>
      <c r="J67" s="11"/>
    </row>
    <row r="68" spans="1:10" ht="90" x14ac:dyDescent="0.25">
      <c r="A68" s="7" t="s">
        <v>84</v>
      </c>
      <c r="B68" s="7" t="s">
        <v>85</v>
      </c>
      <c r="C68" s="8" t="s">
        <v>86</v>
      </c>
      <c r="D68" s="7" t="s">
        <v>87</v>
      </c>
      <c r="E68" s="7">
        <v>3</v>
      </c>
      <c r="F68" s="18">
        <v>10966667</v>
      </c>
      <c r="G68" s="18">
        <v>32900000</v>
      </c>
      <c r="H68" s="11"/>
      <c r="I68" s="11"/>
      <c r="J68" s="11"/>
    </row>
    <row r="69" spans="1:10" ht="15.75" x14ac:dyDescent="0.25">
      <c r="A69" s="2"/>
      <c r="G69" s="1"/>
    </row>
    <row r="70" spans="1:10" ht="15.75" x14ac:dyDescent="0.25">
      <c r="A70" s="5" t="s">
        <v>88</v>
      </c>
    </row>
    <row r="71" spans="1:10" x14ac:dyDescent="0.25">
      <c r="A71" s="3"/>
    </row>
    <row r="72" spans="1:10" ht="33.75" x14ac:dyDescent="0.25">
      <c r="A72" s="6" t="s">
        <v>0</v>
      </c>
      <c r="B72" s="6" t="s">
        <v>1</v>
      </c>
      <c r="C72" s="6" t="s">
        <v>2</v>
      </c>
      <c r="D72" s="15" t="s">
        <v>3</v>
      </c>
      <c r="E72" s="6" t="s">
        <v>4</v>
      </c>
      <c r="F72" s="15" t="s">
        <v>98</v>
      </c>
      <c r="G72" s="15" t="s">
        <v>97</v>
      </c>
      <c r="H72" s="27" t="s">
        <v>90</v>
      </c>
      <c r="I72" s="27" t="s">
        <v>91</v>
      </c>
      <c r="J72" s="27" t="s">
        <v>92</v>
      </c>
    </row>
    <row r="73" spans="1:10" ht="67.5" x14ac:dyDescent="0.25">
      <c r="A73" s="7" t="s">
        <v>81</v>
      </c>
      <c r="B73" s="7" t="s">
        <v>82</v>
      </c>
      <c r="C73" s="8" t="s">
        <v>83</v>
      </c>
      <c r="D73" s="7" t="s">
        <v>20</v>
      </c>
      <c r="E73" s="17">
        <v>64</v>
      </c>
      <c r="F73" s="18">
        <v>496666.65</v>
      </c>
      <c r="G73" s="26">
        <f>+F73*E73</f>
        <v>31786665.600000001</v>
      </c>
      <c r="H73" s="11"/>
      <c r="I73" s="11"/>
      <c r="J73" s="11"/>
    </row>
    <row r="74" spans="1:10" ht="78.75" x14ac:dyDescent="0.25">
      <c r="A74" s="7" t="s">
        <v>84</v>
      </c>
      <c r="B74" s="7" t="s">
        <v>89</v>
      </c>
      <c r="C74" s="8" t="s">
        <v>86</v>
      </c>
      <c r="D74" s="7" t="s">
        <v>87</v>
      </c>
      <c r="E74" s="7">
        <v>8</v>
      </c>
      <c r="F74" s="18"/>
      <c r="G74" s="18">
        <v>86960000</v>
      </c>
      <c r="H74" s="11"/>
      <c r="I74" s="11"/>
      <c r="J74" s="11"/>
    </row>
    <row r="75" spans="1:10" x14ac:dyDescent="0.25">
      <c r="A75" s="20"/>
      <c r="B75" s="21"/>
      <c r="C75" s="22"/>
      <c r="D75" s="21"/>
      <c r="E75" s="23"/>
      <c r="F75" s="24"/>
      <c r="G75" s="24"/>
      <c r="H75" s="25"/>
    </row>
    <row r="76" spans="1:10" x14ac:dyDescent="0.25">
      <c r="A76" s="28" t="s">
        <v>96</v>
      </c>
      <c r="B76" s="29"/>
      <c r="C76" s="29"/>
      <c r="D76" s="29"/>
      <c r="E76" s="30"/>
      <c r="F76" s="14"/>
      <c r="G76" s="14">
        <f>+G6+G7+G8+G11+G12+G36+G40+G42+G43+G67+G68</f>
        <v>258956675.19999999</v>
      </c>
      <c r="H76" s="14"/>
    </row>
    <row r="77" spans="1:10" x14ac:dyDescent="0.25">
      <c r="A77" s="28" t="s">
        <v>96</v>
      </c>
      <c r="B77" s="29"/>
      <c r="C77" s="29"/>
      <c r="D77" s="29"/>
      <c r="E77" s="30"/>
      <c r="F77" s="14"/>
      <c r="G77" s="14">
        <f>ROUND(G18+G20+G22+G26+G28+G30+G73+G74+G49+G50+G53+G57+G59+G60+G61,0)</f>
        <v>442496667</v>
      </c>
      <c r="H77" s="14"/>
    </row>
    <row r="78" spans="1:10" x14ac:dyDescent="0.25">
      <c r="G78" s="19"/>
    </row>
    <row r="79" spans="1:10" x14ac:dyDescent="0.25">
      <c r="H79" s="19"/>
      <c r="I79" s="19"/>
    </row>
    <row r="81" spans="7:7" x14ac:dyDescent="0.25">
      <c r="G81" s="19"/>
    </row>
  </sheetData>
  <mergeCells count="128">
    <mergeCell ref="G8:G10"/>
    <mergeCell ref="B11:B13"/>
    <mergeCell ref="D12:D13"/>
    <mergeCell ref="E12:E13"/>
    <mergeCell ref="F12:F13"/>
    <mergeCell ref="G12:G13"/>
    <mergeCell ref="A6:A13"/>
    <mergeCell ref="B6:B7"/>
    <mergeCell ref="B8:B10"/>
    <mergeCell ref="D8:D10"/>
    <mergeCell ref="E8:E10"/>
    <mergeCell ref="F8:F10"/>
    <mergeCell ref="A18:A31"/>
    <mergeCell ref="B18:B25"/>
    <mergeCell ref="D18:D19"/>
    <mergeCell ref="E18:E19"/>
    <mergeCell ref="F18:F19"/>
    <mergeCell ref="G18:G19"/>
    <mergeCell ref="D20:D21"/>
    <mergeCell ref="E20:E21"/>
    <mergeCell ref="F20:F21"/>
    <mergeCell ref="G20:G21"/>
    <mergeCell ref="D22:D25"/>
    <mergeCell ref="E22:E25"/>
    <mergeCell ref="F22:F25"/>
    <mergeCell ref="G22:G25"/>
    <mergeCell ref="B26:B27"/>
    <mergeCell ref="D26:D27"/>
    <mergeCell ref="E26:E27"/>
    <mergeCell ref="F26:F27"/>
    <mergeCell ref="G26:G27"/>
    <mergeCell ref="F40:F41"/>
    <mergeCell ref="G40:G41"/>
    <mergeCell ref="B28:B29"/>
    <mergeCell ref="D28:D29"/>
    <mergeCell ref="E28:E29"/>
    <mergeCell ref="F28:F29"/>
    <mergeCell ref="G28:G29"/>
    <mergeCell ref="B30:B31"/>
    <mergeCell ref="D30:D31"/>
    <mergeCell ref="E30:E31"/>
    <mergeCell ref="F30:F31"/>
    <mergeCell ref="G30:G31"/>
    <mergeCell ref="A3:J3"/>
    <mergeCell ref="A1:J1"/>
    <mergeCell ref="A2:J2"/>
    <mergeCell ref="H20:H21"/>
    <mergeCell ref="B59:B60"/>
    <mergeCell ref="A61:A62"/>
    <mergeCell ref="B61:B62"/>
    <mergeCell ref="D61:D62"/>
    <mergeCell ref="E61:E62"/>
    <mergeCell ref="F61:F62"/>
    <mergeCell ref="G50:G52"/>
    <mergeCell ref="B53:B58"/>
    <mergeCell ref="D53:D56"/>
    <mergeCell ref="E53:E56"/>
    <mergeCell ref="F53:F56"/>
    <mergeCell ref="G53:G56"/>
    <mergeCell ref="D57:D58"/>
    <mergeCell ref="E57:E58"/>
    <mergeCell ref="F57:F58"/>
    <mergeCell ref="G57:G58"/>
    <mergeCell ref="B43:B44"/>
    <mergeCell ref="D43:D44"/>
    <mergeCell ref="E43:E44"/>
    <mergeCell ref="F43:F44"/>
    <mergeCell ref="A76:E76"/>
    <mergeCell ref="H8:H10"/>
    <mergeCell ref="I8:I10"/>
    <mergeCell ref="J8:J10"/>
    <mergeCell ref="H12:H13"/>
    <mergeCell ref="J12:J13"/>
    <mergeCell ref="H18:H19"/>
    <mergeCell ref="I18:I19"/>
    <mergeCell ref="J18:J19"/>
    <mergeCell ref="G61:G62"/>
    <mergeCell ref="G43:G44"/>
    <mergeCell ref="A49:A60"/>
    <mergeCell ref="B49:B52"/>
    <mergeCell ref="D50:D52"/>
    <mergeCell ref="E50:E52"/>
    <mergeCell ref="F50:F52"/>
    <mergeCell ref="A36:A44"/>
    <mergeCell ref="B36:B41"/>
    <mergeCell ref="D36:D39"/>
    <mergeCell ref="E36:E39"/>
    <mergeCell ref="F36:F39"/>
    <mergeCell ref="G36:G39"/>
    <mergeCell ref="D40:D41"/>
    <mergeCell ref="E40:E41"/>
    <mergeCell ref="I36:I39"/>
    <mergeCell ref="J36:J39"/>
    <mergeCell ref="H26:H27"/>
    <mergeCell ref="I26:I27"/>
    <mergeCell ref="J26:J27"/>
    <mergeCell ref="H28:H29"/>
    <mergeCell ref="I28:I29"/>
    <mergeCell ref="J28:J29"/>
    <mergeCell ref="I20:I21"/>
    <mergeCell ref="J20:J21"/>
    <mergeCell ref="H22:H25"/>
    <mergeCell ref="I22:I25"/>
    <mergeCell ref="J22:J25"/>
    <mergeCell ref="A77:E77"/>
    <mergeCell ref="I12:I13"/>
    <mergeCell ref="H57:H58"/>
    <mergeCell ref="I57:I58"/>
    <mergeCell ref="J57:J58"/>
    <mergeCell ref="H61:H62"/>
    <mergeCell ref="I61:I62"/>
    <mergeCell ref="J61:J62"/>
    <mergeCell ref="H50:H52"/>
    <mergeCell ref="I50:I52"/>
    <mergeCell ref="J50:J52"/>
    <mergeCell ref="H53:H56"/>
    <mergeCell ref="I53:I56"/>
    <mergeCell ref="J53:J56"/>
    <mergeCell ref="H40:H41"/>
    <mergeCell ref="I40:I41"/>
    <mergeCell ref="J40:J41"/>
    <mergeCell ref="H43:H44"/>
    <mergeCell ref="I43:I44"/>
    <mergeCell ref="J43:J44"/>
    <mergeCell ref="H30:H31"/>
    <mergeCell ref="I30:I31"/>
    <mergeCell ref="J30:J31"/>
    <mergeCell ref="H36:H3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CAROLINA BEDOYA TORO</dc:creator>
  <cp:lastModifiedBy>HECTOR FABIO GRAJALES RAMIREZ</cp:lastModifiedBy>
  <dcterms:created xsi:type="dcterms:W3CDTF">2026-09-07T12:56:47Z</dcterms:created>
  <dcterms:modified xsi:type="dcterms:W3CDTF">2026-09-07T21:34:47Z</dcterms:modified>
</cp:coreProperties>
</file>