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1"/>
  <workbookPr/>
  <mc:AlternateContent xmlns:mc="http://schemas.openxmlformats.org/markup-compatibility/2006">
    <mc:Choice Requires="x15">
      <x15ac:absPath xmlns:x15ac="http://schemas.microsoft.com/office/spreadsheetml/2010/11/ac" url="C:\Users\EMMercado\Downloads\Documentos inteventoria 05-08-2026\Documentos inteventoria 05-08-2026\"/>
    </mc:Choice>
  </mc:AlternateContent>
  <xr:revisionPtr revIDLastSave="14" documentId="13_ncr:1_{5956A698-1310-4CF4-A8F9-08BE554D1369}" xr6:coauthVersionLast="47" xr6:coauthVersionMax="47" xr10:uidLastSave="{10CAF088-EDD4-40FC-9353-F0DA89E017E9}"/>
  <bookViews>
    <workbookView xWindow="-120" yWindow="-120" windowWidth="29040" windowHeight="15840" xr2:uid="{00000000-000D-0000-FFFF-FFFF00000000}"/>
  </bookViews>
  <sheets>
    <sheet name="INTERVENTORIA" sheetId="1" r:id="rId1"/>
    <sheet name="Hoja2" sheetId="4" r:id="rId2"/>
    <sheet name="Hoja1" sheetId="3" r:id="rId3"/>
    <sheet name="Listas" sheetId="2" state="hidden" r:id="rId4"/>
  </sheets>
  <definedNames>
    <definedName name="_xlnm._FilterDatabase" localSheetId="0" hidden="1">INTERVENTORIA!$A$1:$W$7</definedName>
    <definedName name="_xlnm.Print_Area" localSheetId="0">INTERVENTORIA!$A$1:$W$7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4" i="1" l="1"/>
  <c r="J14" i="1"/>
  <c r="P13" i="1"/>
  <c r="P12" i="1"/>
  <c r="P11" i="1"/>
  <c r="P10" i="1"/>
  <c r="P9" i="1"/>
  <c r="P8" i="1"/>
  <c r="J13" i="1"/>
  <c r="J12" i="1"/>
  <c r="J11" i="1"/>
  <c r="J10" i="1"/>
  <c r="J9" i="1"/>
  <c r="J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tc={CD8B97FE-1D7E-456B-9803-7D327FFC8C03}</author>
    <author>tc={4C5BC6F4-A0CA-47E6-AB0D-78D7DD41AD9F}</author>
    <author>tc={B2BC3F00-8F95-43D2-8932-DCD52BE800C7}</author>
    <author>tc={9E59D647-0749-4809-9A7E-B18D4A5A5464}</author>
    <author>tc={A31529AB-2CC0-4CA6-B611-9D1AAAF67CD5}</author>
    <author>tc={E774E2C8-C24B-41C9-BF91-8FAE75FCFD04}</author>
    <author>tc={E1B8E053-652A-4C3C-8E24-843DFC9144DB}</author>
    <author>tc={03F8018C-A5EA-48E9-B55B-C406D6095E9B}</author>
  </authors>
  <commentList>
    <comment ref="F4" authorId="0" shapeId="0" xr:uid="{CD8B97FE-1D7E-456B-9803-7D327FFC8C03}">
      <text>
        <t>[Threaded comment]
Your version of Excel allows you to read this threaded comment; however, any edits to it will get removed if the file is opened in a newer version of Excel. Learn more: https://go.microsoft.com/fwlink/?linkid=870924
Comment:
    Los riesgos son del presente proceso que es de interventoría - los riesgos del contrato objeto de interventoría son los señalados en la matriz de riesgos de dicho proceso
Acorde a análisis del sector por favor incluir riesgos relacionados con variación TRM, IPC y SMLMV dado que el contrato implica ejecución en varias vigencias. 
Reply:
    se incorporan 3 riesgos 10,11 y 12</t>
      </text>
    </comment>
    <comment ref="U4" authorId="1" shapeId="0" xr:uid="{4C5BC6F4-A0CA-47E6-AB0D-78D7DD41AD9F}">
      <text>
        <t>[Threaded comment]
Your version of Excel allows you to read this threaded comment; however, any edits to it will get removed if the file is opened in a newer version of Excel. Learn more: https://go.microsoft.com/fwlink/?linkid=870924
Comment:
    Señalar - creería que en la mayoría de casos es hasta la liquidación del contrato de interventoría
Reply:
    ajustado</t>
      </text>
    </comment>
    <comment ref="F8" authorId="2" shapeId="0" xr:uid="{B2BC3F00-8F95-43D2-8932-DCD52BE800C7}">
      <text>
        <t xml:space="preserve">[Threaded comment]
Your version of Excel allows you to read this threaded comment; however, any edits to it will get removed if the file is opened in a newer version of Excel. Learn more: https://go.microsoft.com/fwlink/?linkid=870924
Comment:
    Verificar redacción por que se trata de contrato de interventoría. Acorde a ello los retrasos o negativa es respecto del interventor y se impide el seguimiento que se realiza por parte de la supervisión. Verificar y ajustar
Reply:
    ajustado
</t>
      </text>
    </comment>
    <comment ref="F9" authorId="3" shapeId="0" xr:uid="{9E59D647-0749-4809-9A7E-B18D4A5A5464}">
      <text>
        <t>[Threaded comment]
Your version of Excel allows you to read this threaded comment; however, any edits to it will get removed if the file is opened in a newer version of Excel. Learn more: https://go.microsoft.com/fwlink/?linkid=870924
Comment:
    Incluir jurídico y verificar redacción mínimo
Reply:
    ajustado</t>
      </text>
    </comment>
    <comment ref="F10" authorId="4" shapeId="0" xr:uid="{A31529AB-2CC0-4CA6-B611-9D1AAAF67CD5}">
      <text>
        <t>[Threaded comment]
Your version of Excel allows you to read this threaded comment; however, any edits to it will get removed if the file is opened in a newer version of Excel. Learn more: https://go.microsoft.com/fwlink/?linkid=870924
Comment:
    Del contrato de interventoria
Reply:
    ajustado
Reply:
    Por favor verificar la descripción. es referente al comtrato base de interventoria o del contrtao de interventoria?
Reply:
    Aquí el riesgo recae en la gestión del interventor (cómo supervisa).</t>
      </text>
    </comment>
    <comment ref="F11" authorId="5" shapeId="0" xr:uid="{E774E2C8-C24B-41C9-BF91-8FAE75FCFD04}">
      <text>
        <t>[Threaded comment]
Your version of Excel allows you to read this threaded comment; however, any edits to it will get removed if the file is opened in a newer version of Excel. Learn more: https://go.microsoft.com/fwlink/?linkid=870924
Comment:
    Al contrato de interventoria
Reply:
    ajustado
Reply:
    Verificar es al contrto objeto de interventoria o al contrtao de interventoria?
Reply:
    Aquí queda claro que la falla es del interventor, pero el impacto recae sobre el contrato vigilado.</t>
      </text>
    </comment>
    <comment ref="F13" authorId="6" shapeId="0" xr:uid="{E1B8E053-652A-4C3C-8E24-843DFC9144DB}">
      <text>
        <t>[Threaded comment]
Your version of Excel allows you to read this threaded comment; however, any edits to it will get removed if the file is opened in a newer version of Excel. Learn more: https://go.microsoft.com/fwlink/?linkid=870924
Comment:
    Objeto u obligaciones del interventor
Reply:
    ajustado
Reply:
    La sugerencia es eliminar funciones y señalar objeto u obligaciones - verificar y ajustar
Reply:
    Se realiza el ajuste sugerido</t>
      </text>
    </comment>
    <comment ref="M13" authorId="7" shapeId="0" xr:uid="{03F8018C-A5EA-48E9-B55B-C406D6095E9B}">
      <text>
        <t>[Threaded comment]
Your version of Excel allows you to read this threaded comment; however, any edits to it will get removed if the file is opened in a newer version of Excel. Learn more: https://go.microsoft.com/fwlink/?linkid=870924
Comment:
    Verificar y ajustar por que en este proceso no se contempló póliza de RCE
Reply:
    ajustado</t>
      </text>
    </comment>
  </commentList>
</comments>
</file>

<file path=xl/sharedStrings.xml><?xml version="1.0" encoding="utf-8"?>
<sst xmlns="http://schemas.openxmlformats.org/spreadsheetml/2006/main" count="397" uniqueCount="207">
  <si>
    <t>BANCO DE RIESGOS - PROCESOS</t>
  </si>
  <si>
    <t>* El siguiente banco de riesgos sirve como insumo para diligenciar la matriz de riesgos anexa a los estudios previos.
* En caso de que al momento de establecer dichos riesgos, el área generadora de la necesidad tenga riesgos adicionales por incluir -diferentes a los de este banco de riesgos-, lo puede hacer.
* En el caso de que ninguno de los riesgos que se exponen a continuación aplique para su proceso, omita este banco de riesgos y establezca nuevos riesgos.
* Si tiene alguna modificación en la redacción de alguno de los riesgos que se exponen a continuación, puede realizarla. Recuerde que este banco de riesgos es solo una guía; No obstante será objeto de revisión por parte de la Subdirección de Contratación.</t>
  </si>
  <si>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</si>
  <si>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</si>
  <si>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</si>
  <si>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</si>
  <si>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</si>
  <si>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</si>
  <si>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</si>
  <si>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</si>
  <si>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</si>
  <si>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</si>
  <si>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</si>
  <si>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</si>
  <si>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</si>
  <si>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</si>
  <si>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</si>
  <si>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</si>
  <si>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</si>
  <si>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</si>
  <si>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</si>
  <si>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</si>
  <si>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</si>
  <si>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</si>
  <si>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[Numerar consecutivamente empezando en 1]</t>
  </si>
  <si>
    <t>[General/Específico]</t>
  </si>
  <si>
    <t>[Interno/Externo]</t>
  </si>
  <si>
    <t>[Planeación/Selección/Contratación/Ejecución]</t>
  </si>
  <si>
    <t>[Económico/ Social o político/ Operacional/ Financiero/ Regulatorio/ De la naturaleza/ Ambiental/ Tecnológico]</t>
  </si>
  <si>
    <t>[Describir el Riesgo]</t>
  </si>
  <si>
    <t>[Describir la consecuencia de la ocurrencia del evento]</t>
  </si>
  <si>
    <t>[1/2/3/4/5]</t>
  </si>
  <si>
    <t>[2/3/4/5/6/7/8/9/10]</t>
  </si>
  <si>
    <t>[Bajo/Medio/Alto/Extremo]</t>
  </si>
  <si>
    <t>[Seleccionar una de las opciones]</t>
  </si>
  <si>
    <t>[Describir el tratamiento o control a ser implementado]</t>
  </si>
  <si>
    <t>[Sí/No]</t>
  </si>
  <si>
    <t>[Escoger una de las opciones]</t>
  </si>
  <si>
    <t>[Incluir fecha o evento con el cual se inicia el tratamiento]</t>
  </si>
  <si>
    <t>[Definir la forma de realizar el monitoreo]</t>
  </si>
  <si>
    <t>[Definir la periodicidad del monitoreo]</t>
  </si>
  <si>
    <t>Específico</t>
  </si>
  <si>
    <t>Externa</t>
  </si>
  <si>
    <t>Ejecución</t>
  </si>
  <si>
    <t>Operacional (Incluye, tecnológico, de la naturaleza, regulatorio, políticos, sociales)</t>
  </si>
  <si>
    <t>Retrasos o incumplimiento en la entrega de informes, reportes, evidencias o información por parte del interventor que afecten el adecuado seguimiento por parte de la supervisión.</t>
  </si>
  <si>
    <t>Demoras en la verificación de cumplimiento contractual, decisiones tardías, posible aceptación de entregables no conformes.</t>
  </si>
  <si>
    <t>Alta</t>
  </si>
  <si>
    <t>Contratista</t>
  </si>
  <si>
    <t>Establecer plazos y formatos obligatorios para entrega de información; reuniones periódicas de control.</t>
  </si>
  <si>
    <t>Baja</t>
  </si>
  <si>
    <t>Si</t>
  </si>
  <si>
    <t xml:space="preserve">Desde la ejecución del contrato de interventoría </t>
  </si>
  <si>
    <t>Hasta la liquidación del contrato de interventoría.</t>
  </si>
  <si>
    <t>Registros de solicitudes e informes mensuales y actas de reuniones</t>
  </si>
  <si>
    <t xml:space="preserve">Semanal-Mensual </t>
  </si>
  <si>
    <t>Interna</t>
  </si>
  <si>
    <t>Estratégico</t>
  </si>
  <si>
    <t>Dedicación parcial del personal mínimo requerido que afecte el seguimiento técnico, administrativo, financiero, contable y jurídico del contrato de interventoría.</t>
  </si>
  <si>
    <t>Reducción en la capacidad del servicio interventoria, pérdida de control sobre aspectos críticos, aumento del riesgo de incumplimientos no detectados.</t>
  </si>
  <si>
    <t>Implementar planes de reemplazo inmediato en caso de ausencias prolongadas o incumplimientos en la dedicación del personal.</t>
  </si>
  <si>
    <t>Media</t>
  </si>
  <si>
    <t>Cruce de evidencias documentales (informes técnicos, entregables, comunicaciones) con las funciones del personal mínimo.</t>
  </si>
  <si>
    <t>Mensual</t>
  </si>
  <si>
    <t>Fallas humanas o metodológicas del interventor en el ejercicio del control y seguimiento al cumplimiento de las obligaciones del contrato de interventoría.</t>
  </si>
  <si>
    <t>Reportes con datos incorrectos, recomendaciones equivocadas, posible afectaciónes técnica a la entidad.</t>
  </si>
  <si>
    <t>Capacitación continua, uso de listas de chequeo y doble validación de entregables.</t>
  </si>
  <si>
    <t>Auditorías internas</t>
  </si>
  <si>
    <t>Identificación tardía de hallazgos por fallas humanas o metodológicas de la interventoría, lo que limita la aplicación oportuna de correctivos o sanciones al contrato de interventoría.</t>
  </si>
  <si>
    <t>El contratista continúa ejecutando actividades no conformes, lo que incrementa el impacto negativo en el contrato.</t>
  </si>
  <si>
    <t>media</t>
  </si>
  <si>
    <t>Controles periódicos con listas de verificación y alertas tempranas.</t>
  </si>
  <si>
    <t>Informes de hallazgos</t>
  </si>
  <si>
    <t>Pérdida o falta de soporte documental que respalde los hallazgos de la interventoría, respecto al contracto objeto de interventoría.</t>
  </si>
  <si>
    <t>Imposibilidad de sustentar hallazgos o sanciones, pérdida de soporte ante auditorías o instancias judiciales.</t>
  </si>
  <si>
    <t>Implementar archivo físico y digital con control de versiones y respaldos.</t>
  </si>
  <si>
    <t>Sistema de gestión documental</t>
  </si>
  <si>
    <t>Semanal</t>
  </si>
  <si>
    <t>Demandas o sanciones derivadas de actos, omisiones o errores del interventor en la ejecución del objeto y cumplimiento de las obligaciones contractuales del contrato de interventoría.</t>
  </si>
  <si>
    <t>Demandas contra la entidad o el interventor, sanciones contractuales, afectación reputacional y económica.</t>
  </si>
  <si>
    <t>Cumplimiento del marco normativo aplicable, revisión jurídica de actuaciones y seguimiento al cumplimiento de las obligaciones contractuales del interventor.</t>
  </si>
  <si>
    <t>Informes jurídicos</t>
  </si>
  <si>
    <t>Trimestral</t>
  </si>
  <si>
    <t>Retraso en el inicio de actividades de interventoría más allá del décimo (10) día hábil siguiente a la firma del contrato.</t>
  </si>
  <si>
    <t>Demoras en la entrega de documentos iniciales, asignación de personal, trámites administrativos o falta de coordinación entre Entidad y contratista.</t>
  </si>
  <si>
    <t>Establecer plan de alistamiento previo con responsables y plazos definidos.
Solicitar de manera anticipada la documentación y recursos necesarios.
Realizar reuniones de coordinación entre las partes inmediatamente después de la firma del contrato.
Hacer seguimiento semanal al cumplimiento de los hitos iniciales.</t>
  </si>
  <si>
    <t>Revisión de avances frente al cronograma mediante actas de seguimiento.
Listas de chequeo de hitos previos al inicio (documentación, personal, logística).
Verificación del cumplimiento del día hábil 10 con relación a la firma del contrato.
Reportes de cumplimiento elaborados por el interventor.</t>
  </si>
  <si>
    <t>Semanal durante la fase de alistamiento (entre la firma y el día 10 hábil).</t>
  </si>
  <si>
    <t>Falta de idoneidad técnica o experiencia del personal propuesto para la ejecución del contrato.</t>
  </si>
  <si>
    <t>Disminución en la calidad de los entregables y posibles incumplimientos técnico</t>
  </si>
  <si>
    <t>Verificación previa de hojas de vida y certificaciones; exigencia contractual de mantener personal con igual o superior perfil al aprobado.</t>
  </si>
  <si>
    <t>Entidad</t>
  </si>
  <si>
    <t>Cruce de evidencias documentales (hojas de vida, certificaciones, actas de aprobación del equipo) y evaluaciones periódicas de desempeño técnico, verificadas mediante informes mensuales y observaciones de interventoría.</t>
  </si>
  <si>
    <t>Seguimiento mensual al cumplimiento de perfiles y desempeño del equipo.</t>
  </si>
  <si>
    <t>Rotación o reemplazo del personal clave durante la ejecución del proyecto, afectando la continuidad y calidad del servicio.</t>
  </si>
  <si>
    <t>Retrasos en la ejecución, curva de aprendizaje adicional y disminución de eficiencia.</t>
  </si>
  <si>
    <t>Implementar un plan de gestión del talento humano que contemple estrategias de retención del personal clave, inducción acelerada para nuevos integrantes y transferencia documentada de conocimiento. Además, mantener actualizada una matriz de reemplazos que permita garantizar la continuidad operativa sin afectación del servicio.</t>
  </si>
  <si>
    <t>Seguimiento mediante actas de cambios de personal, control de cumplimiento de perfiles sustitutos y verificación del plan de transferencia de conocimiento a través de informes de interventoría.</t>
  </si>
  <si>
    <t>Trimestral o cuando se presente un cambio de personal.</t>
  </si>
  <si>
    <t>Económico/Financiero</t>
  </si>
  <si>
    <t>Variación de la TRM que afecte los costos del contrato de interventoría en caso de componentes indexados o asociados a moneda extranjera.</t>
  </si>
  <si>
    <t>Desequilibrio económico del contrato.</t>
  </si>
  <si>
    <t>El proponente deberá realizar el análisis, estudio y proyecciones económicas respectivas, consultando las fuentes que considere necesarias y pertinentes a fin de estructurar económicamente su oferta bajo su propia cuenta, riesgo y exclusiva responsabilidad. El contratista debe prever las variaciones a la TRM, dado que el 
plazo de ejecución del contrato comprende las vigencias 2026 y 2027, en tal sentido el valor mensual no será sujeto a 
actualización de precios ni indexación.</t>
  </si>
  <si>
    <t>Seguimiento a la Tasa Representativa del Mercado (TRM) mediante consulta de fuentes oficiales (Banco de la República o Superintendencia Financiera).</t>
  </si>
  <si>
    <t>Variación del IPC que impacte los costos operativos del contrato de interventoría.</t>
  </si>
  <si>
    <t>Afectación del equilibrio económico del contrato.</t>
  </si>
  <si>
    <t>El proponente deberá realizar el análisis, estudio y proyecciones económicas respectivas, consultando las fuentes que considere necesarias y pertinentes a fin de estructurar económicamente su oferta bajo su propia cuenta, riesgo y exclusiva responsabilidad. El contratista debe prever las variaciones a la Inflación  dado que el 
plazo de ejecución del contrato comprende las vigencias 2026 y 2027, en tal sentido el valor mensual no será sujeto a 
actualización de precios ni indexación.</t>
  </si>
  <si>
    <t>Revisión periódica de los índices de inflación (IPC) publicados por el DANE.</t>
  </si>
  <si>
    <t>Incremento del SMLMV que afecte los costos del personal vinculado al contrato de interventoría.</t>
  </si>
  <si>
    <t>Incremento de costos laborales.</t>
  </si>
  <si>
    <t>El proponente deberá realizar el análisis, estudio y proyecciones económicas respectivas, consultando las fuentes que considere necesarias y pertinentes a fin de estructurar económicamente su oferta bajo su propia cuenta, riesgo y exclusiva responsabilidad. El contratista debe prever las variaciones al SMLMV dado que el 
plazo de ejecución del contrato comprende las vigencias 2026 y 2027, en tal sentido el valor mensual no será sujeto a 
actualización de precios ni indexación.</t>
  </si>
  <si>
    <t>Seguimiento a la normatividad vigente y a los decretos de ajuste del salario mínimo.</t>
  </si>
  <si>
    <t>Anual (con verificación al inicio de cada vigencia)</t>
  </si>
  <si>
    <t>Incremento de costos para la interventoría por la necesidad de vincular perfiles adicionales no previstos, los cuales deben ser asumidos directamente por el contratista sin reconocimiento económico por parte de la entidad</t>
  </si>
  <si>
    <t>Posibles controversias contractuales o reclamaciones por parte del contratista.</t>
  </si>
  <si>
    <t>Seguimiento permanente a la ejecución del recurso humano frente a lo contratado</t>
  </si>
  <si>
    <t>Supervisor / Contratista</t>
  </si>
  <si>
    <t>Revisión de informes mensuales de interventoría (componente de talento humano).</t>
  </si>
  <si>
    <t>Mensual: revisión de informes y equipo de trabajo.</t>
  </si>
  <si>
    <t>Valoración (Riesgo)</t>
  </si>
  <si>
    <t>1 – 5</t>
  </si>
  <si>
    <t>Bajo</t>
  </si>
  <si>
    <t>6 – 10</t>
  </si>
  <si>
    <t>Medio</t>
  </si>
  <si>
    <t>11 – 15</t>
  </si>
  <si>
    <t>Alto</t>
  </si>
  <si>
    <t>16 – 25</t>
  </si>
  <si>
    <t>Extremo</t>
  </si>
  <si>
    <t>Riesgo Nº</t>
  </si>
  <si>
    <t>Tratamiento / Control a ser implementado</t>
  </si>
  <si>
    <t>Riesgo resumido</t>
  </si>
  <si>
    <t>Etapa sugerida</t>
  </si>
  <si>
    <t>Implementar redundancia tecnológica y protocolos de respaldo</t>
  </si>
  <si>
    <t>Riesgo de planeación inadecuada</t>
  </si>
  <si>
    <t>Planeación</t>
  </si>
  <si>
    <t>Definir SLA claros y mecanismos de seguimiento en el contrato</t>
  </si>
  <si>
    <t>Falta de análisis de riesgos</t>
  </si>
  <si>
    <t>Establecer programas de capacitación cruzada para mitigar pérdida de conocimiento</t>
  </si>
  <si>
    <t>Necesidades mal definidas</t>
  </si>
  <si>
    <t>Monitorear cambios regulatorios y ajustar contrato conforme</t>
  </si>
  <si>
    <t>Objetivos del BPO poco claros</t>
  </si>
  <si>
    <t>Realizar auditorías periódicas al proveedor para garantizar calidad</t>
  </si>
  <si>
    <t>Falta de criterios de selección</t>
  </si>
  <si>
    <t>Selección</t>
  </si>
  <si>
    <t>Fortalecer mecanismos de supervisión y control remoto</t>
  </si>
  <si>
    <t>Evaluación deficiente de proveedores</t>
  </si>
  <si>
    <t>Analizar la salud financiera del proveedor periódicamente</t>
  </si>
  <si>
    <t>Falta de validación de antecedentes</t>
  </si>
  <si>
    <t>Aplicar políticas de seguridad de la información y cláusulas de confidencialidad</t>
  </si>
  <si>
    <t>Ambigüedad en pliegos de condiciones</t>
  </si>
  <si>
    <t>Definir KPIs específicos y herramientas de control de gestión</t>
  </si>
  <si>
    <t>Proveedor no cumple requerimientos mínimos</t>
  </si>
  <si>
    <t>Establecer cláusulas de revisión y control presupuestal en el contrato</t>
  </si>
  <si>
    <t>Reclamaciones mal gestionadas en selección</t>
  </si>
  <si>
    <t>Riesgo de corrupción en adjudicación</t>
  </si>
  <si>
    <t>SLA mal definidos</t>
  </si>
  <si>
    <t>Contratación</t>
  </si>
  <si>
    <t>Contrato con vacíos legales</t>
  </si>
  <si>
    <t>Cláusulas poco exigentes</t>
  </si>
  <si>
    <t>Tiempos de contratación excesivos</t>
  </si>
  <si>
    <t>Errores en la formalización</t>
  </si>
  <si>
    <t>Desfase entre contrato y ejecución</t>
  </si>
  <si>
    <t>No se verifica cumplimiento previo</t>
  </si>
  <si>
    <t>No se capacita adecuadamente</t>
  </si>
  <si>
    <t>KPI no definidos o no medidos</t>
  </si>
  <si>
    <t>No hay mecanismos de sanción</t>
  </si>
  <si>
    <t>Dependencia tecnológica del proveedor</t>
  </si>
  <si>
    <t>SLA no alineados con necesidades</t>
  </si>
  <si>
    <t>Pérdida de conocimiento interno</t>
  </si>
  <si>
    <t>Cambios regulatorios inesperados</t>
  </si>
  <si>
    <t>Proveedor afecta reputación</t>
  </si>
  <si>
    <t>Controles internos débiles</t>
  </si>
  <si>
    <t>Proveedor con problemas financieros</t>
  </si>
  <si>
    <t>Fugas de información</t>
  </si>
  <si>
    <t>Desempeño no medido o no exigido</t>
  </si>
  <si>
    <t>Sobrecostos ocultos</t>
  </si>
  <si>
    <t>CLASE</t>
  </si>
  <si>
    <t>ETAPA</t>
  </si>
  <si>
    <t>Tipo de riesgo</t>
  </si>
  <si>
    <t>Categorización de la Probabilidad</t>
  </si>
  <si>
    <t>Interno</t>
  </si>
  <si>
    <t>Ambiental</t>
  </si>
  <si>
    <t>General</t>
  </si>
  <si>
    <t>Externo</t>
  </si>
  <si>
    <t xml:space="preserve">Contingente </t>
  </si>
  <si>
    <t>Supervisor</t>
  </si>
  <si>
    <t>Precontractual</t>
  </si>
  <si>
    <t xml:space="preserve">Equipo profesional asignado en el área de origen </t>
  </si>
  <si>
    <t>Equipo profesional asignado en la SC</t>
  </si>
  <si>
    <t>Salud Ocupacional(Seguridad y Salud en el Trabajo)</t>
  </si>
  <si>
    <t>Equipo profesional asignado en el área de origen y en la SC</t>
  </si>
  <si>
    <t>Seguridad de la Información</t>
  </si>
  <si>
    <t>Equipo profesional asignado en la SC y Comité Evaluador</t>
  </si>
  <si>
    <t>Corrupción</t>
  </si>
  <si>
    <t>Comité Evaluador</t>
  </si>
  <si>
    <t>Regulatorio</t>
  </si>
  <si>
    <t>Profesional asignado en la DF y profesional asignado en la SC</t>
  </si>
  <si>
    <t>Ordenador del Gasto</t>
  </si>
  <si>
    <t>Nivel de riesgo</t>
  </si>
  <si>
    <t>Valoración del Riesgo</t>
  </si>
  <si>
    <t>Rango Mínimo</t>
  </si>
  <si>
    <t>Rango Máximo</t>
  </si>
  <si>
    <t>Nivel de Riesgo</t>
  </si>
  <si>
    <t>8, 9 y 10</t>
  </si>
  <si>
    <t>No</t>
  </si>
  <si>
    <t>6 y 7</t>
  </si>
  <si>
    <t>2, 3 y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</si>
</sst>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0\ &quot;Insignificante&quot;"/>
    <numFmt numFmtId="165" formatCode="0\ &quot;Menor&quot;"/>
    <numFmt numFmtId="166" formatCode="0\ &quot;Moderado&quot;"/>
    <numFmt numFmtId="167" formatCode="0\ &quot;Catastrófico&quot;"/>
    <numFmt numFmtId="168" formatCode="0\ &quot;Raro&quot;"/>
    <numFmt numFmtId="169" formatCode="0\ &quot;Improbable&quot;"/>
    <numFmt numFmtId="170" formatCode="0\ &quot;Posible&quot;"/>
    <numFmt numFmtId="171" formatCode="0\ &quot;Probable&quot;"/>
    <numFmt numFmtId="172" formatCode="0\ &quot;Casi cierto&quot;"/>
    <numFmt numFmtId="173" formatCode="0\ &quot;Mayor&quot;"/>
    <numFmt numFmtId="174" formatCode="dd/mm/yyyy;@"/>
  </numFmts>
  <fonts count="16">
    <font>
      <sz val="11"/>
      <color theme="1"/>
      <name val="Calibri"/>
      <family val="2"/>
      <scheme val="minor"/>
    </font>
    <font>
      <b/>
      <sz val="11"/>
      <color theme="1"/>
      <name val="Calibri"/>
      <family val="2"/>
      <scheme val="minor"/>
    </font>
    <font>
      <sz val="10"/>
      <color theme="1"/>
      <name val="Arial"/>
      <family val="2"/>
    </font>
    <font>
      <sz val="8"/>
      <color rgb="FFFFFFFF"/>
      <name val="Arial"/>
      <family val="2"/>
    </font>
    <font>
      <sz val="8"/>
      <color rgb="FF000000"/>
      <name val="Arial"/>
      <family val="2"/>
    </font>
    <font>
      <sz val="8"/>
      <color rgb="FF959393"/>
      <name val="Arial"/>
      <family val="2"/>
    </font>
    <font>
      <sz val="11"/>
      <color theme="1"/>
      <name val="Arial"/>
      <family val="2"/>
    </font>
    <font>
      <sz val="10"/>
      <color rgb="FF000000"/>
      <name val="Arial"/>
      <family val="2"/>
    </font>
    <font>
      <sz val="8"/>
      <color theme="1"/>
      <name val="Arial Narrow"/>
      <family val="2"/>
    </font>
    <font>
      <b/>
      <sz val="10"/>
      <color theme="1"/>
      <name val="Arial Narrow"/>
      <family val="2"/>
    </font>
    <font>
      <b/>
      <sz val="36"/>
      <color theme="1"/>
      <name val="Arial"/>
      <family val="2"/>
    </font>
    <font>
      <b/>
      <sz val="8"/>
      <color theme="1"/>
      <name val="Arial"/>
      <family val="2"/>
    </font>
    <font>
      <b/>
      <sz val="8"/>
      <color rgb="FF959393"/>
      <name val="Arial"/>
      <family val="2"/>
    </font>
    <font>
      <b/>
      <sz val="10"/>
      <color theme="1"/>
      <name val="Arial"/>
      <family val="2"/>
    </font>
    <font>
      <b/>
      <sz val="8"/>
      <color theme="2" tint="-0.249977111117893"/>
      <name val="Arial"/>
    </font>
    <font>
      <b/>
      <sz val="8"/>
      <color rgb="FF959393"/>
      <name val="Arial"/>
    </font>
  </fonts>
  <fills count="10">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rgb="FFFF0000"/>
        <bgColor indexed="64"/>
      </patternFill>
    </fill>
    <fill>
      <patternFill patternType="solid">
        <fgColor rgb="FFFF9900"/>
        <bgColor indexed="64"/>
      </patternFill>
    </fill>
    <fill>
      <patternFill patternType="solid">
        <fgColor rgb="FFFFFF00"/>
        <bgColor indexed="64"/>
      </patternFill>
    </fill>
    <fill>
      <patternFill patternType="solid">
        <fgColor rgb="FF92D050"/>
        <bgColor indexed="64"/>
      </patternFill>
    </fill>
    <fill>
      <patternFill patternType="solid">
        <fgColor theme="2" tint="-9.9978637043366805E-2"/>
        <bgColor indexed="64"/>
      </patternFill>
    </fill>
    <fill>
      <patternFill patternType="solid">
        <fgColor rgb="FFE7E6E6"/>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s>
  <cellStyleXfs count="1">
    <xf numFmtId="0" fontId="0" fillId="0" borderId="0"/>
  </cellStyleXfs>
  <cellXfs count="59">
    <xf numFmtId="0" fontId="0" fillId="0" borderId="0" xfId="0"/>
    <xf numFmtId="0" fontId="1" fillId="8" borderId="0" xfId="0" applyFont="1" applyFill="1"/>
    <xf numFmtId="0" fontId="0" fillId="0" borderId="0" xfId="0" applyAlignment="1">
      <alignment vertical="center"/>
    </xf>
    <xf numFmtId="0" fontId="0" fillId="0" borderId="0" xfId="0" applyAlignment="1">
      <alignment vertical="center" wrapText="1"/>
    </xf>
    <xf numFmtId="168" fontId="6" fillId="0" borderId="0" xfId="0" applyNumberFormat="1" applyFont="1" applyAlignment="1">
      <alignment horizontal="left" vertical="center"/>
    </xf>
    <xf numFmtId="164" fontId="6" fillId="0" borderId="0" xfId="0" applyNumberFormat="1" applyFont="1" applyAlignment="1">
      <alignment horizontal="justify" vertical="center"/>
    </xf>
    <xf numFmtId="169" fontId="6" fillId="0" borderId="0" xfId="0" applyNumberFormat="1" applyFont="1" applyAlignment="1">
      <alignment horizontal="left" vertical="center"/>
    </xf>
    <xf numFmtId="165" fontId="6" fillId="0" borderId="0" xfId="0" applyNumberFormat="1" applyFont="1" applyAlignment="1">
      <alignment horizontal="justify" vertical="center"/>
    </xf>
    <xf numFmtId="170" fontId="6" fillId="0" borderId="0" xfId="0" applyNumberFormat="1" applyFont="1" applyAlignment="1">
      <alignment horizontal="left" vertical="center"/>
    </xf>
    <xf numFmtId="166" fontId="6" fillId="0" borderId="0" xfId="0" applyNumberFormat="1" applyFont="1" applyAlignment="1">
      <alignment horizontal="justify" vertical="center"/>
    </xf>
    <xf numFmtId="171" fontId="6" fillId="0" borderId="0" xfId="0" applyNumberFormat="1" applyFont="1" applyAlignment="1">
      <alignment horizontal="left" vertical="center"/>
    </xf>
    <xf numFmtId="172" fontId="6" fillId="0" borderId="0" xfId="0" applyNumberFormat="1" applyFont="1" applyAlignment="1">
      <alignment horizontal="left" vertical="center"/>
    </xf>
    <xf numFmtId="167" fontId="6" fillId="0" borderId="0" xfId="0" applyNumberFormat="1" applyFont="1" applyAlignment="1">
      <alignment horizontal="justify" vertical="center"/>
    </xf>
    <xf numFmtId="0" fontId="6" fillId="0" borderId="1" xfId="0" applyFont="1" applyBorder="1" applyAlignment="1">
      <alignment horizontal="justify" vertical="center"/>
    </xf>
    <xf numFmtId="0" fontId="7" fillId="0" borderId="2" xfId="0" applyFont="1" applyBorder="1" applyAlignment="1">
      <alignment horizontal="center" vertical="center" wrapText="1"/>
    </xf>
    <xf numFmtId="0" fontId="7" fillId="0" borderId="4" xfId="0" applyFont="1" applyBorder="1" applyAlignment="1">
      <alignment horizontal="center" vertical="center"/>
    </xf>
    <xf numFmtId="0" fontId="7" fillId="4" borderId="5" xfId="0" applyFont="1" applyFill="1" applyBorder="1" applyAlignment="1">
      <alignment horizontal="center" vertical="center"/>
    </xf>
    <xf numFmtId="0" fontId="7" fillId="5" borderId="5" xfId="0" applyFont="1" applyFill="1" applyBorder="1" applyAlignment="1">
      <alignment horizontal="center" vertical="center"/>
    </xf>
    <xf numFmtId="0" fontId="7" fillId="6" borderId="5" xfId="0" applyFont="1" applyFill="1" applyBorder="1" applyAlignment="1">
      <alignment horizontal="center" vertical="center"/>
    </xf>
    <xf numFmtId="0" fontId="7" fillId="7" borderId="5" xfId="0" applyFont="1" applyFill="1" applyBorder="1" applyAlignment="1">
      <alignment horizontal="center" vertical="center"/>
    </xf>
    <xf numFmtId="0" fontId="7" fillId="0" borderId="6" xfId="0" applyFont="1" applyBorder="1" applyAlignment="1">
      <alignment vertical="center" wrapText="1"/>
    </xf>
    <xf numFmtId="0" fontId="7" fillId="0" borderId="3" xfId="0" applyFont="1" applyBorder="1" applyAlignment="1">
      <alignment horizontal="center" vertical="center" wrapText="1"/>
    </xf>
    <xf numFmtId="0" fontId="0" fillId="0" borderId="2" xfId="0" applyBorder="1" applyAlignment="1">
      <alignment horizontal="center" vertical="center"/>
    </xf>
    <xf numFmtId="1" fontId="0" fillId="0" borderId="2" xfId="0" applyNumberFormat="1" applyBorder="1" applyAlignment="1">
      <alignment horizontal="center" vertical="center"/>
    </xf>
    <xf numFmtId="0" fontId="0" fillId="0" borderId="0" xfId="0" applyProtection="1">
      <protection locked="0"/>
    </xf>
    <xf numFmtId="0" fontId="2" fillId="0" borderId="0" xfId="0" applyFont="1" applyAlignment="1" applyProtection="1">
      <alignment vertical="center" wrapText="1"/>
      <protection locked="0"/>
    </xf>
    <xf numFmtId="0" fontId="8" fillId="0" borderId="0" xfId="0" applyFont="1" applyAlignment="1" applyProtection="1">
      <alignment horizontal="center" vertical="center"/>
      <protection locked="0"/>
    </xf>
    <xf numFmtId="0" fontId="8" fillId="0" borderId="0" xfId="0" applyFont="1" applyAlignment="1" applyProtection="1">
      <alignment horizontal="left" vertical="center"/>
      <protection locked="0"/>
    </xf>
    <xf numFmtId="0" fontId="8" fillId="0" borderId="0" xfId="0" applyFont="1" applyAlignment="1" applyProtection="1">
      <alignment horizontal="center" vertical="center"/>
      <protection locked="0" hidden="1"/>
    </xf>
    <xf numFmtId="173" fontId="6" fillId="0" borderId="0" xfId="0" applyNumberFormat="1" applyFont="1" applyAlignment="1">
      <alignment horizontal="justify" vertical="center"/>
    </xf>
    <xf numFmtId="0" fontId="1" fillId="0" borderId="0" xfId="0" applyFont="1" applyAlignment="1">
      <alignment horizontal="center" vertical="center" wrapText="1"/>
    </xf>
    <xf numFmtId="0" fontId="1" fillId="0" borderId="0" xfId="0" applyFont="1" applyAlignment="1">
      <alignment vertical="center" wrapText="1"/>
    </xf>
    <xf numFmtId="0" fontId="13" fillId="0" borderId="0" xfId="0" applyFont="1" applyAlignment="1" applyProtection="1">
      <alignment vertical="center" wrapText="1"/>
      <protection locked="0"/>
    </xf>
    <xf numFmtId="0" fontId="1" fillId="0" borderId="0" xfId="0" applyFont="1" applyProtection="1">
      <protection locked="0"/>
    </xf>
    <xf numFmtId="14" fontId="0" fillId="0" borderId="0" xfId="0" applyNumberFormat="1" applyProtection="1">
      <protection locked="0"/>
    </xf>
    <xf numFmtId="0" fontId="0" fillId="0" borderId="0" xfId="0" applyAlignment="1">
      <alignment horizontal="center" vertical="center" wrapText="1"/>
    </xf>
    <xf numFmtId="0" fontId="0" fillId="0" borderId="0" xfId="0" applyAlignment="1">
      <alignment horizontal="center"/>
    </xf>
    <xf numFmtId="0" fontId="5" fillId="0" borderId="1" xfId="0" applyFont="1" applyBorder="1" applyAlignment="1" applyProtection="1">
      <alignment horizontal="center" vertical="center" textRotation="90" wrapText="1"/>
      <protection locked="0"/>
    </xf>
    <xf numFmtId="0" fontId="5" fillId="0" borderId="1" xfId="0" applyFont="1" applyBorder="1" applyAlignment="1" applyProtection="1">
      <alignment horizontal="center" vertical="center" wrapText="1"/>
      <protection locked="0"/>
    </xf>
    <xf numFmtId="0" fontId="12" fillId="0" borderId="1" xfId="0" applyFont="1" applyBorder="1" applyAlignment="1" applyProtection="1">
      <alignment horizontal="center" vertical="center" textRotation="90" wrapText="1"/>
      <protection locked="0"/>
    </xf>
    <xf numFmtId="0" fontId="12" fillId="0" borderId="1" xfId="0" applyFont="1" applyBorder="1" applyAlignment="1" applyProtection="1">
      <alignment horizontal="center" vertical="center" wrapText="1"/>
      <protection locked="0"/>
    </xf>
    <xf numFmtId="174" fontId="5" fillId="0" borderId="1" xfId="0" applyNumberFormat="1" applyFont="1" applyBorder="1" applyAlignment="1" applyProtection="1">
      <alignment horizontal="center" vertical="center" wrapText="1"/>
      <protection locked="0"/>
    </xf>
    <xf numFmtId="0" fontId="9" fillId="9" borderId="1" xfId="0" applyFont="1" applyFill="1" applyBorder="1" applyAlignment="1" applyProtection="1">
      <alignment horizontal="center" vertical="center" wrapText="1"/>
      <protection locked="0"/>
    </xf>
    <xf numFmtId="0" fontId="10" fillId="9" borderId="1"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wrapText="1"/>
      <protection locked="0"/>
    </xf>
    <xf numFmtId="0" fontId="14" fillId="0" borderId="1" xfId="0" applyFont="1" applyBorder="1" applyAlignment="1" applyProtection="1">
      <alignment horizontal="center" vertical="center" wrapText="1"/>
      <protection locked="0"/>
    </xf>
    <xf numFmtId="0" fontId="15" fillId="0" borderId="1" xfId="0" applyFont="1" applyBorder="1" applyAlignment="1" applyProtection="1">
      <alignment horizontal="center" vertical="center" wrapText="1"/>
      <protection locked="0"/>
    </xf>
    <xf numFmtId="0" fontId="9" fillId="9" borderId="1" xfId="0" applyFont="1" applyFill="1" applyBorder="1" applyAlignment="1" applyProtection="1">
      <alignment horizontal="center" vertical="center" wrapText="1"/>
      <protection locked="0"/>
    </xf>
    <xf numFmtId="0" fontId="10" fillId="9" borderId="1"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textRotation="90" wrapText="1"/>
      <protection locked="0"/>
    </xf>
    <xf numFmtId="0" fontId="3" fillId="2" borderId="1" xfId="0" applyFont="1" applyFill="1" applyBorder="1" applyAlignment="1" applyProtection="1">
      <alignment horizontal="center" vertical="center" textRotation="90" wrapText="1"/>
      <protection locked="0"/>
    </xf>
    <xf numFmtId="0" fontId="4" fillId="3" borderId="1"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center" wrapText="1"/>
      <protection locked="0"/>
    </xf>
    <xf numFmtId="0" fontId="4" fillId="0" borderId="1" xfId="0" applyFont="1" applyBorder="1" applyAlignment="1" applyProtection="1">
      <alignment horizontal="center" vertical="center" textRotation="90" wrapText="1"/>
      <protection locked="0"/>
    </xf>
    <xf numFmtId="0" fontId="11" fillId="9" borderId="1" xfId="0" applyFont="1" applyFill="1" applyBorder="1" applyAlignment="1" applyProtection="1">
      <alignment horizontal="left" vertical="center" wrapText="1"/>
      <protection locked="0"/>
    </xf>
    <xf numFmtId="0" fontId="11" fillId="9" borderId="1" xfId="0" applyFont="1" applyFill="1" applyBorder="1" applyAlignment="1" applyProtection="1">
      <alignment horizontal="left" vertical="center"/>
      <protection locked="0"/>
    </xf>
    <xf numFmtId="0" fontId="1" fillId="0" borderId="1" xfId="0" applyFont="1" applyBorder="1" applyAlignment="1">
      <alignment horizontal="center" vertical="center"/>
    </xf>
    <xf numFmtId="0" fontId="7" fillId="0" borderId="7" xfId="0" applyFont="1" applyBorder="1" applyAlignment="1">
      <alignment horizontal="center" vertical="center" wrapText="1"/>
    </xf>
    <xf numFmtId="0" fontId="7" fillId="0" borderId="3" xfId="0" applyFont="1" applyBorder="1" applyAlignment="1">
      <alignment horizontal="center" vertical="center" wrapText="1"/>
    </xf>
  </cellXfs>
  <cellStyles count="1">
    <cellStyle name="Normal" xfId="0" builtinId="0"/>
  </cellStyles>
  <dxfs count="4">
    <dxf>
      <font>
        <color rgb="FF006100"/>
      </font>
      <fill>
        <patternFill>
          <bgColor rgb="FFC6EFCE"/>
        </patternFill>
      </fill>
    </dxf>
    <dxf>
      <fill>
        <patternFill>
          <bgColor rgb="FFFFFF00"/>
        </patternFill>
      </fill>
    </dxf>
    <dxf>
      <fill>
        <patternFill>
          <bgColor rgb="FFFFC000"/>
        </patternFill>
      </fill>
    </dxf>
    <dxf>
      <fill>
        <patternFill>
          <bgColor rgb="FFFF0000"/>
        </patternFill>
      </fill>
    </dxf>
  </dxfs>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450274</xdr:colOff>
      <xdr:row>0</xdr:row>
      <xdr:rowOff>28576</xdr:rowOff>
    </xdr:from>
    <xdr:to>
      <xdr:col>1</xdr:col>
      <xdr:colOff>304800</xdr:colOff>
      <xdr:row>0</xdr:row>
      <xdr:rowOff>736439</xdr:rowOff>
    </xdr:to>
    <xdr:pic>
      <xdr:nvPicPr>
        <xdr:cNvPr id="2" name="Imagen 1" descr="BOGOTA">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0274" y="28576"/>
          <a:ext cx="616526" cy="7078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Ana Caro Robles" id="{349B8EDE-C69C-4F14-B051-90F4DB4E89E3}" userId="5a2f40f2a1900335" providerId="Windows Live"/>
  <person displayName="Ana Carolina, Robles Tolosa" id="{9A7CA904-3BF3-448D-B911-73E89F738F4B}" userId="S::acrobles@saludcapital.gov.co::a5a23abe-b80b-4634-87c8-354304d3b113" providerId="AD"/>
  <person displayName="Ingrid Paola, Rincon Avila" id="{D1AEA3ED-B5DC-4AFD-B75B-DEE37AF3A4E2}" userId="S::iprincon@saludcapital.gov.co::757df731-29c5-4725-bf6a-e4a62add251f"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4" dT="2026-04-07T12:29:07.04" personId="{349B8EDE-C69C-4F14-B051-90F4DB4E89E3}" id="{CD8B97FE-1D7E-456B-9803-7D327FFC8C03}" done="1">
    <text xml:space="preserve">Los riesgos son del presente proceso que es de interventoría - los riesgos del contrato objeto de interventoría son los señalados en la matriz de riesgos de dicho proceso
Acorde a análisis del sector por favor incluir riesgos relacionados con variación TRM, IPC y SMLMV dado que el contrato implica ejecución en varias vigencias. </text>
  </threadedComment>
  <threadedComment ref="F4" dT="2026-04-14T16:59:12.08" personId="{D1AEA3ED-B5DC-4AFD-B75B-DEE37AF3A4E2}" id="{2C9EBA91-009E-4850-A4A5-B0692AFE6E50}" parentId="{CD8B97FE-1D7E-456B-9803-7D327FFC8C03}">
    <text>se incorporan 3 riesgos 10,11 y 12</text>
  </threadedComment>
  <threadedComment ref="U4" dT="2026-04-07T12:28:11.27" personId="{349B8EDE-C69C-4F14-B051-90F4DB4E89E3}" id="{4C5BC6F4-A0CA-47E6-AB0D-78D7DD41AD9F}" done="1">
    <text>Señalar - creería que en la mayoría de casos es hasta la liquidación del contrato de interventoría</text>
  </threadedComment>
  <threadedComment ref="U4" dT="2026-04-14T16:58:58.05" personId="{D1AEA3ED-B5DC-4AFD-B75B-DEE37AF3A4E2}" id="{5D5B8741-1B78-4204-956D-CAC796007699}" parentId="{4C5BC6F4-A0CA-47E6-AB0D-78D7DD41AD9F}">
    <text>ajustado</text>
  </threadedComment>
  <threadedComment ref="F8" dT="2026-04-07T12:24:15.99" personId="{349B8EDE-C69C-4F14-B051-90F4DB4E89E3}" id="{B2BC3F00-8F95-43D2-8932-DCD52BE800C7}" done="1">
    <text>Verificar redacción por que se trata de contrato de interventoría. Acorde a ello los retrasos o negativa es respecto del interventor y se impide el seguimiento que se realiza por parte de la supervisión. Verificar y ajustar</text>
  </threadedComment>
  <threadedComment ref="F8" dT="2026-04-14T16:56:26.07" personId="{D1AEA3ED-B5DC-4AFD-B75B-DEE37AF3A4E2}" id="{4BC36021-EF69-4ABD-9221-0F4F0DC840AD}" parentId="{B2BC3F00-8F95-43D2-8932-DCD52BE800C7}">
    <text xml:space="preserve">ajustado
</text>
  </threadedComment>
  <threadedComment ref="F9" dT="2026-04-07T12:24:47.39" personId="{349B8EDE-C69C-4F14-B051-90F4DB4E89E3}" id="{9E59D647-0749-4809-9A7E-B18D4A5A5464}" done="1">
    <text>Incluir jurídico y verificar redacción mínimo</text>
  </threadedComment>
  <threadedComment ref="F9" dT="2026-04-14T16:56:35.24" personId="{D1AEA3ED-B5DC-4AFD-B75B-DEE37AF3A4E2}" id="{B054B142-1FB0-40B1-9812-BB286084CDB7}" parentId="{9E59D647-0749-4809-9A7E-B18D4A5A5464}">
    <text>ajustado</text>
  </threadedComment>
  <threadedComment ref="F10" dT="2026-04-07T12:25:39.87" personId="{349B8EDE-C69C-4F14-B051-90F4DB4E89E3}" id="{A31529AB-2CC0-4CA6-B611-9D1AAAF67CD5}" done="1">
    <text>Del contrato de interventoria</text>
  </threadedComment>
  <threadedComment ref="F10" dT="2026-04-14T16:58:10.03" personId="{D1AEA3ED-B5DC-4AFD-B75B-DEE37AF3A4E2}" id="{E04F91C0-B27E-44A7-B980-4DCB5A1DF226}" parentId="{A31529AB-2CC0-4CA6-B611-9D1AAAF67CD5}">
    <text xml:space="preserve">ajustado
</text>
  </threadedComment>
  <threadedComment ref="F10" dT="2026-04-21T16:50:00.08" personId="{9A7CA904-3BF3-448D-B911-73E89F738F4B}" id="{5F43421D-22F1-4580-B905-5244FEA3760A}" parentId="{A31529AB-2CC0-4CA6-B611-9D1AAAF67CD5}">
    <text>Por favor verificar la descripción. es referente al comtrato base de interventoria o del contrtao de interventoria?</text>
  </threadedComment>
  <threadedComment ref="F10" dT="2026-04-22T15:09:40.79" personId="{D1AEA3ED-B5DC-4AFD-B75B-DEE37AF3A4E2}" id="{A25AE875-CCBF-466B-B514-32FC4A1523C4}" parentId="{A31529AB-2CC0-4CA6-B611-9D1AAAF67CD5}">
    <text>Aquí el riesgo recae en la gestión del interventor (cómo supervisa).</text>
  </threadedComment>
  <threadedComment ref="F11" dT="2026-04-07T12:26:18.09" personId="{349B8EDE-C69C-4F14-B051-90F4DB4E89E3}" id="{E774E2C8-C24B-41C9-BF91-8FAE75FCFD04}" done="1">
    <text>Al contrato de interventoria</text>
  </threadedComment>
  <threadedComment ref="F11" dT="2026-04-14T16:58:06.01" personId="{D1AEA3ED-B5DC-4AFD-B75B-DEE37AF3A4E2}" id="{69D69675-BD78-4A18-9402-12526443F367}" parentId="{E774E2C8-C24B-41C9-BF91-8FAE75FCFD04}">
    <text>ajustado</text>
  </threadedComment>
  <threadedComment ref="F11" dT="2026-04-21T16:50:35.02" personId="{9A7CA904-3BF3-448D-B911-73E89F738F4B}" id="{1EDCAC4D-6723-4714-B5AC-C807F5843F55}" parentId="{E774E2C8-C24B-41C9-BF91-8FAE75FCFD04}">
    <text>Verificar es al contrto objeto de interventoria o al contrtao de interventoria?</text>
  </threadedComment>
  <threadedComment ref="F11" dT="2026-04-22T15:12:34.01" personId="{D1AEA3ED-B5DC-4AFD-B75B-DEE37AF3A4E2}" id="{BA680271-3D46-4DF6-B353-48BEAD64F6BE}" parentId="{E774E2C8-C24B-41C9-BF91-8FAE75FCFD04}">
    <text>Aquí queda claro que la falla es del interventor, pero el impacto recae sobre el contrato vigilado.</text>
  </threadedComment>
  <threadedComment ref="F13" dT="2026-04-07T12:30:32.57" personId="{349B8EDE-C69C-4F14-B051-90F4DB4E89E3}" id="{E1B8E053-652A-4C3C-8E24-843DFC9144DB}" done="1">
    <text>Objeto u obligaciones del interventor</text>
  </threadedComment>
  <threadedComment ref="F13" dT="2026-04-14T16:58:24.40" personId="{D1AEA3ED-B5DC-4AFD-B75B-DEE37AF3A4E2}" id="{8933EF1A-8A6A-4AC8-A1E2-E183A5B06B80}" parentId="{E1B8E053-652A-4C3C-8E24-843DFC9144DB}">
    <text>ajustado</text>
  </threadedComment>
  <threadedComment ref="F13" dT="2026-04-21T16:51:31.92" personId="{9A7CA904-3BF3-448D-B911-73E89F738F4B}" id="{F571C389-BBAD-4C65-934D-57D48C76ADF9}" parentId="{E1B8E053-652A-4C3C-8E24-843DFC9144DB}">
    <text>La sugerencia es eliminar funciones y señalar objeto u obligaciones - verificar y ajustar</text>
  </threadedComment>
  <threadedComment ref="F13" dT="2026-04-22T15:14:57.90" personId="{D1AEA3ED-B5DC-4AFD-B75B-DEE37AF3A4E2}" id="{029EDD9E-E17B-43F5-9BE7-DA565163A0E0}" parentId="{E1B8E053-652A-4C3C-8E24-843DFC9144DB}">
    <text>Se realiza el ajuste sugerido</text>
  </threadedComment>
  <threadedComment ref="M13" dT="2026-04-07T12:31:39.80" personId="{349B8EDE-C69C-4F14-B051-90F4DB4E89E3}" id="{03F8018C-A5EA-48E9-B55B-C406D6095E9B}" done="1">
    <text>Verificar y ajustar por que en este proceso no se contempló póliza de RCE</text>
  </threadedComment>
  <threadedComment ref="M13" dT="2026-04-14T16:58:48.28" personId="{D1AEA3ED-B5DC-4AFD-B75B-DEE37AF3A4E2}" id="{0522C06F-BEBC-4A6B-B2EF-37E6F8583473}" parentId="{03F8018C-A5EA-48E9-B55B-C406D6095E9B}">
    <text>ajustado</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20"/>
  <sheetViews>
    <sheetView tabSelected="1" topLeftCell="K18" zoomScale="116" zoomScaleNormal="100" workbookViewId="0">
      <selection activeCell="M20" sqref="M20"/>
    </sheetView>
  </sheetViews>
  <sheetFormatPr defaultColWidth="11.42578125" defaultRowHeight="15"/>
  <cols>
    <col min="1" max="4" width="11.42578125" style="26"/>
    <col min="5" max="5" width="32.85546875" style="27" customWidth="1"/>
    <col min="6" max="6" width="30.5703125" style="27" customWidth="1"/>
    <col min="7" max="7" width="37.28515625" style="27" customWidth="1"/>
    <col min="8" max="8" width="17.42578125" style="26" customWidth="1"/>
    <col min="9" max="10" width="11.42578125" style="26"/>
    <col min="11" max="11" width="11.42578125" style="28" customWidth="1"/>
    <col min="12" max="12" width="20.7109375" style="26" customWidth="1"/>
    <col min="13" max="13" width="29.7109375" style="27" customWidth="1"/>
    <col min="14" max="16" width="11.42578125" style="26"/>
    <col min="17" max="17" width="11.42578125" style="28"/>
    <col min="18" max="18" width="11.42578125" style="26"/>
    <col min="19" max="19" width="15.5703125" style="27" customWidth="1"/>
    <col min="20" max="20" width="17.140625" style="27" customWidth="1"/>
    <col min="21" max="21" width="14.5703125" style="27" customWidth="1"/>
    <col min="22" max="22" width="24.28515625" style="27" customWidth="1"/>
    <col min="23" max="23" width="24.140625" style="27" customWidth="1"/>
    <col min="24" max="16384" width="11.42578125" style="24"/>
  </cols>
  <sheetData>
    <row r="1" spans="1:25" ht="60" customHeight="1">
      <c r="A1" s="47"/>
      <c r="B1" s="47"/>
      <c r="C1" s="48" t="s">
        <v>0</v>
      </c>
      <c r="D1" s="48"/>
      <c r="E1" s="48"/>
      <c r="F1" s="48"/>
      <c r="G1" s="48"/>
      <c r="H1" s="48"/>
      <c r="I1" s="48"/>
      <c r="J1" s="48"/>
      <c r="K1" s="48"/>
      <c r="L1" s="48"/>
      <c r="M1" s="48"/>
      <c r="N1" s="48"/>
      <c r="O1" s="48"/>
      <c r="P1" s="48"/>
      <c r="Q1" s="48"/>
      <c r="R1" s="48"/>
      <c r="S1" s="48"/>
      <c r="T1" s="48"/>
      <c r="U1" s="48"/>
      <c r="V1" s="48"/>
      <c r="W1" s="48"/>
    </row>
    <row r="2" spans="1:25" ht="60" customHeight="1">
      <c r="A2" s="42"/>
      <c r="B2" s="42"/>
      <c r="C2" s="43"/>
      <c r="D2" s="43"/>
      <c r="E2" s="43"/>
      <c r="F2" s="43"/>
      <c r="G2" s="43"/>
      <c r="H2" s="43"/>
      <c r="I2" s="43"/>
      <c r="J2" s="43"/>
      <c r="K2" s="43"/>
      <c r="L2" s="43"/>
      <c r="M2" s="43"/>
      <c r="N2" s="43"/>
      <c r="O2" s="43"/>
      <c r="P2" s="43"/>
      <c r="Q2" s="43"/>
      <c r="R2" s="43"/>
      <c r="S2" s="44"/>
      <c r="T2" s="43"/>
      <c r="U2" s="43"/>
      <c r="V2" s="43"/>
      <c r="W2" s="43"/>
    </row>
    <row r="3" spans="1:25" ht="63.75" customHeight="1">
      <c r="A3" s="54" t="s">
        <v>1</v>
      </c>
      <c r="B3" s="55"/>
      <c r="C3" s="55"/>
      <c r="D3" s="55"/>
      <c r="E3" s="55"/>
      <c r="F3" s="55"/>
      <c r="G3" s="55"/>
      <c r="H3" s="55"/>
      <c r="I3" s="55"/>
      <c r="J3" s="55"/>
      <c r="K3" s="55"/>
      <c r="L3" s="55"/>
      <c r="M3" s="55"/>
      <c r="N3" s="55"/>
      <c r="O3" s="55"/>
      <c r="P3" s="55"/>
      <c r="Q3" s="55"/>
      <c r="R3" s="55"/>
      <c r="S3" s="55"/>
      <c r="T3" s="55"/>
      <c r="U3" s="55"/>
      <c r="V3" s="55"/>
      <c r="W3" s="55"/>
    </row>
    <row r="4" spans="1:25" ht="25.5" customHeight="1">
      <c r="A4" s="52" t="s">
        <v>2</v>
      </c>
      <c r="B4" s="50" t="s">
        <v>3</v>
      </c>
      <c r="C4" s="50" t="s">
        <v>4</v>
      </c>
      <c r="D4" s="50" t="s">
        <v>5</v>
      </c>
      <c r="E4" s="50" t="s">
        <v>6</v>
      </c>
      <c r="F4" s="52" t="s">
        <v>7</v>
      </c>
      <c r="G4" s="52" t="s">
        <v>8</v>
      </c>
      <c r="H4" s="50" t="s">
        <v>9</v>
      </c>
      <c r="I4" s="50" t="s">
        <v>10</v>
      </c>
      <c r="J4" s="50" t="s">
        <v>11</v>
      </c>
      <c r="K4" s="50" t="s">
        <v>12</v>
      </c>
      <c r="L4" s="49" t="s">
        <v>13</v>
      </c>
      <c r="M4" s="51" t="s">
        <v>14</v>
      </c>
      <c r="N4" s="51" t="s">
        <v>15</v>
      </c>
      <c r="O4" s="51"/>
      <c r="P4" s="51"/>
      <c r="Q4" s="51"/>
      <c r="R4" s="49" t="s">
        <v>16</v>
      </c>
      <c r="S4" s="53" t="s">
        <v>17</v>
      </c>
      <c r="T4" s="49" t="s">
        <v>18</v>
      </c>
      <c r="U4" s="49" t="s">
        <v>19</v>
      </c>
      <c r="V4" s="51" t="s">
        <v>20</v>
      </c>
      <c r="W4" s="51"/>
      <c r="X4" s="25"/>
      <c r="Y4" s="34"/>
    </row>
    <row r="5" spans="1:25" ht="18" customHeight="1">
      <c r="A5" s="52"/>
      <c r="B5" s="50"/>
      <c r="C5" s="50"/>
      <c r="D5" s="50"/>
      <c r="E5" s="50"/>
      <c r="F5" s="52"/>
      <c r="G5" s="52"/>
      <c r="H5" s="50"/>
      <c r="I5" s="50"/>
      <c r="J5" s="50"/>
      <c r="K5" s="50"/>
      <c r="L5" s="49"/>
      <c r="M5" s="51"/>
      <c r="N5" s="49" t="s">
        <v>9</v>
      </c>
      <c r="O5" s="49" t="s">
        <v>10</v>
      </c>
      <c r="P5" s="49" t="s">
        <v>21</v>
      </c>
      <c r="Q5" s="49" t="s">
        <v>12</v>
      </c>
      <c r="R5" s="49"/>
      <c r="S5" s="53"/>
      <c r="T5" s="49"/>
      <c r="U5" s="49"/>
      <c r="V5" s="49" t="s">
        <v>22</v>
      </c>
      <c r="W5" s="49" t="s">
        <v>23</v>
      </c>
      <c r="X5" s="25"/>
    </row>
    <row r="6" spans="1:25">
      <c r="A6" s="52"/>
      <c r="B6" s="50"/>
      <c r="C6" s="50"/>
      <c r="D6" s="50"/>
      <c r="E6" s="50"/>
      <c r="F6" s="52"/>
      <c r="G6" s="52"/>
      <c r="H6" s="50"/>
      <c r="I6" s="50"/>
      <c r="J6" s="50"/>
      <c r="K6" s="50"/>
      <c r="L6" s="49"/>
      <c r="M6" s="51"/>
      <c r="N6" s="49"/>
      <c r="O6" s="49"/>
      <c r="P6" s="49"/>
      <c r="Q6" s="49"/>
      <c r="R6" s="49"/>
      <c r="S6" s="53"/>
      <c r="T6" s="49"/>
      <c r="U6" s="49"/>
      <c r="V6" s="49"/>
      <c r="W6" s="49"/>
      <c r="X6" s="25"/>
    </row>
    <row r="7" spans="1:25" ht="15" hidden="1" customHeight="1" thickBot="1">
      <c r="A7" s="37" t="s">
        <v>24</v>
      </c>
      <c r="B7" s="37" t="s">
        <v>25</v>
      </c>
      <c r="C7" s="37" t="s">
        <v>26</v>
      </c>
      <c r="D7" s="37" t="s">
        <v>27</v>
      </c>
      <c r="E7" s="37" t="s">
        <v>28</v>
      </c>
      <c r="F7" s="38" t="s">
        <v>29</v>
      </c>
      <c r="G7" s="38" t="s">
        <v>30</v>
      </c>
      <c r="H7" s="37" t="s">
        <v>31</v>
      </c>
      <c r="I7" s="37" t="s">
        <v>31</v>
      </c>
      <c r="J7" s="37" t="s">
        <v>32</v>
      </c>
      <c r="K7" s="37" t="s">
        <v>33</v>
      </c>
      <c r="L7" s="37" t="s">
        <v>34</v>
      </c>
      <c r="M7" s="38" t="s">
        <v>35</v>
      </c>
      <c r="N7" s="37" t="s">
        <v>31</v>
      </c>
      <c r="O7" s="37" t="s">
        <v>31</v>
      </c>
      <c r="P7" s="37" t="s">
        <v>32</v>
      </c>
      <c r="Q7" s="37" t="s">
        <v>33</v>
      </c>
      <c r="R7" s="37" t="s">
        <v>36</v>
      </c>
      <c r="S7" s="37" t="s">
        <v>37</v>
      </c>
      <c r="T7" s="38" t="s">
        <v>38</v>
      </c>
      <c r="U7" s="38" t="s">
        <v>38</v>
      </c>
      <c r="V7" s="38" t="s">
        <v>39</v>
      </c>
      <c r="W7" s="38" t="s">
        <v>40</v>
      </c>
      <c r="X7" s="25"/>
    </row>
    <row r="8" spans="1:25" s="33" customFormat="1" ht="105.75" customHeight="1">
      <c r="A8" s="39">
        <v>1</v>
      </c>
      <c r="B8" s="39" t="s">
        <v>41</v>
      </c>
      <c r="C8" s="39" t="s">
        <v>42</v>
      </c>
      <c r="D8" s="39" t="s">
        <v>43</v>
      </c>
      <c r="E8" s="39" t="s">
        <v>44</v>
      </c>
      <c r="F8" s="45" t="s">
        <v>45</v>
      </c>
      <c r="G8" s="40" t="s">
        <v>46</v>
      </c>
      <c r="H8" s="39">
        <v>3</v>
      </c>
      <c r="I8" s="39">
        <v>4</v>
      </c>
      <c r="J8" s="37">
        <f t="shared" ref="J8:J14" si="0">+H8*I8</f>
        <v>12</v>
      </c>
      <c r="K8" s="37" t="s">
        <v>47</v>
      </c>
      <c r="L8" s="39" t="s">
        <v>48</v>
      </c>
      <c r="M8" s="40" t="s">
        <v>49</v>
      </c>
      <c r="N8" s="39">
        <v>2</v>
      </c>
      <c r="O8" s="39">
        <v>3</v>
      </c>
      <c r="P8" s="37">
        <f t="shared" ref="P8:P13" si="1">+N8*O8</f>
        <v>6</v>
      </c>
      <c r="Q8" s="37" t="s">
        <v>50</v>
      </c>
      <c r="R8" s="39" t="s">
        <v>51</v>
      </c>
      <c r="S8" s="39" t="s">
        <v>48</v>
      </c>
      <c r="T8" s="41" t="s">
        <v>52</v>
      </c>
      <c r="U8" s="41" t="s">
        <v>53</v>
      </c>
      <c r="V8" s="40" t="s">
        <v>54</v>
      </c>
      <c r="W8" s="40" t="s">
        <v>55</v>
      </c>
      <c r="X8" s="32"/>
    </row>
    <row r="9" spans="1:25" s="33" customFormat="1" ht="105.75" customHeight="1">
      <c r="A9" s="39">
        <v>2</v>
      </c>
      <c r="B9" s="39" t="s">
        <v>41</v>
      </c>
      <c r="C9" s="39" t="s">
        <v>56</v>
      </c>
      <c r="D9" s="39" t="s">
        <v>43</v>
      </c>
      <c r="E9" s="39" t="s">
        <v>57</v>
      </c>
      <c r="F9" s="40" t="s">
        <v>58</v>
      </c>
      <c r="G9" s="40" t="s">
        <v>59</v>
      </c>
      <c r="H9" s="39">
        <v>3</v>
      </c>
      <c r="I9" s="39">
        <v>4</v>
      </c>
      <c r="J9" s="37">
        <f t="shared" si="0"/>
        <v>12</v>
      </c>
      <c r="K9" s="37" t="s">
        <v>47</v>
      </c>
      <c r="L9" s="39" t="s">
        <v>48</v>
      </c>
      <c r="M9" s="40" t="s">
        <v>60</v>
      </c>
      <c r="N9" s="39">
        <v>3</v>
      </c>
      <c r="O9" s="39">
        <v>3</v>
      </c>
      <c r="P9" s="37">
        <f t="shared" si="1"/>
        <v>9</v>
      </c>
      <c r="Q9" s="37" t="s">
        <v>61</v>
      </c>
      <c r="R9" s="39" t="s">
        <v>51</v>
      </c>
      <c r="S9" s="39" t="s">
        <v>48</v>
      </c>
      <c r="T9" s="41" t="s">
        <v>52</v>
      </c>
      <c r="U9" s="41" t="s">
        <v>53</v>
      </c>
      <c r="V9" s="40" t="s">
        <v>62</v>
      </c>
      <c r="W9" s="40" t="s">
        <v>63</v>
      </c>
      <c r="X9" s="32"/>
    </row>
    <row r="10" spans="1:25" s="33" customFormat="1" ht="105.75" customHeight="1">
      <c r="A10" s="39">
        <v>3</v>
      </c>
      <c r="B10" s="39" t="s">
        <v>41</v>
      </c>
      <c r="C10" s="39" t="s">
        <v>56</v>
      </c>
      <c r="D10" s="39" t="s">
        <v>43</v>
      </c>
      <c r="E10" s="39" t="s">
        <v>44</v>
      </c>
      <c r="F10" s="40" t="s">
        <v>64</v>
      </c>
      <c r="G10" s="40" t="s">
        <v>65</v>
      </c>
      <c r="H10" s="39">
        <v>2</v>
      </c>
      <c r="I10" s="39">
        <v>4</v>
      </c>
      <c r="J10" s="37">
        <f t="shared" si="0"/>
        <v>8</v>
      </c>
      <c r="K10" s="37" t="s">
        <v>61</v>
      </c>
      <c r="L10" s="39" t="s">
        <v>48</v>
      </c>
      <c r="M10" s="40" t="s">
        <v>66</v>
      </c>
      <c r="N10" s="39">
        <v>2</v>
      </c>
      <c r="O10" s="39">
        <v>3</v>
      </c>
      <c r="P10" s="37">
        <f t="shared" si="1"/>
        <v>6</v>
      </c>
      <c r="Q10" s="37" t="s">
        <v>50</v>
      </c>
      <c r="R10" s="39" t="s">
        <v>51</v>
      </c>
      <c r="S10" s="39" t="s">
        <v>48</v>
      </c>
      <c r="T10" s="41" t="s">
        <v>52</v>
      </c>
      <c r="U10" s="41" t="s">
        <v>53</v>
      </c>
      <c r="V10" s="40" t="s">
        <v>67</v>
      </c>
      <c r="W10" s="40" t="s">
        <v>63</v>
      </c>
      <c r="X10" s="32"/>
    </row>
    <row r="11" spans="1:25" s="33" customFormat="1" ht="105.75" customHeight="1">
      <c r="A11" s="39">
        <v>4</v>
      </c>
      <c r="B11" s="39" t="s">
        <v>41</v>
      </c>
      <c r="C11" s="39" t="s">
        <v>56</v>
      </c>
      <c r="D11" s="39" t="s">
        <v>43</v>
      </c>
      <c r="E11" s="39" t="s">
        <v>44</v>
      </c>
      <c r="F11" s="40" t="s">
        <v>68</v>
      </c>
      <c r="G11" s="40" t="s">
        <v>69</v>
      </c>
      <c r="H11" s="39">
        <v>2</v>
      </c>
      <c r="I11" s="39">
        <v>4</v>
      </c>
      <c r="J11" s="37">
        <f t="shared" si="0"/>
        <v>8</v>
      </c>
      <c r="K11" s="37" t="s">
        <v>70</v>
      </c>
      <c r="L11" s="39" t="s">
        <v>48</v>
      </c>
      <c r="M11" s="40" t="s">
        <v>71</v>
      </c>
      <c r="N11" s="39">
        <v>2</v>
      </c>
      <c r="O11" s="39">
        <v>3</v>
      </c>
      <c r="P11" s="37">
        <f t="shared" si="1"/>
        <v>6</v>
      </c>
      <c r="Q11" s="37" t="s">
        <v>50</v>
      </c>
      <c r="R11" s="39" t="s">
        <v>51</v>
      </c>
      <c r="S11" s="39" t="s">
        <v>48</v>
      </c>
      <c r="T11" s="41" t="s">
        <v>52</v>
      </c>
      <c r="U11" s="41" t="s">
        <v>53</v>
      </c>
      <c r="V11" s="40" t="s">
        <v>72</v>
      </c>
      <c r="W11" s="40" t="s">
        <v>63</v>
      </c>
      <c r="X11" s="32"/>
    </row>
    <row r="12" spans="1:25" s="33" customFormat="1" ht="105.75" customHeight="1">
      <c r="A12" s="39">
        <v>5</v>
      </c>
      <c r="B12" s="39" t="s">
        <v>41</v>
      </c>
      <c r="C12" s="39" t="s">
        <v>56</v>
      </c>
      <c r="D12" s="39" t="s">
        <v>43</v>
      </c>
      <c r="E12" s="39" t="s">
        <v>44</v>
      </c>
      <c r="F12" s="40" t="s">
        <v>73</v>
      </c>
      <c r="G12" s="40" t="s">
        <v>74</v>
      </c>
      <c r="H12" s="39">
        <v>3</v>
      </c>
      <c r="I12" s="39">
        <v>4</v>
      </c>
      <c r="J12" s="37">
        <f t="shared" si="0"/>
        <v>12</v>
      </c>
      <c r="K12" s="37" t="s">
        <v>47</v>
      </c>
      <c r="L12" s="39" t="s">
        <v>48</v>
      </c>
      <c r="M12" s="40" t="s">
        <v>75</v>
      </c>
      <c r="N12" s="39">
        <v>2</v>
      </c>
      <c r="O12" s="39">
        <v>3</v>
      </c>
      <c r="P12" s="37">
        <f t="shared" si="1"/>
        <v>6</v>
      </c>
      <c r="Q12" s="37" t="s">
        <v>50</v>
      </c>
      <c r="R12" s="39" t="s">
        <v>51</v>
      </c>
      <c r="S12" s="39" t="s">
        <v>48</v>
      </c>
      <c r="T12" s="41" t="s">
        <v>52</v>
      </c>
      <c r="U12" s="41" t="s">
        <v>53</v>
      </c>
      <c r="V12" s="40" t="s">
        <v>76</v>
      </c>
      <c r="W12" s="40" t="s">
        <v>77</v>
      </c>
      <c r="X12" s="32"/>
    </row>
    <row r="13" spans="1:25" s="33" customFormat="1" ht="105.75" customHeight="1">
      <c r="A13" s="39">
        <v>6</v>
      </c>
      <c r="B13" s="39" t="s">
        <v>41</v>
      </c>
      <c r="C13" s="39" t="s">
        <v>56</v>
      </c>
      <c r="D13" s="39" t="s">
        <v>43</v>
      </c>
      <c r="E13" s="39" t="s">
        <v>44</v>
      </c>
      <c r="F13" s="46" t="s">
        <v>78</v>
      </c>
      <c r="G13" s="40" t="s">
        <v>79</v>
      </c>
      <c r="H13" s="39">
        <v>2</v>
      </c>
      <c r="I13" s="39">
        <v>4</v>
      </c>
      <c r="J13" s="37">
        <f t="shared" si="0"/>
        <v>8</v>
      </c>
      <c r="K13" s="37" t="s">
        <v>61</v>
      </c>
      <c r="L13" s="39" t="s">
        <v>48</v>
      </c>
      <c r="M13" s="40" t="s">
        <v>80</v>
      </c>
      <c r="N13" s="39">
        <v>2</v>
      </c>
      <c r="O13" s="39">
        <v>3</v>
      </c>
      <c r="P13" s="37">
        <f t="shared" si="1"/>
        <v>6</v>
      </c>
      <c r="Q13" s="37" t="s">
        <v>50</v>
      </c>
      <c r="R13" s="39" t="s">
        <v>51</v>
      </c>
      <c r="S13" s="39" t="s">
        <v>48</v>
      </c>
      <c r="T13" s="41" t="s">
        <v>52</v>
      </c>
      <c r="U13" s="41" t="s">
        <v>53</v>
      </c>
      <c r="V13" s="40" t="s">
        <v>81</v>
      </c>
      <c r="W13" s="40" t="s">
        <v>82</v>
      </c>
      <c r="X13" s="32"/>
    </row>
    <row r="14" spans="1:25" ht="136.5" customHeight="1">
      <c r="A14" s="39">
        <v>7</v>
      </c>
      <c r="B14" s="39" t="s">
        <v>41</v>
      </c>
      <c r="C14" s="39" t="s">
        <v>56</v>
      </c>
      <c r="D14" s="39" t="s">
        <v>43</v>
      </c>
      <c r="E14" s="39" t="s">
        <v>44</v>
      </c>
      <c r="F14" s="40" t="s">
        <v>83</v>
      </c>
      <c r="G14" s="40" t="s">
        <v>84</v>
      </c>
      <c r="H14" s="39">
        <v>2</v>
      </c>
      <c r="I14" s="39">
        <v>4</v>
      </c>
      <c r="J14" s="37">
        <f t="shared" si="0"/>
        <v>8</v>
      </c>
      <c r="K14" s="37" t="s">
        <v>61</v>
      </c>
      <c r="L14" s="39" t="s">
        <v>48</v>
      </c>
      <c r="M14" s="40" t="s">
        <v>85</v>
      </c>
      <c r="N14" s="39">
        <v>2</v>
      </c>
      <c r="O14" s="39">
        <v>3</v>
      </c>
      <c r="P14" s="37">
        <f t="shared" ref="P14" si="2">+N14*O14</f>
        <v>6</v>
      </c>
      <c r="Q14" s="37" t="s">
        <v>50</v>
      </c>
      <c r="R14" s="39" t="s">
        <v>51</v>
      </c>
      <c r="S14" s="39" t="s">
        <v>48</v>
      </c>
      <c r="T14" s="41" t="s">
        <v>52</v>
      </c>
      <c r="U14" s="41" t="s">
        <v>53</v>
      </c>
      <c r="V14" s="40" t="s">
        <v>86</v>
      </c>
      <c r="W14" s="40" t="s">
        <v>87</v>
      </c>
      <c r="X14" s="32"/>
      <c r="Y14" s="33"/>
    </row>
    <row r="15" spans="1:25" ht="123.75" customHeight="1">
      <c r="A15" s="39">
        <v>8</v>
      </c>
      <c r="B15" s="39" t="s">
        <v>41</v>
      </c>
      <c r="C15" s="39" t="s">
        <v>56</v>
      </c>
      <c r="D15" s="39" t="s">
        <v>43</v>
      </c>
      <c r="E15" s="39" t="s">
        <v>44</v>
      </c>
      <c r="F15" s="40" t="s">
        <v>88</v>
      </c>
      <c r="G15" s="40" t="s">
        <v>89</v>
      </c>
      <c r="H15" s="39">
        <v>3</v>
      </c>
      <c r="I15" s="39">
        <v>4</v>
      </c>
      <c r="J15" s="37">
        <v>12</v>
      </c>
      <c r="K15" s="37" t="s">
        <v>47</v>
      </c>
      <c r="L15" s="39" t="s">
        <v>48</v>
      </c>
      <c r="M15" s="40" t="s">
        <v>90</v>
      </c>
      <c r="N15" s="39">
        <v>2</v>
      </c>
      <c r="O15" s="39">
        <v>3</v>
      </c>
      <c r="P15" s="37">
        <v>6</v>
      </c>
      <c r="Q15" s="37" t="s">
        <v>50</v>
      </c>
      <c r="R15" s="39" t="s">
        <v>51</v>
      </c>
      <c r="S15" s="39" t="s">
        <v>91</v>
      </c>
      <c r="T15" s="41" t="s">
        <v>52</v>
      </c>
      <c r="U15" s="41" t="s">
        <v>53</v>
      </c>
      <c r="V15" s="40" t="s">
        <v>92</v>
      </c>
      <c r="W15" s="40" t="s">
        <v>93</v>
      </c>
      <c r="X15" s="32"/>
      <c r="Y15" s="33"/>
    </row>
    <row r="16" spans="1:25" ht="111" customHeight="1">
      <c r="A16" s="39">
        <v>9</v>
      </c>
      <c r="B16" s="39" t="s">
        <v>41</v>
      </c>
      <c r="C16" s="39" t="s">
        <v>56</v>
      </c>
      <c r="D16" s="39" t="s">
        <v>43</v>
      </c>
      <c r="E16" s="39" t="s">
        <v>44</v>
      </c>
      <c r="F16" s="40" t="s">
        <v>94</v>
      </c>
      <c r="G16" s="40" t="s">
        <v>95</v>
      </c>
      <c r="H16" s="39">
        <v>3</v>
      </c>
      <c r="I16" s="39">
        <v>3</v>
      </c>
      <c r="J16" s="37">
        <v>9</v>
      </c>
      <c r="K16" s="37" t="s">
        <v>61</v>
      </c>
      <c r="L16" s="39" t="s">
        <v>48</v>
      </c>
      <c r="M16" s="40" t="s">
        <v>96</v>
      </c>
      <c r="N16" s="39">
        <v>2</v>
      </c>
      <c r="O16" s="39">
        <v>3</v>
      </c>
      <c r="P16" s="37">
        <v>6</v>
      </c>
      <c r="Q16" s="37" t="s">
        <v>50</v>
      </c>
      <c r="R16" s="39" t="s">
        <v>51</v>
      </c>
      <c r="S16" s="39" t="s">
        <v>48</v>
      </c>
      <c r="T16" s="41" t="s">
        <v>52</v>
      </c>
      <c r="U16" s="41" t="s">
        <v>53</v>
      </c>
      <c r="V16" s="40" t="s">
        <v>97</v>
      </c>
      <c r="W16" s="40" t="s">
        <v>98</v>
      </c>
      <c r="X16" s="32"/>
      <c r="Y16" s="33"/>
    </row>
    <row r="17" spans="1:25" ht="138.75" customHeight="1">
      <c r="A17" s="39">
        <v>10</v>
      </c>
      <c r="B17" s="39" t="s">
        <v>41</v>
      </c>
      <c r="C17" s="39" t="s">
        <v>56</v>
      </c>
      <c r="D17" s="39" t="s">
        <v>43</v>
      </c>
      <c r="E17" s="39" t="s">
        <v>99</v>
      </c>
      <c r="F17" s="40" t="s">
        <v>100</v>
      </c>
      <c r="G17" s="40" t="s">
        <v>101</v>
      </c>
      <c r="H17" s="39">
        <v>3</v>
      </c>
      <c r="I17" s="39">
        <v>3</v>
      </c>
      <c r="J17" s="37">
        <v>9</v>
      </c>
      <c r="K17" s="37" t="s">
        <v>61</v>
      </c>
      <c r="L17" s="39" t="s">
        <v>48</v>
      </c>
      <c r="M17" s="40" t="s">
        <v>102</v>
      </c>
      <c r="N17" s="39">
        <v>2</v>
      </c>
      <c r="O17" s="39">
        <v>3</v>
      </c>
      <c r="P17" s="37">
        <v>6</v>
      </c>
      <c r="Q17" s="37" t="s">
        <v>50</v>
      </c>
      <c r="R17" s="39" t="s">
        <v>51</v>
      </c>
      <c r="S17" s="39" t="s">
        <v>48</v>
      </c>
      <c r="T17" s="41" t="s">
        <v>52</v>
      </c>
      <c r="U17" s="41" t="s">
        <v>53</v>
      </c>
      <c r="V17" s="40" t="s">
        <v>103</v>
      </c>
      <c r="W17" s="40" t="s">
        <v>63</v>
      </c>
      <c r="X17" s="32"/>
      <c r="Y17" s="33"/>
    </row>
    <row r="18" spans="1:25" ht="162">
      <c r="A18" s="39">
        <v>11</v>
      </c>
      <c r="B18" s="39" t="s">
        <v>41</v>
      </c>
      <c r="C18" s="39" t="s">
        <v>56</v>
      </c>
      <c r="D18" s="39" t="s">
        <v>43</v>
      </c>
      <c r="E18" s="39" t="s">
        <v>99</v>
      </c>
      <c r="F18" s="40" t="s">
        <v>104</v>
      </c>
      <c r="G18" s="40" t="s">
        <v>105</v>
      </c>
      <c r="H18" s="39">
        <v>3</v>
      </c>
      <c r="I18" s="39">
        <v>3</v>
      </c>
      <c r="J18" s="37">
        <v>9</v>
      </c>
      <c r="K18" s="37" t="s">
        <v>61</v>
      </c>
      <c r="L18" s="39" t="s">
        <v>48</v>
      </c>
      <c r="M18" s="40" t="s">
        <v>106</v>
      </c>
      <c r="N18" s="39">
        <v>2</v>
      </c>
      <c r="O18" s="39">
        <v>3</v>
      </c>
      <c r="P18" s="37">
        <v>6</v>
      </c>
      <c r="Q18" s="37" t="s">
        <v>50</v>
      </c>
      <c r="R18" s="39" t="s">
        <v>51</v>
      </c>
      <c r="S18" s="39" t="s">
        <v>48</v>
      </c>
      <c r="T18" s="41" t="s">
        <v>52</v>
      </c>
      <c r="U18" s="41" t="s">
        <v>53</v>
      </c>
      <c r="V18" s="40" t="s">
        <v>107</v>
      </c>
      <c r="W18" s="40" t="s">
        <v>63</v>
      </c>
      <c r="X18" s="32"/>
      <c r="Y18" s="33"/>
    </row>
    <row r="19" spans="1:25" ht="162">
      <c r="A19" s="39">
        <v>12</v>
      </c>
      <c r="B19" s="39" t="s">
        <v>41</v>
      </c>
      <c r="C19" s="39" t="s">
        <v>56</v>
      </c>
      <c r="D19" s="39" t="s">
        <v>43</v>
      </c>
      <c r="E19" s="39" t="s">
        <v>99</v>
      </c>
      <c r="F19" s="40" t="s">
        <v>108</v>
      </c>
      <c r="G19" s="40" t="s">
        <v>109</v>
      </c>
      <c r="H19" s="39">
        <v>3</v>
      </c>
      <c r="I19" s="39">
        <v>3</v>
      </c>
      <c r="J19" s="37">
        <v>9</v>
      </c>
      <c r="K19" s="37" t="s">
        <v>61</v>
      </c>
      <c r="L19" s="39" t="s">
        <v>48</v>
      </c>
      <c r="M19" s="40" t="s">
        <v>110</v>
      </c>
      <c r="N19" s="39">
        <v>2</v>
      </c>
      <c r="O19" s="39">
        <v>3</v>
      </c>
      <c r="P19" s="37">
        <v>6</v>
      </c>
      <c r="Q19" s="37" t="s">
        <v>50</v>
      </c>
      <c r="R19" s="39" t="s">
        <v>51</v>
      </c>
      <c r="S19" s="39" t="s">
        <v>48</v>
      </c>
      <c r="T19" s="41" t="s">
        <v>52</v>
      </c>
      <c r="U19" s="41" t="s">
        <v>53</v>
      </c>
      <c r="V19" s="40" t="s">
        <v>111</v>
      </c>
      <c r="W19" s="40" t="s">
        <v>112</v>
      </c>
      <c r="X19" s="32"/>
      <c r="Y19" s="33"/>
    </row>
    <row r="20" spans="1:25" ht="95.25">
      <c r="A20" s="39">
        <v>13</v>
      </c>
      <c r="B20" s="39" t="s">
        <v>41</v>
      </c>
      <c r="C20" s="39" t="s">
        <v>56</v>
      </c>
      <c r="D20" s="39" t="s">
        <v>43</v>
      </c>
      <c r="E20" s="39" t="s">
        <v>99</v>
      </c>
      <c r="F20" s="40" t="s">
        <v>113</v>
      </c>
      <c r="G20" s="40" t="s">
        <v>114</v>
      </c>
      <c r="H20" s="39">
        <v>3</v>
      </c>
      <c r="I20" s="39">
        <v>3</v>
      </c>
      <c r="J20" s="37">
        <v>9</v>
      </c>
      <c r="K20" s="37" t="s">
        <v>61</v>
      </c>
      <c r="L20" s="39" t="s">
        <v>48</v>
      </c>
      <c r="M20" s="40" t="s">
        <v>115</v>
      </c>
      <c r="N20" s="39">
        <v>2</v>
      </c>
      <c r="O20" s="39">
        <v>3</v>
      </c>
      <c r="P20" s="37">
        <v>6</v>
      </c>
      <c r="Q20" s="37" t="s">
        <v>50</v>
      </c>
      <c r="R20" s="39" t="s">
        <v>51</v>
      </c>
      <c r="S20" s="39" t="s">
        <v>116</v>
      </c>
      <c r="T20" s="41" t="s">
        <v>52</v>
      </c>
      <c r="U20" s="41" t="s">
        <v>53</v>
      </c>
      <c r="V20" s="40" t="s">
        <v>117</v>
      </c>
      <c r="W20" s="40" t="s">
        <v>118</v>
      </c>
    </row>
  </sheetData>
  <autoFilter ref="A1:W7" xr:uid="{00000000-0009-0000-0000-000000000000}">
    <filterColumn colId="0"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filterColumn colId="14" showButton="0"/>
    <filterColumn colId="15" showButton="0"/>
    <filterColumn colId="16" showButton="0"/>
    <filterColumn colId="17" showButton="0"/>
    <filterColumn colId="18" showButton="0"/>
    <filterColumn colId="19" showButton="0"/>
    <filterColumn colId="20" showButton="0"/>
    <filterColumn colId="21" showButton="0"/>
  </autoFilter>
  <dataConsolidate/>
  <mergeCells count="28">
    <mergeCell ref="W5:W6"/>
    <mergeCell ref="U4:U6"/>
    <mergeCell ref="A3:W3"/>
    <mergeCell ref="L4:L6"/>
    <mergeCell ref="A4:A6"/>
    <mergeCell ref="B4:B6"/>
    <mergeCell ref="C4:C6"/>
    <mergeCell ref="N5:N6"/>
    <mergeCell ref="O5:O6"/>
    <mergeCell ref="P5:P6"/>
    <mergeCell ref="Q5:Q6"/>
    <mergeCell ref="V5:V6"/>
    <mergeCell ref="A1:B1"/>
    <mergeCell ref="C1:W1"/>
    <mergeCell ref="R4:R6"/>
    <mergeCell ref="I4:I6"/>
    <mergeCell ref="J4:J6"/>
    <mergeCell ref="K4:K6"/>
    <mergeCell ref="M4:M6"/>
    <mergeCell ref="N4:Q4"/>
    <mergeCell ref="D4:D6"/>
    <mergeCell ref="E4:E6"/>
    <mergeCell ref="F4:F6"/>
    <mergeCell ref="G4:G6"/>
    <mergeCell ref="H4:H6"/>
    <mergeCell ref="S4:S6"/>
    <mergeCell ref="T4:T6"/>
    <mergeCell ref="V4:W4"/>
  </mergeCells>
  <pageMargins left="0.7" right="0.7" top="0.75" bottom="0.75" header="0.3" footer="0.3"/>
  <pageSetup paperSize="14" scale="38" fitToHeight="2" orientation="landscape" horizontalDpi="4294967294" verticalDpi="4294967294" r:id="rId1"/>
  <drawing r:id="rId2"/>
  <legacyDrawing r:id="rId3"/>
  <extLst>
    <ext xmlns:x14="http://schemas.microsoft.com/office/spreadsheetml/2009/9/main" uri="{78C0D931-6437-407d-A8EE-F0AAD7539E65}">
      <x14:conditionalFormattings>
        <x14:conditionalFormatting xmlns:xm="http://schemas.microsoft.com/office/excel/2006/main">
          <x14:cfRule type="cellIs" priority="5" operator="equal" id="{93127F86-B00B-4735-BF42-828BE17201C6}">
            <xm:f>Listas!$F$22</xm:f>
            <x14:dxf>
              <fill>
                <patternFill>
                  <bgColor rgb="FFFF0000"/>
                </patternFill>
              </fill>
            </x14:dxf>
          </x14:cfRule>
          <x14:cfRule type="cellIs" priority="6" operator="equal" id="{827123DE-E741-42C9-A8D6-25751FCF99AC}">
            <xm:f>Listas!$F$21</xm:f>
            <x14:dxf>
              <fill>
                <patternFill>
                  <bgColor rgb="FFFFC000"/>
                </patternFill>
              </fill>
            </x14:dxf>
          </x14:cfRule>
          <x14:cfRule type="cellIs" priority="7" operator="equal" id="{DDB741E4-D585-42B7-A446-BB6AF6EC2054}">
            <xm:f>Listas!$F$20</xm:f>
            <x14:dxf>
              <fill>
                <patternFill>
                  <bgColor rgb="FFFFFF00"/>
                </patternFill>
              </fill>
            </x14:dxf>
          </x14:cfRule>
          <x14:cfRule type="cellIs" priority="10" operator="equal" id="{D8E8B065-A2A2-483B-8EFB-BF54AE74ADF6}">
            <xm:f>Listas!$F$19</xm:f>
            <x14:dxf>
              <font>
                <color rgb="FF006100"/>
              </font>
              <fill>
                <patternFill>
                  <bgColor rgb="FFC6EFCE"/>
                </patternFill>
              </fill>
            </x14:dxf>
          </x14:cfRule>
          <xm:sqref>K21:K1048576</xm:sqref>
        </x14:conditionalFormatting>
      </x14:conditionalFormattings>
    </ext>
    <ext xmlns:x14="http://schemas.microsoft.com/office/spreadsheetml/2009/9/main" uri="{CCE6A557-97BC-4b89-ADB6-D9C93CAAB3DF}">
      <x14:dataValidations xmlns:xm="http://schemas.microsoft.com/office/excel/2006/main" count="8">
        <x14:dataValidation type="list" allowBlank="1" showInputMessage="1" showErrorMessage="1" xr:uid="{00000000-0002-0000-0000-000000000000}">
          <x14:formula1>
            <xm:f>Listas!$J$4:$J$8</xm:f>
          </x14:formula1>
          <xm:sqref>H8:H14 N8:N14 H21:H1048576 N21:N1048576</xm:sqref>
        </x14:dataValidation>
        <x14:dataValidation type="list" allowBlank="1" showInputMessage="1" showErrorMessage="1" xr:uid="{00000000-0002-0000-0000-000001000000}">
          <x14:formula1>
            <xm:f>Listas!$L$4:$L$8</xm:f>
          </x14:formula1>
          <xm:sqref>I8:I14 O8:O14 I21:I1048576 O21:O1048576</xm:sqref>
        </x14:dataValidation>
        <x14:dataValidation type="list" allowBlank="1" showInputMessage="1" showErrorMessage="1" xr:uid="{00000000-0002-0000-0000-000002000000}">
          <x14:formula1>
            <xm:f>Listas!$B$4:$B$5</xm:f>
          </x14:formula1>
          <xm:sqref>B8:B14 B21:B1048576</xm:sqref>
        </x14:dataValidation>
        <x14:dataValidation type="list" allowBlank="1" showInputMessage="1" showErrorMessage="1" xr:uid="{00000000-0002-0000-0000-000003000000}">
          <x14:formula1>
            <xm:f>Listas!$D$4:$D$5</xm:f>
          </x14:formula1>
          <xm:sqref>C8:C14 C21:C1048576</xm:sqref>
        </x14:dataValidation>
        <x14:dataValidation type="list" allowBlank="1" showInputMessage="1" showErrorMessage="1" xr:uid="{00000000-0002-0000-0000-000004000000}">
          <x14:formula1>
            <xm:f>Listas!$F$4:$F$8</xm:f>
          </x14:formula1>
          <xm:sqref>D8:D14 D21:D1048576</xm:sqref>
        </x14:dataValidation>
        <x14:dataValidation type="list" allowBlank="1" showInputMessage="1" showErrorMessage="1" xr:uid="{00000000-0002-0000-0000-000005000000}">
          <x14:formula1>
            <xm:f>Listas!$N$4:$N$14</xm:f>
          </x14:formula1>
          <xm:sqref>L8:L14 S8:S14 L21:L1048576 S20:S1048576</xm:sqref>
        </x14:dataValidation>
        <x14:dataValidation type="list" allowBlank="1" showInputMessage="1" showErrorMessage="1" xr:uid="{00000000-0002-0000-0000-000006000000}">
          <x14:formula1>
            <xm:f>Listas!$N$18:$N$19</xm:f>
          </x14:formula1>
          <xm:sqref>R8:R14 R21:R1048576</xm:sqref>
        </x14:dataValidation>
        <x14:dataValidation type="list" allowBlank="1" showInputMessage="1" showErrorMessage="1" xr:uid="{00000000-0002-0000-0000-000007000000}">
          <x14:formula1>
            <xm:f>Listas!$H$4:$H$10</xm:f>
          </x14:formula1>
          <xm:sqref>E8:E14 E17:E1048576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C5"/>
  <sheetViews>
    <sheetView workbookViewId="0">
      <selection activeCell="F9" sqref="F9"/>
    </sheetView>
  </sheetViews>
  <sheetFormatPr defaultColWidth="11.42578125" defaultRowHeight="15"/>
  <sheetData>
    <row r="1" spans="2:3" ht="30">
      <c r="B1" s="30" t="s">
        <v>119</v>
      </c>
      <c r="C1" s="30" t="s">
        <v>12</v>
      </c>
    </row>
    <row r="2" spans="2:3">
      <c r="B2" s="3" t="s">
        <v>120</v>
      </c>
      <c r="C2" s="3" t="s">
        <v>121</v>
      </c>
    </row>
    <row r="3" spans="2:3">
      <c r="B3" s="3" t="s">
        <v>122</v>
      </c>
      <c r="C3" s="3" t="s">
        <v>123</v>
      </c>
    </row>
    <row r="4" spans="2:3">
      <c r="B4" s="3" t="s">
        <v>124</v>
      </c>
      <c r="C4" s="3" t="s">
        <v>125</v>
      </c>
    </row>
    <row r="5" spans="2:3">
      <c r="B5" s="3" t="s">
        <v>126</v>
      </c>
      <c r="C5" s="3" t="s">
        <v>127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H32"/>
  <sheetViews>
    <sheetView workbookViewId="0">
      <selection activeCell="K4" sqref="K4"/>
    </sheetView>
  </sheetViews>
  <sheetFormatPr defaultColWidth="11.42578125" defaultRowHeight="15"/>
  <cols>
    <col min="2" max="2" width="11.42578125" style="36"/>
    <col min="3" max="3" width="36.7109375" customWidth="1"/>
    <col min="6" max="6" width="11.28515625" style="36" customWidth="1"/>
    <col min="7" max="7" width="28" customWidth="1"/>
    <col min="8" max="8" width="16" customWidth="1"/>
  </cols>
  <sheetData>
    <row r="1" spans="2:8" ht="30">
      <c r="B1" s="30" t="s">
        <v>128</v>
      </c>
      <c r="C1" s="30" t="s">
        <v>129</v>
      </c>
      <c r="F1" s="30" t="s">
        <v>128</v>
      </c>
      <c r="G1" s="30" t="s">
        <v>130</v>
      </c>
      <c r="H1" s="30" t="s">
        <v>131</v>
      </c>
    </row>
    <row r="2" spans="2:8" ht="30">
      <c r="B2" s="35">
        <v>22</v>
      </c>
      <c r="C2" s="3" t="s">
        <v>132</v>
      </c>
      <c r="F2" s="35">
        <v>1</v>
      </c>
      <c r="G2" s="3" t="s">
        <v>133</v>
      </c>
      <c r="H2" s="31" t="s">
        <v>134</v>
      </c>
    </row>
    <row r="3" spans="2:8" ht="30">
      <c r="B3" s="35">
        <v>23</v>
      </c>
      <c r="C3" s="3" t="s">
        <v>135</v>
      </c>
      <c r="F3" s="35">
        <v>2</v>
      </c>
      <c r="G3" s="3" t="s">
        <v>136</v>
      </c>
      <c r="H3" s="31" t="s">
        <v>134</v>
      </c>
    </row>
    <row r="4" spans="2:8" ht="45">
      <c r="B4" s="35">
        <v>24</v>
      </c>
      <c r="C4" s="3" t="s">
        <v>137</v>
      </c>
      <c r="F4" s="35">
        <v>3</v>
      </c>
      <c r="G4" s="3" t="s">
        <v>138</v>
      </c>
      <c r="H4" s="31" t="s">
        <v>134</v>
      </c>
    </row>
    <row r="5" spans="2:8" ht="30">
      <c r="B5" s="35">
        <v>25</v>
      </c>
      <c r="C5" s="3" t="s">
        <v>139</v>
      </c>
      <c r="F5" s="35">
        <v>4</v>
      </c>
      <c r="G5" s="3" t="s">
        <v>140</v>
      </c>
      <c r="H5" s="31" t="s">
        <v>134</v>
      </c>
    </row>
    <row r="6" spans="2:8" ht="30">
      <c r="B6" s="35">
        <v>26</v>
      </c>
      <c r="C6" s="3" t="s">
        <v>141</v>
      </c>
      <c r="F6" s="35">
        <v>5</v>
      </c>
      <c r="G6" s="3" t="s">
        <v>142</v>
      </c>
      <c r="H6" s="31" t="s">
        <v>143</v>
      </c>
    </row>
    <row r="7" spans="2:8" ht="30">
      <c r="B7" s="35">
        <v>27</v>
      </c>
      <c r="C7" s="3" t="s">
        <v>144</v>
      </c>
      <c r="F7" s="35">
        <v>6</v>
      </c>
      <c r="G7" s="3" t="s">
        <v>145</v>
      </c>
      <c r="H7" s="31" t="s">
        <v>143</v>
      </c>
    </row>
    <row r="8" spans="2:8" ht="30">
      <c r="B8" s="35">
        <v>28</v>
      </c>
      <c r="C8" s="3" t="s">
        <v>146</v>
      </c>
      <c r="F8" s="35">
        <v>7</v>
      </c>
      <c r="G8" s="3" t="s">
        <v>147</v>
      </c>
      <c r="H8" s="31" t="s">
        <v>143</v>
      </c>
    </row>
    <row r="9" spans="2:8" ht="45">
      <c r="B9" s="35">
        <v>29</v>
      </c>
      <c r="C9" s="3" t="s">
        <v>148</v>
      </c>
      <c r="F9" s="35">
        <v>8</v>
      </c>
      <c r="G9" s="3" t="s">
        <v>149</v>
      </c>
      <c r="H9" s="31" t="s">
        <v>143</v>
      </c>
    </row>
    <row r="10" spans="2:8" ht="30">
      <c r="B10" s="35">
        <v>30</v>
      </c>
      <c r="C10" s="3" t="s">
        <v>150</v>
      </c>
      <c r="F10" s="35">
        <v>9</v>
      </c>
      <c r="G10" s="3" t="s">
        <v>151</v>
      </c>
      <c r="H10" s="31" t="s">
        <v>143</v>
      </c>
    </row>
    <row r="11" spans="2:8" ht="30">
      <c r="B11" s="35">
        <v>31</v>
      </c>
      <c r="C11" s="3" t="s">
        <v>152</v>
      </c>
      <c r="F11" s="35">
        <v>10</v>
      </c>
      <c r="G11" s="3" t="s">
        <v>153</v>
      </c>
      <c r="H11" s="31" t="s">
        <v>143</v>
      </c>
    </row>
    <row r="12" spans="2:8" ht="30">
      <c r="F12" s="35">
        <v>11</v>
      </c>
      <c r="G12" s="3" t="s">
        <v>154</v>
      </c>
      <c r="H12" s="31" t="s">
        <v>143</v>
      </c>
    </row>
    <row r="13" spans="2:8">
      <c r="F13" s="35">
        <v>12</v>
      </c>
      <c r="G13" s="3" t="s">
        <v>155</v>
      </c>
      <c r="H13" s="31" t="s">
        <v>156</v>
      </c>
    </row>
    <row r="14" spans="2:8">
      <c r="F14" s="35">
        <v>13</v>
      </c>
      <c r="G14" s="3" t="s">
        <v>157</v>
      </c>
      <c r="H14" s="31" t="s">
        <v>156</v>
      </c>
    </row>
    <row r="15" spans="2:8">
      <c r="F15" s="35">
        <v>14</v>
      </c>
      <c r="G15" s="3" t="s">
        <v>158</v>
      </c>
      <c r="H15" s="31" t="s">
        <v>156</v>
      </c>
    </row>
    <row r="16" spans="2:8" ht="30">
      <c r="F16" s="35">
        <v>15</v>
      </c>
      <c r="G16" s="3" t="s">
        <v>159</v>
      </c>
      <c r="H16" s="31" t="s">
        <v>156</v>
      </c>
    </row>
    <row r="17" spans="6:8">
      <c r="F17" s="35">
        <v>16</v>
      </c>
      <c r="G17" s="3" t="s">
        <v>160</v>
      </c>
      <c r="H17" s="31" t="s">
        <v>156</v>
      </c>
    </row>
    <row r="18" spans="6:8" ht="30">
      <c r="F18" s="35">
        <v>17</v>
      </c>
      <c r="G18" s="3" t="s">
        <v>161</v>
      </c>
      <c r="H18" s="31" t="s">
        <v>156</v>
      </c>
    </row>
    <row r="19" spans="6:8" ht="30">
      <c r="F19" s="35">
        <v>18</v>
      </c>
      <c r="G19" s="3" t="s">
        <v>162</v>
      </c>
      <c r="H19" s="31" t="s">
        <v>156</v>
      </c>
    </row>
    <row r="20" spans="6:8" ht="30">
      <c r="F20" s="35">
        <v>19</v>
      </c>
      <c r="G20" s="3" t="s">
        <v>163</v>
      </c>
      <c r="H20" s="31" t="s">
        <v>43</v>
      </c>
    </row>
    <row r="21" spans="6:8" ht="30">
      <c r="F21" s="35">
        <v>20</v>
      </c>
      <c r="G21" s="3" t="s">
        <v>164</v>
      </c>
      <c r="H21" s="31" t="s">
        <v>43</v>
      </c>
    </row>
    <row r="22" spans="6:8" ht="30">
      <c r="F22" s="35">
        <v>21</v>
      </c>
      <c r="G22" s="3" t="s">
        <v>165</v>
      </c>
      <c r="H22" s="31" t="s">
        <v>43</v>
      </c>
    </row>
    <row r="23" spans="6:8" ht="30">
      <c r="F23" s="35">
        <v>22</v>
      </c>
      <c r="G23" s="3" t="s">
        <v>166</v>
      </c>
      <c r="H23" s="31" t="s">
        <v>43</v>
      </c>
    </row>
    <row r="24" spans="6:8" ht="30">
      <c r="F24" s="35">
        <v>23</v>
      </c>
      <c r="G24" s="3" t="s">
        <v>167</v>
      </c>
      <c r="H24" s="31" t="s">
        <v>156</v>
      </c>
    </row>
    <row r="25" spans="6:8" ht="30">
      <c r="F25" s="35">
        <v>24</v>
      </c>
      <c r="G25" s="3" t="s">
        <v>168</v>
      </c>
      <c r="H25" s="31" t="s">
        <v>43</v>
      </c>
    </row>
    <row r="26" spans="6:8" ht="30">
      <c r="F26" s="35">
        <v>25</v>
      </c>
      <c r="G26" s="3" t="s">
        <v>169</v>
      </c>
      <c r="H26" s="31" t="s">
        <v>134</v>
      </c>
    </row>
    <row r="27" spans="6:8">
      <c r="F27" s="35">
        <v>26</v>
      </c>
      <c r="G27" s="3" t="s">
        <v>170</v>
      </c>
      <c r="H27" s="31" t="s">
        <v>43</v>
      </c>
    </row>
    <row r="28" spans="6:8">
      <c r="F28" s="35">
        <v>27</v>
      </c>
      <c r="G28" s="3" t="s">
        <v>171</v>
      </c>
      <c r="H28" s="31" t="s">
        <v>43</v>
      </c>
    </row>
    <row r="29" spans="6:8" ht="30">
      <c r="F29" s="35">
        <v>28</v>
      </c>
      <c r="G29" s="3" t="s">
        <v>172</v>
      </c>
      <c r="H29" s="31" t="s">
        <v>143</v>
      </c>
    </row>
    <row r="30" spans="6:8">
      <c r="F30" s="35">
        <v>29</v>
      </c>
      <c r="G30" s="3" t="s">
        <v>173</v>
      </c>
      <c r="H30" s="31" t="s">
        <v>43</v>
      </c>
    </row>
    <row r="31" spans="6:8" ht="30">
      <c r="F31" s="35">
        <v>30</v>
      </c>
      <c r="G31" s="3" t="s">
        <v>174</v>
      </c>
      <c r="H31" s="31" t="s">
        <v>43</v>
      </c>
    </row>
    <row r="32" spans="6:8">
      <c r="F32" s="35">
        <v>31</v>
      </c>
      <c r="G32" s="3" t="s">
        <v>175</v>
      </c>
      <c r="H32" s="31" t="s">
        <v>156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3:N22"/>
  <sheetViews>
    <sheetView topLeftCell="C1" workbookViewId="0">
      <selection activeCell="N4" sqref="N4:N14"/>
    </sheetView>
  </sheetViews>
  <sheetFormatPr defaultColWidth="11.42578125" defaultRowHeight="15"/>
  <cols>
    <col min="2" max="2" width="14.28515625" bestFit="1" customWidth="1"/>
    <col min="6" max="6" width="14.140625" customWidth="1"/>
    <col min="8" max="8" width="50.42578125" bestFit="1" customWidth="1"/>
    <col min="10" max="10" width="30.85546875" bestFit="1" customWidth="1"/>
    <col min="12" max="12" width="26" customWidth="1"/>
    <col min="14" max="14" width="40.140625" customWidth="1"/>
  </cols>
  <sheetData>
    <row r="3" spans="2:14">
      <c r="B3" s="1" t="s">
        <v>176</v>
      </c>
      <c r="D3" s="1" t="s">
        <v>176</v>
      </c>
      <c r="F3" s="1" t="s">
        <v>177</v>
      </c>
      <c r="H3" s="1" t="s">
        <v>178</v>
      </c>
      <c r="J3" s="1" t="s">
        <v>179</v>
      </c>
      <c r="L3" s="1" t="s">
        <v>10</v>
      </c>
      <c r="N3" s="1" t="s">
        <v>13</v>
      </c>
    </row>
    <row r="4" spans="2:14" s="3" customFormat="1">
      <c r="B4" s="3" t="s">
        <v>41</v>
      </c>
      <c r="D4" s="3" t="s">
        <v>180</v>
      </c>
      <c r="F4" s="3" t="s">
        <v>134</v>
      </c>
      <c r="H4" s="3" t="s">
        <v>181</v>
      </c>
      <c r="J4" s="4">
        <v>1</v>
      </c>
      <c r="L4" s="5">
        <v>1</v>
      </c>
      <c r="N4" s="3" t="s">
        <v>48</v>
      </c>
    </row>
    <row r="5" spans="2:14" s="3" customFormat="1">
      <c r="B5" s="3" t="s">
        <v>182</v>
      </c>
      <c r="D5" s="3" t="s">
        <v>183</v>
      </c>
      <c r="F5" s="3" t="s">
        <v>143</v>
      </c>
      <c r="H5" s="3" t="s">
        <v>184</v>
      </c>
      <c r="J5" s="6">
        <v>2</v>
      </c>
      <c r="L5" s="7">
        <v>2</v>
      </c>
      <c r="N5" s="3" t="s">
        <v>185</v>
      </c>
    </row>
    <row r="6" spans="2:14" s="3" customFormat="1">
      <c r="F6" s="3" t="s">
        <v>186</v>
      </c>
      <c r="H6" s="3" t="s">
        <v>99</v>
      </c>
      <c r="J6" s="8">
        <v>3</v>
      </c>
      <c r="L6" s="9">
        <v>3</v>
      </c>
      <c r="N6" s="3" t="s">
        <v>116</v>
      </c>
    </row>
    <row r="7" spans="2:14" s="3" customFormat="1" ht="30">
      <c r="F7" s="3" t="s">
        <v>156</v>
      </c>
      <c r="H7" s="3" t="s">
        <v>57</v>
      </c>
      <c r="J7" s="10">
        <v>4</v>
      </c>
      <c r="L7" s="29">
        <v>4</v>
      </c>
      <c r="N7" s="3" t="s">
        <v>187</v>
      </c>
    </row>
    <row r="8" spans="2:14" s="3" customFormat="1" ht="30">
      <c r="F8" s="3" t="s">
        <v>43</v>
      </c>
      <c r="H8" s="3" t="s">
        <v>44</v>
      </c>
      <c r="J8" s="11">
        <v>5</v>
      </c>
      <c r="L8" s="12">
        <v>5</v>
      </c>
      <c r="N8" s="3" t="s">
        <v>188</v>
      </c>
    </row>
    <row r="9" spans="2:14" s="3" customFormat="1" ht="30">
      <c r="H9" s="3" t="s">
        <v>189</v>
      </c>
      <c r="N9" s="3" t="s">
        <v>190</v>
      </c>
    </row>
    <row r="10" spans="2:14" s="3" customFormat="1" ht="30">
      <c r="H10" s="3" t="s">
        <v>191</v>
      </c>
      <c r="N10" s="3" t="s">
        <v>192</v>
      </c>
    </row>
    <row r="11" spans="2:14" s="3" customFormat="1">
      <c r="H11" s="3" t="s">
        <v>193</v>
      </c>
      <c r="N11" s="3" t="s">
        <v>194</v>
      </c>
    </row>
    <row r="12" spans="2:14">
      <c r="H12" s="3" t="s">
        <v>195</v>
      </c>
      <c r="N12" s="3" t="s">
        <v>91</v>
      </c>
    </row>
    <row r="13" spans="2:14" ht="30">
      <c r="H13" s="3" t="s">
        <v>191</v>
      </c>
      <c r="N13" s="3" t="s">
        <v>196</v>
      </c>
    </row>
    <row r="14" spans="2:14">
      <c r="N14" s="3" t="s">
        <v>197</v>
      </c>
    </row>
    <row r="16" spans="2:14" ht="15.75" thickBot="1"/>
    <row r="17" spans="2:14" ht="15.75" thickBot="1">
      <c r="B17" s="56" t="s">
        <v>198</v>
      </c>
      <c r="D17" s="57" t="s">
        <v>199</v>
      </c>
      <c r="E17" s="58"/>
      <c r="F17" s="20"/>
      <c r="N17" s="1" t="s">
        <v>16</v>
      </c>
    </row>
    <row r="18" spans="2:14" ht="26.25" thickBot="1">
      <c r="B18" s="56"/>
      <c r="D18" s="14" t="s">
        <v>200</v>
      </c>
      <c r="E18" s="21" t="s">
        <v>201</v>
      </c>
      <c r="F18" s="21" t="s">
        <v>202</v>
      </c>
      <c r="N18" s="2" t="s">
        <v>51</v>
      </c>
    </row>
    <row r="19" spans="2:14" ht="15.75" thickBot="1">
      <c r="B19" s="13" t="s">
        <v>203</v>
      </c>
      <c r="D19" s="22">
        <v>2</v>
      </c>
      <c r="E19" s="15">
        <v>4</v>
      </c>
      <c r="F19" s="19" t="s">
        <v>121</v>
      </c>
      <c r="N19" s="2" t="s">
        <v>204</v>
      </c>
    </row>
    <row r="20" spans="2:14" ht="15.75" thickBot="1">
      <c r="B20" s="13" t="s">
        <v>205</v>
      </c>
      <c r="D20" s="23">
        <v>5</v>
      </c>
      <c r="E20" s="15">
        <v>5</v>
      </c>
      <c r="F20" s="18" t="s">
        <v>123</v>
      </c>
      <c r="N20" s="2"/>
    </row>
    <row r="21" spans="2:14" ht="15.75" thickBot="1">
      <c r="B21" s="13">
        <v>5</v>
      </c>
      <c r="D21" s="22">
        <v>6</v>
      </c>
      <c r="E21" s="15">
        <v>7</v>
      </c>
      <c r="F21" s="17" t="s">
        <v>125</v>
      </c>
    </row>
    <row r="22" spans="2:14" ht="15.75" thickBot="1">
      <c r="B22" s="13" t="s">
        <v>206</v>
      </c>
      <c r="D22" s="22">
        <v>8</v>
      </c>
      <c r="E22" s="15">
        <v>10</v>
      </c>
      <c r="F22" s="16" t="s">
        <v>127</v>
      </c>
    </row>
  </sheetData>
  <mergeCells count="2">
    <mergeCell ref="B17:B18"/>
    <mergeCell ref="D17:E17"/>
  </mergeCells>
  <pageMargins left="0.7" right="0.7" top="0.75" bottom="0.75" header="0.3" footer="0.3"/>
  <pageSetup orientation="portrait" horizontalDpi="4294967294" verticalDpi="429496729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00D8795E9652764F8AFFE024CFD8CD1B" ma:contentTypeVersion="12" ma:contentTypeDescription="Crear nuevo documento." ma:contentTypeScope="" ma:versionID="4bce5b236107ff926e18f40c25b82162">
  <xsd:schema xmlns:xsd="http://www.w3.org/2001/XMLSchema" xmlns:xs="http://www.w3.org/2001/XMLSchema" xmlns:p="http://schemas.microsoft.com/office/2006/metadata/properties" xmlns:ns2="24f1fbff-facd-4dff-ad26-d6512eda2950" xmlns:ns3="c1bc6087-baa3-427d-a9c0-02e9f166c831" targetNamespace="http://schemas.microsoft.com/office/2006/metadata/properties" ma:root="true" ma:fieldsID="ad33f288670e4222731bc0fb45f11b9f" ns2:_="" ns3:_="">
    <xsd:import namespace="24f1fbff-facd-4dff-ad26-d6512eda2950"/>
    <xsd:import namespace="c1bc6087-baa3-427d-a9c0-02e9f166c83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3:TaxCatchAll" minOccurs="0"/>
                <xsd:element ref="ns2:MediaServiceOCR" minOccurs="0"/>
                <xsd:element ref="ns2:MediaServiceGenerationTime" minOccurs="0"/>
                <xsd:element ref="ns2:MediaServiceEventHashCode"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4f1fbff-facd-4dff-ad26-d6512eda295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00797eea-8358-47d8-b969-3b387de3c5f5"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c1bc6087-baa3-427d-a9c0-02e9f166c831"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b4a7ac9f-51eb-45f3-a35c-ded31a7b0fb9}" ma:internalName="TaxCatchAll" ma:showField="CatchAllData" ma:web="c1bc6087-baa3-427d-a9c0-02e9f166c83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c1bc6087-baa3-427d-a9c0-02e9f166c831" xsi:nil="true"/>
    <lcf76f155ced4ddcb4097134ff3c332f xmlns="24f1fbff-facd-4dff-ad26-d6512eda295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9D1E89E-3D55-4796-A375-E47990E10F59}"/>
</file>

<file path=customXml/itemProps2.xml><?xml version="1.0" encoding="utf-8"?>
<ds:datastoreItem xmlns:ds="http://schemas.openxmlformats.org/officeDocument/2006/customXml" ds:itemID="{28DF3AFE-5EA4-46F3-9FE7-66D69E083CFC}"/>
</file>

<file path=customXml/itemProps3.xml><?xml version="1.0" encoding="utf-8"?>
<ds:datastoreItem xmlns:ds="http://schemas.openxmlformats.org/officeDocument/2006/customXml" ds:itemID="{7FBD4EF1-D781-4C94-9413-2E98615CAE19}"/>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Zamora Sanchez, Luis Eduardo</dc:creator>
  <cp:keywords/>
  <dc:description/>
  <cp:lastModifiedBy>Elvira Margarita, Mercado de la Cruz</cp:lastModifiedBy>
  <cp:revision/>
  <dcterms:created xsi:type="dcterms:W3CDTF">2021-09-23T22:42:00Z</dcterms:created>
  <dcterms:modified xsi:type="dcterms:W3CDTF">2026-09-07T18:00:14Z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0x01010000D8795E9652764F8AFFE024CFD8CD1B</vt:lpwstr>
  </property>
  <property fmtid="{D5CDD505-2E9C-101B-9397-08002B2CF9AE}" pid="3" name="MediaServiceImageTags">
    <vt:lpwstr/>
  </property>
</Properties>
</file>