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Juridica Clair\Downloads\"/>
    </mc:Choice>
  </mc:AlternateContent>
  <xr:revisionPtr revIDLastSave="0" documentId="8_{8274AE77-8C88-47CD-BBF4-6514EDD93195}" xr6:coauthVersionLast="47" xr6:coauthVersionMax="47" xr10:uidLastSave="{00000000-0000-0000-0000-000000000000}"/>
  <bookViews>
    <workbookView xWindow="-90" yWindow="0" windowWidth="14625" windowHeight="15480"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(Entidad)'!$A$1:$M$85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6" i="265" l="1"/>
  <c r="K65" i="265"/>
  <c r="K56" i="265"/>
  <c r="K51" i="265"/>
  <c r="K43" i="265"/>
  <c r="K39" i="265"/>
  <c r="K30" i="265"/>
  <c r="K19" i="265"/>
</calcChain>
</file>

<file path=xl/sharedStrings.xml><?xml version="1.0" encoding="utf-8"?>
<sst xmlns="http://schemas.openxmlformats.org/spreadsheetml/2006/main" count="236" uniqueCount="142">
  <si>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</si>
  <si>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</si>
  <si>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</si>
  <si>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</si>
  <si>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</si>
  <si>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</si>
  <si>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</si>
  <si>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</si>
  <si>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</si>
  <si>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</si>
  <si>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</si>
  <si>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</si>
  <si>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</si>
  <si>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</si>
  <si>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</si>
  <si>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</si>
  <si>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</si>
  <si>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</si>
  <si>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</si>
  <si>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</si>
  <si>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</si>
  <si>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</si>
  <si>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</si>
  <si>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</si>
  <si>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</si>
  <si>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</si>
  <si>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</si>
  <si>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</si>
  <si>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</si>
  <si>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</si>
  <si>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</si>
  <si>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</si>
  <si>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</si>
  <si>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</si>
  <si>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</si>
  <si>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</si>
  <si>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</si>
  <si>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</si>
  <si>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</si>
  <si>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</si>
  <si>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</si>
  <si>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</si>
  <si>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</si>
  <si>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</si>
  <si>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</si>
  <si>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</si>
  <si>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</si>
  <si>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</si>
  <si>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</si>
  <si>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</si>
  <si>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</si>
  <si>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</si>
  <si>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</si>
  <si>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</si>
  <si>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</si>
  <si>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</si>
  <si>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</si>
  <si>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</si>
  <si>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</si>
  <si>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</si>
  <si>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</si>
  <si>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</si>
  <si>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</si>
  <si>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</si>
  <si>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</si>
  <si>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</si>
  <si>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</si>
  <si>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</si>
  <si>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</si>
  <si>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</si>
  <si>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</si>
  <si>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</si>
  <si>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</si>
  <si>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</si>
  <si>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</si>
  <si>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</si>
  <si>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</si>
  <si>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</si>
  <si>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</si>
  <si>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</si>
  <si>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</si>
  <si>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</si>
  <si>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</si>
  <si>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</si>
  <si>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</si>
  <si>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</si>
  <si>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</si>
  <si>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</si>
  <si>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</si>
  <si>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</si>
  <si>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</si>
  <si>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</si>
  <si>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</si>
  <si>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MOVIMIENTOS DE TIERRA</t>
  </si>
  <si>
    <t>Excavación manual en material común</t>
  </si>
  <si>
    <t>M3</t>
  </si>
  <si>
    <t>BASES Y RELLENOS</t>
  </si>
  <si>
    <t>Relleno con compactación manual - mecánica colchon de arena</t>
  </si>
  <si>
    <t>Relleno con compactación manual - mecánica material granular seleccionado</t>
  </si>
  <si>
    <t>ESTRUCTURAS EN CONCRETO</t>
  </si>
  <si>
    <t>Loza maciza 0,08m en concreto de 3000psi, incluye malla electrosoldada</t>
  </si>
  <si>
    <t>Cimentación tipo viga de amarre de concreto de 3000psi</t>
  </si>
  <si>
    <t>Muro de contención en concreto de 3000 psi</t>
  </si>
  <si>
    <t>Viga aérea en concreto de 3000psi</t>
  </si>
  <si>
    <t>Viga cinta de coronación 0,15x0,10m en concreto de 3000psi</t>
  </si>
  <si>
    <t>Caja de inspección de 70x70cm en concreto de 3000psi</t>
  </si>
  <si>
    <t>Cámara de inspección de 1,1x1,1m en concreto de 3000psi</t>
  </si>
  <si>
    <t>Cabezal de entrada Alcantarilla para aguas lluvias.</t>
  </si>
  <si>
    <t>Acero de refuerzo 60000psi</t>
  </si>
  <si>
    <t>M2</t>
  </si>
  <si>
    <t>M</t>
  </si>
  <si>
    <t>UN</t>
  </si>
  <si>
    <t>KG</t>
  </si>
  <si>
    <t>MAMPOSTERIA</t>
  </si>
  <si>
    <t>Muro en ladrillo común, mortero 1:4, E=1,5cm</t>
  </si>
  <si>
    <t>CUBIERTA</t>
  </si>
  <si>
    <t>Suministro e instalación correa metálica PHR C 150x50x3.0mm</t>
  </si>
  <si>
    <t>Cubierta en Teja Arquitectónica prepintada Cal: 28 (0,36mm)</t>
  </si>
  <si>
    <t>Canal aguas lluvias en lámina gal. Cal.18 de 0,15x0,25x0,20m, Incluye Instalacion</t>
  </si>
  <si>
    <t>Bajante aguas lluvias en tubería PVC 4", Incluye Instalacion.</t>
  </si>
  <si>
    <t>CARPINTERIA METÁLICA</t>
  </si>
  <si>
    <t>Ventana en aluminio con vidrio de seguridad de 6mm</t>
  </si>
  <si>
    <t>Puerta en Hierro Cal. 20, incluye instalacion x m2</t>
  </si>
  <si>
    <t>INSTALACIONES HIDROSANITARIAS</t>
  </si>
  <si>
    <t>Punto sanitario 2"</t>
  </si>
  <si>
    <t>Conducción tubería PVC sanitaria 2"</t>
  </si>
  <si>
    <t>Punto sanitario 4"</t>
  </si>
  <si>
    <t>Conducción tubería PVC sanitaria 4"</t>
  </si>
  <si>
    <t>Suministro e instalación de tubería sanitaria PVC 250mm - 10"</t>
  </si>
  <si>
    <t>Suministro e instalación de tubería sanitaria PVC 355mm - 14"</t>
  </si>
  <si>
    <t>ACUEDUCTO</t>
  </si>
  <si>
    <t>Punto hidráulico</t>
  </si>
  <si>
    <t>Red suministro PVC 1/2"</t>
  </si>
  <si>
    <t>Suministro e instalación registro de paso de 1"</t>
  </si>
  <si>
    <t>INSTALACIONES ELECTRICAS</t>
  </si>
  <si>
    <t>Suministro e instalacion de ducto conduit 3/4" por piso, No Incluye cableado</t>
  </si>
  <si>
    <t>Tablero bifasico de 12 circuitos</t>
  </si>
  <si>
    <t>Salida interuptor sencillo</t>
  </si>
  <si>
    <t>Salida Lampara Muro/Techo</t>
  </si>
  <si>
    <t>Acometida eléctrica THW2x12+THW1x14</t>
  </si>
  <si>
    <t>Acometida eléctrica THW 10 AWG</t>
  </si>
  <si>
    <t>Puesta a tierra (malla, varillas)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</si>
</sst>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2"/>
      <name val="Arial"/>
      <family val="2"/>
    </font>
    <font>
      <sz val="12"/>
      <color theme="1"/>
      <name val="Futura Md BT"/>
    </font>
    <font>
      <sz val="12"/>
      <name val="Verdana"/>
      <family val="2"/>
    </font>
    <font>
      <b/>
      <sz val="12"/>
      <name val="Verdana"/>
      <family val="2"/>
    </font>
    <font>
      <b/>
      <sz val="12"/>
      <color rgb="FFFF000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41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4" fontId="49" fillId="0" borderId="33" xfId="0" applyNumberFormat="1" applyFont="1" applyBorder="1" applyAlignment="1">
      <alignment horizontal="center" vertical="center"/>
    </xf>
    <xf numFmtId="0" fontId="50" fillId="0" borderId="18" xfId="0" applyFont="1" applyBorder="1" applyAlignment="1">
      <alignment horizontal="justify" vertical="center" wrapText="1"/>
    </xf>
    <xf numFmtId="0" fontId="51" fillId="0" borderId="36" xfId="89" applyFont="1" applyBorder="1"/>
    <xf numFmtId="0" fontId="52" fillId="24" borderId="39" xfId="73" applyFont="1" applyFill="1" applyBorder="1" applyAlignment="1">
      <alignment vertical="center"/>
    </xf>
    <xf numFmtId="0" fontId="52" fillId="24" borderId="41" xfId="73" applyFont="1" applyFill="1" applyBorder="1" applyAlignment="1">
      <alignment vertical="center"/>
    </xf>
    <xf numFmtId="0" fontId="52" fillId="24" borderId="42" xfId="73" applyFont="1" applyFill="1" applyBorder="1" applyAlignment="1">
      <alignment vertical="center"/>
    </xf>
    <xf numFmtId="0" fontId="51" fillId="0" borderId="37" xfId="89" applyFont="1" applyBorder="1"/>
    <xf numFmtId="0" fontId="51" fillId="0" borderId="0" xfId="89" applyFont="1"/>
    <xf numFmtId="0" fontId="51" fillId="0" borderId="18" xfId="74" applyFont="1" applyBorder="1" applyAlignment="1">
      <alignment horizontal="center" vertical="center"/>
    </xf>
    <xf numFmtId="4" fontId="51" fillId="0" borderId="18" xfId="39" applyNumberFormat="1" applyFont="1" applyBorder="1" applyAlignment="1">
      <alignment vertical="center" wrapText="1"/>
    </xf>
    <xf numFmtId="167" fontId="51" fillId="0" borderId="18" xfId="62" applyNumberFormat="1" applyFont="1" applyBorder="1" applyAlignment="1">
      <alignment horizontal="right" vertical="center" wrapText="1"/>
    </xf>
    <xf numFmtId="167" fontId="51" fillId="0" borderId="45"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167" fontId="51" fillId="0" borderId="24" xfId="62" applyNumberFormat="1" applyFont="1" applyBorder="1" applyAlignment="1">
      <alignment horizontal="right" vertical="center" wrapText="1"/>
    </xf>
    <xf numFmtId="176" fontId="52" fillId="0" borderId="38" xfId="39" applyNumberFormat="1" applyFont="1" applyBorder="1" applyAlignment="1">
      <alignment horizontal="right" vertical="center"/>
    </xf>
    <xf numFmtId="167" fontId="51" fillId="0" borderId="30" xfId="62" applyNumberFormat="1" applyFont="1" applyBorder="1" applyAlignment="1">
      <alignment horizontal="right" vertical="center" wrapText="1"/>
    </xf>
    <xf numFmtId="0" fontId="51" fillId="0" borderId="14" xfId="89" applyFont="1" applyBorder="1"/>
    <xf numFmtId="0" fontId="51" fillId="0" borderId="14" xfId="89" applyFont="1" applyBorder="1" applyAlignment="1">
      <alignment horizontal="center"/>
    </xf>
    <xf numFmtId="0" fontId="51" fillId="0" borderId="18" xfId="73" applyFont="1" applyBorder="1" applyAlignment="1">
      <alignment horizontal="center" vertical="center"/>
    </xf>
    <xf numFmtId="0" fontId="51" fillId="0" borderId="18" xfId="126" applyFont="1" applyBorder="1" applyAlignment="1">
      <alignment horizontal="center" vertical="center"/>
    </xf>
    <xf numFmtId="0" fontId="51" fillId="0" borderId="18" xfId="135" applyFont="1" applyBorder="1" applyAlignment="1">
      <alignment horizontal="center" vertical="center"/>
    </xf>
    <xf numFmtId="167" fontId="51" fillId="0" borderId="18" xfId="62" quotePrefix="1" applyNumberFormat="1" applyFont="1" applyBorder="1" applyAlignment="1">
      <alignment horizontal="right" vertical="center" wrapText="1"/>
    </xf>
    <xf numFmtId="0" fontId="51" fillId="0" borderId="49" xfId="73" applyFont="1" applyBorder="1" applyAlignment="1">
      <alignment horizontal="left" vertical="center"/>
    </xf>
    <xf numFmtId="0" fontId="51" fillId="0" borderId="0" xfId="73" applyFont="1" applyAlignment="1">
      <alignment horizontal="center" vertical="center"/>
    </xf>
    <xf numFmtId="0" fontId="51" fillId="0" borderId="0" xfId="73" applyFont="1" applyAlignment="1">
      <alignment horizontal="left" vertical="center" wrapText="1"/>
    </xf>
    <xf numFmtId="167" fontId="51" fillId="0" borderId="43" xfId="62" applyNumberFormat="1" applyFont="1" applyBorder="1" applyAlignment="1">
      <alignment horizontal="right" vertical="center" wrapText="1"/>
    </xf>
    <xf numFmtId="176" fontId="52" fillId="0" borderId="48" xfId="39" applyNumberFormat="1" applyFont="1" applyBorder="1" applyAlignment="1">
      <alignment horizontal="right" vertical="center"/>
    </xf>
    <xf numFmtId="0" fontId="51" fillId="0" borderId="50" xfId="73" applyFont="1" applyBorder="1" applyAlignment="1">
      <alignment horizontal="center" vertical="center"/>
    </xf>
    <xf numFmtId="0" fontId="51" fillId="0" borderId="0" xfId="90" applyFont="1"/>
    <xf numFmtId="0" fontId="51" fillId="0" borderId="36" xfId="90" applyFont="1" applyBorder="1"/>
    <xf numFmtId="0" fontId="52" fillId="24" borderId="39" xfId="73" applyFont="1" applyFill="1" applyBorder="1" applyAlignment="1">
      <alignment horizontal="right" vertical="center"/>
    </xf>
    <xf numFmtId="0" fontId="52" fillId="24" borderId="41" xfId="73" applyFont="1" applyFill="1" applyBorder="1" applyAlignment="1">
      <alignment horizontal="right" vertical="center"/>
    </xf>
    <xf numFmtId="0" fontId="52" fillId="24" borderId="51" xfId="73" applyFont="1" applyFill="1" applyBorder="1" applyAlignment="1">
      <alignment horizontal="right" vertical="center"/>
    </xf>
    <xf numFmtId="187" fontId="52" fillId="24" borderId="42" xfId="73" applyNumberFormat="1" applyFont="1" applyFill="1" applyBorder="1" applyAlignment="1">
      <alignment vertical="center"/>
    </xf>
    <xf numFmtId="0" fontId="51" fillId="0" borderId="37" xfId="90" applyFont="1" applyBorder="1"/>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1" fillId="0" borderId="0" xfId="128" applyFont="1"/>
    <xf numFmtId="0" fontId="51" fillId="0" borderId="0" xfId="128" applyFont="1" applyAlignment="1">
      <alignment horizont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53" fillId="0" borderId="17" xfId="128" applyFont="1" applyBorder="1" applyAlignment="1">
      <alignment horizontal="right" vertical="center"/>
    </xf>
    <xf numFmtId="181" fontId="51" fillId="0" borderId="35" xfId="129" applyNumberFormat="1" applyFont="1" applyBorder="1" applyAlignment="1">
      <alignment vertical="center"/>
    </xf>
    <xf numFmtId="0" fontId="51" fillId="0" borderId="21" xfId="128" applyFont="1" applyBorder="1" applyAlignment="1">
      <alignment horizontal="left" vertical="center"/>
    </xf>
    <xf numFmtId="180" fontId="51"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1" fillId="0" borderId="30" xfId="129" applyNumberFormat="1" applyFont="1" applyBorder="1" applyAlignment="1">
      <alignment vertical="center"/>
    </xf>
    <xf numFmtId="0" fontId="51" fillId="0" borderId="0" xfId="126" applyFont="1" applyAlignment="1">
      <alignment horizontal="center" vertical="center"/>
    </xf>
    <xf numFmtId="9" fontId="51" fillId="0" borderId="22" xfId="129" applyNumberFormat="1" applyFont="1" applyBorder="1" applyAlignment="1">
      <alignment horizontal="center" vertical="center"/>
    </xf>
    <xf numFmtId="181" fontId="51" fillId="0" borderId="22" xfId="129" applyNumberFormat="1" applyFont="1" applyBorder="1" applyAlignment="1">
      <alignment vertical="center"/>
    </xf>
    <xf numFmtId="0" fontId="51"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1" fillId="0" borderId="21" xfId="128" applyFont="1" applyBorder="1" applyAlignment="1">
      <alignment horizontal="left" vertical="center" wrapText="1"/>
    </xf>
    <xf numFmtId="0" fontId="51" fillId="0" borderId="23" xfId="128" applyFont="1" applyBorder="1" applyAlignment="1">
      <alignment horizontal="right" vertical="center"/>
    </xf>
    <xf numFmtId="0" fontId="51" fillId="0" borderId="0" xfId="128" applyFont="1" applyAlignment="1">
      <alignment horizontal="center" vertical="center" wrapText="1"/>
    </xf>
    <xf numFmtId="0" fontId="52" fillId="0" borderId="27" xfId="128" applyFont="1" applyBorder="1" applyAlignment="1">
      <alignment horizontal="left" vertical="center"/>
    </xf>
    <xf numFmtId="9" fontId="51"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1" fillId="0" borderId="28" xfId="128" applyFont="1" applyBorder="1" applyAlignment="1">
      <alignment vertical="center"/>
    </xf>
    <xf numFmtId="167" fontId="52" fillId="0" borderId="45" xfId="62" applyNumberFormat="1" applyFont="1" applyBorder="1" applyAlignment="1">
      <alignment horizontal="right" vertical="center" wrapText="1"/>
    </xf>
    <xf numFmtId="167" fontId="52" fillId="0" borderId="30" xfId="62" applyNumberFormat="1" applyFont="1" applyBorder="1" applyAlignment="1">
      <alignment horizontal="right"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sco\DISCO%20VIRTUAL\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sco\DISCO%20VIRTUAL\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isco\DISCO%20VIRTUAL\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isco\DISCO%20VIRTUAL\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isco\DISCO%20VIRTUAL\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sco\DISCO%20VIRTUAL\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sco\DISCO%20VIRTUAL\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isco\DISCO%20VIRTUAL\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isco\DISCO%20VIRTUAL\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isco\DISCO%20VIRTUAL\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isco\DISCO%20VIRTUAL\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isco\DISCO%20VIRTUAL\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isco\DISCO%20VIRTUAL\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isco\DISCO%20VIRTUAL\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isco\DISCO%20VIRTUAL\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isco\DISCO%20VIRTUAL\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isco\DISCO%20VIRTUAL\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isco\DISCO%20VIRTUAL\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isco\DISCO%20VIRTUAL\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isco\DISCO%20VIRTUAL\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isco\DISCO%20VIRTUAL\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isco\DISCO%20VIRTUAL\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isco\DISCO%20VIRTUAL\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isco\DISCO%20VIRTUAL\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isco\DISCO%20VIRTUAL\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isco\DISCO%20VIRTUAL\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isco\DISCO%20VIRTUAL\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isco\DISCO%20VIRTUAL\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isco\DISCO%20VIRTUAL\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isco\DISCO%20VIRTUAL\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isco\DISCO%20VIRTUAL\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isco\DISCO%20VIRTUAL\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isco\DISCO%20VIRTUAL\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isco\DISCO%20VIRTUAL\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isco\DISCO%20VIRTUAL\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COSTOS UNITARIOS"/>
      <sheetName val="CA-2909"/>
      <sheetName val="TRAYECTO 1"/>
      <sheetName val="PU (2)"/>
      <sheetName val="PESOS"/>
      <sheetName val="G&amp;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TORTA EST"/>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AMOBLAMINETO"/>
      <sheetName val="sap"/>
      <sheetName val="P2"/>
      <sheetName val="P1"/>
      <sheetName val="31-05-18"/>
      <sheetName val="F-7857-308"/>
      <sheetName val="Equipo Menor"/>
      <sheetName val="ALQUILADO F-7857-308 "/>
      <sheetName val="Real Para tarifas"/>
      <sheetName val="ó&gt;"/>
      <sheetName val="CORTE DE OBRA N° 1"/>
      <sheetName val="memoria"/>
      <sheetName val="memoria 1"/>
      <sheetName val="Datos_CO"/>
      <sheetName val="_x0000_㈀㰰⌀_x0000_㈀㰮⌀_x0000_䰀଒v_x0000__x0000__x0000_頀"/>
      <sheetName val="CCONC"/>
      <sheetName val="ACTA PROVEEDORES"/>
      <sheetName val="ACTA INICIO"/>
      <sheetName val="ACTA PARCIAL"/>
      <sheetName val="ACTA TERMINACION"/>
      <sheetName val="Skid Lifting Lug"/>
      <sheetName val="CABLE CONTROL"/>
      <sheetName val="PSM Monthly"/>
      <sheetName val="BQMPALOC"/>
      <sheetName val="ó&gt;????j0$?#???j_$?#???LÓu????"/>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EMPRESAS"/>
      <sheetName val="BCE-ENERO-2004"/>
      <sheetName val="API93"/>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lación De Equipos"/>
      <sheetName val="Programacion"/>
      <sheetName val="REAJUSTESACTA1PROVI"/>
      <sheetName val="PRESUPUESTOS-REV1.xls"/>
      <sheetName val="&quot;PAGA&quot;"/>
      <sheetName val="Causa_Posible"/>
      <sheetName val="Elementos_Involucrados"/>
      <sheetName val="Base_de_Datos"/>
      <sheetName val="CRA_MODI"/>
      <sheetName val="Equipo_Menor"/>
      <sheetName val="ALQUILADO_F-7857-308_"/>
      <sheetName val="Real_Para_tarifa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resum96"/>
      <sheetName val="HER"/>
      <sheetName val="MAT"/>
      <sheetName val="PER"/>
      <sheetName val="TRANS"/>
      <sheetName val="Mensilizzato"/>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BASE"/>
      <sheetName val="Base de Diseño"/>
      <sheetName val="civ_roma"/>
      <sheetName val="octubre"/>
      <sheetName val="CANT OBRA"/>
      <sheetName val="ó&gt;_x0000__x0001__x0000__x0000__"/>
      <sheetName val="strsumm0"/>
      <sheetName val="PRESUPUESTO V5"/>
      <sheetName val="1. Preliminares"/>
      <sheetName val="2. Demoliciones"/>
      <sheetName val="3. Elementos y Estructuras"/>
      <sheetName val="4. HVAC"/>
      <sheetName val="8. Recubrimientos y Acabados"/>
      <sheetName val="9. Otros"/>
      <sheetName val="10. Tramites y Licencias"/>
      <sheetName val="FICHA EBI 1 de 6 "/>
      <sheetName val="otros"/>
      <sheetName val="Base de datos cuadrillas"/>
      <sheetName val="Constantes Generales"/>
      <sheetName val="Prestaciones Sociales"/>
      <sheetName val="M.OBRA"/>
      <sheetName val="ZF"/>
      <sheetName val="HE-BA"/>
      <sheetName val="for2-consor"/>
      <sheetName val="MC SF GAVIONES"/>
      <sheetName val="Domini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RESUMEN S.T.I.M.S.T "/>
      <sheetName val="G.G"/>
      <sheetName val="Listas de apoyo Social"/>
      <sheetName val="Listas de apoyo"/>
      <sheetName val="Opex Case. Kitaro"/>
      <sheetName val="REVISIONES"/>
      <sheetName val="59y22%"/>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ó&gt;_"/>
      <sheetName val="MC_SF_GAVIONES"/>
      <sheetName val="M_OBRA"/>
      <sheetName val="Base_de_datos_cuadrillas"/>
      <sheetName val="CANT_OBRA"/>
      <sheetName val="Listas_de_apoyo_Social"/>
      <sheetName val="Listas_de_apoyo"/>
      <sheetName val="Base_de_Diseño"/>
      <sheetName val="CorpTax"/>
      <sheetName val="maestro zuly"/>
      <sheetName val="DADICION"/>
      <sheetName val="RESINV"/>
      <sheetName val="1-汇总"/>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Skid_Lifting_Lug4"/>
      <sheetName val="CABLE_CONTROL4"/>
      <sheetName val="ACTA_PROVEEDORES4"/>
      <sheetName val="ACTA_INICIO4"/>
      <sheetName val="ACTA_PARCIAL4"/>
      <sheetName val="ACTA_TERMINACION4"/>
      <sheetName val="Resistividad_4"/>
      <sheetName val="PSM_Monthly4"/>
      <sheetName val="ACTA_No_5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indices"/>
      <sheetName val="Opex_Case__Kitaro"/>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efreshError="1"/>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sheetData sheetId="1043">
        <row r="2">
          <cell r="A2">
            <v>0</v>
          </cell>
        </row>
      </sheetData>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efreshError="1"/>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efreshError="1"/>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ow r="2">
          <cell r="A2">
            <v>0</v>
          </cell>
        </row>
      </sheetData>
      <sheetData sheetId="2819">
        <row r="2">
          <cell r="A2">
            <v>0</v>
          </cell>
        </row>
      </sheetData>
      <sheetData sheetId="2820" refreshError="1"/>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efreshError="1"/>
      <sheetData sheetId="2835" refreshError="1"/>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ow r="2">
          <cell r="A2">
            <v>0</v>
          </cell>
        </row>
      </sheetData>
      <sheetData sheetId="2891">
        <row r="2">
          <cell r="A2">
            <v>0</v>
          </cell>
        </row>
      </sheetData>
      <sheetData sheetId="2892" refreshError="1"/>
      <sheetData sheetId="2893" refreshError="1"/>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t="str">
            <v>Locación</v>
          </cell>
        </row>
      </sheetData>
      <sheetData sheetId="2906" refreshError="1"/>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efreshError="1"/>
      <sheetData sheetId="2913">
        <row r="2">
          <cell r="A2">
            <v>0</v>
          </cell>
        </row>
      </sheetData>
      <sheetData sheetId="2914" refreshError="1"/>
      <sheetData sheetId="2915" refreshError="1"/>
      <sheetData sheetId="2916">
        <row r="2">
          <cell r="A2">
            <v>0</v>
          </cell>
        </row>
      </sheetData>
      <sheetData sheetId="2917" refreshError="1"/>
      <sheetData sheetId="2918" refreshError="1"/>
      <sheetData sheetId="2919">
        <row r="2">
          <cell r="A2">
            <v>0</v>
          </cell>
        </row>
      </sheetData>
      <sheetData sheetId="2920">
        <row r="2">
          <cell r="A2">
            <v>0</v>
          </cell>
        </row>
      </sheetData>
      <sheetData sheetId="2921">
        <row r="2">
          <cell r="A2" t="str">
            <v>“CONSTRUCCIÓN DE OBRAS CIVILES, ELÉCTRICAS, MECÁNICAS E INSTRUMENTACIÓN REQUERIDAS POR ECOPETROL Y SU GRUPO EMPRESARIAL PARA LA VIGENCIA 2017-2020 CON OPCIÓN DE DOS AÑOS”</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efreshError="1"/>
      <sheetData sheetId="2932">
        <row r="2">
          <cell r="A2">
            <v>0</v>
          </cell>
        </row>
      </sheetData>
      <sheetData sheetId="2933">
        <row r="2">
          <cell r="A2">
            <v>0</v>
          </cell>
        </row>
      </sheetData>
      <sheetData sheetId="2934" refreshError="1"/>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sheetData sheetId="4104"/>
      <sheetData sheetId="4105"/>
      <sheetData sheetId="4106">
        <row r="2">
          <cell r="A2">
            <v>0</v>
          </cell>
        </row>
      </sheetData>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row r="2">
          <cell r="A2">
            <v>0</v>
          </cell>
        </row>
      </sheetData>
      <sheetData sheetId="4131"/>
      <sheetData sheetId="4132"/>
      <sheetData sheetId="4133"/>
      <sheetData sheetId="4134"/>
      <sheetData sheetId="4135">
        <row r="2">
          <cell r="A2">
            <v>0</v>
          </cell>
        </row>
      </sheetData>
      <sheetData sheetId="4136"/>
      <sheetData sheetId="4137"/>
      <sheetData sheetId="4138"/>
      <sheetData sheetId="4139"/>
      <sheetData sheetId="4140">
        <row r="2">
          <cell r="A2">
            <v>0</v>
          </cell>
        </row>
      </sheetData>
      <sheetData sheetId="4141"/>
      <sheetData sheetId="4142">
        <row r="2">
          <cell r="A2">
            <v>0</v>
          </cell>
        </row>
      </sheetData>
      <sheetData sheetId="4143"/>
      <sheetData sheetId="4144"/>
      <sheetData sheetId="4145">
        <row r="2">
          <cell r="A2">
            <v>0</v>
          </cell>
        </row>
      </sheetData>
      <sheetData sheetId="4146"/>
      <sheetData sheetId="4147"/>
      <sheetData sheetId="4148"/>
      <sheetData sheetId="4149"/>
      <sheetData sheetId="4150">
        <row r="2">
          <cell r="A2">
            <v>0</v>
          </cell>
        </row>
      </sheetData>
      <sheetData sheetId="4151"/>
      <sheetData sheetId="4152">
        <row r="2">
          <cell r="A2">
            <v>0</v>
          </cell>
        </row>
      </sheetData>
      <sheetData sheetId="4153"/>
      <sheetData sheetId="4154"/>
      <sheetData sheetId="4155"/>
      <sheetData sheetId="4156"/>
      <sheetData sheetId="4157"/>
      <sheetData sheetId="4158"/>
      <sheetData sheetId="4159"/>
      <sheetData sheetId="4160"/>
      <sheetData sheetId="4161"/>
      <sheetData sheetId="4162"/>
      <sheetData sheetId="4163">
        <row r="2">
          <cell r="A2">
            <v>0</v>
          </cell>
        </row>
      </sheetData>
      <sheetData sheetId="4164"/>
      <sheetData sheetId="4165">
        <row r="2">
          <cell r="A2">
            <v>0</v>
          </cell>
        </row>
      </sheetData>
      <sheetData sheetId="4166"/>
      <sheetData sheetId="4167"/>
      <sheetData sheetId="4168"/>
      <sheetData sheetId="4169"/>
      <sheetData sheetId="4170"/>
      <sheetData sheetId="4171">
        <row r="2">
          <cell r="A2">
            <v>0</v>
          </cell>
        </row>
      </sheetData>
      <sheetData sheetId="4172">
        <row r="2">
          <cell r="A2">
            <v>0</v>
          </cell>
        </row>
      </sheetData>
      <sheetData sheetId="4173"/>
      <sheetData sheetId="4174"/>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row r="2">
          <cell r="A2">
            <v>0</v>
          </cell>
        </row>
      </sheetData>
      <sheetData sheetId="4184"/>
      <sheetData sheetId="4185"/>
      <sheetData sheetId="4186">
        <row r="2">
          <cell r="A2">
            <v>0</v>
          </cell>
        </row>
      </sheetData>
      <sheetData sheetId="4187">
        <row r="2">
          <cell r="A2">
            <v>0</v>
          </cell>
        </row>
      </sheetData>
      <sheetData sheetId="4188"/>
      <sheetData sheetId="4189">
        <row r="2">
          <cell r="A2">
            <v>0</v>
          </cell>
        </row>
      </sheetData>
      <sheetData sheetId="4190"/>
      <sheetData sheetId="4191"/>
      <sheetData sheetId="4192"/>
      <sheetData sheetId="4193">
        <row r="2">
          <cell r="A2">
            <v>0</v>
          </cell>
        </row>
      </sheetData>
      <sheetData sheetId="4194">
        <row r="2">
          <cell r="A2">
            <v>0</v>
          </cell>
        </row>
      </sheetData>
      <sheetData sheetId="4195"/>
      <sheetData sheetId="4196"/>
      <sheetData sheetId="4197"/>
      <sheetData sheetId="4198">
        <row r="2">
          <cell r="A2">
            <v>0</v>
          </cell>
        </row>
      </sheetData>
      <sheetData sheetId="4199">
        <row r="2">
          <cell r="A2">
            <v>0</v>
          </cell>
        </row>
      </sheetData>
      <sheetData sheetId="4200"/>
      <sheetData sheetId="4201"/>
      <sheetData sheetId="4202"/>
      <sheetData sheetId="4203">
        <row r="2">
          <cell r="A2">
            <v>0</v>
          </cell>
        </row>
      </sheetData>
      <sheetData sheetId="4204">
        <row r="2">
          <cell r="A2">
            <v>0</v>
          </cell>
        </row>
      </sheetData>
      <sheetData sheetId="4205"/>
      <sheetData sheetId="4206">
        <row r="2">
          <cell r="A2">
            <v>0</v>
          </cell>
        </row>
      </sheetData>
      <sheetData sheetId="4207">
        <row r="2">
          <cell r="A2">
            <v>0</v>
          </cell>
        </row>
      </sheetData>
      <sheetData sheetId="4208"/>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row r="2">
          <cell r="A2">
            <v>0</v>
          </cell>
        </row>
      </sheetData>
      <sheetData sheetId="4219"/>
      <sheetData sheetId="4220"/>
      <sheetData sheetId="4221">
        <row r="2">
          <cell r="A2">
            <v>0</v>
          </cell>
        </row>
      </sheetData>
      <sheetData sheetId="4222">
        <row r="2">
          <cell r="A2">
            <v>0</v>
          </cell>
        </row>
      </sheetData>
      <sheetData sheetId="4223">
        <row r="2">
          <cell r="A2">
            <v>0</v>
          </cell>
        </row>
      </sheetData>
      <sheetData sheetId="4224"/>
      <sheetData sheetId="4225"/>
      <sheetData sheetId="4226">
        <row r="2">
          <cell r="A2">
            <v>0</v>
          </cell>
        </row>
      </sheetData>
      <sheetData sheetId="4227">
        <row r="2">
          <cell r="A2">
            <v>0</v>
          </cell>
        </row>
      </sheetData>
      <sheetData sheetId="4228"/>
      <sheetData sheetId="4229"/>
      <sheetData sheetId="4230"/>
      <sheetData sheetId="4231">
        <row r="2">
          <cell r="A2">
            <v>0</v>
          </cell>
        </row>
      </sheetData>
      <sheetData sheetId="4232">
        <row r="2">
          <cell r="A2">
            <v>0</v>
          </cell>
        </row>
      </sheetData>
      <sheetData sheetId="4233"/>
      <sheetData sheetId="4234"/>
      <sheetData sheetId="4235"/>
      <sheetData sheetId="4236">
        <row r="2">
          <cell r="A2">
            <v>0</v>
          </cell>
        </row>
      </sheetData>
      <sheetData sheetId="4237">
        <row r="2">
          <cell r="A2">
            <v>0</v>
          </cell>
        </row>
      </sheetData>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row r="2">
          <cell r="A2">
            <v>0</v>
          </cell>
        </row>
      </sheetData>
      <sheetData sheetId="4254"/>
      <sheetData sheetId="4255"/>
      <sheetData sheetId="4256">
        <row r="2">
          <cell r="A2">
            <v>0</v>
          </cell>
        </row>
      </sheetData>
      <sheetData sheetId="4257"/>
      <sheetData sheetId="4258"/>
      <sheetData sheetId="4259"/>
      <sheetData sheetId="4260"/>
      <sheetData sheetId="4261"/>
      <sheetData sheetId="4262"/>
      <sheetData sheetId="4263"/>
      <sheetData sheetId="4264">
        <row r="2">
          <cell r="A2">
            <v>0</v>
          </cell>
        </row>
      </sheetData>
      <sheetData sheetId="4265"/>
      <sheetData sheetId="4266">
        <row r="2">
          <cell r="A2">
            <v>0</v>
          </cell>
        </row>
      </sheetData>
      <sheetData sheetId="4267"/>
      <sheetData sheetId="4268"/>
      <sheetData sheetId="4269"/>
      <sheetData sheetId="4270"/>
      <sheetData sheetId="4271"/>
      <sheetData sheetId="4272">
        <row r="2">
          <cell r="A2">
            <v>0</v>
          </cell>
        </row>
      </sheetData>
      <sheetData sheetId="4273"/>
      <sheetData sheetId="4274">
        <row r="2">
          <cell r="A2">
            <v>0</v>
          </cell>
        </row>
      </sheetData>
      <sheetData sheetId="4275">
        <row r="2">
          <cell r="A2">
            <v>0</v>
          </cell>
        </row>
      </sheetData>
      <sheetData sheetId="4276">
        <row r="2">
          <cell r="A2">
            <v>0</v>
          </cell>
        </row>
      </sheetData>
      <sheetData sheetId="4277"/>
      <sheetData sheetId="4278"/>
      <sheetData sheetId="4279"/>
      <sheetData sheetId="4280"/>
      <sheetData sheetId="4281"/>
      <sheetData sheetId="4282">
        <row r="2">
          <cell r="A2">
            <v>0</v>
          </cell>
        </row>
      </sheetData>
      <sheetData sheetId="4283"/>
      <sheetData sheetId="4284"/>
      <sheetData sheetId="4285"/>
      <sheetData sheetId="4286">
        <row r="2">
          <cell r="A2">
            <v>0</v>
          </cell>
        </row>
      </sheetData>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row r="2">
          <cell r="A2">
            <v>0</v>
          </cell>
        </row>
      </sheetData>
      <sheetData sheetId="4303"/>
      <sheetData sheetId="4304"/>
      <sheetData sheetId="4305"/>
      <sheetData sheetId="4306"/>
      <sheetData sheetId="4307"/>
      <sheetData sheetId="4308"/>
      <sheetData sheetId="4309"/>
      <sheetData sheetId="4310">
        <row r="2">
          <cell r="A2">
            <v>0</v>
          </cell>
        </row>
      </sheetData>
      <sheetData sheetId="4311"/>
      <sheetData sheetId="4312">
        <row r="2">
          <cell r="A2">
            <v>0</v>
          </cell>
        </row>
      </sheetData>
      <sheetData sheetId="4313"/>
      <sheetData sheetId="4314"/>
      <sheetData sheetId="4315">
        <row r="2">
          <cell r="A2">
            <v>0</v>
          </cell>
        </row>
      </sheetData>
      <sheetData sheetId="4316"/>
      <sheetData sheetId="4317"/>
      <sheetData sheetId="4318">
        <row r="2">
          <cell r="A2">
            <v>0</v>
          </cell>
        </row>
      </sheetData>
      <sheetData sheetId="4319"/>
      <sheetData sheetId="4320">
        <row r="2">
          <cell r="A2">
            <v>0</v>
          </cell>
        </row>
      </sheetData>
      <sheetData sheetId="4321"/>
      <sheetData sheetId="4322">
        <row r="2">
          <cell r="A2">
            <v>0</v>
          </cell>
        </row>
      </sheetData>
      <sheetData sheetId="4323"/>
      <sheetData sheetId="4324"/>
      <sheetData sheetId="4325">
        <row r="2">
          <cell r="A2">
            <v>0</v>
          </cell>
        </row>
      </sheetData>
      <sheetData sheetId="4326"/>
      <sheetData sheetId="4327"/>
      <sheetData sheetId="4328">
        <row r="2">
          <cell r="A2">
            <v>0</v>
          </cell>
        </row>
      </sheetData>
      <sheetData sheetId="4329"/>
      <sheetData sheetId="4330">
        <row r="2">
          <cell r="A2">
            <v>0</v>
          </cell>
        </row>
      </sheetData>
      <sheetData sheetId="4331"/>
      <sheetData sheetId="4332"/>
      <sheetData sheetId="4333"/>
      <sheetData sheetId="4334"/>
      <sheetData sheetId="4335">
        <row r="2">
          <cell r="A2">
            <v>0</v>
          </cell>
        </row>
      </sheetData>
      <sheetData sheetId="4336"/>
      <sheetData sheetId="4337"/>
      <sheetData sheetId="4338">
        <row r="2">
          <cell r="A2">
            <v>0</v>
          </cell>
        </row>
      </sheetData>
      <sheetData sheetId="4339"/>
      <sheetData sheetId="4340"/>
      <sheetData sheetId="4341"/>
      <sheetData sheetId="4342"/>
      <sheetData sheetId="4343"/>
      <sheetData sheetId="4344">
        <row r="2">
          <cell r="A2">
            <v>0</v>
          </cell>
        </row>
      </sheetData>
      <sheetData sheetId="4345"/>
      <sheetData sheetId="4346"/>
      <sheetData sheetId="4347"/>
      <sheetData sheetId="4348">
        <row r="2">
          <cell r="A2">
            <v>0</v>
          </cell>
        </row>
      </sheetData>
      <sheetData sheetId="4349"/>
      <sheetData sheetId="4350">
        <row r="2">
          <cell r="A2">
            <v>0</v>
          </cell>
        </row>
      </sheetData>
      <sheetData sheetId="4351"/>
      <sheetData sheetId="4352"/>
      <sheetData sheetId="4353"/>
      <sheetData sheetId="4354"/>
      <sheetData sheetId="4355"/>
      <sheetData sheetId="4356">
        <row r="2">
          <cell r="A2">
            <v>0</v>
          </cell>
        </row>
      </sheetData>
      <sheetData sheetId="4357">
        <row r="2">
          <cell r="A2">
            <v>0</v>
          </cell>
        </row>
      </sheetData>
      <sheetData sheetId="4358">
        <row r="2">
          <cell r="A2">
            <v>0</v>
          </cell>
        </row>
      </sheetData>
      <sheetData sheetId="4359"/>
      <sheetData sheetId="4360"/>
      <sheetData sheetId="4361">
        <row r="2">
          <cell r="A2">
            <v>0</v>
          </cell>
        </row>
      </sheetData>
      <sheetData sheetId="4362">
        <row r="2">
          <cell r="A2">
            <v>0</v>
          </cell>
        </row>
      </sheetData>
      <sheetData sheetId="4363"/>
      <sheetData sheetId="4364">
        <row r="2">
          <cell r="A2">
            <v>0</v>
          </cell>
        </row>
      </sheetData>
      <sheetData sheetId="4365"/>
      <sheetData sheetId="4366">
        <row r="2">
          <cell r="A2">
            <v>0</v>
          </cell>
        </row>
      </sheetData>
      <sheetData sheetId="4367">
        <row r="2">
          <cell r="A2">
            <v>0</v>
          </cell>
        </row>
      </sheetData>
      <sheetData sheetId="4368">
        <row r="2">
          <cell r="A2">
            <v>0</v>
          </cell>
        </row>
      </sheetData>
      <sheetData sheetId="4369"/>
      <sheetData sheetId="4370"/>
      <sheetData sheetId="4371">
        <row r="2">
          <cell r="A2">
            <v>0</v>
          </cell>
        </row>
      </sheetData>
      <sheetData sheetId="4372">
        <row r="2">
          <cell r="A2">
            <v>0</v>
          </cell>
        </row>
      </sheetData>
      <sheetData sheetId="4373"/>
      <sheetData sheetId="4374">
        <row r="2">
          <cell r="A2">
            <v>0</v>
          </cell>
        </row>
      </sheetData>
      <sheetData sheetId="4375">
        <row r="2">
          <cell r="A2">
            <v>0</v>
          </cell>
        </row>
      </sheetData>
      <sheetData sheetId="4376">
        <row r="2">
          <cell r="A2">
            <v>0</v>
          </cell>
        </row>
      </sheetData>
      <sheetData sheetId="4377"/>
      <sheetData sheetId="4378"/>
      <sheetData sheetId="4379">
        <row r="2">
          <cell r="A2">
            <v>0</v>
          </cell>
        </row>
      </sheetData>
      <sheetData sheetId="4380"/>
      <sheetData sheetId="4381"/>
      <sheetData sheetId="4382"/>
      <sheetData sheetId="4383"/>
      <sheetData sheetId="4384">
        <row r="2">
          <cell r="A2">
            <v>0</v>
          </cell>
        </row>
      </sheetData>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sheetData sheetId="4490"/>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sheetData sheetId="4512">
        <row r="2">
          <cell r="A2">
            <v>0</v>
          </cell>
        </row>
      </sheetData>
      <sheetData sheetId="4513">
        <row r="2">
          <cell r="A2">
            <v>0</v>
          </cell>
        </row>
      </sheetData>
      <sheetData sheetId="4514"/>
      <sheetData sheetId="4515">
        <row r="2">
          <cell r="A2">
            <v>0</v>
          </cell>
        </row>
      </sheetData>
      <sheetData sheetId="4516"/>
      <sheetData sheetId="4517"/>
      <sheetData sheetId="4518"/>
      <sheetData sheetId="4519"/>
      <sheetData sheetId="4520">
        <row r="2">
          <cell r="A2">
            <v>0</v>
          </cell>
        </row>
      </sheetData>
      <sheetData sheetId="4521"/>
      <sheetData sheetId="4522">
        <row r="2">
          <cell r="A2">
            <v>0</v>
          </cell>
        </row>
      </sheetData>
      <sheetData sheetId="4523">
        <row r="2">
          <cell r="A2">
            <v>0</v>
          </cell>
        </row>
      </sheetData>
      <sheetData sheetId="4524"/>
      <sheetData sheetId="4525"/>
      <sheetData sheetId="4526"/>
      <sheetData sheetId="4527"/>
      <sheetData sheetId="4528"/>
      <sheetData sheetId="4529">
        <row r="2">
          <cell r="A2">
            <v>0</v>
          </cell>
        </row>
      </sheetData>
      <sheetData sheetId="4530"/>
      <sheetData sheetId="4531"/>
      <sheetData sheetId="4532"/>
      <sheetData sheetId="4533">
        <row r="2">
          <cell r="A2">
            <v>0</v>
          </cell>
        </row>
      </sheetData>
      <sheetData sheetId="4534"/>
      <sheetData sheetId="4535">
        <row r="2">
          <cell r="A2">
            <v>0</v>
          </cell>
        </row>
      </sheetData>
      <sheetData sheetId="4536"/>
      <sheetData sheetId="4537"/>
      <sheetData sheetId="4538"/>
      <sheetData sheetId="4539"/>
      <sheetData sheetId="4540"/>
      <sheetData sheetId="4541">
        <row r="2">
          <cell r="A2">
            <v>0</v>
          </cell>
        </row>
      </sheetData>
      <sheetData sheetId="4542">
        <row r="2">
          <cell r="A2">
            <v>0</v>
          </cell>
        </row>
      </sheetData>
      <sheetData sheetId="4543">
        <row r="2">
          <cell r="A2">
            <v>0</v>
          </cell>
        </row>
      </sheetData>
      <sheetData sheetId="4544"/>
      <sheetData sheetId="4545"/>
      <sheetData sheetId="4546"/>
      <sheetData sheetId="4547">
        <row r="2">
          <cell r="A2">
            <v>0</v>
          </cell>
        </row>
      </sheetData>
      <sheetData sheetId="4548"/>
      <sheetData sheetId="4549">
        <row r="2">
          <cell r="A2">
            <v>0</v>
          </cell>
        </row>
      </sheetData>
      <sheetData sheetId="4550"/>
      <sheetData sheetId="4551">
        <row r="2">
          <cell r="A2">
            <v>0</v>
          </cell>
        </row>
      </sheetData>
      <sheetData sheetId="4552">
        <row r="2">
          <cell r="A2">
            <v>0</v>
          </cell>
        </row>
      </sheetData>
      <sheetData sheetId="4553">
        <row r="2">
          <cell r="A2">
            <v>0</v>
          </cell>
        </row>
      </sheetData>
      <sheetData sheetId="4554"/>
      <sheetData sheetId="4555"/>
      <sheetData sheetId="4556"/>
      <sheetData sheetId="4557">
        <row r="2">
          <cell r="A2">
            <v>0</v>
          </cell>
        </row>
      </sheetData>
      <sheetData sheetId="4558"/>
      <sheetData sheetId="4559">
        <row r="2">
          <cell r="A2">
            <v>0</v>
          </cell>
        </row>
      </sheetData>
      <sheetData sheetId="4560">
        <row r="2">
          <cell r="A2">
            <v>0</v>
          </cell>
        </row>
      </sheetData>
      <sheetData sheetId="4561">
        <row r="2">
          <cell r="A2">
            <v>0</v>
          </cell>
        </row>
      </sheetData>
      <sheetData sheetId="4562"/>
      <sheetData sheetId="4563"/>
      <sheetData sheetId="4564">
        <row r="2">
          <cell r="A2">
            <v>0</v>
          </cell>
        </row>
      </sheetData>
      <sheetData sheetId="4565"/>
      <sheetData sheetId="4566"/>
      <sheetData sheetId="4567"/>
      <sheetData sheetId="4568"/>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sheetData sheetId="4579">
        <row r="2">
          <cell r="A2">
            <v>0</v>
          </cell>
        </row>
      </sheetData>
      <sheetData sheetId="4580"/>
      <sheetData sheetId="4581"/>
      <sheetData sheetId="4582">
        <row r="2">
          <cell r="A2">
            <v>0</v>
          </cell>
        </row>
      </sheetData>
      <sheetData sheetId="4583"/>
      <sheetData sheetId="4584"/>
      <sheetData sheetId="4585"/>
      <sheetData sheetId="4586"/>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sheetData sheetId="5029"/>
      <sheetData sheetId="5030"/>
      <sheetData sheetId="5031">
        <row r="2">
          <cell r="A2">
            <v>0</v>
          </cell>
        </row>
      </sheetData>
      <sheetData sheetId="5032"/>
      <sheetData sheetId="5033"/>
      <sheetData sheetId="5034"/>
      <sheetData sheetId="5035"/>
      <sheetData sheetId="5036"/>
      <sheetData sheetId="5037"/>
      <sheetData sheetId="5038"/>
      <sheetData sheetId="5039"/>
      <sheetData sheetId="5040"/>
      <sheetData sheetId="5041"/>
      <sheetData sheetId="5042">
        <row r="2">
          <cell r="A2">
            <v>0</v>
          </cell>
        </row>
      </sheetData>
      <sheetData sheetId="5043"/>
      <sheetData sheetId="5044"/>
      <sheetData sheetId="5045"/>
      <sheetData sheetId="5046"/>
      <sheetData sheetId="5047"/>
      <sheetData sheetId="5048"/>
      <sheetData sheetId="5049"/>
      <sheetData sheetId="5050">
        <row r="2">
          <cell r="A2">
            <v>0</v>
          </cell>
        </row>
      </sheetData>
      <sheetData sheetId="5051"/>
      <sheetData sheetId="5052">
        <row r="2">
          <cell r="A2">
            <v>0</v>
          </cell>
        </row>
      </sheetData>
      <sheetData sheetId="5053"/>
      <sheetData sheetId="5054"/>
      <sheetData sheetId="5055">
        <row r="2">
          <cell r="A2">
            <v>0</v>
          </cell>
        </row>
      </sheetData>
      <sheetData sheetId="5056"/>
      <sheetData sheetId="5057"/>
      <sheetData sheetId="5058">
        <row r="2">
          <cell r="A2">
            <v>0</v>
          </cell>
        </row>
      </sheetData>
      <sheetData sheetId="5059"/>
      <sheetData sheetId="5060">
        <row r="2">
          <cell r="A2">
            <v>0</v>
          </cell>
        </row>
      </sheetData>
      <sheetData sheetId="5061"/>
      <sheetData sheetId="5062">
        <row r="2">
          <cell r="A2">
            <v>0</v>
          </cell>
        </row>
      </sheetData>
      <sheetData sheetId="5063"/>
      <sheetData sheetId="5064"/>
      <sheetData sheetId="5065"/>
      <sheetData sheetId="5066"/>
      <sheetData sheetId="5067">
        <row r="2">
          <cell r="A2">
            <v>0</v>
          </cell>
        </row>
      </sheetData>
      <sheetData sheetId="5068">
        <row r="2">
          <cell r="A2">
            <v>0</v>
          </cell>
        </row>
      </sheetData>
      <sheetData sheetId="5069"/>
      <sheetData sheetId="5070">
        <row r="2">
          <cell r="A2">
            <v>0</v>
          </cell>
        </row>
      </sheetData>
      <sheetData sheetId="5071"/>
      <sheetData sheetId="5072"/>
      <sheetData sheetId="5073"/>
      <sheetData sheetId="5074"/>
      <sheetData sheetId="5075"/>
      <sheetData sheetId="5076"/>
      <sheetData sheetId="5077">
        <row r="2">
          <cell r="A2">
            <v>0</v>
          </cell>
        </row>
      </sheetData>
      <sheetData sheetId="5078">
        <row r="2">
          <cell r="A2">
            <v>0</v>
          </cell>
        </row>
      </sheetData>
      <sheetData sheetId="5079"/>
      <sheetData sheetId="5080"/>
      <sheetData sheetId="5081"/>
      <sheetData sheetId="5082"/>
      <sheetData sheetId="5083"/>
      <sheetData sheetId="5084">
        <row r="2">
          <cell r="A2">
            <v>0</v>
          </cell>
        </row>
      </sheetData>
      <sheetData sheetId="5085"/>
      <sheetData sheetId="5086"/>
      <sheetData sheetId="5087"/>
      <sheetData sheetId="5088"/>
      <sheetData sheetId="5089"/>
      <sheetData sheetId="5090">
        <row r="2">
          <cell r="A2">
            <v>0</v>
          </cell>
        </row>
      </sheetData>
      <sheetData sheetId="5091"/>
      <sheetData sheetId="5092"/>
      <sheetData sheetId="5093"/>
      <sheetData sheetId="5094"/>
      <sheetData sheetId="5095"/>
      <sheetData sheetId="5096">
        <row r="2">
          <cell r="A2">
            <v>0</v>
          </cell>
        </row>
      </sheetData>
      <sheetData sheetId="5097"/>
      <sheetData sheetId="5098">
        <row r="2">
          <cell r="A2">
            <v>0</v>
          </cell>
        </row>
      </sheetData>
      <sheetData sheetId="5099"/>
      <sheetData sheetId="5100"/>
      <sheetData sheetId="5101"/>
      <sheetData sheetId="5102"/>
      <sheetData sheetId="5103"/>
      <sheetData sheetId="5104">
        <row r="2">
          <cell r="A2">
            <v>0</v>
          </cell>
        </row>
      </sheetData>
      <sheetData sheetId="5105"/>
      <sheetData sheetId="5106">
        <row r="2">
          <cell r="A2">
            <v>0</v>
          </cell>
        </row>
      </sheetData>
      <sheetData sheetId="5107"/>
      <sheetData sheetId="5108">
        <row r="2">
          <cell r="A2">
            <v>0</v>
          </cell>
        </row>
      </sheetData>
      <sheetData sheetId="5109"/>
      <sheetData sheetId="5110"/>
      <sheetData sheetId="5111"/>
      <sheetData sheetId="5112"/>
      <sheetData sheetId="5113"/>
      <sheetData sheetId="5114">
        <row r="2">
          <cell r="A2">
            <v>0</v>
          </cell>
        </row>
      </sheetData>
      <sheetData sheetId="5115">
        <row r="2">
          <cell r="A2">
            <v>0</v>
          </cell>
        </row>
      </sheetData>
      <sheetData sheetId="5116">
        <row r="2">
          <cell r="A2">
            <v>0</v>
          </cell>
        </row>
      </sheetData>
      <sheetData sheetId="5117"/>
      <sheetData sheetId="5118"/>
      <sheetData sheetId="5119">
        <row r="2">
          <cell r="A2">
            <v>0</v>
          </cell>
        </row>
      </sheetData>
      <sheetData sheetId="5120"/>
      <sheetData sheetId="5121"/>
      <sheetData sheetId="5122"/>
      <sheetData sheetId="5123"/>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sheetData sheetId="5133"/>
      <sheetData sheetId="5134">
        <row r="2">
          <cell r="A2">
            <v>0</v>
          </cell>
        </row>
      </sheetData>
      <sheetData sheetId="5135"/>
      <sheetData sheetId="5136"/>
      <sheetData sheetId="5137"/>
      <sheetData sheetId="5138"/>
      <sheetData sheetId="5139"/>
      <sheetData sheetId="5140"/>
      <sheetData sheetId="5141"/>
      <sheetData sheetId="5142"/>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efreshError="1"/>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efreshError="1"/>
      <sheetData sheetId="5500" refreshError="1"/>
      <sheetData sheetId="5501" refreshError="1"/>
      <sheetData sheetId="5502" refreshError="1"/>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efreshError="1"/>
      <sheetData sheetId="5512" refreshError="1"/>
      <sheetData sheetId="5513" refreshError="1"/>
      <sheetData sheetId="5514" refreshError="1"/>
      <sheetData sheetId="5515" refreshError="1"/>
      <sheetData sheetId="5516" refreshError="1"/>
      <sheetData sheetId="5517" refreshError="1"/>
      <sheetData sheetId="5518">
        <row r="2">
          <cell r="A2">
            <v>0</v>
          </cell>
        </row>
      </sheetData>
      <sheetData sheetId="5519" refreshError="1"/>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efreshError="1"/>
      <sheetData sheetId="5560" refreshError="1"/>
      <sheetData sheetId="5561" refreshError="1"/>
      <sheetData sheetId="5562" refreshError="1"/>
      <sheetData sheetId="5563" refreshError="1"/>
      <sheetData sheetId="5564" refreshError="1"/>
      <sheetData sheetId="5565">
        <row r="2">
          <cell r="A2">
            <v>0</v>
          </cell>
        </row>
      </sheetData>
      <sheetData sheetId="5566">
        <row r="2">
          <cell r="A2">
            <v>0</v>
          </cell>
        </row>
      </sheetData>
      <sheetData sheetId="5567">
        <row r="2">
          <cell r="A2">
            <v>0</v>
          </cell>
        </row>
      </sheetData>
      <sheetData sheetId="5568" refreshError="1"/>
      <sheetData sheetId="5569" refreshError="1"/>
      <sheetData sheetId="5570" refreshError="1"/>
      <sheetData sheetId="5571" refreshError="1"/>
      <sheetData sheetId="5572" refreshError="1"/>
      <sheetData sheetId="5573" refreshError="1"/>
      <sheetData sheetId="5574" refreshError="1"/>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sheetData sheetId="5594"/>
      <sheetData sheetId="5595">
        <row r="2">
          <cell r="A2">
            <v>0</v>
          </cell>
        </row>
      </sheetData>
      <sheetData sheetId="5596"/>
      <sheetData sheetId="5597"/>
      <sheetData sheetId="5598"/>
      <sheetData sheetId="5599"/>
      <sheetData sheetId="5600"/>
      <sheetData sheetId="5601"/>
      <sheetData sheetId="5602">
        <row r="2">
          <cell r="A2">
            <v>0</v>
          </cell>
        </row>
      </sheetData>
      <sheetData sheetId="5603">
        <row r="2">
          <cell r="A2">
            <v>0</v>
          </cell>
        </row>
      </sheetData>
      <sheetData sheetId="5604">
        <row r="2">
          <cell r="A2">
            <v>0</v>
          </cell>
        </row>
      </sheetData>
      <sheetData sheetId="5605"/>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B2">
            <v>0</v>
          </cell>
        </row>
      </sheetData>
      <sheetData sheetId="5611">
        <row r="2">
          <cell r="A2">
            <v>0</v>
          </cell>
        </row>
      </sheetData>
      <sheetData sheetId="5612">
        <row r="2">
          <cell r="B2">
            <v>0</v>
          </cell>
        </row>
      </sheetData>
      <sheetData sheetId="5613">
        <row r="2">
          <cell r="A2">
            <v>0</v>
          </cell>
        </row>
      </sheetData>
      <sheetData sheetId="5614">
        <row r="2">
          <cell r="B2">
            <v>0</v>
          </cell>
        </row>
      </sheetData>
      <sheetData sheetId="5615">
        <row r="2">
          <cell r="B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sheetData sheetId="5628">
        <row r="2">
          <cell r="B2">
            <v>0</v>
          </cell>
        </row>
      </sheetData>
      <sheetData sheetId="5629">
        <row r="2">
          <cell r="A2">
            <v>0</v>
          </cell>
        </row>
      </sheetData>
      <sheetData sheetId="5630"/>
      <sheetData sheetId="5631"/>
      <sheetData sheetId="5632"/>
      <sheetData sheetId="5633"/>
      <sheetData sheetId="5634"/>
      <sheetData sheetId="5635"/>
      <sheetData sheetId="5636">
        <row r="2">
          <cell r="B2">
            <v>0</v>
          </cell>
        </row>
      </sheetData>
      <sheetData sheetId="5637">
        <row r="2">
          <cell r="B2">
            <v>0</v>
          </cell>
        </row>
      </sheetData>
      <sheetData sheetId="5638">
        <row r="2">
          <cell r="B2">
            <v>0</v>
          </cell>
        </row>
      </sheetData>
      <sheetData sheetId="5639"/>
      <sheetData sheetId="5640"/>
      <sheetData sheetId="5641"/>
      <sheetData sheetId="5642"/>
      <sheetData sheetId="5643"/>
      <sheetData sheetId="5644"/>
      <sheetData sheetId="5645">
        <row r="2">
          <cell r="A2">
            <v>0</v>
          </cell>
        </row>
      </sheetData>
      <sheetData sheetId="5646"/>
      <sheetData sheetId="5647"/>
      <sheetData sheetId="5648"/>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B2">
            <v>0</v>
          </cell>
        </row>
      </sheetData>
      <sheetData sheetId="5663">
        <row r="2">
          <cell r="B2" t="str">
            <v>Patrimonio
neto
personal</v>
          </cell>
        </row>
      </sheetData>
      <sheetData sheetId="5664">
        <row r="2">
          <cell r="B2" t="str">
            <v>Patrimonio
neto
personal</v>
          </cell>
        </row>
      </sheetData>
      <sheetData sheetId="5665"/>
      <sheetData sheetId="5666"/>
      <sheetData sheetId="5667"/>
      <sheetData sheetId="5668"/>
      <sheetData sheetId="5669"/>
      <sheetData sheetId="5670">
        <row r="2">
          <cell r="B2">
            <v>0</v>
          </cell>
        </row>
      </sheetData>
      <sheetData sheetId="5671">
        <row r="2">
          <cell r="B2">
            <v>0</v>
          </cell>
        </row>
      </sheetData>
      <sheetData sheetId="5672">
        <row r="2">
          <cell r="B2">
            <v>0</v>
          </cell>
        </row>
      </sheetData>
      <sheetData sheetId="5673"/>
      <sheetData sheetId="5674">
        <row r="2">
          <cell r="A2">
            <v>0</v>
          </cell>
        </row>
      </sheetData>
      <sheetData sheetId="5675">
        <row r="2">
          <cell r="A2">
            <v>0</v>
          </cell>
        </row>
      </sheetData>
      <sheetData sheetId="5676">
        <row r="2">
          <cell r="A2">
            <v>0</v>
          </cell>
        </row>
      </sheetData>
      <sheetData sheetId="5677"/>
      <sheetData sheetId="5678"/>
      <sheetData sheetId="5679"/>
      <sheetData sheetId="5680"/>
      <sheetData sheetId="5681"/>
      <sheetData sheetId="5682"/>
      <sheetData sheetId="5683"/>
      <sheetData sheetId="5684">
        <row r="2">
          <cell r="A2">
            <v>0</v>
          </cell>
        </row>
      </sheetData>
      <sheetData sheetId="5685"/>
      <sheetData sheetId="5686"/>
      <sheetData sheetId="5687"/>
      <sheetData sheetId="5688"/>
      <sheetData sheetId="5689"/>
      <sheetData sheetId="5690"/>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sheetData sheetId="5698"/>
      <sheetData sheetId="5699">
        <row r="2">
          <cell r="A2">
            <v>0</v>
          </cell>
        </row>
      </sheetData>
      <sheetData sheetId="5700">
        <row r="2">
          <cell r="A2">
            <v>0</v>
          </cell>
        </row>
      </sheetData>
      <sheetData sheetId="5701">
        <row r="2">
          <cell r="A2">
            <v>0</v>
          </cell>
        </row>
      </sheetData>
      <sheetData sheetId="5702"/>
      <sheetData sheetId="5703"/>
      <sheetData sheetId="5704"/>
      <sheetData sheetId="5705">
        <row r="2">
          <cell r="B2" t="str">
            <v>Patrimonio
neto
personal</v>
          </cell>
        </row>
      </sheetData>
      <sheetData sheetId="5706"/>
      <sheetData sheetId="5707"/>
      <sheetData sheetId="5708"/>
      <sheetData sheetId="5709"/>
      <sheetData sheetId="5710"/>
      <sheetData sheetId="5711"/>
      <sheetData sheetId="5712">
        <row r="2">
          <cell r="B2">
            <v>0</v>
          </cell>
        </row>
      </sheetData>
      <sheetData sheetId="5713">
        <row r="2">
          <cell r="B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row r="2">
          <cell r="A2">
            <v>0</v>
          </cell>
        </row>
      </sheetData>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ow r="2">
          <cell r="A2" t="str">
            <v>FORMULARIO N° 4</v>
          </cell>
        </row>
      </sheetData>
      <sheetData sheetId="5815">
        <row r="2">
          <cell r="A2" t="str">
            <v>FORMULARIO N° 4</v>
          </cell>
        </row>
      </sheetData>
      <sheetData sheetId="5816">
        <row r="2">
          <cell r="A2" t="str">
            <v>FORMULARIO N° 4</v>
          </cell>
        </row>
      </sheetData>
      <sheetData sheetId="5817">
        <row r="2">
          <cell r="A2">
            <v>0</v>
          </cell>
        </row>
      </sheetData>
      <sheetData sheetId="5818">
        <row r="2">
          <cell r="A2" t="str">
            <v>Locación</v>
          </cell>
        </row>
      </sheetData>
      <sheetData sheetId="5819">
        <row r="2">
          <cell r="A2">
            <v>0</v>
          </cell>
        </row>
      </sheetData>
      <sheetData sheetId="5820">
        <row r="2">
          <cell r="A2">
            <v>0</v>
          </cell>
        </row>
      </sheetData>
      <sheetData sheetId="5821">
        <row r="2">
          <cell r="A2">
            <v>0</v>
          </cell>
        </row>
      </sheetData>
      <sheetData sheetId="5822">
        <row r="2">
          <cell r="A2">
            <v>0</v>
          </cell>
        </row>
      </sheetData>
      <sheetData sheetId="5823"/>
      <sheetData sheetId="5824"/>
      <sheetData sheetId="5825"/>
      <sheetData sheetId="5826"/>
      <sheetData sheetId="5827">
        <row r="2">
          <cell r="A2">
            <v>0</v>
          </cell>
        </row>
      </sheetData>
      <sheetData sheetId="5828"/>
      <sheetData sheetId="5829">
        <row r="2">
          <cell r="A2">
            <v>0</v>
          </cell>
        </row>
      </sheetData>
      <sheetData sheetId="5830"/>
      <sheetData sheetId="5831">
        <row r="2">
          <cell r="A2">
            <v>0</v>
          </cell>
        </row>
      </sheetData>
      <sheetData sheetId="5832">
        <row r="5">
          <cell r="B5">
            <v>0</v>
          </cell>
        </row>
      </sheetData>
      <sheetData sheetId="5833"/>
      <sheetData sheetId="5834">
        <row r="2">
          <cell r="A2">
            <v>0</v>
          </cell>
        </row>
      </sheetData>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ow r="2">
          <cell r="A2">
            <v>0</v>
          </cell>
        </row>
      </sheetData>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917"/>
      <sheetData sheetId="5918"/>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sheetData sheetId="6160" refreshError="1"/>
      <sheetData sheetId="6161" refreshError="1"/>
      <sheetData sheetId="6162">
        <row r="2">
          <cell r="A2">
            <v>0</v>
          </cell>
        </row>
      </sheetData>
      <sheetData sheetId="6163">
        <row r="2">
          <cell r="A2">
            <v>0</v>
          </cell>
        </row>
      </sheetData>
      <sheetData sheetId="6164">
        <row r="2">
          <cell r="A2">
            <v>0</v>
          </cell>
        </row>
      </sheetData>
      <sheetData sheetId="6165">
        <row r="2">
          <cell r="A2">
            <v>0</v>
          </cell>
        </row>
      </sheetData>
      <sheetData sheetId="6166">
        <row r="2">
          <cell r="A2">
            <v>0</v>
          </cell>
        </row>
      </sheetData>
      <sheetData sheetId="6167">
        <row r="2">
          <cell r="A2">
            <v>0</v>
          </cell>
        </row>
      </sheetData>
      <sheetData sheetId="6168">
        <row r="2">
          <cell r="A2">
            <v>0</v>
          </cell>
        </row>
      </sheetData>
      <sheetData sheetId="6169"/>
      <sheetData sheetId="6170"/>
      <sheetData sheetId="6171"/>
      <sheetData sheetId="6172">
        <row r="2">
          <cell r="A2">
            <v>0</v>
          </cell>
        </row>
      </sheetData>
      <sheetData sheetId="6173">
        <row r="2">
          <cell r="A2">
            <v>0</v>
          </cell>
        </row>
      </sheetData>
      <sheetData sheetId="6174"/>
      <sheetData sheetId="6175"/>
      <sheetData sheetId="6176">
        <row r="2">
          <cell r="A2">
            <v>0</v>
          </cell>
        </row>
      </sheetData>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ow r="2">
          <cell r="A2">
            <v>0</v>
          </cell>
        </row>
      </sheetData>
      <sheetData sheetId="6190"/>
      <sheetData sheetId="6191"/>
      <sheetData sheetId="6192"/>
      <sheetData sheetId="6193"/>
      <sheetData sheetId="6194"/>
      <sheetData sheetId="6195"/>
      <sheetData sheetId="6196"/>
      <sheetData sheetId="6197"/>
      <sheetData sheetId="6198">
        <row r="2">
          <cell r="A2">
            <v>0</v>
          </cell>
        </row>
      </sheetData>
      <sheetData sheetId="6199"/>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sheetData sheetId="6281"/>
      <sheetData sheetId="6282"/>
      <sheetData sheetId="6283"/>
      <sheetData sheetId="6284"/>
      <sheetData sheetId="6285"/>
      <sheetData sheetId="6286"/>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row r="2">
          <cell r="A2">
            <v>0</v>
          </cell>
        </row>
      </sheetData>
      <sheetData sheetId="6351"/>
      <sheetData sheetId="6352"/>
      <sheetData sheetId="6353"/>
      <sheetData sheetId="6354"/>
      <sheetData sheetId="6355"/>
      <sheetData sheetId="6356"/>
      <sheetData sheetId="6357"/>
      <sheetData sheetId="6358"/>
      <sheetData sheetId="6359"/>
      <sheetData sheetId="6360"/>
      <sheetData sheetId="6361"/>
      <sheetData sheetId="6362">
        <row r="2">
          <cell r="A2">
            <v>0</v>
          </cell>
        </row>
      </sheetData>
      <sheetData sheetId="6363">
        <row r="2">
          <cell r="A2">
            <v>0</v>
          </cell>
        </row>
      </sheetData>
      <sheetData sheetId="6364">
        <row r="2">
          <cell r="A2">
            <v>0</v>
          </cell>
        </row>
      </sheetData>
      <sheetData sheetId="6365">
        <row r="2">
          <cell r="A2">
            <v>0</v>
          </cell>
        </row>
      </sheetData>
      <sheetData sheetId="6366"/>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ow r="2">
          <cell r="A2">
            <v>0</v>
          </cell>
        </row>
      </sheetData>
      <sheetData sheetId="6469"/>
      <sheetData sheetId="6470"/>
      <sheetData sheetId="6471"/>
      <sheetData sheetId="6472"/>
      <sheetData sheetId="6473"/>
      <sheetData sheetId="6474"/>
      <sheetData sheetId="6475"/>
      <sheetData sheetId="6476"/>
      <sheetData sheetId="6477"/>
      <sheetData sheetId="6478">
        <row r="2">
          <cell r="A2">
            <v>0</v>
          </cell>
        </row>
      </sheetData>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row r="2">
          <cell r="A2">
            <v>0</v>
          </cell>
        </row>
      </sheetData>
      <sheetData sheetId="6607"/>
      <sheetData sheetId="6608">
        <row r="2">
          <cell r="A2">
            <v>0</v>
          </cell>
        </row>
      </sheetData>
      <sheetData sheetId="6609">
        <row r="2">
          <cell r="A2">
            <v>0</v>
          </cell>
        </row>
      </sheetData>
      <sheetData sheetId="6610">
        <row r="2">
          <cell r="A2">
            <v>0</v>
          </cell>
        </row>
      </sheetData>
      <sheetData sheetId="6611">
        <row r="2">
          <cell r="A2">
            <v>0</v>
          </cell>
        </row>
      </sheetData>
      <sheetData sheetId="6612">
        <row r="2">
          <cell r="A2">
            <v>0</v>
          </cell>
        </row>
      </sheetData>
      <sheetData sheetId="6613">
        <row r="2">
          <cell r="A2">
            <v>0</v>
          </cell>
        </row>
      </sheetData>
      <sheetData sheetId="6614"/>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row r="2">
          <cell r="A2" t="str">
            <v>“CONSTRUCCIÓN DE OBRAS CIVILES, ELÉCTRICAS, MECÁNICAS E INSTRUMENTACIÓN REQUERIDAS POR ECOPETROL Y SU GRUPO EMPRESARIAL PARA LA VIGENCIA 2017-2020 CON OPCIÓN DE DOS AÑOS”</v>
          </cell>
        </row>
      </sheetData>
      <sheetData sheetId="6669"/>
      <sheetData sheetId="6670">
        <row r="2">
          <cell r="A2">
            <v>0</v>
          </cell>
        </row>
      </sheetData>
      <sheetData sheetId="6671"/>
      <sheetData sheetId="6672"/>
      <sheetData sheetId="6673"/>
      <sheetData sheetId="6674">
        <row r="2">
          <cell r="A2">
            <v>0</v>
          </cell>
        </row>
      </sheetData>
      <sheetData sheetId="6675"/>
      <sheetData sheetId="6676">
        <row r="2">
          <cell r="B2" t="str">
            <v>Patrimonio
neto
personal</v>
          </cell>
        </row>
      </sheetData>
      <sheetData sheetId="6677"/>
      <sheetData sheetId="6678"/>
      <sheetData sheetId="6679">
        <row r="2">
          <cell r="A2" t="str">
            <v>“CONSTRUCCIÓN DE OBRAS CIVILES, ELÉCTRICAS, MECÁNICAS E INSTRUMENTACIÓN REQUERIDAS POR ECOPETROL Y SU GRUPO EMPRESARIAL PARA LA VIGENCIA 2017-2020 CON OPCIÓN DE DOS AÑOS”</v>
          </cell>
        </row>
      </sheetData>
      <sheetData sheetId="6680">
        <row r="2">
          <cell r="A2" t="str">
            <v>“CONSTRUCCIÓN DE OBRAS CIVILES, ELÉCTRICAS, MECÁNICAS E INSTRUMENTACIÓN REQUERIDAS POR ECOPETROL Y SU GRUPO EMPRESARIAL PARA LA VIGENCIA 2017-2020 CON OPCIÓN DE DOS AÑOS”</v>
          </cell>
        </row>
      </sheetData>
      <sheetData sheetId="6681">
        <row r="5">
          <cell r="A5">
            <v>0</v>
          </cell>
        </row>
      </sheetData>
      <sheetData sheetId="6682">
        <row r="2">
          <cell r="A2">
            <v>0</v>
          </cell>
        </row>
      </sheetData>
      <sheetData sheetId="6683"/>
      <sheetData sheetId="6684"/>
      <sheetData sheetId="6685">
        <row r="2">
          <cell r="B2">
            <v>0</v>
          </cell>
        </row>
      </sheetData>
      <sheetData sheetId="6686"/>
      <sheetData sheetId="6687"/>
      <sheetData sheetId="6688"/>
      <sheetData sheetId="6689"/>
      <sheetData sheetId="6690">
        <row r="2">
          <cell r="A2">
            <v>0</v>
          </cell>
        </row>
      </sheetData>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ow r="2">
          <cell r="A2">
            <v>0</v>
          </cell>
        </row>
      </sheetData>
      <sheetData sheetId="6829"/>
      <sheetData sheetId="6830">
        <row r="2">
          <cell r="A2">
            <v>0</v>
          </cell>
        </row>
      </sheetData>
      <sheetData sheetId="6831">
        <row r="2">
          <cell r="A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sheetData sheetId="6837">
        <row r="2">
          <cell r="A2">
            <v>0</v>
          </cell>
        </row>
      </sheetData>
      <sheetData sheetId="6838">
        <row r="2">
          <cell r="A2">
            <v>0</v>
          </cell>
        </row>
      </sheetData>
      <sheetData sheetId="6839">
        <row r="2">
          <cell r="A2">
            <v>0</v>
          </cell>
        </row>
      </sheetData>
      <sheetData sheetId="6840">
        <row r="2">
          <cell r="A2">
            <v>0</v>
          </cell>
        </row>
      </sheetData>
      <sheetData sheetId="6841">
        <row r="2">
          <cell r="A2">
            <v>0</v>
          </cell>
        </row>
      </sheetData>
      <sheetData sheetId="6842">
        <row r="2">
          <cell r="A2">
            <v>0</v>
          </cell>
        </row>
      </sheetData>
      <sheetData sheetId="6843">
        <row r="2">
          <cell r="A2">
            <v>0</v>
          </cell>
        </row>
      </sheetData>
      <sheetData sheetId="6844">
        <row r="2">
          <cell r="A2">
            <v>0</v>
          </cell>
        </row>
      </sheetData>
      <sheetData sheetId="6845">
        <row r="2">
          <cell r="A2">
            <v>0</v>
          </cell>
        </row>
      </sheetData>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row r="2">
          <cell r="A2">
            <v>0</v>
          </cell>
        </row>
      </sheetData>
      <sheetData sheetId="6852">
        <row r="2">
          <cell r="A2">
            <v>0</v>
          </cell>
        </row>
      </sheetData>
      <sheetData sheetId="6853">
        <row r="2">
          <cell r="A2">
            <v>0</v>
          </cell>
        </row>
      </sheetData>
      <sheetData sheetId="6854">
        <row r="2">
          <cell r="A2">
            <v>0</v>
          </cell>
        </row>
      </sheetData>
      <sheetData sheetId="6855">
        <row r="2">
          <cell r="A2">
            <v>0</v>
          </cell>
        </row>
      </sheetData>
      <sheetData sheetId="6856">
        <row r="2">
          <cell r="A2">
            <v>0</v>
          </cell>
        </row>
      </sheetData>
      <sheetData sheetId="6857">
        <row r="2">
          <cell r="A2">
            <v>0</v>
          </cell>
        </row>
      </sheetData>
      <sheetData sheetId="6858">
        <row r="2">
          <cell r="A2">
            <v>0</v>
          </cell>
        </row>
      </sheetData>
      <sheetData sheetId="6859">
        <row r="2">
          <cell r="A2">
            <v>0</v>
          </cell>
        </row>
      </sheetData>
      <sheetData sheetId="6860">
        <row r="2">
          <cell r="A2">
            <v>0</v>
          </cell>
        </row>
      </sheetData>
      <sheetData sheetId="6861">
        <row r="2">
          <cell r="A2">
            <v>0</v>
          </cell>
        </row>
      </sheetData>
      <sheetData sheetId="6862">
        <row r="2">
          <cell r="A2">
            <v>0</v>
          </cell>
        </row>
      </sheetData>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ow r="2">
          <cell r="A2">
            <v>0</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row r="2">
          <cell r="A2">
            <v>0</v>
          </cell>
        </row>
      </sheetData>
      <sheetData sheetId="6954">
        <row r="2">
          <cell r="A2">
            <v>0</v>
          </cell>
        </row>
      </sheetData>
      <sheetData sheetId="6955">
        <row r="2">
          <cell r="A2">
            <v>0</v>
          </cell>
        </row>
      </sheetData>
      <sheetData sheetId="6956">
        <row r="2">
          <cell r="A2">
            <v>0</v>
          </cell>
        </row>
      </sheetData>
      <sheetData sheetId="6957">
        <row r="2">
          <cell r="A2">
            <v>0</v>
          </cell>
        </row>
      </sheetData>
      <sheetData sheetId="6958">
        <row r="2">
          <cell r="A2">
            <v>0</v>
          </cell>
        </row>
      </sheetData>
      <sheetData sheetId="6959">
        <row r="2">
          <cell r="A2">
            <v>0</v>
          </cell>
        </row>
      </sheetData>
      <sheetData sheetId="6960">
        <row r="2">
          <cell r="A2">
            <v>0</v>
          </cell>
        </row>
      </sheetData>
      <sheetData sheetId="6961">
        <row r="2">
          <cell r="A2">
            <v>0</v>
          </cell>
        </row>
      </sheetData>
      <sheetData sheetId="6962">
        <row r="2">
          <cell r="A2">
            <v>0</v>
          </cell>
        </row>
      </sheetData>
      <sheetData sheetId="6963">
        <row r="2">
          <cell r="A2">
            <v>0</v>
          </cell>
        </row>
      </sheetData>
      <sheetData sheetId="6964">
        <row r="2">
          <cell r="A2">
            <v>0</v>
          </cell>
        </row>
      </sheetData>
      <sheetData sheetId="6965">
        <row r="2">
          <cell r="A2">
            <v>0</v>
          </cell>
        </row>
      </sheetData>
      <sheetData sheetId="6966">
        <row r="2">
          <cell r="A2">
            <v>0</v>
          </cell>
        </row>
      </sheetData>
      <sheetData sheetId="6967">
        <row r="2">
          <cell r="A2">
            <v>0</v>
          </cell>
        </row>
      </sheetData>
      <sheetData sheetId="6968">
        <row r="2">
          <cell r="A2">
            <v>0</v>
          </cell>
        </row>
      </sheetData>
      <sheetData sheetId="6969">
        <row r="2">
          <cell r="A2">
            <v>0</v>
          </cell>
        </row>
      </sheetData>
      <sheetData sheetId="6970">
        <row r="2">
          <cell r="A2">
            <v>0</v>
          </cell>
        </row>
      </sheetData>
      <sheetData sheetId="6971">
        <row r="2">
          <cell r="A2">
            <v>0</v>
          </cell>
        </row>
      </sheetData>
      <sheetData sheetId="6972">
        <row r="2">
          <cell r="A2">
            <v>0</v>
          </cell>
        </row>
      </sheetData>
      <sheetData sheetId="6973">
        <row r="2">
          <cell r="A2">
            <v>0</v>
          </cell>
        </row>
      </sheetData>
      <sheetData sheetId="6974">
        <row r="2">
          <cell r="A2">
            <v>0</v>
          </cell>
        </row>
      </sheetData>
      <sheetData sheetId="6975">
        <row r="2">
          <cell r="A2">
            <v>0</v>
          </cell>
        </row>
      </sheetData>
      <sheetData sheetId="6976">
        <row r="2">
          <cell r="A2">
            <v>0</v>
          </cell>
        </row>
      </sheetData>
      <sheetData sheetId="6977">
        <row r="2">
          <cell r="A2">
            <v>0</v>
          </cell>
        </row>
      </sheetData>
      <sheetData sheetId="6978">
        <row r="2">
          <cell r="A2">
            <v>0</v>
          </cell>
        </row>
      </sheetData>
      <sheetData sheetId="6979">
        <row r="2">
          <cell r="A2">
            <v>0</v>
          </cell>
        </row>
      </sheetData>
      <sheetData sheetId="6980">
        <row r="2">
          <cell r="A2">
            <v>0</v>
          </cell>
        </row>
      </sheetData>
      <sheetData sheetId="6981">
        <row r="2">
          <cell r="A2">
            <v>0</v>
          </cell>
        </row>
      </sheetData>
      <sheetData sheetId="6982">
        <row r="2">
          <cell r="A2">
            <v>0</v>
          </cell>
        </row>
      </sheetData>
      <sheetData sheetId="6983">
        <row r="2">
          <cell r="A2">
            <v>0</v>
          </cell>
        </row>
      </sheetData>
      <sheetData sheetId="6984">
        <row r="2">
          <cell r="A2">
            <v>0</v>
          </cell>
        </row>
      </sheetData>
      <sheetData sheetId="6985">
        <row r="2">
          <cell r="A2">
            <v>0</v>
          </cell>
        </row>
      </sheetData>
      <sheetData sheetId="6986">
        <row r="2">
          <cell r="A2">
            <v>0</v>
          </cell>
        </row>
      </sheetData>
      <sheetData sheetId="6987">
        <row r="2">
          <cell r="A2">
            <v>0</v>
          </cell>
        </row>
      </sheetData>
      <sheetData sheetId="6988">
        <row r="2">
          <cell r="A2">
            <v>0</v>
          </cell>
        </row>
      </sheetData>
      <sheetData sheetId="6989">
        <row r="2">
          <cell r="A2">
            <v>0</v>
          </cell>
        </row>
      </sheetData>
      <sheetData sheetId="6990">
        <row r="2">
          <cell r="A2">
            <v>0</v>
          </cell>
        </row>
      </sheetData>
      <sheetData sheetId="6991">
        <row r="2">
          <cell r="A2">
            <v>0</v>
          </cell>
        </row>
      </sheetData>
      <sheetData sheetId="6992">
        <row r="2">
          <cell r="A2">
            <v>0</v>
          </cell>
        </row>
      </sheetData>
      <sheetData sheetId="6993">
        <row r="2">
          <cell r="A2">
            <v>0</v>
          </cell>
        </row>
      </sheetData>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ow r="2">
          <cell r="A2">
            <v>0</v>
          </cell>
        </row>
      </sheetData>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sheetData sheetId="717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oloc. e Interc. Tapones"/>
      <sheetName val="Cambio de Valv."/>
      <sheetName val="Interc de Hidr."/>
      <sheetName val="Interc.tapones"/>
      <sheetName val="Interc.válv."/>
      <sheetName val="Paral. 1"/>
      <sheetName val="Paral. 2"/>
      <sheetName val="Paral. 3"/>
      <sheetName val="Paral.4"/>
      <sheetName val="Varios."/>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TABLA 2008"/>
      <sheetName val="PRESUPUESTO"/>
      <sheetName val="ESTADO VÍA-CRIT.TECNICO"/>
      <sheetName val="Insum"/>
      <sheetName val="Excavación Mat. Común Estacione"/>
      <sheetName val="Demolición Pavimento"/>
      <sheetName val="SUB APU"/>
      <sheetName val="PUNITARIOS%20PARA%20241201%202S"/>
      <sheetName val="Equipo"/>
      <sheetName val="RELACION MES"/>
      <sheetName val="Listas"/>
      <sheetName val="GCB2000"/>
      <sheetName val="FORMULA"/>
      <sheetName val="A. P. U."/>
      <sheetName val="Lp"/>
      <sheetName val="LISTA DE PRECIOS"/>
      <sheetName val="062"/>
      <sheetName val="Listado"/>
      <sheetName val="5. ELECTRICO"/>
      <sheetName val="A.P.U"/>
      <sheetName val="BALANCE"/>
      <sheetName val="ITEMS NO REVISTOS"/>
      <sheetName val="APU ELECTRICOS"/>
      <sheetName val=" Liquidacion de Obra por Tramos"/>
      <sheetName val="CLASIFICACION"/>
      <sheetName val="Presup_Cancha"/>
      <sheetName val="skj452"/>
      <sheetName val="ita878"/>
      <sheetName val="aea-944"/>
      <sheetName val="dub-823"/>
      <sheetName val="gpi 526"/>
      <sheetName val="xxj617"/>
      <sheetName val="sng_855"/>
      <sheetName val="vea 374"/>
      <sheetName val="hfb024"/>
      <sheetName val="paj825"/>
      <sheetName val="TODAS"/>
      <sheetName val="FINANC"/>
      <sheetName val="c2.5y2.6"/>
      <sheetName val="CRA.MODI"/>
      <sheetName val="Bajadas"/>
      <sheetName val="NARIÑO"/>
      <sheetName val="CONT_ADI"/>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REC-COD,"/>
      <sheetName val="PERSONAL"/>
      <sheetName val="Tarifa MT"/>
      <sheetName val="K16+000 AL K18+500"/>
      <sheetName val="K23+200 AL K24+700"/>
      <sheetName val="k18+500 AL K23+050"/>
      <sheetName val="Presupuesto PUENTE"/>
      <sheetName val="VOLUMENES (4)"/>
      <sheetName val="VOLUMENES (4SA)"/>
      <sheetName val="Requisición1"/>
      <sheetName val="2,2,6,1 Pilotes 0,30"/>
      <sheetName val="glvc"/>
      <sheetName val="PROYECTO"/>
      <sheetName val="OBRAS SES"/>
      <sheetName val="DEST. MEDIOS"/>
      <sheetName val="COMBUASF"/>
      <sheetName val="BALCRUDO"/>
      <sheetName val="CARGASPROC."/>
      <sheetName val="G L P  FINAL"/>
      <sheetName val="SALARIOS"/>
      <sheetName val="APU NO PREVISTO"/>
      <sheetName val="PPTA (3)"/>
      <sheetName val="PPTA (2)"/>
      <sheetName val="PPTA"/>
      <sheetName val="OCTUBRE"/>
      <sheetName val="CURVA"/>
      <sheetName val="Summary"/>
      <sheetName val="CODCONST"/>
      <sheetName val="costos oficina"/>
      <sheetName val="costos campamento"/>
      <sheetName val="días habiles 2015"/>
      <sheetName val="7.1.8.1.1"/>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A_P_U1"/>
      <sheetName val="ESTADO_RED_TEC14"/>
      <sheetName val="PUNITARIOS_PARA_241201_2S14"/>
      <sheetName val="PR_114"/>
      <sheetName val="PREACTA_1014"/>
      <sheetName val="PREACTA_914"/>
      <sheetName val="c2_5y2_614"/>
      <sheetName val="PREACTA_63"/>
      <sheetName val="TABLA_20083"/>
      <sheetName val="Proveedores y acreedores"/>
      <sheetName val="Hoja2"/>
      <sheetName val="Cuadr."/>
      <sheetName val="PUNITARIOS PARA 241201 2S.xls"/>
      <sheetName val="LISTA_DE_PRECIOS"/>
      <sheetName val="_Liquidacion_de_Obra_por_Tramos"/>
      <sheetName val="gpi_526"/>
      <sheetName val="vea_374"/>
      <sheetName val="otros"/>
      <sheetName val="for 6"/>
      <sheetName val="PREACTA Y CONTRATISTAS"/>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mdo"/>
      <sheetName val="equip"/>
      <sheetName val="mat"/>
      <sheetName val="CIRCUITOS CODENSA"/>
      <sheetName val="APU"/>
      <sheetName val="CHINCHINA FINAL . A CEROS"/>
      <sheetName val="Memoria de calculo"/>
      <sheetName val="Bases 2A"/>
      <sheetName val="@RISK - Correlaciones"/>
      <sheetName val="Acta"/>
      <sheetName val="devdics"/>
      <sheetName val="Poblacion"/>
      <sheetName val="Input"/>
      <sheetName val="bd100-45-p1"/>
      <sheetName val="PTAR ANDES"/>
      <sheetName val="BASE"/>
      <sheetName val="INDICE"/>
      <sheetName val="ACTA MODIFICACIÓN CIVIL"/>
      <sheetName val="Cálculo"/>
      <sheetName val="factor"/>
      <sheetName val="5__ELECTRICO1"/>
      <sheetName val="EVA"/>
      <sheetName val="AIU"/>
      <sheetName val="Program"/>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NALISIS"/>
      <sheetName val="CUADRILLAS"/>
      <sheetName val="PRECIOS ACTUALIZADOS FERRA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ow r="48">
          <cell r="E48">
            <v>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ow r="48">
          <cell r="E48">
            <v>0</v>
          </cell>
        </row>
      </sheetData>
      <sheetData sheetId="101">
        <row r="48">
          <cell r="E48">
            <v>0</v>
          </cell>
        </row>
      </sheetData>
      <sheetData sheetId="102">
        <row r="48">
          <cell r="E48">
            <v>0</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row r="48">
          <cell r="E48">
            <v>0</v>
          </cell>
        </row>
      </sheetData>
      <sheetData sheetId="130">
        <row r="48">
          <cell r="E48">
            <v>0</v>
          </cell>
        </row>
      </sheetData>
      <sheetData sheetId="131">
        <row r="48">
          <cell r="E48">
            <v>0</v>
          </cell>
        </row>
      </sheetData>
      <sheetData sheetId="132">
        <row r="48">
          <cell r="E48">
            <v>0</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row r="48">
          <cell r="E48">
            <v>0</v>
          </cell>
        </row>
      </sheetData>
      <sheetData sheetId="146"/>
      <sheetData sheetId="147"/>
      <sheetData sheetId="148"/>
      <sheetData sheetId="149"/>
      <sheetData sheetId="150"/>
      <sheetData sheetId="151">
        <row r="48">
          <cell r="E48">
            <v>0</v>
          </cell>
        </row>
      </sheetData>
      <sheetData sheetId="152">
        <row r="48">
          <cell r="E48">
            <v>0</v>
          </cell>
        </row>
      </sheetData>
      <sheetData sheetId="153">
        <row r="48">
          <cell r="E48">
            <v>0</v>
          </cell>
        </row>
      </sheetData>
      <sheetData sheetId="154"/>
      <sheetData sheetId="155">
        <row r="48">
          <cell r="E48">
            <v>0</v>
          </cell>
        </row>
      </sheetData>
      <sheetData sheetId="156"/>
      <sheetData sheetId="157"/>
      <sheetData sheetId="158" refreshError="1"/>
      <sheetData sheetId="159" refreshError="1"/>
      <sheetData sheetId="160" refreshError="1"/>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refreshError="1"/>
      <sheetData sheetId="190"/>
      <sheetData sheetId="191"/>
      <sheetData sheetId="192"/>
      <sheetData sheetId="193"/>
      <sheetData sheetId="194"/>
      <sheetData sheetId="195"/>
      <sheetData sheetId="196">
        <row r="48">
          <cell r="E48">
            <v>0</v>
          </cell>
        </row>
      </sheetData>
      <sheetData sheetId="197"/>
      <sheetData sheetId="198"/>
      <sheetData sheetId="199"/>
      <sheetData sheetId="200"/>
      <sheetData sheetId="201"/>
      <sheetData sheetId="202"/>
      <sheetData sheetId="203"/>
      <sheetData sheetId="204" refreshError="1"/>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sheetData sheetId="355">
        <row r="48">
          <cell r="E48">
            <v>0</v>
          </cell>
        </row>
      </sheetData>
      <sheetData sheetId="356"/>
      <sheetData sheetId="357"/>
      <sheetData sheetId="358"/>
      <sheetData sheetId="359">
        <row r="48">
          <cell r="E48">
            <v>0</v>
          </cell>
        </row>
      </sheetData>
      <sheetData sheetId="360"/>
      <sheetData sheetId="361"/>
      <sheetData sheetId="362"/>
      <sheetData sheetId="363">
        <row r="48">
          <cell r="E48">
            <v>0</v>
          </cell>
        </row>
      </sheetData>
      <sheetData sheetId="364"/>
      <sheetData sheetId="365"/>
      <sheetData sheetId="366"/>
      <sheetData sheetId="367">
        <row r="48">
          <cell r="E48">
            <v>0</v>
          </cell>
        </row>
      </sheetData>
      <sheetData sheetId="368"/>
      <sheetData sheetId="369"/>
      <sheetData sheetId="370"/>
      <sheetData sheetId="371">
        <row r="48">
          <cell r="E48">
            <v>0</v>
          </cell>
        </row>
      </sheetData>
      <sheetData sheetId="372"/>
      <sheetData sheetId="373"/>
      <sheetData sheetId="374"/>
      <sheetData sheetId="375"/>
      <sheetData sheetId="376">
        <row r="48">
          <cell r="E48">
            <v>0</v>
          </cell>
        </row>
      </sheetData>
      <sheetData sheetId="377"/>
      <sheetData sheetId="378"/>
      <sheetData sheetId="379"/>
      <sheetData sheetId="380"/>
      <sheetData sheetId="381"/>
      <sheetData sheetId="382">
        <row r="48">
          <cell r="E48">
            <v>0</v>
          </cell>
        </row>
      </sheetData>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48">
          <cell r="E48">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ow r="48">
          <cell r="E48">
            <v>0</v>
          </cell>
        </row>
      </sheetData>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sheetData sheetId="42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85"/>
  <sheetViews>
    <sheetView showGridLines="0" tabSelected="1" view="pageBreakPreview" topLeftCell="A56" zoomScale="55" zoomScaleNormal="55" zoomScaleSheetLayoutView="55" zoomScalePageLayoutView="70" workbookViewId="0">
      <selection activeCell="G59" sqref="G59"/>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18" t="s">
        <v>0</v>
      </c>
      <c r="C1" s="218"/>
      <c r="D1" s="218"/>
      <c r="E1" s="218"/>
      <c r="F1" s="218"/>
      <c r="G1" s="218"/>
    </row>
    <row r="2" spans="2:12">
      <c r="B2" s="218" t="s">
        <v>1</v>
      </c>
      <c r="C2" s="218"/>
      <c r="D2" s="218"/>
      <c r="E2" s="218"/>
    </row>
    <row r="3" spans="2:12" ht="15" thickBot="1">
      <c r="B3" s="6"/>
      <c r="C3" s="7"/>
      <c r="D3" s="6"/>
      <c r="E3" s="7"/>
    </row>
    <row r="4" spans="2:12" ht="15.75" thickTop="1" thickBot="1">
      <c r="B4" s="219"/>
      <c r="C4" s="220"/>
      <c r="D4" s="220"/>
      <c r="E4" s="220"/>
      <c r="F4" s="220"/>
      <c r="G4" s="220"/>
      <c r="H4" s="220"/>
      <c r="I4" s="220"/>
      <c r="J4" s="220"/>
      <c r="K4" s="220"/>
      <c r="L4" s="221"/>
    </row>
    <row r="5" spans="2:12" ht="31.5" customHeight="1" thickTop="1">
      <c r="B5" s="3"/>
      <c r="C5" s="222" t="s">
        <v>2</v>
      </c>
      <c r="D5" s="223"/>
      <c r="E5" s="223"/>
      <c r="F5" s="223"/>
      <c r="G5" s="223"/>
      <c r="H5" s="223"/>
      <c r="I5" s="223"/>
      <c r="J5" s="223"/>
      <c r="K5" s="224"/>
      <c r="L5" s="4"/>
    </row>
    <row r="6" spans="2:12">
      <c r="B6" s="8"/>
      <c r="C6" s="225" t="s">
        <v>3</v>
      </c>
      <c r="D6" s="225"/>
      <c r="E6" s="225"/>
      <c r="F6" s="225"/>
      <c r="G6" s="225"/>
      <c r="H6" s="225"/>
      <c r="I6" s="225"/>
      <c r="J6" s="225"/>
      <c r="K6" s="226"/>
      <c r="L6" s="4"/>
    </row>
    <row r="7" spans="2:12" s="2" customFormat="1">
      <c r="B7" s="9"/>
      <c r="C7" s="227" t="s">
        <v>4</v>
      </c>
      <c r="D7" s="228"/>
      <c r="E7" s="228"/>
      <c r="F7" s="228"/>
      <c r="G7" s="228"/>
      <c r="H7" s="228"/>
      <c r="I7" s="228"/>
      <c r="J7" s="228"/>
      <c r="K7" s="229"/>
      <c r="L7" s="10"/>
    </row>
    <row r="8" spans="2:12">
      <c r="B8" s="8"/>
      <c r="C8" s="227"/>
      <c r="D8" s="228"/>
      <c r="E8" s="228"/>
      <c r="F8" s="228"/>
      <c r="G8" s="228"/>
      <c r="H8" s="228"/>
      <c r="I8" s="228"/>
      <c r="J8" s="228"/>
      <c r="K8" s="229"/>
      <c r="L8" s="4"/>
    </row>
    <row r="9" spans="2:12" ht="34.5" customHeight="1">
      <c r="B9" s="8"/>
      <c r="C9" s="230" t="s">
        <v>5</v>
      </c>
      <c r="D9" s="231"/>
      <c r="E9" s="231"/>
      <c r="F9" s="231"/>
      <c r="G9" s="231"/>
      <c r="H9" s="231"/>
      <c r="I9" s="231"/>
      <c r="J9" s="231"/>
      <c r="K9" s="232"/>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s="355" customFormat="1" ht="30" customHeight="1" thickBot="1">
      <c r="B13" s="350"/>
      <c r="C13" s="351"/>
      <c r="D13" s="352"/>
      <c r="E13" s="352"/>
      <c r="F13" s="352"/>
      <c r="G13" s="352" t="s">
        <v>93</v>
      </c>
      <c r="H13" s="352"/>
      <c r="I13" s="352"/>
      <c r="J13" s="352"/>
      <c r="K13" s="353"/>
      <c r="L13" s="354"/>
    </row>
    <row r="14" spans="2:12" s="355" customFormat="1" ht="30" customHeight="1">
      <c r="B14" s="350"/>
      <c r="C14" s="348">
        <v>1.01</v>
      </c>
      <c r="D14" s="356"/>
      <c r="E14" s="356"/>
      <c r="F14" s="356"/>
      <c r="G14" s="349" t="s">
        <v>94</v>
      </c>
      <c r="H14" s="356" t="s">
        <v>95</v>
      </c>
      <c r="I14" s="357">
        <v>70.16</v>
      </c>
      <c r="J14" s="358">
        <v>66903.360000000001</v>
      </c>
      <c r="K14" s="359">
        <v>4693939.74</v>
      </c>
      <c r="L14" s="354"/>
    </row>
    <row r="15" spans="2:12" s="355" customFormat="1" ht="30" customHeight="1" thickBot="1">
      <c r="B15" s="350"/>
      <c r="C15" s="360" t="s">
        <v>16</v>
      </c>
      <c r="D15" s="361"/>
      <c r="E15" s="361"/>
      <c r="F15" s="361"/>
      <c r="G15" s="362"/>
      <c r="H15" s="361"/>
      <c r="I15" s="357"/>
      <c r="J15" s="363"/>
      <c r="K15" s="412">
        <v>4693939.74</v>
      </c>
      <c r="L15" s="354"/>
    </row>
    <row r="16" spans="2:12" s="355" customFormat="1" ht="30" customHeight="1" thickBot="1">
      <c r="B16" s="350"/>
      <c r="C16" s="351"/>
      <c r="D16" s="352"/>
      <c r="E16" s="352"/>
      <c r="F16" s="352"/>
      <c r="G16" s="352" t="s">
        <v>96</v>
      </c>
      <c r="H16" s="352"/>
      <c r="I16" s="352"/>
      <c r="J16" s="352"/>
      <c r="K16" s="353"/>
      <c r="L16" s="354"/>
    </row>
    <row r="17" spans="2:12" s="355" customFormat="1" ht="30" customHeight="1">
      <c r="B17" s="350"/>
      <c r="C17" s="348">
        <v>2.0099999999999998</v>
      </c>
      <c r="D17" s="356"/>
      <c r="E17" s="356"/>
      <c r="F17" s="356"/>
      <c r="G17" s="349" t="s">
        <v>97</v>
      </c>
      <c r="H17" s="356" t="s">
        <v>95</v>
      </c>
      <c r="I17" s="357">
        <v>5.83</v>
      </c>
      <c r="J17" s="358">
        <v>157552.92000000001</v>
      </c>
      <c r="K17" s="365">
        <v>918533.52</v>
      </c>
      <c r="L17" s="354"/>
    </row>
    <row r="18" spans="2:12" s="355" customFormat="1" ht="30" customHeight="1">
      <c r="B18" s="350"/>
      <c r="C18" s="348">
        <v>2.02</v>
      </c>
      <c r="D18" s="356"/>
      <c r="E18" s="356"/>
      <c r="F18" s="356"/>
      <c r="G18" s="349" t="s">
        <v>98</v>
      </c>
      <c r="H18" s="356" t="s">
        <v>95</v>
      </c>
      <c r="I18" s="357">
        <v>241.96</v>
      </c>
      <c r="J18" s="358">
        <v>176902.81</v>
      </c>
      <c r="K18" s="365">
        <v>42803403.909999996</v>
      </c>
      <c r="L18" s="354"/>
    </row>
    <row r="19" spans="2:12" s="355" customFormat="1" ht="30" customHeight="1" thickBot="1">
      <c r="B19" s="350"/>
      <c r="C19" s="360" t="s">
        <v>16</v>
      </c>
      <c r="D19" s="366"/>
      <c r="E19" s="367"/>
      <c r="F19" s="366"/>
      <c r="G19" s="366"/>
      <c r="H19" s="366"/>
      <c r="I19" s="357"/>
      <c r="J19" s="366"/>
      <c r="K19" s="364">
        <f>K17+K18</f>
        <v>43721937.43</v>
      </c>
      <c r="L19" s="354"/>
    </row>
    <row r="20" spans="2:12" s="355" customFormat="1" ht="30" customHeight="1" thickBot="1">
      <c r="B20" s="350"/>
      <c r="C20" s="351"/>
      <c r="D20" s="352"/>
      <c r="E20" s="352"/>
      <c r="F20" s="352"/>
      <c r="G20" s="352" t="s">
        <v>99</v>
      </c>
      <c r="H20" s="352"/>
      <c r="I20" s="352"/>
      <c r="J20" s="352"/>
      <c r="K20" s="353"/>
      <c r="L20" s="354"/>
    </row>
    <row r="21" spans="2:12" s="355" customFormat="1" ht="30" customHeight="1">
      <c r="B21" s="350"/>
      <c r="C21" s="348">
        <v>3.01</v>
      </c>
      <c r="D21" s="368"/>
      <c r="E21" s="368"/>
      <c r="F21" s="368"/>
      <c r="G21" s="349" t="s">
        <v>100</v>
      </c>
      <c r="H21" s="368" t="s">
        <v>109</v>
      </c>
      <c r="I21" s="357">
        <v>288.56</v>
      </c>
      <c r="J21" s="358">
        <v>156470</v>
      </c>
      <c r="K21" s="365">
        <v>45151064</v>
      </c>
      <c r="L21" s="354"/>
    </row>
    <row r="22" spans="2:12" s="355" customFormat="1" ht="30" customHeight="1">
      <c r="B22" s="350"/>
      <c r="C22" s="348">
        <v>3.02</v>
      </c>
      <c r="D22" s="368"/>
      <c r="E22" s="368"/>
      <c r="F22" s="368"/>
      <c r="G22" s="349" t="s">
        <v>101</v>
      </c>
      <c r="H22" s="368" t="s">
        <v>95</v>
      </c>
      <c r="I22" s="357">
        <v>0.13</v>
      </c>
      <c r="J22" s="358">
        <v>1504437.75</v>
      </c>
      <c r="K22" s="365">
        <v>195576.91</v>
      </c>
      <c r="L22" s="354"/>
    </row>
    <row r="23" spans="2:12" s="355" customFormat="1" ht="30" customHeight="1">
      <c r="B23" s="350"/>
      <c r="C23" s="348">
        <v>3.03</v>
      </c>
      <c r="D23" s="368"/>
      <c r="E23" s="368"/>
      <c r="F23" s="368"/>
      <c r="G23" s="349" t="s">
        <v>102</v>
      </c>
      <c r="H23" s="368" t="s">
        <v>95</v>
      </c>
      <c r="I23" s="357">
        <v>2.09</v>
      </c>
      <c r="J23" s="358">
        <v>2082970.25</v>
      </c>
      <c r="K23" s="365">
        <v>4353407.82</v>
      </c>
      <c r="L23" s="354"/>
    </row>
    <row r="24" spans="2:12" s="355" customFormat="1" ht="30" customHeight="1">
      <c r="B24" s="350"/>
      <c r="C24" s="348">
        <v>3.04</v>
      </c>
      <c r="D24" s="369"/>
      <c r="E24" s="369"/>
      <c r="F24" s="369"/>
      <c r="G24" s="349" t="s">
        <v>103</v>
      </c>
      <c r="H24" s="368" t="s">
        <v>95</v>
      </c>
      <c r="I24" s="357">
        <v>0.81</v>
      </c>
      <c r="J24" s="358">
        <v>2296294.2599999998</v>
      </c>
      <c r="K24" s="365">
        <v>1859998.35</v>
      </c>
      <c r="L24" s="354"/>
    </row>
    <row r="25" spans="2:12" s="355" customFormat="1" ht="30" customHeight="1">
      <c r="B25" s="350"/>
      <c r="C25" s="348">
        <v>3.05</v>
      </c>
      <c r="D25" s="368"/>
      <c r="E25" s="368"/>
      <c r="F25" s="368"/>
      <c r="G25" s="349" t="s">
        <v>104</v>
      </c>
      <c r="H25" s="368" t="s">
        <v>110</v>
      </c>
      <c r="I25" s="357">
        <v>16.12</v>
      </c>
      <c r="J25" s="358">
        <v>87255.34</v>
      </c>
      <c r="K25" s="365">
        <v>1406556.03</v>
      </c>
      <c r="L25" s="354"/>
    </row>
    <row r="26" spans="2:12" s="355" customFormat="1" ht="30" customHeight="1">
      <c r="B26" s="350"/>
      <c r="C26" s="348">
        <v>3.06</v>
      </c>
      <c r="D26" s="370"/>
      <c r="E26" s="370"/>
      <c r="F26" s="370"/>
      <c r="G26" s="349" t="s">
        <v>105</v>
      </c>
      <c r="H26" s="370" t="s">
        <v>111</v>
      </c>
      <c r="I26" s="357">
        <v>5</v>
      </c>
      <c r="J26" s="358">
        <v>1038451.69</v>
      </c>
      <c r="K26" s="365">
        <v>5192258.45</v>
      </c>
      <c r="L26" s="354"/>
    </row>
    <row r="27" spans="2:12" s="355" customFormat="1" ht="30" customHeight="1">
      <c r="B27" s="350"/>
      <c r="C27" s="348">
        <v>3.07</v>
      </c>
      <c r="D27" s="368"/>
      <c r="E27" s="368"/>
      <c r="F27" s="368"/>
      <c r="G27" s="349" t="s">
        <v>106</v>
      </c>
      <c r="H27" s="368" t="s">
        <v>111</v>
      </c>
      <c r="I27" s="357">
        <v>2</v>
      </c>
      <c r="J27" s="371">
        <v>1789972.04</v>
      </c>
      <c r="K27" s="365">
        <v>3579994.09</v>
      </c>
      <c r="L27" s="354"/>
    </row>
    <row r="28" spans="2:12" s="355" customFormat="1" ht="30" customHeight="1">
      <c r="B28" s="350"/>
      <c r="C28" s="348">
        <v>3.08</v>
      </c>
      <c r="D28" s="370"/>
      <c r="E28" s="370"/>
      <c r="F28" s="370"/>
      <c r="G28" s="349" t="s">
        <v>107</v>
      </c>
      <c r="H28" s="370" t="s">
        <v>111</v>
      </c>
      <c r="I28" s="357">
        <v>1</v>
      </c>
      <c r="J28" s="371">
        <v>2668453</v>
      </c>
      <c r="K28" s="365">
        <v>2668453</v>
      </c>
      <c r="L28" s="354"/>
    </row>
    <row r="29" spans="2:12" s="355" customFormat="1" ht="30" customHeight="1">
      <c r="B29" s="350"/>
      <c r="C29" s="348">
        <v>3.09</v>
      </c>
      <c r="D29" s="368"/>
      <c r="E29" s="356"/>
      <c r="F29" s="356"/>
      <c r="G29" s="349" t="s">
        <v>108</v>
      </c>
      <c r="H29" s="368" t="s">
        <v>112</v>
      </c>
      <c r="I29" s="357">
        <v>216.47</v>
      </c>
      <c r="J29" s="358">
        <v>14630.77</v>
      </c>
      <c r="K29" s="365">
        <v>3167122.78</v>
      </c>
      <c r="L29" s="354"/>
    </row>
    <row r="30" spans="2:12" s="355" customFormat="1" ht="30" customHeight="1" thickBot="1">
      <c r="B30" s="350"/>
      <c r="C30" s="372" t="s">
        <v>16</v>
      </c>
      <c r="D30" s="373"/>
      <c r="E30" s="373"/>
      <c r="F30" s="373"/>
      <c r="G30" s="374"/>
      <c r="H30" s="373"/>
      <c r="I30" s="357"/>
      <c r="J30" s="375"/>
      <c r="K30" s="376">
        <f>K21+K22+K23+K24+K25+K26+K27+K28+K29</f>
        <v>67574431.430000007</v>
      </c>
      <c r="L30" s="354"/>
    </row>
    <row r="31" spans="2:12" s="355" customFormat="1" ht="30" customHeight="1" thickBot="1">
      <c r="B31" s="350"/>
      <c r="C31" s="351"/>
      <c r="D31" s="352"/>
      <c r="E31" s="352"/>
      <c r="F31" s="352"/>
      <c r="G31" s="352" t="s">
        <v>113</v>
      </c>
      <c r="H31" s="352"/>
      <c r="I31" s="352"/>
      <c r="J31" s="352"/>
      <c r="K31" s="353"/>
      <c r="L31" s="354"/>
    </row>
    <row r="32" spans="2:12" s="355" customFormat="1" ht="30" customHeight="1">
      <c r="B32" s="350"/>
      <c r="C32" s="348">
        <v>4.01</v>
      </c>
      <c r="D32" s="368"/>
      <c r="E32" s="368"/>
      <c r="F32" s="368"/>
      <c r="G32" s="349" t="s">
        <v>114</v>
      </c>
      <c r="H32" s="368" t="s">
        <v>109</v>
      </c>
      <c r="I32" s="357">
        <v>375.2</v>
      </c>
      <c r="J32" s="358">
        <v>104202.52</v>
      </c>
      <c r="K32" s="365">
        <v>39096785.5</v>
      </c>
      <c r="L32" s="354"/>
    </row>
    <row r="33" spans="2:12" s="355" customFormat="1" ht="30" customHeight="1" thickBot="1">
      <c r="B33" s="350"/>
      <c r="C33" s="377" t="s">
        <v>16</v>
      </c>
      <c r="D33" s="373"/>
      <c r="E33" s="373"/>
      <c r="F33" s="373"/>
      <c r="G33" s="374"/>
      <c r="H33" s="373"/>
      <c r="I33" s="357"/>
      <c r="J33" s="375"/>
      <c r="K33" s="413">
        <v>39096785.5</v>
      </c>
      <c r="L33" s="354"/>
    </row>
    <row r="34" spans="2:12" s="355" customFormat="1" ht="30" customHeight="1" thickBot="1">
      <c r="B34" s="350"/>
      <c r="C34" s="351"/>
      <c r="D34" s="352"/>
      <c r="E34" s="352"/>
      <c r="F34" s="352"/>
      <c r="G34" s="352" t="s">
        <v>115</v>
      </c>
      <c r="H34" s="352"/>
      <c r="I34" s="352"/>
      <c r="J34" s="352"/>
      <c r="K34" s="353"/>
      <c r="L34" s="354"/>
    </row>
    <row r="35" spans="2:12" s="355" customFormat="1" ht="30" customHeight="1">
      <c r="B35" s="350"/>
      <c r="C35" s="348">
        <v>5.01</v>
      </c>
      <c r="D35" s="368"/>
      <c r="E35" s="368"/>
      <c r="F35" s="368"/>
      <c r="G35" s="349" t="s">
        <v>116</v>
      </c>
      <c r="H35" s="368" t="s">
        <v>110</v>
      </c>
      <c r="I35" s="357">
        <v>225.4</v>
      </c>
      <c r="J35" s="358">
        <v>162440.56</v>
      </c>
      <c r="K35" s="365">
        <v>36614101.670000002</v>
      </c>
      <c r="L35" s="354"/>
    </row>
    <row r="36" spans="2:12" s="355" customFormat="1" ht="30" customHeight="1">
      <c r="B36" s="350"/>
      <c r="C36" s="348">
        <v>5.0199999999999996</v>
      </c>
      <c r="D36" s="368"/>
      <c r="E36" s="368"/>
      <c r="F36" s="368"/>
      <c r="G36" s="349" t="s">
        <v>117</v>
      </c>
      <c r="H36" s="368" t="s">
        <v>109</v>
      </c>
      <c r="I36" s="357">
        <v>143.86000000000001</v>
      </c>
      <c r="J36" s="358">
        <v>131785.68</v>
      </c>
      <c r="K36" s="365">
        <v>18958687.850000001</v>
      </c>
      <c r="L36" s="354"/>
    </row>
    <row r="37" spans="2:12" s="355" customFormat="1" ht="30" customHeight="1">
      <c r="B37" s="350"/>
      <c r="C37" s="348">
        <v>5.03</v>
      </c>
      <c r="D37" s="368"/>
      <c r="E37" s="368"/>
      <c r="F37" s="368"/>
      <c r="G37" s="349" t="s">
        <v>118</v>
      </c>
      <c r="H37" s="368" t="s">
        <v>110</v>
      </c>
      <c r="I37" s="357">
        <v>47.02</v>
      </c>
      <c r="J37" s="358">
        <v>272558.3</v>
      </c>
      <c r="K37" s="365">
        <v>12815691.27</v>
      </c>
      <c r="L37" s="354"/>
    </row>
    <row r="38" spans="2:12" s="355" customFormat="1" ht="30" customHeight="1">
      <c r="B38" s="350"/>
      <c r="C38" s="348">
        <v>5.04</v>
      </c>
      <c r="D38" s="368"/>
      <c r="E38" s="368"/>
      <c r="F38" s="368"/>
      <c r="G38" s="349" t="s">
        <v>119</v>
      </c>
      <c r="H38" s="368" t="s">
        <v>110</v>
      </c>
      <c r="I38" s="357">
        <v>33.840000000000003</v>
      </c>
      <c r="J38" s="358">
        <v>96613.14</v>
      </c>
      <c r="K38" s="365">
        <v>3134028.65</v>
      </c>
      <c r="L38" s="354"/>
    </row>
    <row r="39" spans="2:12" s="355" customFormat="1" ht="30" customHeight="1" thickBot="1">
      <c r="B39" s="350"/>
      <c r="C39" s="377" t="s">
        <v>16</v>
      </c>
      <c r="D39" s="373"/>
      <c r="E39" s="373"/>
      <c r="F39" s="373"/>
      <c r="G39" s="374"/>
      <c r="H39" s="373"/>
      <c r="I39" s="357"/>
      <c r="J39" s="375"/>
      <c r="K39" s="376">
        <f>K35+K36+K37+K38</f>
        <v>71522509.440000013</v>
      </c>
      <c r="L39" s="354"/>
    </row>
    <row r="40" spans="2:12" s="355" customFormat="1" ht="30" customHeight="1" thickBot="1">
      <c r="B40" s="350"/>
      <c r="C40" s="351"/>
      <c r="D40" s="352"/>
      <c r="E40" s="352"/>
      <c r="F40" s="352"/>
      <c r="G40" s="352" t="s">
        <v>120</v>
      </c>
      <c r="H40" s="352"/>
      <c r="I40" s="352"/>
      <c r="J40" s="352"/>
      <c r="K40" s="353"/>
      <c r="L40" s="354"/>
    </row>
    <row r="41" spans="2:12" s="355" customFormat="1" ht="30" customHeight="1">
      <c r="B41" s="350"/>
      <c r="C41" s="348">
        <v>6.01</v>
      </c>
      <c r="D41" s="368"/>
      <c r="E41" s="368"/>
      <c r="F41" s="368"/>
      <c r="G41" s="349" t="s">
        <v>121</v>
      </c>
      <c r="H41" s="368" t="s">
        <v>109</v>
      </c>
      <c r="I41" s="357">
        <v>18.399999999999999</v>
      </c>
      <c r="J41" s="358">
        <v>468959.66</v>
      </c>
      <c r="K41" s="365">
        <v>8628857.6699999999</v>
      </c>
      <c r="L41" s="354"/>
    </row>
    <row r="42" spans="2:12" s="355" customFormat="1" ht="30" customHeight="1">
      <c r="B42" s="350"/>
      <c r="C42" s="348">
        <v>6.02</v>
      </c>
      <c r="D42" s="368"/>
      <c r="E42" s="368"/>
      <c r="F42" s="368"/>
      <c r="G42" s="349" t="s">
        <v>122</v>
      </c>
      <c r="H42" s="368" t="s">
        <v>109</v>
      </c>
      <c r="I42" s="357">
        <v>4.2</v>
      </c>
      <c r="J42" s="358">
        <v>754639.63</v>
      </c>
      <c r="K42" s="365">
        <v>3169486.45</v>
      </c>
      <c r="L42" s="354"/>
    </row>
    <row r="43" spans="2:12" s="355" customFormat="1" ht="30" customHeight="1" thickBot="1">
      <c r="B43" s="350"/>
      <c r="C43" s="377" t="s">
        <v>16</v>
      </c>
      <c r="D43" s="373"/>
      <c r="E43" s="373"/>
      <c r="F43" s="373"/>
      <c r="G43" s="374"/>
      <c r="H43" s="373"/>
      <c r="I43" s="357"/>
      <c r="J43" s="375"/>
      <c r="K43" s="376">
        <f>K41+K42</f>
        <v>11798344.120000001</v>
      </c>
      <c r="L43" s="354"/>
    </row>
    <row r="44" spans="2:12" s="355" customFormat="1" ht="30" customHeight="1" thickBot="1">
      <c r="B44" s="350"/>
      <c r="C44" s="351"/>
      <c r="D44" s="352"/>
      <c r="E44" s="352"/>
      <c r="F44" s="352"/>
      <c r="G44" s="352" t="s">
        <v>123</v>
      </c>
      <c r="H44" s="352"/>
      <c r="I44" s="352"/>
      <c r="J44" s="352"/>
      <c r="K44" s="353"/>
      <c r="L44" s="354"/>
    </row>
    <row r="45" spans="2:12" s="355" customFormat="1" ht="30" customHeight="1">
      <c r="B45" s="350"/>
      <c r="C45" s="348">
        <v>7.01</v>
      </c>
      <c r="D45" s="368"/>
      <c r="E45" s="368"/>
      <c r="F45" s="368"/>
      <c r="G45" s="349" t="s">
        <v>124</v>
      </c>
      <c r="H45" s="368" t="s">
        <v>111</v>
      </c>
      <c r="I45" s="357">
        <v>10</v>
      </c>
      <c r="J45" s="358">
        <v>129508.35</v>
      </c>
      <c r="K45" s="365">
        <v>1295083.5</v>
      </c>
      <c r="L45" s="354"/>
    </row>
    <row r="46" spans="2:12" s="355" customFormat="1" ht="30" customHeight="1">
      <c r="B46" s="350"/>
      <c r="C46" s="348">
        <v>7.02</v>
      </c>
      <c r="D46" s="368"/>
      <c r="E46" s="368"/>
      <c r="F46" s="368"/>
      <c r="G46" s="349" t="s">
        <v>125</v>
      </c>
      <c r="H46" s="368" t="s">
        <v>110</v>
      </c>
      <c r="I46" s="357">
        <v>23.64</v>
      </c>
      <c r="J46" s="358">
        <v>53991.29</v>
      </c>
      <c r="K46" s="365">
        <v>1276354.1000000001</v>
      </c>
      <c r="L46" s="354"/>
    </row>
    <row r="47" spans="2:12" s="355" customFormat="1" ht="30" customHeight="1">
      <c r="B47" s="350"/>
      <c r="C47" s="348">
        <v>7.03</v>
      </c>
      <c r="D47" s="368"/>
      <c r="E47" s="368"/>
      <c r="F47" s="368"/>
      <c r="G47" s="349" t="s">
        <v>126</v>
      </c>
      <c r="H47" s="368" t="s">
        <v>111</v>
      </c>
      <c r="I47" s="357">
        <v>5</v>
      </c>
      <c r="J47" s="358">
        <v>194235.3</v>
      </c>
      <c r="K47" s="365">
        <v>971176.5</v>
      </c>
      <c r="L47" s="354"/>
    </row>
    <row r="48" spans="2:12" s="355" customFormat="1" ht="30" customHeight="1">
      <c r="B48" s="350"/>
      <c r="C48" s="348">
        <v>7.04</v>
      </c>
      <c r="D48" s="368"/>
      <c r="E48" s="368"/>
      <c r="F48" s="368"/>
      <c r="G48" s="349" t="s">
        <v>127</v>
      </c>
      <c r="H48" s="368" t="s">
        <v>110</v>
      </c>
      <c r="I48" s="357">
        <v>62.6</v>
      </c>
      <c r="J48" s="358">
        <v>77750.22</v>
      </c>
      <c r="K48" s="365">
        <v>4867163.7699999996</v>
      </c>
      <c r="L48" s="354"/>
    </row>
    <row r="49" spans="2:12" s="355" customFormat="1" ht="30" customHeight="1">
      <c r="B49" s="350"/>
      <c r="C49" s="348">
        <v>7.05</v>
      </c>
      <c r="D49" s="368"/>
      <c r="E49" s="368"/>
      <c r="F49" s="368"/>
      <c r="G49" s="349" t="s">
        <v>128</v>
      </c>
      <c r="H49" s="368" t="s">
        <v>110</v>
      </c>
      <c r="I49" s="357">
        <v>15.77</v>
      </c>
      <c r="J49" s="358">
        <v>196429.75</v>
      </c>
      <c r="K49" s="365">
        <v>3097697.16</v>
      </c>
      <c r="L49" s="354"/>
    </row>
    <row r="50" spans="2:12" s="355" customFormat="1" ht="30" customHeight="1">
      <c r="B50" s="350"/>
      <c r="C50" s="348">
        <v>7.06</v>
      </c>
      <c r="D50" s="368"/>
      <c r="E50" s="368"/>
      <c r="F50" s="368"/>
      <c r="G50" s="349" t="s">
        <v>129</v>
      </c>
      <c r="H50" s="368" t="s">
        <v>110</v>
      </c>
      <c r="I50" s="357">
        <v>83.29</v>
      </c>
      <c r="J50" s="358">
        <v>378912.61</v>
      </c>
      <c r="K50" s="365">
        <v>31559631.289999999</v>
      </c>
      <c r="L50" s="354"/>
    </row>
    <row r="51" spans="2:12" s="355" customFormat="1" ht="30" customHeight="1" thickBot="1">
      <c r="B51" s="350"/>
      <c r="C51" s="377" t="s">
        <v>16</v>
      </c>
      <c r="D51" s="373"/>
      <c r="E51" s="373"/>
      <c r="F51" s="373"/>
      <c r="G51" s="374"/>
      <c r="H51" s="373"/>
      <c r="I51" s="357"/>
      <c r="J51" s="375"/>
      <c r="K51" s="376">
        <f>K45+K46+K47+K48+K49+K50</f>
        <v>43067106.32</v>
      </c>
      <c r="L51" s="354"/>
    </row>
    <row r="52" spans="2:12" s="355" customFormat="1" ht="30" customHeight="1" thickBot="1">
      <c r="B52" s="350"/>
      <c r="C52" s="351"/>
      <c r="D52" s="352"/>
      <c r="E52" s="352"/>
      <c r="F52" s="352"/>
      <c r="G52" s="352" t="s">
        <v>130</v>
      </c>
      <c r="H52" s="352"/>
      <c r="I52" s="352"/>
      <c r="J52" s="352"/>
      <c r="K52" s="353"/>
      <c r="L52" s="354"/>
    </row>
    <row r="53" spans="2:12" s="355" customFormat="1" ht="30" customHeight="1">
      <c r="B53" s="350"/>
      <c r="C53" s="348">
        <v>8.01</v>
      </c>
      <c r="D53" s="368"/>
      <c r="E53" s="368"/>
      <c r="F53" s="368"/>
      <c r="G53" s="349" t="s">
        <v>131</v>
      </c>
      <c r="H53" s="368" t="s">
        <v>111</v>
      </c>
      <c r="I53" s="357">
        <v>15</v>
      </c>
      <c r="J53" s="358">
        <v>121381.58</v>
      </c>
      <c r="K53" s="365">
        <v>1820723.7</v>
      </c>
      <c r="L53" s="354"/>
    </row>
    <row r="54" spans="2:12" s="355" customFormat="1" ht="30" customHeight="1">
      <c r="B54" s="350"/>
      <c r="C54" s="348">
        <v>8.02</v>
      </c>
      <c r="D54" s="368"/>
      <c r="E54" s="368"/>
      <c r="F54" s="368"/>
      <c r="G54" s="349" t="s">
        <v>132</v>
      </c>
      <c r="H54" s="368" t="s">
        <v>110</v>
      </c>
      <c r="I54" s="357">
        <v>38.020000000000003</v>
      </c>
      <c r="J54" s="358">
        <v>52787.59</v>
      </c>
      <c r="K54" s="365">
        <v>2006984.17</v>
      </c>
      <c r="L54" s="354"/>
    </row>
    <row r="55" spans="2:12" s="355" customFormat="1" ht="30" customHeight="1">
      <c r="B55" s="350"/>
      <c r="C55" s="348">
        <v>8.0299999999999994</v>
      </c>
      <c r="D55" s="368"/>
      <c r="E55" s="368"/>
      <c r="F55" s="368"/>
      <c r="G55" s="349" t="s">
        <v>133</v>
      </c>
      <c r="H55" s="368" t="s">
        <v>111</v>
      </c>
      <c r="I55" s="357">
        <v>1</v>
      </c>
      <c r="J55" s="358">
        <v>127151.67</v>
      </c>
      <c r="K55" s="365">
        <v>127151.67</v>
      </c>
      <c r="L55" s="354"/>
    </row>
    <row r="56" spans="2:12" s="355" customFormat="1" ht="30" customHeight="1" thickBot="1">
      <c r="B56" s="350"/>
      <c r="C56" s="377" t="s">
        <v>16</v>
      </c>
      <c r="D56" s="373"/>
      <c r="E56" s="373"/>
      <c r="F56" s="373"/>
      <c r="G56" s="374"/>
      <c r="H56" s="373"/>
      <c r="I56" s="357"/>
      <c r="J56" s="375"/>
      <c r="K56" s="376">
        <f>K53+K54+K55</f>
        <v>3954859.54</v>
      </c>
      <c r="L56" s="354"/>
    </row>
    <row r="57" spans="2:12" s="355" customFormat="1" ht="30" customHeight="1" thickBot="1">
      <c r="B57" s="350"/>
      <c r="C57" s="351"/>
      <c r="D57" s="352"/>
      <c r="E57" s="352"/>
      <c r="F57" s="352"/>
      <c r="G57" s="352" t="s">
        <v>134</v>
      </c>
      <c r="H57" s="352"/>
      <c r="I57" s="352"/>
      <c r="J57" s="352"/>
      <c r="K57" s="353"/>
      <c r="L57" s="354"/>
    </row>
    <row r="58" spans="2:12" s="355" customFormat="1" ht="30" customHeight="1">
      <c r="B58" s="350"/>
      <c r="C58" s="348">
        <v>9.01</v>
      </c>
      <c r="D58" s="368"/>
      <c r="E58" s="368"/>
      <c r="F58" s="368"/>
      <c r="G58" s="349" t="s">
        <v>135</v>
      </c>
      <c r="H58" s="368" t="s">
        <v>110</v>
      </c>
      <c r="I58" s="357">
        <v>119.7</v>
      </c>
      <c r="J58" s="358">
        <v>16670.150000000001</v>
      </c>
      <c r="K58" s="365">
        <v>2354516.96</v>
      </c>
      <c r="L58" s="354"/>
    </row>
    <row r="59" spans="2:12" s="355" customFormat="1" ht="30" customHeight="1">
      <c r="B59" s="350"/>
      <c r="C59" s="348">
        <v>9.02</v>
      </c>
      <c r="D59" s="368"/>
      <c r="E59" s="368"/>
      <c r="F59" s="368"/>
      <c r="G59" s="349" t="s">
        <v>136</v>
      </c>
      <c r="H59" s="368" t="s">
        <v>111</v>
      </c>
      <c r="I59" s="357">
        <v>1</v>
      </c>
      <c r="J59" s="358">
        <v>724253.12</v>
      </c>
      <c r="K59" s="365">
        <v>724253.12</v>
      </c>
      <c r="L59" s="354"/>
    </row>
    <row r="60" spans="2:12" s="355" customFormat="1" ht="30" customHeight="1">
      <c r="B60" s="350"/>
      <c r="C60" s="348">
        <v>9.0299999999999994</v>
      </c>
      <c r="D60" s="368"/>
      <c r="E60" s="368"/>
      <c r="F60" s="368"/>
      <c r="G60" s="349" t="s">
        <v>137</v>
      </c>
      <c r="H60" s="368" t="s">
        <v>111</v>
      </c>
      <c r="I60" s="357">
        <v>2</v>
      </c>
      <c r="J60" s="358">
        <v>138580.81</v>
      </c>
      <c r="K60" s="365">
        <v>277161.62</v>
      </c>
      <c r="L60" s="354"/>
    </row>
    <row r="61" spans="2:12" s="355" customFormat="1" ht="30" customHeight="1">
      <c r="B61" s="350"/>
      <c r="C61" s="348">
        <v>9.0399999999999991</v>
      </c>
      <c r="D61" s="368"/>
      <c r="E61" s="368"/>
      <c r="F61" s="368"/>
      <c r="G61" s="349" t="s">
        <v>138</v>
      </c>
      <c r="H61" s="368" t="s">
        <v>111</v>
      </c>
      <c r="I61" s="357">
        <v>6</v>
      </c>
      <c r="J61" s="358">
        <v>168058.04</v>
      </c>
      <c r="K61" s="365">
        <v>1008348.24</v>
      </c>
      <c r="L61" s="354"/>
    </row>
    <row r="62" spans="2:12" s="355" customFormat="1" ht="30" customHeight="1">
      <c r="B62" s="350"/>
      <c r="C62" s="348">
        <v>9.0500000000000007</v>
      </c>
      <c r="D62" s="368"/>
      <c r="E62" s="368"/>
      <c r="F62" s="368"/>
      <c r="G62" s="349" t="s">
        <v>139</v>
      </c>
      <c r="H62" s="368" t="s">
        <v>110</v>
      </c>
      <c r="I62" s="357">
        <v>12</v>
      </c>
      <c r="J62" s="358">
        <v>41784.32</v>
      </c>
      <c r="K62" s="365">
        <v>501411.84000000003</v>
      </c>
      <c r="L62" s="354"/>
    </row>
    <row r="63" spans="2:12" s="355" customFormat="1" ht="30" customHeight="1">
      <c r="B63" s="350"/>
      <c r="C63" s="348">
        <v>9.06</v>
      </c>
      <c r="D63" s="368"/>
      <c r="E63" s="368"/>
      <c r="F63" s="368"/>
      <c r="G63" s="349" t="s">
        <v>140</v>
      </c>
      <c r="H63" s="368" t="s">
        <v>110</v>
      </c>
      <c r="I63" s="357">
        <v>40</v>
      </c>
      <c r="J63" s="358">
        <v>70828.63</v>
      </c>
      <c r="K63" s="365">
        <v>2833145.2</v>
      </c>
      <c r="L63" s="354"/>
    </row>
    <row r="64" spans="2:12" s="355" customFormat="1" ht="30" customHeight="1">
      <c r="B64" s="350"/>
      <c r="C64" s="348">
        <v>9.07</v>
      </c>
      <c r="D64" s="368"/>
      <c r="E64" s="368"/>
      <c r="F64" s="368"/>
      <c r="G64" s="349" t="s">
        <v>141</v>
      </c>
      <c r="H64" s="368" t="s">
        <v>111</v>
      </c>
      <c r="I64" s="357">
        <v>1</v>
      </c>
      <c r="J64" s="358">
        <v>852041.23</v>
      </c>
      <c r="K64" s="365">
        <v>852041.23</v>
      </c>
      <c r="L64" s="354"/>
    </row>
    <row r="65" spans="2:12" s="355" customFormat="1" ht="30" customHeight="1" thickBot="1">
      <c r="B65" s="350"/>
      <c r="C65" s="377" t="s">
        <v>16</v>
      </c>
      <c r="D65" s="373"/>
      <c r="E65" s="373"/>
      <c r="F65" s="373"/>
      <c r="G65" s="374"/>
      <c r="H65" s="373"/>
      <c r="I65" s="357"/>
      <c r="J65" s="375"/>
      <c r="K65" s="376">
        <f>K58+K59+K60+K61+K62+K63+K64</f>
        <v>8550878.2100000009</v>
      </c>
      <c r="L65" s="354"/>
    </row>
    <row r="66" spans="2:12" s="378" customFormat="1" ht="30" customHeight="1" thickBot="1">
      <c r="B66" s="379"/>
      <c r="C66" s="380" t="s">
        <v>17</v>
      </c>
      <c r="D66" s="381"/>
      <c r="E66" s="381"/>
      <c r="F66" s="381"/>
      <c r="G66" s="381"/>
      <c r="H66" s="381"/>
      <c r="I66" s="381"/>
      <c r="J66" s="382"/>
      <c r="K66" s="383">
        <f>K65+K56+K51+K43+K39+K33+K30+K19+K15</f>
        <v>293980791.73000002</v>
      </c>
      <c r="L66" s="384"/>
    </row>
    <row r="67" spans="2:12" s="378" customFormat="1" ht="15.75" thickBot="1">
      <c r="B67" s="379"/>
      <c r="C67" s="385"/>
      <c r="D67" s="385"/>
      <c r="E67" s="385"/>
      <c r="F67" s="385"/>
      <c r="G67" s="385"/>
      <c r="H67" s="385"/>
      <c r="I67" s="385"/>
      <c r="J67" s="385"/>
      <c r="K67" s="386"/>
      <c r="L67" s="384"/>
    </row>
    <row r="68" spans="2:12" s="378" customFormat="1" ht="30" customHeight="1">
      <c r="B68" s="379"/>
      <c r="C68" s="387"/>
      <c r="D68" s="388"/>
      <c r="E68" s="387"/>
      <c r="F68" s="387"/>
      <c r="G68" s="389"/>
      <c r="H68" s="390"/>
      <c r="I68" s="391"/>
      <c r="J68" s="392"/>
      <c r="K68" s="393"/>
      <c r="L68" s="384"/>
    </row>
    <row r="69" spans="2:12" s="378" customFormat="1" ht="30" customHeight="1">
      <c r="B69" s="379"/>
      <c r="C69" s="387"/>
      <c r="D69" s="388"/>
      <c r="E69" s="387"/>
      <c r="F69" s="387"/>
      <c r="G69" s="394"/>
      <c r="H69" s="395"/>
      <c r="I69" s="396"/>
      <c r="J69" s="397"/>
      <c r="K69" s="398"/>
      <c r="L69" s="384"/>
    </row>
    <row r="70" spans="2:12" s="378" customFormat="1" ht="30" customHeight="1">
      <c r="B70" s="379"/>
      <c r="C70" s="387"/>
      <c r="D70" s="399"/>
      <c r="E70" s="399"/>
      <c r="F70" s="399"/>
      <c r="G70" s="394"/>
      <c r="H70" s="400"/>
      <c r="I70" s="401"/>
      <c r="J70" s="402"/>
      <c r="K70" s="398"/>
      <c r="L70" s="384"/>
    </row>
    <row r="71" spans="2:12" s="378" customFormat="1" ht="30" customHeight="1">
      <c r="B71" s="379"/>
      <c r="C71" s="387"/>
      <c r="D71" s="399"/>
      <c r="E71" s="399"/>
      <c r="F71" s="399"/>
      <c r="G71" s="403" t="s">
        <v>18</v>
      </c>
      <c r="H71" s="400"/>
      <c r="I71" s="401"/>
      <c r="J71" s="402"/>
      <c r="K71" s="404"/>
      <c r="L71" s="384"/>
    </row>
    <row r="72" spans="2:12" s="378" customFormat="1" ht="30" customHeight="1">
      <c r="B72" s="379"/>
      <c r="C72" s="387"/>
      <c r="D72" s="388"/>
      <c r="E72" s="387"/>
      <c r="F72" s="387"/>
      <c r="G72" s="394"/>
      <c r="H72" s="394"/>
      <c r="I72" s="394"/>
      <c r="J72" s="394"/>
      <c r="K72" s="398"/>
      <c r="L72" s="384"/>
    </row>
    <row r="73" spans="2:12" s="378" customFormat="1" ht="30" customHeight="1">
      <c r="B73" s="379"/>
      <c r="C73" s="387"/>
      <c r="D73" s="388"/>
      <c r="E73" s="387"/>
      <c r="F73" s="387"/>
      <c r="G73" s="405"/>
      <c r="H73" s="400"/>
      <c r="I73" s="401"/>
      <c r="J73" s="406"/>
      <c r="K73" s="398"/>
      <c r="L73" s="384"/>
    </row>
    <row r="74" spans="2:12" s="378" customFormat="1" ht="30" customHeight="1" thickBot="1">
      <c r="B74" s="379"/>
      <c r="C74" s="387"/>
      <c r="D74" s="388"/>
      <c r="E74" s="387"/>
      <c r="F74" s="407"/>
      <c r="G74" s="405"/>
      <c r="H74" s="400"/>
      <c r="I74" s="401"/>
      <c r="J74" s="406"/>
      <c r="K74" s="404"/>
      <c r="L74" s="384"/>
    </row>
    <row r="75" spans="2:12" s="378" customFormat="1" ht="30" customHeight="1" thickBot="1">
      <c r="B75" s="379"/>
      <c r="C75" s="387"/>
      <c r="D75" s="388"/>
      <c r="E75" s="387"/>
      <c r="F75" s="387"/>
      <c r="G75" s="408" t="s">
        <v>19</v>
      </c>
      <c r="H75" s="409"/>
      <c r="I75" s="410"/>
      <c r="J75" s="411"/>
      <c r="K75" s="383">
        <v>293980791.73000002</v>
      </c>
      <c r="L75" s="384"/>
    </row>
    <row r="76" spans="2:12" s="49" customFormat="1" ht="15" thickBot="1">
      <c r="B76" s="50"/>
      <c r="C76" s="55"/>
      <c r="D76" s="56"/>
      <c r="E76" s="56"/>
      <c r="F76" s="56"/>
      <c r="G76" s="55"/>
      <c r="H76" s="55"/>
      <c r="I76" s="76"/>
      <c r="J76" s="77"/>
      <c r="K76" s="78"/>
      <c r="L76" s="52"/>
    </row>
    <row r="77" spans="2:12" s="49" customFormat="1">
      <c r="B77" s="50"/>
      <c r="C77" s="79"/>
      <c r="D77" s="204"/>
      <c r="E77" s="204"/>
      <c r="F77" s="204"/>
      <c r="G77" s="204"/>
      <c r="H77" s="204"/>
      <c r="I77" s="204"/>
      <c r="J77" s="204"/>
      <c r="K77" s="205"/>
      <c r="L77" s="80"/>
    </row>
    <row r="78" spans="2:12" s="49" customFormat="1" ht="46.5" customHeight="1">
      <c r="B78" s="50"/>
      <c r="C78" s="182" t="s">
        <v>20</v>
      </c>
      <c r="D78" s="183"/>
      <c r="E78" s="183"/>
      <c r="F78" s="183"/>
      <c r="G78" s="183"/>
      <c r="H78" s="203" t="s">
        <v>9</v>
      </c>
      <c r="I78" s="203"/>
      <c r="J78" s="203"/>
      <c r="K78" s="81" t="s">
        <v>21</v>
      </c>
      <c r="L78" s="82"/>
    </row>
    <row r="79" spans="2:12" s="49" customFormat="1" ht="32.25" customHeight="1">
      <c r="B79" s="50"/>
      <c r="C79" s="182" t="s">
        <v>22</v>
      </c>
      <c r="D79" s="183"/>
      <c r="E79" s="183"/>
      <c r="F79" s="183"/>
      <c r="G79" s="183"/>
      <c r="H79" s="187" t="s">
        <v>23</v>
      </c>
      <c r="I79" s="187"/>
      <c r="J79" s="83" t="s">
        <v>24</v>
      </c>
      <c r="K79" s="84">
        <v>0.24</v>
      </c>
      <c r="L79" s="82"/>
    </row>
    <row r="80" spans="2:12" s="49" customFormat="1" ht="30" customHeight="1">
      <c r="B80" s="50"/>
      <c r="C80" s="182" t="s">
        <v>25</v>
      </c>
      <c r="D80" s="183"/>
      <c r="E80" s="183"/>
      <c r="F80" s="183"/>
      <c r="G80" s="183"/>
      <c r="H80" s="184" t="s">
        <v>26</v>
      </c>
      <c r="I80" s="185"/>
      <c r="J80" s="83" t="s">
        <v>27</v>
      </c>
      <c r="K80" s="84">
        <v>0.01</v>
      </c>
      <c r="L80" s="82"/>
    </row>
    <row r="81" spans="2:12" s="49" customFormat="1" ht="58.5" customHeight="1">
      <c r="B81" s="50"/>
      <c r="C81" s="188"/>
      <c r="D81" s="189"/>
      <c r="E81" s="189"/>
      <c r="F81" s="189"/>
      <c r="G81" s="190"/>
      <c r="H81" s="186" t="s">
        <v>28</v>
      </c>
      <c r="I81" s="187"/>
      <c r="J81" s="83" t="s">
        <v>29</v>
      </c>
      <c r="K81" s="84">
        <v>0.05</v>
      </c>
      <c r="L81" s="52"/>
    </row>
    <row r="82" spans="2:12" ht="39" customHeight="1">
      <c r="B82" s="3"/>
      <c r="C82" s="191"/>
      <c r="D82" s="192"/>
      <c r="E82" s="192"/>
      <c r="F82" s="192"/>
      <c r="G82" s="193"/>
      <c r="H82" s="187" t="s">
        <v>30</v>
      </c>
      <c r="I82" s="187"/>
      <c r="J82" s="83" t="s">
        <v>31</v>
      </c>
      <c r="K82" s="84">
        <v>0.3</v>
      </c>
      <c r="L82" s="4"/>
    </row>
    <row r="83" spans="2:12" ht="47.25" customHeight="1" thickBot="1">
      <c r="B83" s="3"/>
      <c r="C83" s="194"/>
      <c r="D83" s="195"/>
      <c r="E83" s="195"/>
      <c r="F83" s="195"/>
      <c r="G83" s="196"/>
      <c r="H83" s="180"/>
      <c r="I83" s="180"/>
      <c r="J83" s="180"/>
      <c r="K83" s="181"/>
      <c r="L83" s="4"/>
    </row>
    <row r="84" spans="2:12" ht="15" thickBot="1">
      <c r="B84" s="85"/>
      <c r="C84" s="86"/>
      <c r="D84" s="86"/>
      <c r="E84" s="87"/>
      <c r="F84" s="86"/>
      <c r="G84" s="88"/>
      <c r="H84" s="86"/>
      <c r="I84" s="86"/>
      <c r="J84" s="86"/>
      <c r="K84" s="86"/>
      <c r="L84" s="89"/>
    </row>
    <row r="85" spans="2:12" ht="15" thickTop="1"/>
  </sheetData>
  <mergeCells count="29">
    <mergeCell ref="C7:K8"/>
    <mergeCell ref="C9:K9"/>
    <mergeCell ref="B1:G1"/>
    <mergeCell ref="B2:E2"/>
    <mergeCell ref="B4:L4"/>
    <mergeCell ref="C5:K5"/>
    <mergeCell ref="C6:K6"/>
    <mergeCell ref="C79:G79"/>
    <mergeCell ref="C10:K10"/>
    <mergeCell ref="C66:J66"/>
    <mergeCell ref="C78:G78"/>
    <mergeCell ref="H78:J78"/>
    <mergeCell ref="H79:I79"/>
    <mergeCell ref="D77:K77"/>
    <mergeCell ref="G68:I68"/>
    <mergeCell ref="I11:I12"/>
    <mergeCell ref="J11:J12"/>
    <mergeCell ref="K11:K12"/>
    <mergeCell ref="C11:C12"/>
    <mergeCell ref="D11:D12"/>
    <mergeCell ref="G11:G12"/>
    <mergeCell ref="H11:H12"/>
    <mergeCell ref="E11:F11"/>
    <mergeCell ref="H83:K83"/>
    <mergeCell ref="C80:G80"/>
    <mergeCell ref="H80:I80"/>
    <mergeCell ref="H81:I81"/>
    <mergeCell ref="H82:I82"/>
    <mergeCell ref="C81:G83"/>
  </mergeCells>
  <dataValidations count="1">
    <dataValidation type="list" allowBlank="1" showInputMessage="1" showErrorMessage="1" sqref="G14 G17:G18 G21:G29 G32 G35:G38 G41:G42 G45:G50 G53:G55 G58:G64" xr:uid="{E7F4DA38-985C-49D5-B049-825AD7D88248}">
      <formula1>Actividades</formula1>
    </dataValidation>
  </dataValidation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8" t="s">
        <v>0</v>
      </c>
      <c r="C1" s="218"/>
      <c r="D1" s="218"/>
      <c r="E1" s="218"/>
      <c r="F1" s="218"/>
      <c r="G1" s="218"/>
    </row>
    <row r="2" spans="2:12">
      <c r="B2" s="218" t="s">
        <v>1</v>
      </c>
      <c r="C2" s="218"/>
      <c r="D2" s="218"/>
      <c r="E2" s="218"/>
    </row>
    <row r="3" spans="2:12" ht="15" thickBot="1">
      <c r="C3" s="6"/>
      <c r="D3" s="7"/>
      <c r="E3" s="6"/>
      <c r="F3" s="7"/>
    </row>
    <row r="4" spans="2:12" ht="15.75" thickTop="1" thickBot="1">
      <c r="B4" s="219"/>
      <c r="C4" s="220"/>
      <c r="D4" s="220"/>
      <c r="E4" s="220"/>
      <c r="F4" s="220"/>
      <c r="G4" s="220"/>
      <c r="H4" s="220"/>
      <c r="I4" s="220"/>
      <c r="J4" s="220"/>
      <c r="K4" s="220"/>
      <c r="L4" s="221"/>
    </row>
    <row r="5" spans="2:12" ht="31.5" customHeight="1">
      <c r="B5" s="3"/>
      <c r="C5" s="233" t="s">
        <v>2</v>
      </c>
      <c r="D5" s="234"/>
      <c r="E5" s="234"/>
      <c r="F5" s="234"/>
      <c r="G5" s="234"/>
      <c r="H5" s="234"/>
      <c r="I5" s="234"/>
      <c r="J5" s="234"/>
      <c r="K5" s="235"/>
      <c r="L5" s="4"/>
    </row>
    <row r="6" spans="2:12">
      <c r="B6" s="3"/>
      <c r="C6" s="236" t="s">
        <v>32</v>
      </c>
      <c r="D6" s="237"/>
      <c r="E6" s="237"/>
      <c r="F6" s="237"/>
      <c r="G6" s="237"/>
      <c r="H6" s="237"/>
      <c r="I6" s="237"/>
      <c r="J6" s="237"/>
      <c r="K6" s="238"/>
      <c r="L6" s="4"/>
    </row>
    <row r="7" spans="2:12" s="2" customFormat="1">
      <c r="B7" s="90"/>
      <c r="C7" s="239" t="s">
        <v>33</v>
      </c>
      <c r="D7" s="239"/>
      <c r="E7" s="239"/>
      <c r="F7" s="239"/>
      <c r="G7" s="239"/>
      <c r="H7" s="239"/>
      <c r="I7" s="239"/>
      <c r="J7" s="239"/>
      <c r="K7" s="239"/>
      <c r="L7" s="10"/>
    </row>
    <row r="8" spans="2:12" ht="105.75" customHeight="1">
      <c r="B8" s="3"/>
      <c r="C8" s="239"/>
      <c r="D8" s="239"/>
      <c r="E8" s="239"/>
      <c r="F8" s="239"/>
      <c r="G8" s="239"/>
      <c r="H8" s="239"/>
      <c r="I8" s="239"/>
      <c r="J8" s="239"/>
      <c r="K8" s="239"/>
      <c r="L8" s="4"/>
    </row>
    <row r="9" spans="2:12" ht="34.5" customHeight="1">
      <c r="B9" s="3"/>
      <c r="C9" s="240" t="s">
        <v>34</v>
      </c>
      <c r="D9" s="231"/>
      <c r="E9" s="231"/>
      <c r="F9" s="231"/>
      <c r="G9" s="231"/>
      <c r="H9" s="231"/>
      <c r="I9" s="231"/>
      <c r="J9" s="231"/>
      <c r="K9" s="241"/>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0" t="s">
        <v>17</v>
      </c>
      <c r="D40" s="201"/>
      <c r="E40" s="201"/>
      <c r="F40" s="201"/>
      <c r="G40" s="201"/>
      <c r="H40" s="201"/>
      <c r="I40" s="201"/>
      <c r="J40" s="20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6"/>
      <c r="H42" s="207"/>
      <c r="I42" s="20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04"/>
      <c r="E51" s="204"/>
      <c r="F51" s="204"/>
      <c r="G51" s="204"/>
      <c r="H51" s="204"/>
      <c r="I51" s="204"/>
      <c r="J51" s="204"/>
      <c r="K51" s="205"/>
      <c r="L51" s="80"/>
    </row>
    <row r="52" spans="2:12" s="49" customFormat="1" ht="46.5" customHeight="1">
      <c r="B52" s="50"/>
      <c r="C52" s="182" t="s">
        <v>20</v>
      </c>
      <c r="D52" s="183"/>
      <c r="E52" s="183"/>
      <c r="F52" s="183"/>
      <c r="G52" s="183"/>
      <c r="H52" s="203" t="s">
        <v>9</v>
      </c>
      <c r="I52" s="203"/>
      <c r="J52" s="203"/>
      <c r="K52" s="81" t="s">
        <v>21</v>
      </c>
      <c r="L52" s="82"/>
    </row>
    <row r="53" spans="2:12" s="49" customFormat="1" ht="32.25" customHeight="1">
      <c r="B53" s="50"/>
      <c r="C53" s="182" t="s">
        <v>22</v>
      </c>
      <c r="D53" s="183"/>
      <c r="E53" s="183"/>
      <c r="F53" s="183"/>
      <c r="G53" s="183"/>
      <c r="H53" s="187" t="s">
        <v>23</v>
      </c>
      <c r="I53" s="187"/>
      <c r="J53" s="83" t="s">
        <v>24</v>
      </c>
      <c r="K53" s="84" t="s">
        <v>35</v>
      </c>
      <c r="L53" s="82"/>
    </row>
    <row r="54" spans="2:12" s="49" customFormat="1" ht="30" customHeight="1">
      <c r="B54" s="50"/>
      <c r="C54" s="182" t="s">
        <v>25</v>
      </c>
      <c r="D54" s="183"/>
      <c r="E54" s="183"/>
      <c r="F54" s="183"/>
      <c r="G54" s="183"/>
      <c r="H54" s="184" t="s">
        <v>26</v>
      </c>
      <c r="I54" s="185"/>
      <c r="J54" s="83" t="s">
        <v>27</v>
      </c>
      <c r="K54" s="84" t="s">
        <v>35</v>
      </c>
      <c r="L54" s="82"/>
    </row>
    <row r="55" spans="2:12" s="49" customFormat="1" ht="58.5" customHeight="1">
      <c r="B55" s="50"/>
      <c r="C55" s="188"/>
      <c r="D55" s="189"/>
      <c r="E55" s="189"/>
      <c r="F55" s="189"/>
      <c r="G55" s="190"/>
      <c r="H55" s="186" t="s">
        <v>28</v>
      </c>
      <c r="I55" s="187"/>
      <c r="J55" s="83" t="s">
        <v>29</v>
      </c>
      <c r="K55" s="84" t="s">
        <v>35</v>
      </c>
      <c r="L55" s="52"/>
    </row>
    <row r="56" spans="2:12" ht="39" customHeight="1">
      <c r="B56" s="3"/>
      <c r="C56" s="191"/>
      <c r="D56" s="192"/>
      <c r="E56" s="192"/>
      <c r="F56" s="192"/>
      <c r="G56" s="193"/>
      <c r="H56" s="187" t="s">
        <v>30</v>
      </c>
      <c r="I56" s="187"/>
      <c r="J56" s="83" t="s">
        <v>31</v>
      </c>
      <c r="K56" s="84" t="s">
        <v>35</v>
      </c>
      <c r="L56" s="4"/>
    </row>
    <row r="57" spans="2:12" ht="47.25" customHeight="1" thickBot="1">
      <c r="B57" s="3"/>
      <c r="C57" s="194"/>
      <c r="D57" s="195"/>
      <c r="E57" s="195"/>
      <c r="F57" s="195"/>
      <c r="G57" s="196"/>
      <c r="H57" s="180"/>
      <c r="I57" s="180"/>
      <c r="J57" s="180"/>
      <c r="K57" s="181"/>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18" t="s">
        <v>37</v>
      </c>
      <c r="C1" s="218"/>
      <c r="D1" s="218"/>
      <c r="E1" s="218"/>
      <c r="F1" s="218"/>
      <c r="G1" s="218"/>
      <c r="H1" s="218"/>
      <c r="I1" s="218"/>
      <c r="J1" s="218"/>
      <c r="K1" s="218"/>
      <c r="L1" s="218"/>
    </row>
    <row r="2" spans="2:16">
      <c r="B2" s="218" t="s">
        <v>1</v>
      </c>
      <c r="C2" s="218"/>
      <c r="D2" s="218"/>
      <c r="E2" s="218"/>
    </row>
    <row r="3" spans="2:16" ht="15" thickBot="1"/>
    <row r="4" spans="2:16" ht="25.5" customHeight="1" thickTop="1">
      <c r="B4" s="327"/>
      <c r="C4" s="328"/>
      <c r="D4" s="328"/>
      <c r="E4" s="328"/>
      <c r="F4" s="328"/>
      <c r="G4" s="328"/>
      <c r="H4" s="328"/>
      <c r="I4" s="328"/>
      <c r="J4" s="328"/>
      <c r="K4" s="328"/>
      <c r="L4" s="328"/>
      <c r="M4" s="328"/>
      <c r="N4" s="328"/>
      <c r="O4" s="328"/>
      <c r="P4" s="329"/>
    </row>
    <row r="5" spans="2:16" ht="36.75" customHeight="1">
      <c r="B5" s="96"/>
      <c r="C5" s="242" t="s">
        <v>38</v>
      </c>
      <c r="D5" s="242"/>
      <c r="E5" s="242"/>
      <c r="F5" s="242"/>
      <c r="G5" s="242"/>
      <c r="H5" s="242"/>
      <c r="I5" s="242"/>
      <c r="J5" s="242"/>
      <c r="K5" s="242"/>
      <c r="L5" s="242"/>
      <c r="M5" s="242"/>
      <c r="N5" s="242"/>
      <c r="O5" s="242"/>
      <c r="P5" s="95"/>
    </row>
    <row r="6" spans="2:16" ht="15" thickBot="1">
      <c r="B6" s="96"/>
      <c r="P6" s="95"/>
    </row>
    <row r="7" spans="2:16">
      <c r="B7" s="96"/>
      <c r="C7" s="251"/>
      <c r="D7" s="253"/>
      <c r="E7" s="254"/>
      <c r="F7" s="254"/>
      <c r="G7" s="254"/>
      <c r="H7" s="254"/>
      <c r="I7" s="254"/>
      <c r="J7" s="254"/>
      <c r="K7" s="255"/>
      <c r="L7" s="271"/>
      <c r="M7" s="272"/>
      <c r="N7" s="272"/>
      <c r="O7" s="273"/>
      <c r="P7" s="95"/>
    </row>
    <row r="8" spans="2:16">
      <c r="B8" s="96"/>
      <c r="C8" s="252"/>
      <c r="D8" s="245" t="s">
        <v>39</v>
      </c>
      <c r="E8" s="246"/>
      <c r="F8" s="246"/>
      <c r="G8" s="246"/>
      <c r="H8" s="246"/>
      <c r="I8" s="246"/>
      <c r="J8" s="246"/>
      <c r="K8" s="247"/>
      <c r="L8" s="274"/>
      <c r="M8" s="275"/>
      <c r="N8" s="275"/>
      <c r="O8" s="276"/>
      <c r="P8" s="95"/>
    </row>
    <row r="9" spans="2:16">
      <c r="B9" s="96"/>
      <c r="C9" s="252"/>
      <c r="D9" s="245"/>
      <c r="E9" s="246"/>
      <c r="F9" s="246"/>
      <c r="G9" s="246"/>
      <c r="H9" s="246"/>
      <c r="I9" s="246"/>
      <c r="J9" s="246"/>
      <c r="K9" s="247"/>
      <c r="L9" s="243" t="s">
        <v>40</v>
      </c>
      <c r="M9" s="277"/>
      <c r="N9" s="278"/>
      <c r="O9" s="279"/>
      <c r="P9" s="95"/>
    </row>
    <row r="10" spans="2:16">
      <c r="B10" s="96"/>
      <c r="C10" s="252"/>
      <c r="D10" s="245" t="s">
        <v>41</v>
      </c>
      <c r="E10" s="246"/>
      <c r="F10" s="246"/>
      <c r="G10" s="246"/>
      <c r="H10" s="246"/>
      <c r="I10" s="246"/>
      <c r="J10" s="246"/>
      <c r="K10" s="247"/>
      <c r="L10" s="256"/>
      <c r="M10" s="280"/>
      <c r="N10" s="281"/>
      <c r="O10" s="282"/>
      <c r="P10" s="95"/>
    </row>
    <row r="11" spans="2:16" ht="12.75" customHeight="1">
      <c r="B11" s="96"/>
      <c r="C11" s="252"/>
      <c r="D11" s="248"/>
      <c r="E11" s="249"/>
      <c r="F11" s="249"/>
      <c r="G11" s="249"/>
      <c r="H11" s="249"/>
      <c r="I11" s="249"/>
      <c r="J11" s="249"/>
      <c r="K11" s="250"/>
      <c r="L11" s="243" t="s">
        <v>42</v>
      </c>
      <c r="M11" s="243">
        <v>1</v>
      </c>
      <c r="N11" s="243" t="s">
        <v>43</v>
      </c>
      <c r="O11" s="269">
        <v>1</v>
      </c>
      <c r="P11" s="95"/>
    </row>
    <row r="12" spans="2:16">
      <c r="B12" s="96"/>
      <c r="C12" s="252"/>
      <c r="D12" s="248"/>
      <c r="E12" s="249"/>
      <c r="F12" s="249"/>
      <c r="G12" s="249"/>
      <c r="H12" s="249"/>
      <c r="I12" s="249"/>
      <c r="J12" s="249"/>
      <c r="K12" s="250"/>
      <c r="L12" s="244"/>
      <c r="M12" s="244"/>
      <c r="N12" s="244"/>
      <c r="O12" s="270"/>
      <c r="P12" s="95"/>
    </row>
    <row r="13" spans="2:16">
      <c r="B13" s="96"/>
      <c r="C13" s="252"/>
      <c r="D13" s="245" t="s">
        <v>44</v>
      </c>
      <c r="E13" s="246"/>
      <c r="F13" s="246"/>
      <c r="G13" s="246"/>
      <c r="H13" s="246"/>
      <c r="I13" s="246"/>
      <c r="J13" s="246"/>
      <c r="K13" s="247"/>
      <c r="L13" s="244"/>
      <c r="M13" s="244"/>
      <c r="N13" s="244"/>
      <c r="O13" s="270"/>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336" t="s">
        <v>49</v>
      </c>
      <c r="D17" s="337"/>
      <c r="E17" s="337"/>
      <c r="F17" s="337"/>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291" t="s">
        <v>51</v>
      </c>
      <c r="D21" s="292"/>
      <c r="E21" s="292"/>
      <c r="F21" s="292"/>
      <c r="G21" s="292"/>
      <c r="H21" s="292"/>
      <c r="I21" s="292"/>
      <c r="J21" s="292"/>
      <c r="K21" s="292"/>
      <c r="L21" s="292"/>
      <c r="M21" s="292"/>
      <c r="N21" s="292"/>
      <c r="O21" s="293"/>
      <c r="P21" s="95"/>
    </row>
    <row r="22" spans="2:16" ht="15" thickBot="1">
      <c r="B22" s="96"/>
      <c r="C22" s="121"/>
      <c r="O22" s="122"/>
      <c r="P22" s="95"/>
    </row>
    <row r="23" spans="2:16">
      <c r="B23" s="96"/>
      <c r="C23" s="123" t="s">
        <v>52</v>
      </c>
      <c r="D23" s="257" t="s">
        <v>53</v>
      </c>
      <c r="E23" s="258"/>
      <c r="F23" s="258"/>
      <c r="G23" s="258"/>
      <c r="H23" s="258"/>
      <c r="I23" s="258"/>
      <c r="J23" s="258"/>
      <c r="K23" s="258"/>
      <c r="L23" s="259"/>
      <c r="M23" s="289" t="s">
        <v>54</v>
      </c>
      <c r="N23" s="290"/>
      <c r="O23" s="123" t="s">
        <v>11</v>
      </c>
      <c r="P23" s="95"/>
    </row>
    <row r="24" spans="2:16" ht="15" thickBot="1">
      <c r="B24" s="96"/>
      <c r="C24" s="124"/>
      <c r="D24" s="283"/>
      <c r="E24" s="303"/>
      <c r="F24" s="303"/>
      <c r="G24" s="303"/>
      <c r="H24" s="303"/>
      <c r="I24" s="303"/>
      <c r="J24" s="303"/>
      <c r="K24" s="303"/>
      <c r="L24" s="284"/>
      <c r="M24" s="283"/>
      <c r="N24" s="284"/>
      <c r="O24" s="125"/>
      <c r="P24" s="95"/>
    </row>
    <row r="25" spans="2:16">
      <c r="B25" s="96"/>
      <c r="C25" s="260" t="s">
        <v>55</v>
      </c>
      <c r="D25" s="261"/>
      <c r="E25" s="261"/>
      <c r="F25" s="261"/>
      <c r="G25" s="261"/>
      <c r="H25" s="261"/>
      <c r="I25" s="261"/>
      <c r="J25" s="261"/>
      <c r="K25" s="261"/>
      <c r="L25" s="261"/>
      <c r="M25" s="261"/>
      <c r="N25" s="261"/>
      <c r="O25" s="262"/>
      <c r="P25" s="95"/>
    </row>
    <row r="26" spans="2:16">
      <c r="B26" s="96"/>
      <c r="C26" s="263"/>
      <c r="D26" s="264"/>
      <c r="E26" s="264"/>
      <c r="F26" s="264"/>
      <c r="G26" s="264"/>
      <c r="H26" s="264"/>
      <c r="I26" s="264"/>
      <c r="J26" s="264"/>
      <c r="K26" s="264"/>
      <c r="L26" s="264"/>
      <c r="M26" s="264"/>
      <c r="N26" s="264"/>
      <c r="O26" s="265"/>
      <c r="P26" s="95"/>
    </row>
    <row r="27" spans="2:16" ht="15" thickBot="1">
      <c r="B27" s="96"/>
      <c r="C27" s="266"/>
      <c r="D27" s="267"/>
      <c r="E27" s="267"/>
      <c r="F27" s="267"/>
      <c r="G27" s="267"/>
      <c r="H27" s="267"/>
      <c r="I27" s="267"/>
      <c r="J27" s="267"/>
      <c r="K27" s="267"/>
      <c r="L27" s="267"/>
      <c r="M27" s="267"/>
      <c r="N27" s="267"/>
      <c r="O27" s="268"/>
      <c r="P27" s="95"/>
    </row>
    <row r="28" spans="2:16">
      <c r="B28" s="96"/>
      <c r="C28" s="285" t="s">
        <v>53</v>
      </c>
      <c r="D28" s="286"/>
      <c r="E28" s="286"/>
      <c r="F28" s="286"/>
      <c r="G28" s="287"/>
      <c r="H28" s="288" t="s">
        <v>56</v>
      </c>
      <c r="I28" s="286"/>
      <c r="J28" s="300" t="s">
        <v>57</v>
      </c>
      <c r="K28" s="301"/>
      <c r="L28" s="127" t="s">
        <v>58</v>
      </c>
      <c r="M28" s="288" t="s">
        <v>59</v>
      </c>
      <c r="N28" s="302"/>
      <c r="O28" s="128" t="s">
        <v>60</v>
      </c>
      <c r="P28" s="95"/>
    </row>
    <row r="29" spans="2:16">
      <c r="B29" s="96"/>
      <c r="C29" s="294"/>
      <c r="D29" s="295"/>
      <c r="E29" s="295"/>
      <c r="F29" s="295"/>
      <c r="G29" s="296"/>
      <c r="H29" s="297"/>
      <c r="I29" s="296"/>
      <c r="J29" s="297"/>
      <c r="K29" s="296"/>
      <c r="L29" s="130"/>
      <c r="M29" s="298"/>
      <c r="N29" s="299"/>
      <c r="O29" s="131"/>
      <c r="P29" s="95"/>
    </row>
    <row r="30" spans="2:16">
      <c r="B30" s="96"/>
      <c r="C30" s="132"/>
      <c r="D30" s="133"/>
      <c r="E30" s="133"/>
      <c r="F30" s="133"/>
      <c r="G30" s="134"/>
      <c r="H30" s="135"/>
      <c r="I30" s="134"/>
      <c r="J30" s="135"/>
      <c r="K30" s="134"/>
      <c r="L30" s="130"/>
      <c r="M30" s="298"/>
      <c r="N30" s="299"/>
      <c r="O30" s="131"/>
      <c r="P30" s="95"/>
    </row>
    <row r="31" spans="2:16" ht="15" thickBot="1">
      <c r="B31" s="96"/>
      <c r="C31" s="304"/>
      <c r="D31" s="305"/>
      <c r="E31" s="305"/>
      <c r="F31" s="305"/>
      <c r="G31" s="306"/>
      <c r="H31" s="307"/>
      <c r="I31" s="306"/>
      <c r="J31" s="307"/>
      <c r="K31" s="306"/>
      <c r="L31" s="136"/>
      <c r="M31" s="308"/>
      <c r="N31" s="309"/>
      <c r="O31" s="131"/>
      <c r="P31" s="95"/>
    </row>
    <row r="32" spans="2:16" ht="15" thickBot="1">
      <c r="B32" s="96"/>
      <c r="C32" s="317" t="s">
        <v>61</v>
      </c>
      <c r="D32" s="318"/>
      <c r="E32" s="318"/>
      <c r="F32" s="318"/>
      <c r="G32" s="318"/>
      <c r="H32" s="318"/>
      <c r="I32" s="318"/>
      <c r="J32" s="318"/>
      <c r="K32" s="318"/>
      <c r="L32" s="318"/>
      <c r="M32" s="318"/>
      <c r="N32" s="319"/>
      <c r="O32" s="137"/>
      <c r="P32" s="95"/>
    </row>
    <row r="33" spans="2:16" ht="13.5" customHeight="1">
      <c r="B33" s="96"/>
      <c r="C33" s="260" t="s">
        <v>62</v>
      </c>
      <c r="D33" s="261"/>
      <c r="E33" s="261"/>
      <c r="F33" s="261"/>
      <c r="G33" s="261"/>
      <c r="H33" s="261"/>
      <c r="I33" s="261"/>
      <c r="J33" s="261"/>
      <c r="K33" s="261"/>
      <c r="L33" s="261"/>
      <c r="M33" s="261"/>
      <c r="N33" s="261"/>
      <c r="O33" s="262"/>
      <c r="P33" s="95"/>
    </row>
    <row r="34" spans="2:16">
      <c r="B34" s="96"/>
      <c r="C34" s="263"/>
      <c r="D34" s="264"/>
      <c r="E34" s="264"/>
      <c r="F34" s="264"/>
      <c r="G34" s="264"/>
      <c r="H34" s="264"/>
      <c r="I34" s="264"/>
      <c r="J34" s="264"/>
      <c r="K34" s="264"/>
      <c r="L34" s="264"/>
      <c r="M34" s="264"/>
      <c r="N34" s="264"/>
      <c r="O34" s="265"/>
      <c r="P34" s="95"/>
    </row>
    <row r="35" spans="2:16" ht="15" thickBot="1">
      <c r="B35" s="96"/>
      <c r="C35" s="266"/>
      <c r="D35" s="267"/>
      <c r="E35" s="267"/>
      <c r="F35" s="267"/>
      <c r="G35" s="267"/>
      <c r="H35" s="267"/>
      <c r="I35" s="267"/>
      <c r="J35" s="267"/>
      <c r="K35" s="267"/>
      <c r="L35" s="267"/>
      <c r="M35" s="267"/>
      <c r="N35" s="267"/>
      <c r="O35" s="268"/>
      <c r="P35" s="95"/>
    </row>
    <row r="36" spans="2:16">
      <c r="B36" s="96"/>
      <c r="C36" s="285" t="s">
        <v>53</v>
      </c>
      <c r="D36" s="310"/>
      <c r="E36" s="310"/>
      <c r="F36" s="310"/>
      <c r="G36" s="310"/>
      <c r="H36" s="310"/>
      <c r="I36" s="310"/>
      <c r="J36" s="302"/>
      <c r="K36" s="126" t="s">
        <v>54</v>
      </c>
      <c r="L36" s="127" t="s">
        <v>11</v>
      </c>
      <c r="M36" s="288" t="s">
        <v>63</v>
      </c>
      <c r="N36" s="302"/>
      <c r="O36" s="128" t="s">
        <v>60</v>
      </c>
      <c r="P36" s="95"/>
    </row>
    <row r="37" spans="2:16">
      <c r="B37" s="96"/>
      <c r="C37" s="294"/>
      <c r="D37" s="295"/>
      <c r="E37" s="295"/>
      <c r="F37" s="295"/>
      <c r="G37" s="295"/>
      <c r="H37" s="295"/>
      <c r="I37" s="295"/>
      <c r="J37" s="296"/>
      <c r="K37" s="139"/>
      <c r="L37" s="140"/>
      <c r="M37" s="325"/>
      <c r="N37" s="326"/>
      <c r="O37" s="131"/>
      <c r="P37" s="95"/>
    </row>
    <row r="38" spans="2:16" ht="15" thickBot="1">
      <c r="B38" s="96"/>
      <c r="C38" s="304"/>
      <c r="D38" s="305"/>
      <c r="E38" s="305"/>
      <c r="F38" s="305"/>
      <c r="G38" s="305"/>
      <c r="H38" s="305"/>
      <c r="I38" s="305"/>
      <c r="J38" s="306"/>
      <c r="K38" s="133"/>
      <c r="L38" s="141"/>
      <c r="M38" s="315"/>
      <c r="N38" s="316"/>
      <c r="O38" s="142"/>
      <c r="P38" s="95"/>
    </row>
    <row r="39" spans="2:16" ht="15" thickBot="1">
      <c r="B39" s="96"/>
      <c r="C39" s="317" t="s">
        <v>61</v>
      </c>
      <c r="D39" s="318"/>
      <c r="E39" s="318"/>
      <c r="F39" s="318"/>
      <c r="G39" s="318"/>
      <c r="H39" s="318"/>
      <c r="I39" s="318"/>
      <c r="J39" s="318"/>
      <c r="K39" s="318"/>
      <c r="L39" s="318"/>
      <c r="M39" s="318"/>
      <c r="N39" s="319"/>
      <c r="O39" s="143">
        <v>0</v>
      </c>
      <c r="P39" s="95"/>
    </row>
    <row r="40" spans="2:16">
      <c r="B40" s="96"/>
      <c r="C40" s="260" t="s">
        <v>64</v>
      </c>
      <c r="D40" s="261"/>
      <c r="E40" s="261"/>
      <c r="F40" s="261"/>
      <c r="G40" s="261"/>
      <c r="H40" s="261"/>
      <c r="I40" s="261"/>
      <c r="J40" s="261"/>
      <c r="K40" s="261"/>
      <c r="L40" s="261"/>
      <c r="M40" s="261"/>
      <c r="N40" s="261"/>
      <c r="O40" s="262"/>
      <c r="P40" s="95"/>
    </row>
    <row r="41" spans="2:16">
      <c r="B41" s="96"/>
      <c r="C41" s="263"/>
      <c r="D41" s="264"/>
      <c r="E41" s="264"/>
      <c r="F41" s="264"/>
      <c r="G41" s="264"/>
      <c r="H41" s="264"/>
      <c r="I41" s="264"/>
      <c r="J41" s="264"/>
      <c r="K41" s="264"/>
      <c r="L41" s="264"/>
      <c r="M41" s="264"/>
      <c r="N41" s="264"/>
      <c r="O41" s="265"/>
      <c r="P41" s="95"/>
    </row>
    <row r="42" spans="2:16" ht="15" thickBot="1">
      <c r="B42" s="96"/>
      <c r="C42" s="266"/>
      <c r="D42" s="267"/>
      <c r="E42" s="267"/>
      <c r="F42" s="267"/>
      <c r="G42" s="267"/>
      <c r="H42" s="267"/>
      <c r="I42" s="267"/>
      <c r="J42" s="267"/>
      <c r="K42" s="267"/>
      <c r="L42" s="267"/>
      <c r="M42" s="267"/>
      <c r="N42" s="267"/>
      <c r="O42" s="268"/>
      <c r="P42" s="95"/>
    </row>
    <row r="43" spans="2:16" ht="15.75">
      <c r="B43" s="96"/>
      <c r="C43" s="285" t="s">
        <v>65</v>
      </c>
      <c r="D43" s="310"/>
      <c r="E43" s="310"/>
      <c r="F43" s="310"/>
      <c r="G43" s="310"/>
      <c r="H43" s="310"/>
      <c r="I43" s="310"/>
      <c r="J43" s="127" t="s">
        <v>66</v>
      </c>
      <c r="K43" s="138" t="s">
        <v>67</v>
      </c>
      <c r="L43" s="144" t="s">
        <v>68</v>
      </c>
      <c r="M43" s="288" t="s">
        <v>69</v>
      </c>
      <c r="N43" s="302"/>
      <c r="O43" s="128" t="s">
        <v>60</v>
      </c>
      <c r="P43" s="95"/>
    </row>
    <row r="44" spans="2:16">
      <c r="B44" s="96"/>
      <c r="C44" s="294"/>
      <c r="D44" s="295"/>
      <c r="E44" s="295"/>
      <c r="F44" s="295"/>
      <c r="G44" s="295"/>
      <c r="H44" s="295"/>
      <c r="I44" s="295"/>
      <c r="J44" s="145"/>
      <c r="K44" s="146"/>
      <c r="L44" s="145"/>
      <c r="M44" s="313"/>
      <c r="N44" s="314"/>
      <c r="O44" s="131"/>
      <c r="P44" s="95"/>
    </row>
    <row r="45" spans="2:16" ht="15" thickBot="1">
      <c r="B45" s="96"/>
      <c r="C45" s="304"/>
      <c r="D45" s="305"/>
      <c r="E45" s="305"/>
      <c r="F45" s="305"/>
      <c r="G45" s="305"/>
      <c r="H45" s="305"/>
      <c r="I45" s="305"/>
      <c r="J45" s="147"/>
      <c r="K45" s="148"/>
      <c r="L45" s="147"/>
      <c r="M45" s="315"/>
      <c r="N45" s="316"/>
      <c r="O45" s="149"/>
      <c r="P45" s="95"/>
    </row>
    <row r="46" spans="2:16" ht="15" thickBot="1">
      <c r="B46" s="96"/>
      <c r="C46" s="317" t="s">
        <v>61</v>
      </c>
      <c r="D46" s="318"/>
      <c r="E46" s="318"/>
      <c r="F46" s="318"/>
      <c r="G46" s="318"/>
      <c r="H46" s="318"/>
      <c r="I46" s="318"/>
      <c r="J46" s="318"/>
      <c r="K46" s="318"/>
      <c r="L46" s="318"/>
      <c r="M46" s="318"/>
      <c r="N46" s="319"/>
      <c r="O46" s="137"/>
      <c r="P46" s="95"/>
    </row>
    <row r="47" spans="2:16">
      <c r="B47" s="96"/>
      <c r="C47" s="260" t="s">
        <v>70</v>
      </c>
      <c r="D47" s="261"/>
      <c r="E47" s="261"/>
      <c r="F47" s="261"/>
      <c r="G47" s="261"/>
      <c r="H47" s="261"/>
      <c r="I47" s="261"/>
      <c r="J47" s="261"/>
      <c r="K47" s="261"/>
      <c r="L47" s="261"/>
      <c r="M47" s="261"/>
      <c r="N47" s="261"/>
      <c r="O47" s="262"/>
      <c r="P47" s="95"/>
    </row>
    <row r="48" spans="2:16">
      <c r="B48" s="96"/>
      <c r="C48" s="263"/>
      <c r="D48" s="264"/>
      <c r="E48" s="264"/>
      <c r="F48" s="264"/>
      <c r="G48" s="264"/>
      <c r="H48" s="264"/>
      <c r="I48" s="264"/>
      <c r="J48" s="264"/>
      <c r="K48" s="264"/>
      <c r="L48" s="264"/>
      <c r="M48" s="264"/>
      <c r="N48" s="264"/>
      <c r="O48" s="265"/>
      <c r="P48" s="95"/>
    </row>
    <row r="49" spans="2:16" ht="15" thickBot="1">
      <c r="B49" s="96"/>
      <c r="C49" s="266"/>
      <c r="D49" s="267"/>
      <c r="E49" s="267"/>
      <c r="F49" s="267"/>
      <c r="G49" s="267"/>
      <c r="H49" s="267"/>
      <c r="I49" s="267"/>
      <c r="J49" s="267"/>
      <c r="K49" s="267"/>
      <c r="L49" s="267"/>
      <c r="M49" s="267"/>
      <c r="N49" s="267"/>
      <c r="O49" s="268"/>
      <c r="P49" s="95"/>
    </row>
    <row r="50" spans="2:16" ht="31.5" customHeight="1">
      <c r="B50" s="96"/>
      <c r="C50" s="285" t="s">
        <v>71</v>
      </c>
      <c r="D50" s="310"/>
      <c r="E50" s="310"/>
      <c r="F50" s="310"/>
      <c r="G50" s="310"/>
      <c r="H50" s="310"/>
      <c r="I50" s="310"/>
      <c r="J50" s="127" t="s">
        <v>72</v>
      </c>
      <c r="K50" s="150" t="s">
        <v>73</v>
      </c>
      <c r="L50" s="151" t="s">
        <v>74</v>
      </c>
      <c r="M50" s="311" t="s">
        <v>59</v>
      </c>
      <c r="N50" s="312"/>
      <c r="O50" s="153" t="s">
        <v>60</v>
      </c>
      <c r="P50" s="95"/>
    </row>
    <row r="51" spans="2:16">
      <c r="B51" s="96"/>
      <c r="C51" s="154"/>
      <c r="D51" s="155"/>
      <c r="E51" s="155"/>
      <c r="F51" s="155"/>
      <c r="G51" s="155"/>
      <c r="H51" s="155"/>
      <c r="I51" s="155"/>
      <c r="J51" s="156"/>
      <c r="K51" s="157"/>
      <c r="L51" s="158"/>
      <c r="M51" s="320"/>
      <c r="N51" s="321"/>
      <c r="O51" s="159"/>
      <c r="P51" s="95"/>
    </row>
    <row r="52" spans="2:16">
      <c r="B52" s="96"/>
      <c r="C52" s="154"/>
      <c r="D52" s="155"/>
      <c r="E52" s="155"/>
      <c r="F52" s="155"/>
      <c r="G52" s="155"/>
      <c r="H52" s="155"/>
      <c r="I52" s="155"/>
      <c r="J52" s="156"/>
      <c r="K52" s="157"/>
      <c r="L52" s="158"/>
      <c r="M52" s="320"/>
      <c r="N52" s="321"/>
      <c r="O52" s="159"/>
      <c r="P52" s="95"/>
    </row>
    <row r="53" spans="2:16">
      <c r="B53" s="96"/>
      <c r="C53" s="154"/>
      <c r="D53" s="155"/>
      <c r="E53" s="155"/>
      <c r="F53" s="155"/>
      <c r="G53" s="155"/>
      <c r="H53" s="155"/>
      <c r="I53" s="155"/>
      <c r="J53" s="156"/>
      <c r="K53" s="157"/>
      <c r="L53" s="158"/>
      <c r="M53" s="313"/>
      <c r="N53" s="314"/>
      <c r="O53" s="159"/>
      <c r="P53" s="95"/>
    </row>
    <row r="54" spans="2:16" ht="15" thickBot="1">
      <c r="B54" s="96"/>
      <c r="C54" s="304"/>
      <c r="D54" s="305"/>
      <c r="E54" s="305"/>
      <c r="F54" s="305"/>
      <c r="G54" s="305"/>
      <c r="H54" s="305"/>
      <c r="I54" s="305"/>
      <c r="J54" s="147"/>
      <c r="K54" s="148"/>
      <c r="L54" s="147"/>
      <c r="M54" s="315"/>
      <c r="N54" s="316"/>
      <c r="O54" s="149"/>
      <c r="P54" s="95"/>
    </row>
    <row r="55" spans="2:16" ht="15" thickBot="1">
      <c r="B55" s="96"/>
      <c r="C55" s="317" t="s">
        <v>61</v>
      </c>
      <c r="D55" s="318"/>
      <c r="E55" s="318"/>
      <c r="F55" s="318"/>
      <c r="G55" s="318"/>
      <c r="H55" s="318"/>
      <c r="I55" s="318"/>
      <c r="J55" s="318"/>
      <c r="K55" s="318"/>
      <c r="L55" s="318"/>
      <c r="M55" s="318"/>
      <c r="N55" s="319"/>
      <c r="O55" s="143"/>
      <c r="P55" s="95"/>
    </row>
    <row r="56" spans="2:16" ht="15" thickBot="1">
      <c r="B56" s="96"/>
      <c r="C56" s="121"/>
      <c r="O56" s="122"/>
      <c r="P56" s="95"/>
    </row>
    <row r="57" spans="2:16" ht="15" thickBot="1">
      <c r="B57" s="96"/>
      <c r="C57" s="322" t="s">
        <v>75</v>
      </c>
      <c r="D57" s="323"/>
      <c r="E57" s="323"/>
      <c r="F57" s="323"/>
      <c r="G57" s="323"/>
      <c r="H57" s="323"/>
      <c r="I57" s="323"/>
      <c r="J57" s="323"/>
      <c r="K57" s="323"/>
      <c r="L57" s="323"/>
      <c r="M57" s="323"/>
      <c r="N57" s="324"/>
      <c r="O57" s="160"/>
      <c r="P57" s="95"/>
    </row>
    <row r="58" spans="2:16">
      <c r="B58" s="96"/>
      <c r="C58" s="260" t="s">
        <v>76</v>
      </c>
      <c r="D58" s="261"/>
      <c r="E58" s="261"/>
      <c r="F58" s="261"/>
      <c r="G58" s="261"/>
      <c r="H58" s="261"/>
      <c r="I58" s="261"/>
      <c r="J58" s="261"/>
      <c r="K58" s="261"/>
      <c r="L58" s="261"/>
      <c r="M58" s="261"/>
      <c r="N58" s="261"/>
      <c r="O58" s="262"/>
      <c r="P58" s="95"/>
    </row>
    <row r="59" spans="2:16">
      <c r="B59" s="96"/>
      <c r="C59" s="263"/>
      <c r="D59" s="264"/>
      <c r="E59" s="264"/>
      <c r="F59" s="264"/>
      <c r="G59" s="264"/>
      <c r="H59" s="264"/>
      <c r="I59" s="264"/>
      <c r="J59" s="264"/>
      <c r="K59" s="264"/>
      <c r="L59" s="264"/>
      <c r="M59" s="264"/>
      <c r="N59" s="264"/>
      <c r="O59" s="265"/>
      <c r="P59" s="95"/>
    </row>
    <row r="60" spans="2:16" ht="15" thickBot="1">
      <c r="B60" s="96"/>
      <c r="C60" s="266"/>
      <c r="D60" s="267"/>
      <c r="E60" s="267"/>
      <c r="F60" s="267"/>
      <c r="G60" s="267"/>
      <c r="H60" s="267"/>
      <c r="I60" s="267"/>
      <c r="J60" s="267"/>
      <c r="K60" s="267"/>
      <c r="L60" s="267"/>
      <c r="M60" s="267"/>
      <c r="N60" s="267"/>
      <c r="O60" s="268"/>
      <c r="P60" s="95"/>
    </row>
    <row r="61" spans="2:16" ht="28.5">
      <c r="B61" s="96"/>
      <c r="C61" s="285" t="s">
        <v>77</v>
      </c>
      <c r="D61" s="310"/>
      <c r="E61" s="310"/>
      <c r="F61" s="310"/>
      <c r="G61" s="310"/>
      <c r="H61" s="310"/>
      <c r="I61" s="310"/>
      <c r="J61" s="138"/>
      <c r="K61" s="152"/>
      <c r="L61" s="151" t="s">
        <v>78</v>
      </c>
      <c r="M61" s="311" t="s">
        <v>79</v>
      </c>
      <c r="N61" s="312"/>
      <c r="O61" s="153"/>
      <c r="P61" s="95"/>
    </row>
    <row r="62" spans="2:16">
      <c r="B62" s="96"/>
      <c r="C62" s="294" t="s">
        <v>23</v>
      </c>
      <c r="D62" s="295"/>
      <c r="E62" s="295"/>
      <c r="F62" s="295"/>
      <c r="G62" s="295"/>
      <c r="H62" s="295"/>
      <c r="I62" s="295"/>
      <c r="J62" s="161"/>
      <c r="K62" s="162"/>
      <c r="L62" s="163"/>
      <c r="M62" s="344"/>
      <c r="N62" s="345"/>
      <c r="O62" s="164"/>
      <c r="P62" s="95"/>
    </row>
    <row r="63" spans="2:16">
      <c r="B63" s="96"/>
      <c r="C63" s="132" t="s">
        <v>80</v>
      </c>
      <c r="D63" s="133"/>
      <c r="E63" s="133"/>
      <c r="F63" s="133"/>
      <c r="G63" s="133"/>
      <c r="H63" s="133"/>
      <c r="I63" s="133"/>
      <c r="J63" s="161"/>
      <c r="K63" s="162"/>
      <c r="L63" s="163"/>
      <c r="M63" s="344"/>
      <c r="N63" s="345"/>
      <c r="O63" s="164"/>
      <c r="P63" s="95"/>
    </row>
    <row r="64" spans="2:16" ht="15" thickBot="1">
      <c r="B64" s="96"/>
      <c r="C64" s="115" t="s">
        <v>81</v>
      </c>
      <c r="D64" s="116"/>
      <c r="E64" s="116"/>
      <c r="F64" s="116"/>
      <c r="G64" s="116"/>
      <c r="H64" s="116"/>
      <c r="I64" s="116"/>
      <c r="J64" s="165"/>
      <c r="K64" s="166"/>
      <c r="L64" s="163"/>
      <c r="M64" s="346"/>
      <c r="N64" s="347"/>
      <c r="O64" s="164"/>
      <c r="P64" s="95"/>
    </row>
    <row r="65" spans="2:16" ht="15" thickBot="1">
      <c r="B65" s="96"/>
      <c r="C65" s="317" t="s">
        <v>61</v>
      </c>
      <c r="D65" s="318"/>
      <c r="E65" s="318"/>
      <c r="F65" s="318"/>
      <c r="G65" s="318"/>
      <c r="H65" s="318"/>
      <c r="I65" s="318"/>
      <c r="J65" s="318"/>
      <c r="K65" s="318"/>
      <c r="L65" s="318"/>
      <c r="M65" s="318"/>
      <c r="N65" s="319"/>
      <c r="O65" s="167"/>
      <c r="P65" s="95"/>
    </row>
    <row r="66" spans="2:16" ht="15" thickBot="1">
      <c r="B66" s="96"/>
      <c r="C66" s="121"/>
      <c r="O66" s="122"/>
      <c r="P66" s="95"/>
    </row>
    <row r="67" spans="2:16" ht="15" thickBot="1">
      <c r="B67" s="96"/>
      <c r="C67" s="322" t="s">
        <v>82</v>
      </c>
      <c r="D67" s="323"/>
      <c r="E67" s="323"/>
      <c r="F67" s="323"/>
      <c r="G67" s="323"/>
      <c r="H67" s="323"/>
      <c r="I67" s="323"/>
      <c r="J67" s="323"/>
      <c r="K67" s="323"/>
      <c r="L67" s="323"/>
      <c r="M67" s="323"/>
      <c r="N67" s="324"/>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341"/>
      <c r="D77" s="342"/>
      <c r="E77" s="342"/>
      <c r="F77" s="342"/>
      <c r="G77" s="342"/>
      <c r="H77" s="342"/>
      <c r="I77" s="342"/>
      <c r="J77" s="342"/>
      <c r="K77" s="342"/>
      <c r="L77" s="342"/>
      <c r="M77" s="342"/>
      <c r="N77" s="342"/>
      <c r="O77" s="343"/>
      <c r="P77" s="95"/>
    </row>
    <row r="78" spans="2:16">
      <c r="B78" s="96"/>
      <c r="C78" s="341"/>
      <c r="D78" s="342"/>
      <c r="E78" s="342"/>
      <c r="F78" s="342"/>
      <c r="G78" s="342"/>
      <c r="H78" s="342"/>
      <c r="I78" s="342"/>
      <c r="J78" s="342"/>
      <c r="K78" s="342"/>
      <c r="L78" s="342"/>
      <c r="M78" s="342"/>
      <c r="N78" s="342"/>
      <c r="O78" s="343"/>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338" t="s">
        <v>90</v>
      </c>
      <c r="D81" s="339"/>
      <c r="E81" s="339"/>
      <c r="F81" s="339"/>
      <c r="G81" s="339"/>
      <c r="H81" s="339"/>
      <c r="I81" s="339"/>
      <c r="J81" s="339"/>
      <c r="K81" s="339"/>
      <c r="L81" s="339"/>
      <c r="M81" s="339"/>
      <c r="N81" s="339"/>
      <c r="O81" s="340"/>
      <c r="P81" s="95"/>
    </row>
    <row r="82" spans="2:16">
      <c r="B82" s="96"/>
      <c r="C82" s="338"/>
      <c r="D82" s="339"/>
      <c r="E82" s="339"/>
      <c r="F82" s="339"/>
      <c r="G82" s="339"/>
      <c r="H82" s="339"/>
      <c r="I82" s="339"/>
      <c r="J82" s="339"/>
      <c r="K82" s="339"/>
      <c r="L82" s="339"/>
      <c r="M82" s="339"/>
      <c r="N82" s="339"/>
      <c r="O82" s="340"/>
      <c r="P82" s="95"/>
    </row>
    <row r="83" spans="2:16" ht="12.95" customHeight="1">
      <c r="B83" s="96"/>
      <c r="C83" s="338" t="s">
        <v>91</v>
      </c>
      <c r="D83" s="339"/>
      <c r="E83" s="339"/>
      <c r="F83" s="339"/>
      <c r="G83" s="339"/>
      <c r="H83" s="339"/>
      <c r="I83" s="339"/>
      <c r="J83" s="339"/>
      <c r="K83" s="339"/>
      <c r="L83" s="339"/>
      <c r="M83" s="339"/>
      <c r="N83" s="339"/>
      <c r="O83" s="340"/>
      <c r="P83" s="95"/>
    </row>
    <row r="84" spans="2:16">
      <c r="B84" s="96"/>
      <c r="C84" s="338"/>
      <c r="D84" s="339"/>
      <c r="E84" s="339"/>
      <c r="F84" s="339"/>
      <c r="G84" s="339"/>
      <c r="H84" s="339"/>
      <c r="I84" s="339"/>
      <c r="J84" s="339"/>
      <c r="K84" s="339"/>
      <c r="L84" s="339"/>
      <c r="M84" s="339"/>
      <c r="N84" s="339"/>
      <c r="O84" s="340"/>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330"/>
      <c r="L90" s="330"/>
      <c r="M90" s="330"/>
      <c r="N90" s="330"/>
      <c r="O90" s="331"/>
      <c r="P90" s="95"/>
    </row>
    <row r="91" spans="2:16" ht="18.75" customHeight="1" thickBot="1">
      <c r="B91" s="96"/>
      <c r="C91" s="334"/>
      <c r="D91" s="335"/>
      <c r="E91" s="335"/>
      <c r="F91" s="148"/>
      <c r="G91" s="148"/>
      <c r="H91" s="148"/>
      <c r="I91" s="148"/>
      <c r="J91" s="148"/>
      <c r="K91" s="332"/>
      <c r="L91" s="332"/>
      <c r="M91" s="332"/>
      <c r="N91" s="332"/>
      <c r="O91" s="333"/>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ELENA. R</cp:lastModifiedBy>
  <cp:revision/>
  <dcterms:created xsi:type="dcterms:W3CDTF">2006-06-27T16:47:25Z</dcterms:created>
  <dcterms:modified xsi:type="dcterms:W3CDTF">2026-09-08T01:01:10Z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