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03"/>
  <workbookPr/>
  <mc:AlternateContent xmlns:mc="http://schemas.openxmlformats.org/markup-compatibility/2006">
    <mc:Choice Requires="x15">
      <x15ac:absPath xmlns:x15ac="http://schemas.microsoft.com/office/spreadsheetml/2010/11/ac" url="C:\Users\USER\Desktop\CONTRATACIÓN 2026\SUMINISTROS 2026\PROCESO CMC VÍVERES CENTRO DÍA 4\"/>
    </mc:Choice>
  </mc:AlternateContent>
  <xr:revisionPtr revIDLastSave="0" documentId="13_ncr:1_{F19B2A88-CFC4-44B8-8043-B3332FFFEBFE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FICHA TÉCNICA - CÓDIGOS UNSPSC" sheetId="1" r:id="rId1"/>
    <sheet name="PROVEEDOR 1 CONRADO" sheetId="2" r:id="rId2"/>
    <sheet name="PROVEEDOR 2" sheetId="3" r:id="rId3"/>
    <sheet name="CONSOLIDADO." sheetId="4" r:id="rId4"/>
  </sheets>
  <definedNames>
    <definedName name="_xlnm._FilterDatabase" localSheetId="1" hidden="1">'PROVEEDOR 1 CONRADO'!$B$2:$F$211</definedName>
    <definedName name="_xlnm._FilterDatabase" localSheetId="2" hidden="1">'PROVEEDOR 2'!$B$2:$F$211</definedName>
    <definedName name="_Hlk123652945" localSheetId="0">'FICHA TÉCNICA - CÓDIGOS UNSPSC'!$A$2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4" i="4" l="1"/>
  <c r="D165" i="4"/>
  <c r="D166" i="4"/>
  <c r="E165" i="4"/>
  <c r="E166" i="4"/>
  <c r="F79" i="4"/>
  <c r="F80" i="4"/>
  <c r="F83" i="4"/>
  <c r="D79" i="4"/>
  <c r="D80" i="4"/>
  <c r="D81" i="4"/>
  <c r="D82" i="4"/>
  <c r="D83" i="4"/>
  <c r="D84" i="4"/>
  <c r="D85" i="4"/>
  <c r="D86" i="4"/>
  <c r="D87" i="4"/>
  <c r="D88" i="4"/>
  <c r="F165" i="3"/>
  <c r="F166" i="3"/>
  <c r="F79" i="3"/>
  <c r="F80" i="3"/>
  <c r="F81" i="3"/>
  <c r="F81" i="4" s="1"/>
  <c r="F82" i="3"/>
  <c r="F83" i="3"/>
  <c r="F84" i="3"/>
  <c r="F85" i="3"/>
  <c r="F86" i="3"/>
  <c r="F87" i="3"/>
  <c r="F88" i="3"/>
  <c r="F88" i="4" s="1"/>
  <c r="F166" i="2"/>
  <c r="F166" i="4" s="1"/>
  <c r="F165" i="2"/>
  <c r="F165" i="4" s="1"/>
  <c r="F88" i="2"/>
  <c r="F87" i="2"/>
  <c r="F87" i="4" s="1"/>
  <c r="F86" i="2"/>
  <c r="F86" i="4" s="1"/>
  <c r="F85" i="2"/>
  <c r="F85" i="4" s="1"/>
  <c r="F84" i="2"/>
  <c r="F84" i="4" s="1"/>
  <c r="F82" i="2"/>
  <c r="F82" i="4" s="1"/>
  <c r="F83" i="2"/>
  <c r="F81" i="2"/>
  <c r="F80" i="2"/>
  <c r="F79" i="2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60" i="4"/>
  <c r="E161" i="4"/>
  <c r="E162" i="4"/>
  <c r="E163" i="4"/>
  <c r="E164" i="4"/>
  <c r="E167" i="4"/>
  <c r="E168" i="4"/>
  <c r="E169" i="4"/>
  <c r="E170" i="4"/>
  <c r="E171" i="4"/>
  <c r="E172" i="4"/>
  <c r="E173" i="4"/>
  <c r="E174" i="4"/>
  <c r="E175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9" i="4"/>
  <c r="E210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113" i="4"/>
  <c r="D114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41" i="4"/>
  <c r="D142" i="4"/>
  <c r="D143" i="4"/>
  <c r="D144" i="4"/>
  <c r="D145" i="4"/>
  <c r="D146" i="4"/>
  <c r="D147" i="4"/>
  <c r="D148" i="4"/>
  <c r="D149" i="4"/>
  <c r="D150" i="4"/>
  <c r="D151" i="4"/>
  <c r="D152" i="4"/>
  <c r="D153" i="4"/>
  <c r="D154" i="4"/>
  <c r="D155" i="4"/>
  <c r="D156" i="4"/>
  <c r="D157" i="4"/>
  <c r="D158" i="4"/>
  <c r="D160" i="4"/>
  <c r="D161" i="4"/>
  <c r="D162" i="4"/>
  <c r="D163" i="4"/>
  <c r="D167" i="4"/>
  <c r="D168" i="4"/>
  <c r="D169" i="4"/>
  <c r="D170" i="4"/>
  <c r="D171" i="4"/>
  <c r="D172" i="4"/>
  <c r="D173" i="4"/>
  <c r="D174" i="4"/>
  <c r="D175" i="4"/>
  <c r="D177" i="4"/>
  <c r="D178" i="4"/>
  <c r="D179" i="4"/>
  <c r="D180" i="4"/>
  <c r="D181" i="4"/>
  <c r="D182" i="4"/>
  <c r="D183" i="4"/>
  <c r="D184" i="4"/>
  <c r="D185" i="4"/>
  <c r="D186" i="4"/>
  <c r="D187" i="4"/>
  <c r="D188" i="4"/>
  <c r="D189" i="4"/>
  <c r="D190" i="4"/>
  <c r="D191" i="4"/>
  <c r="D192" i="4"/>
  <c r="D193" i="4"/>
  <c r="D194" i="4"/>
  <c r="D195" i="4"/>
  <c r="D196" i="4"/>
  <c r="D197" i="4"/>
  <c r="D198" i="4"/>
  <c r="D199" i="4"/>
  <c r="D200" i="4"/>
  <c r="D201" i="4"/>
  <c r="D202" i="4"/>
  <c r="D203" i="4"/>
  <c r="D204" i="4"/>
  <c r="D205" i="4"/>
  <c r="D206" i="4"/>
  <c r="D207" i="4"/>
  <c r="D209" i="4"/>
  <c r="D210" i="4"/>
  <c r="D4" i="4"/>
  <c r="F210" i="3"/>
  <c r="F209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5" i="3"/>
  <c r="F174" i="3"/>
  <c r="F173" i="3"/>
  <c r="F172" i="3"/>
  <c r="F171" i="3"/>
  <c r="F170" i="3"/>
  <c r="F169" i="3"/>
  <c r="F168" i="3"/>
  <c r="F167" i="3"/>
  <c r="F164" i="3"/>
  <c r="F163" i="3"/>
  <c r="F162" i="3"/>
  <c r="F161" i="3"/>
  <c r="F160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2" i="3"/>
  <c r="F91" i="3"/>
  <c r="F90" i="3"/>
  <c r="F78" i="3"/>
  <c r="F77" i="3"/>
  <c r="F76" i="3"/>
  <c r="F75" i="3"/>
  <c r="F74" i="3"/>
  <c r="F73" i="3"/>
  <c r="F72" i="3"/>
  <c r="F71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211" i="3" s="1"/>
  <c r="F5" i="2"/>
  <c r="F6" i="2"/>
  <c r="F7" i="2"/>
  <c r="F8" i="2"/>
  <c r="F9" i="2"/>
  <c r="F10" i="2"/>
  <c r="F11" i="2"/>
  <c r="F12" i="2"/>
  <c r="F13" i="2"/>
  <c r="F14" i="2"/>
  <c r="F15" i="2"/>
  <c r="F16" i="2"/>
  <c r="F16" i="4" s="1"/>
  <c r="F17" i="2"/>
  <c r="F18" i="2"/>
  <c r="F19" i="2"/>
  <c r="F20" i="2"/>
  <c r="F21" i="2"/>
  <c r="F22" i="2"/>
  <c r="F22" i="4" s="1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0" i="4" s="1"/>
  <c r="F41" i="2"/>
  <c r="F42" i="2"/>
  <c r="F43" i="2"/>
  <c r="F44" i="2"/>
  <c r="F45" i="2"/>
  <c r="F46" i="2"/>
  <c r="F46" i="4" s="1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6" i="4" s="1"/>
  <c r="F77" i="2"/>
  <c r="F78" i="2"/>
  <c r="F90" i="2"/>
  <c r="F91" i="2"/>
  <c r="F92" i="2"/>
  <c r="F93" i="2"/>
  <c r="F94" i="2"/>
  <c r="F95" i="2"/>
  <c r="F96" i="2"/>
  <c r="F97" i="2"/>
  <c r="F98" i="2"/>
  <c r="F99" i="2"/>
  <c r="F99" i="4" s="1"/>
  <c r="F100" i="2"/>
  <c r="F101" i="2"/>
  <c r="F102" i="2"/>
  <c r="F103" i="2"/>
  <c r="F104" i="2"/>
  <c r="F105" i="2"/>
  <c r="F106" i="2"/>
  <c r="F107" i="2"/>
  <c r="F108" i="2"/>
  <c r="F109" i="2"/>
  <c r="F110" i="2"/>
  <c r="F111" i="2"/>
  <c r="F111" i="4" s="1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60" i="2"/>
  <c r="F161" i="2"/>
  <c r="F162" i="2"/>
  <c r="F163" i="2"/>
  <c r="F164" i="2"/>
  <c r="F167" i="2"/>
  <c r="F168" i="2"/>
  <c r="F169" i="2"/>
  <c r="F170" i="2"/>
  <c r="F171" i="2"/>
  <c r="F172" i="2"/>
  <c r="F173" i="2"/>
  <c r="F174" i="2"/>
  <c r="F175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9" i="2"/>
  <c r="F210" i="2"/>
  <c r="F4" i="2"/>
  <c r="F189" i="4" l="1"/>
  <c r="F34" i="4"/>
  <c r="F58" i="4"/>
  <c r="F72" i="4"/>
  <c r="F60" i="4"/>
  <c r="F36" i="4"/>
  <c r="F24" i="4"/>
  <c r="F12" i="4"/>
  <c r="F184" i="4"/>
  <c r="F48" i="4"/>
  <c r="F106" i="4"/>
  <c r="F94" i="4"/>
  <c r="F158" i="4"/>
  <c r="F173" i="4"/>
  <c r="F122" i="4"/>
  <c r="F210" i="4"/>
  <c r="F198" i="4"/>
  <c r="F134" i="4"/>
  <c r="F146" i="4"/>
  <c r="F172" i="4"/>
  <c r="F206" i="4"/>
  <c r="F194" i="4"/>
  <c r="F153" i="4"/>
  <c r="F141" i="4"/>
  <c r="F129" i="4"/>
  <c r="F117" i="4"/>
  <c r="F167" i="4"/>
  <c r="F179" i="4"/>
  <c r="F199" i="4"/>
  <c r="F147" i="4"/>
  <c r="F135" i="4"/>
  <c r="F123" i="4"/>
  <c r="F107" i="4"/>
  <c r="F13" i="4"/>
  <c r="F121" i="4"/>
  <c r="F28" i="4"/>
  <c r="F52" i="4"/>
  <c r="F64" i="4"/>
  <c r="F110" i="4"/>
  <c r="F98" i="4"/>
  <c r="F130" i="4"/>
  <c r="F168" i="4"/>
  <c r="F154" i="4"/>
  <c r="F142" i="4"/>
  <c r="F118" i="4"/>
  <c r="F104" i="4"/>
  <c r="F205" i="4"/>
  <c r="F193" i="4"/>
  <c r="F178" i="4"/>
  <c r="F163" i="4"/>
  <c r="F4" i="4"/>
  <c r="F204" i="4"/>
  <c r="F177" i="4"/>
  <c r="F78" i="4"/>
  <c r="F66" i="4"/>
  <c r="F54" i="4"/>
  <c r="F42" i="4"/>
  <c r="F30" i="4"/>
  <c r="F18" i="4"/>
  <c r="F6" i="4"/>
  <c r="F192" i="4"/>
  <c r="F100" i="4"/>
  <c r="F77" i="4"/>
  <c r="F65" i="4"/>
  <c r="F53" i="4"/>
  <c r="F41" i="4"/>
  <c r="F29" i="4"/>
  <c r="F17" i="4"/>
  <c r="F5" i="4"/>
  <c r="F183" i="4"/>
  <c r="F207" i="4"/>
  <c r="F195" i="4"/>
  <c r="F180" i="4"/>
  <c r="F95" i="4"/>
  <c r="F73" i="4"/>
  <c r="F61" i="4"/>
  <c r="F49" i="4"/>
  <c r="F37" i="4"/>
  <c r="F25" i="4"/>
  <c r="F169" i="4"/>
  <c r="F188" i="4"/>
  <c r="F92" i="4"/>
  <c r="F203" i="4"/>
  <c r="F191" i="4"/>
  <c r="F187" i="4"/>
  <c r="F133" i="4"/>
  <c r="F171" i="4"/>
  <c r="F145" i="4"/>
  <c r="F209" i="4"/>
  <c r="F170" i="4"/>
  <c r="F132" i="4"/>
  <c r="F109" i="4"/>
  <c r="F75" i="4"/>
  <c r="F51" i="4"/>
  <c r="F15" i="4"/>
  <c r="F196" i="4"/>
  <c r="F181" i="4"/>
  <c r="F108" i="4"/>
  <c r="F96" i="4"/>
  <c r="F74" i="4"/>
  <c r="F62" i="4"/>
  <c r="F50" i="4"/>
  <c r="F38" i="4"/>
  <c r="F26" i="4"/>
  <c r="F197" i="4"/>
  <c r="F182" i="4"/>
  <c r="F144" i="4"/>
  <c r="F120" i="4"/>
  <c r="F97" i="4"/>
  <c r="F63" i="4"/>
  <c r="F27" i="4"/>
  <c r="F164" i="4"/>
  <c r="F152" i="4"/>
  <c r="F140" i="4"/>
  <c r="F116" i="4"/>
  <c r="F105" i="4"/>
  <c r="F93" i="4"/>
  <c r="F71" i="4"/>
  <c r="F59" i="4"/>
  <c r="F47" i="4"/>
  <c r="F35" i="4"/>
  <c r="F23" i="4"/>
  <c r="F11" i="4"/>
  <c r="F157" i="4"/>
  <c r="F156" i="4"/>
  <c r="F39" i="4"/>
  <c r="F148" i="4"/>
  <c r="F136" i="4"/>
  <c r="F124" i="4"/>
  <c r="F10" i="4"/>
  <c r="F202" i="4"/>
  <c r="F190" i="4"/>
  <c r="F162" i="4"/>
  <c r="F150" i="4"/>
  <c r="F138" i="4"/>
  <c r="F126" i="4"/>
  <c r="F114" i="4"/>
  <c r="F103" i="4"/>
  <c r="F91" i="4"/>
  <c r="F69" i="4"/>
  <c r="F57" i="4"/>
  <c r="F45" i="4"/>
  <c r="F33" i="4"/>
  <c r="F21" i="4"/>
  <c r="F9" i="4"/>
  <c r="F44" i="4"/>
  <c r="F201" i="4"/>
  <c r="F186" i="4"/>
  <c r="F161" i="4"/>
  <c r="F137" i="4"/>
  <c r="F125" i="4"/>
  <c r="F113" i="4"/>
  <c r="F102" i="4"/>
  <c r="F90" i="4"/>
  <c r="F19" i="4"/>
  <c r="F139" i="4"/>
  <c r="F70" i="4"/>
  <c r="F8" i="4"/>
  <c r="F174" i="4"/>
  <c r="F7" i="4"/>
  <c r="F115" i="4"/>
  <c r="F175" i="4"/>
  <c r="F32" i="4"/>
  <c r="F127" i="4"/>
  <c r="F149" i="4"/>
  <c r="F56" i="4"/>
  <c r="F43" i="4"/>
  <c r="F151" i="4"/>
  <c r="F68" i="4"/>
  <c r="F160" i="4"/>
  <c r="F128" i="4"/>
  <c r="F20" i="4"/>
  <c r="F200" i="4"/>
  <c r="F185" i="4"/>
  <c r="F101" i="4"/>
  <c r="F67" i="4"/>
  <c r="F55" i="4"/>
  <c r="F31" i="4"/>
  <c r="F155" i="4"/>
  <c r="F143" i="4"/>
  <c r="F131" i="4"/>
  <c r="F119" i="4"/>
  <c r="F14" i="4"/>
  <c r="F211" i="2"/>
  <c r="F211" i="4" l="1"/>
</calcChain>
</file>

<file path=xl/sharedStrings.xml><?xml version="1.0" encoding="utf-8"?>
<sst xmlns="http://schemas.openxmlformats.org/spreadsheetml/2006/main" count="682" uniqueCount="255">
  <si>
    <t>Clasificación UNSPSC</t>
  </si>
  <si>
    <t xml:space="preserve">DESCRIPCIÓN </t>
  </si>
  <si>
    <t>Huevos y sustitutos</t>
  </si>
  <si>
    <t xml:space="preserve">Carne y aves de corral </t>
  </si>
  <si>
    <t>pescado</t>
  </si>
  <si>
    <t>Grasas y aceites vegetales comestibles</t>
  </si>
  <si>
    <t>Productos de leche y mantequilla</t>
  </si>
  <si>
    <t>Chocolate azucares, edulcorates productos</t>
  </si>
  <si>
    <t xml:space="preserve">Hierbas y especias y extractos </t>
  </si>
  <si>
    <t xml:space="preserve">Carnes procesadas y preparadas </t>
  </si>
  <si>
    <t>Salsas y condimentos y productos para untar</t>
  </si>
  <si>
    <t xml:space="preserve">Pasabocas y snacks </t>
  </si>
  <si>
    <t>Legumbres</t>
  </si>
  <si>
    <t xml:space="preserve">Harina y productos de molinos </t>
  </si>
  <si>
    <t xml:space="preserve">Manzanas </t>
  </si>
  <si>
    <t xml:space="preserve">Bananos </t>
  </si>
  <si>
    <t xml:space="preserve">Moras </t>
  </si>
  <si>
    <t xml:space="preserve">Mandarinas </t>
  </si>
  <si>
    <t xml:space="preserve">Mangos </t>
  </si>
  <si>
    <t xml:space="preserve">Naranjas </t>
  </si>
  <si>
    <t>Peras</t>
  </si>
  <si>
    <t xml:space="preserve">Aguacates </t>
  </si>
  <si>
    <t xml:space="preserve">Frijoles </t>
  </si>
  <si>
    <t xml:space="preserve">Broccolis </t>
  </si>
  <si>
    <t xml:space="preserve">Repollos </t>
  </si>
  <si>
    <t xml:space="preserve">Zanahorias </t>
  </si>
  <si>
    <t xml:space="preserve">Cebollas </t>
  </si>
  <si>
    <t>Papas</t>
  </si>
  <si>
    <t xml:space="preserve">Tomates </t>
  </si>
  <si>
    <t xml:space="preserve">Baño y cuerpo </t>
  </si>
  <si>
    <t xml:space="preserve">Combustibles gaseosos </t>
  </si>
  <si>
    <t>PRODUCTO</t>
  </si>
  <si>
    <t>CANT</t>
  </si>
  <si>
    <t xml:space="preserve">VALOR SIN IVA </t>
  </si>
  <si>
    <t>PORCENTAJE IVA %</t>
  </si>
  <si>
    <t xml:space="preserve">VALOR CON IVA </t>
  </si>
  <si>
    <t>GRANOS Y ABARROTES</t>
  </si>
  <si>
    <t>Leche entera en polvo x 1000 gr</t>
  </si>
  <si>
    <t>Queso blanco o campesino x 1000 gr</t>
  </si>
  <si>
    <t>Galleta con sabor a mantequilla o queso x 450 gr</t>
  </si>
  <si>
    <t>Avena en hojuelas x 200 gr</t>
  </si>
  <si>
    <t>Pan tajado x 420 gr</t>
  </si>
  <si>
    <t>Pan redondo  x 500 gr</t>
  </si>
  <si>
    <t>Chocolate en pasta x 250 gr</t>
  </si>
  <si>
    <t>Chocolate en polvo x 230 gr</t>
  </si>
  <si>
    <t>Panela x 500 gr</t>
  </si>
  <si>
    <t>Margarina suave x 250 gr</t>
  </si>
  <si>
    <t>Canela x 30 gr</t>
  </si>
  <si>
    <t>Arroz x 500 gr</t>
  </si>
  <si>
    <t>Aceite vegetal x 3000ml</t>
  </si>
  <si>
    <t xml:space="preserve">Aceite vegetal x 5000ml </t>
  </si>
  <si>
    <t>Huevo tipo A canasta x 30</t>
  </si>
  <si>
    <t>Lentejas x 500 gr</t>
  </si>
  <si>
    <t>Azucar x 500 gr</t>
  </si>
  <si>
    <t>Carve x 330 gr</t>
  </si>
  <si>
    <t>Sal x 1000 gr</t>
  </si>
  <si>
    <t>Espaguetis x 250 gr</t>
  </si>
  <si>
    <t>Pasta corta x 250 gr</t>
  </si>
  <si>
    <t>Harina de maíz x 500 gr</t>
  </si>
  <si>
    <t>Harina de trigo fortificada x 500 gr</t>
  </si>
  <si>
    <t>Frijol x 1000 gr</t>
  </si>
  <si>
    <t>Color 70gr</t>
  </si>
  <si>
    <t>Mayonesa bolsa x kilo</t>
  </si>
  <si>
    <t>Arepa redonda * 5</t>
  </si>
  <si>
    <t>Arepa tipo tela * 5</t>
  </si>
  <si>
    <t>Garbanzo x libra</t>
  </si>
  <si>
    <t>Frijol Blanquillo X 500gr</t>
  </si>
  <si>
    <t>Fresco en polvo bolsa grande</t>
  </si>
  <si>
    <t>Claro x bolsa 500gr</t>
  </si>
  <si>
    <t>Leche liquida x 900ml</t>
  </si>
  <si>
    <t>caldo de gallina  x 12</t>
  </si>
  <si>
    <t>atún lomitos en aceite 170 gr</t>
  </si>
  <si>
    <t>crema de leche x 1000ml</t>
  </si>
  <si>
    <t>vinagreta x 1100 gr</t>
  </si>
  <si>
    <t>vinagre x 500 ml</t>
  </si>
  <si>
    <t xml:space="preserve">gelatina sabores </t>
  </si>
  <si>
    <t xml:space="preserve">Café x 170gr </t>
  </si>
  <si>
    <t>Botella de agua 600ml</t>
  </si>
  <si>
    <t>agua en bolsas x 360ml paca x 25unidades</t>
  </si>
  <si>
    <t>queso crema x 400g</t>
  </si>
  <si>
    <t xml:space="preserve">sardina en salsa de tomate enlatada x 425 gr </t>
  </si>
  <si>
    <t xml:space="preserve">sardina en salsa de tomate enlatada x 155 gr </t>
  </si>
  <si>
    <t>jamoneta enlatada x 370gr</t>
  </si>
  <si>
    <t>caja de natilla sabor natural 300gr</t>
  </si>
  <si>
    <t>chocolate fortificado en polvo x 1000 gr (chocolisto)</t>
  </si>
  <si>
    <t xml:space="preserve">avena liquida 200ml paquuete x 6 unidades </t>
  </si>
  <si>
    <t xml:space="preserve">pandequeso paquete x 10 unidades </t>
  </si>
  <si>
    <t xml:space="preserve">almojabana paquete x 6 unidades </t>
  </si>
  <si>
    <t xml:space="preserve">tortas porciones individuales </t>
  </si>
  <si>
    <t xml:space="preserve">jugo en caja x 200ml </t>
  </si>
  <si>
    <t xml:space="preserve">gaseosa x 3000ml </t>
  </si>
  <si>
    <t xml:space="preserve">yogurt x 200gr c/u paquete x 6 unidades </t>
  </si>
  <si>
    <t>Botellón de agua x 20lts</t>
  </si>
  <si>
    <t>azucar sobre x 5 gr paquete x 200 tubipack</t>
  </si>
  <si>
    <t xml:space="preserve">aromatica tisanas caja x 25 tisanas </t>
  </si>
  <si>
    <t xml:space="preserve">aromatica de panela caja x 25 sobres </t>
  </si>
  <si>
    <t>CARNES</t>
  </si>
  <si>
    <t>tocino de cerdo x libra</t>
  </si>
  <si>
    <t>hueso de cerdo x libra</t>
  </si>
  <si>
    <t>pierna de cerdo x libra</t>
  </si>
  <si>
    <t>carne de res molida x libra</t>
  </si>
  <si>
    <t>carne de res tres telas x libra</t>
  </si>
  <si>
    <t>carne de res morrillo x libra</t>
  </si>
  <si>
    <t>carne de res posta x libra</t>
  </si>
  <si>
    <t>carne huevo de aldana x libra</t>
  </si>
  <si>
    <t>hueso de res x libra</t>
  </si>
  <si>
    <t>lengua de res X libra</t>
  </si>
  <si>
    <t>asadura de res x libra</t>
  </si>
  <si>
    <t>Muslos de pollo x 1kg</t>
  </si>
  <si>
    <t>contramuslos de pollo x 1kg</t>
  </si>
  <si>
    <t>pechuga  de pollo x 1kg</t>
  </si>
  <si>
    <t>Salchichon en barra 850gr</t>
  </si>
  <si>
    <t xml:space="preserve">jamón x 500gr </t>
  </si>
  <si>
    <t>Mortadela 500gr</t>
  </si>
  <si>
    <t>Salchichas tradicional 450gr</t>
  </si>
  <si>
    <t>Chorizo ternera x 8unidades 235 gr</t>
  </si>
  <si>
    <t>pescado tilapia x libra</t>
  </si>
  <si>
    <t>costilla de cerdo xlibra</t>
  </si>
  <si>
    <t xml:space="preserve">bandeja de pescado en rodajas </t>
  </si>
  <si>
    <t>FRUTAS VERDURAS Y LEGUMBRES</t>
  </si>
  <si>
    <t>Tomate de aliño x 1000 gr</t>
  </si>
  <si>
    <t>Cebolla cabezona x 1000 gr</t>
  </si>
  <si>
    <t>Cebolla Junca x 1000 gr</t>
  </si>
  <si>
    <t>Cilantro x 1000 gr</t>
  </si>
  <si>
    <t>Espinaca x 1000 gr</t>
  </si>
  <si>
    <t>Pimentón x 1000 gr</t>
  </si>
  <si>
    <t>Platano hartón verde x 1000 gr</t>
  </si>
  <si>
    <t>Platano hartón maduro x 1000 gr</t>
  </si>
  <si>
    <t>Papa criolla x 1000 gr</t>
  </si>
  <si>
    <t>Papa capira x 1000 gr</t>
  </si>
  <si>
    <t>Zanahoria x 1000 gr</t>
  </si>
  <si>
    <t>Arveja verde x 1000 gr</t>
  </si>
  <si>
    <t>Yuca x 1000 gr</t>
  </si>
  <si>
    <t>Guineo x 1000 gr</t>
  </si>
  <si>
    <t>Remolacha x 1000gr</t>
  </si>
  <si>
    <t>Repollo verde x 1000gr</t>
  </si>
  <si>
    <t>repollo morado x 1000gr</t>
  </si>
  <si>
    <t>Habichuela x 1000gr</t>
  </si>
  <si>
    <t>Lechuga x 1000gr</t>
  </si>
  <si>
    <t>Limon castilla x 1000gr</t>
  </si>
  <si>
    <t>Aguacate criollo x 1000 gr</t>
  </si>
  <si>
    <t>Pepino cohombro x 1000gr</t>
  </si>
  <si>
    <t>Mora x 1000 gr</t>
  </si>
  <si>
    <t>Ahuyama x 1000 gr</t>
  </si>
  <si>
    <t>bananos X 1000 gr</t>
  </si>
  <si>
    <t>Piña Oromiel x 1000gr</t>
  </si>
  <si>
    <t>Papaya x 1000 gr</t>
  </si>
  <si>
    <t>Naranja China x 1000gr</t>
  </si>
  <si>
    <t>Guayaba x 1000gr</t>
  </si>
  <si>
    <t>Maracuyá x 1000gr</t>
  </si>
  <si>
    <t>Tomate de Arbol x 1000gr</t>
  </si>
  <si>
    <t>Lulo x 1000gr</t>
  </si>
  <si>
    <t>Mango criollo x 1000 gr</t>
  </si>
  <si>
    <t>guanabana x 1000gr</t>
  </si>
  <si>
    <t xml:space="preserve">sandía x 1000gr </t>
  </si>
  <si>
    <t>Pulpa de fruta 160 gr</t>
  </si>
  <si>
    <t>apio x 1000gr</t>
  </si>
  <si>
    <t>manzana verde x 1000gr</t>
  </si>
  <si>
    <t>manzana roja x 1000gr</t>
  </si>
  <si>
    <t>mandarina x 1000gr</t>
  </si>
  <si>
    <t>brocoli x 1000gr</t>
  </si>
  <si>
    <t>coliflor x 1000gr</t>
  </si>
  <si>
    <t xml:space="preserve">fresa x bandeja </t>
  </si>
  <si>
    <t>kiwi x 1000gr</t>
  </si>
  <si>
    <t>pera x 1000gr</t>
  </si>
  <si>
    <t>DESECHABLES</t>
  </si>
  <si>
    <t xml:space="preserve">Plato de icopor Hondo 25 onzas pquete x 20unidades </t>
  </si>
  <si>
    <t>Plato de icopor pando23 cm  paquete x 20unidades</t>
  </si>
  <si>
    <t xml:space="preserve">cucharas desechables 18 cm paquete x 100 unidades </t>
  </si>
  <si>
    <t>tenedores desechables 18 cm paquete x 100unidades</t>
  </si>
  <si>
    <t>vasos desechables 7onzas paquete x 50unidades</t>
  </si>
  <si>
    <t>servilletas desechables paquete x 200unidades</t>
  </si>
  <si>
    <t xml:space="preserve">Bolsa de Cargaderas 15x25cm paquete x 100unidades </t>
  </si>
  <si>
    <t>Bolsa resellable 9x12 cm paquete x 50unidades</t>
  </si>
  <si>
    <t>Bolsa de basura paquete x 10 unidades</t>
  </si>
  <si>
    <t>bolsa de basura paquete x 100 unidades</t>
  </si>
  <si>
    <t>mezcladores de madera, paquete x 500 unidades</t>
  </si>
  <si>
    <t>vaso desechable 4 onzas paquete x 50 unidades</t>
  </si>
  <si>
    <t>vasos de cartón 4 onzas paquete x 20 unidades</t>
  </si>
  <si>
    <t xml:space="preserve">vaso de cartón 6 onzas paquete x 50 unidades </t>
  </si>
  <si>
    <t>ELEMENTOS DE ASEO</t>
  </si>
  <si>
    <t>Detergente en polvo 2800gr</t>
  </si>
  <si>
    <t>detergente en polvo x 500gr</t>
  </si>
  <si>
    <t>Blanqueador  x 2000 ml</t>
  </si>
  <si>
    <t>blanqueador x 3800ml</t>
  </si>
  <si>
    <t>Jabon lavaplatos x 750 ml liquido</t>
  </si>
  <si>
    <t>jabón lavalosa en pasta x 1000 gr</t>
  </si>
  <si>
    <t xml:space="preserve">esponja china lavalosa x 2 unidades </t>
  </si>
  <si>
    <t>jabon en barra azul 300gr</t>
  </si>
  <si>
    <t>Resorte olla pitadora 6 lbs</t>
  </si>
  <si>
    <t xml:space="preserve">Toallas desechables de cocina absorventes x 90unidades </t>
  </si>
  <si>
    <t xml:space="preserve">Papel Higienico 3 hojas paca x 12unidades x 37mts cada uno </t>
  </si>
  <si>
    <t>papel higienico 3 hojas unidad x 37 mts</t>
  </si>
  <si>
    <t>cepillo de estregar con mango ergonomico de plastico (cepillo de mano)</t>
  </si>
  <si>
    <t>limpiador de hornos x 250gr</t>
  </si>
  <si>
    <t xml:space="preserve">limpiavidrios x 500ml </t>
  </si>
  <si>
    <t xml:space="preserve">jabón liquido para manos x 500ml </t>
  </si>
  <si>
    <t xml:space="preserve">sacudidores </t>
  </si>
  <si>
    <t xml:space="preserve">esponjas de brillo paquete x 6 unidades </t>
  </si>
  <si>
    <t>papel aluminio x 300mts</t>
  </si>
  <si>
    <t xml:space="preserve">esponja de alambre x unidad </t>
  </si>
  <si>
    <t>encendedores (candela) electronica</t>
  </si>
  <si>
    <t>guantes de latex No. 9</t>
  </si>
  <si>
    <t xml:space="preserve">acido muriatico botella x 460ml </t>
  </si>
  <si>
    <t xml:space="preserve">escobilla de telaraña </t>
  </si>
  <si>
    <t xml:space="preserve">escobilla de baño </t>
  </si>
  <si>
    <t xml:space="preserve">ambientador aerosol x 400ml </t>
  </si>
  <si>
    <t xml:space="preserve">OTROS </t>
  </si>
  <si>
    <t>Pipeta de gas propano x100 lbs</t>
  </si>
  <si>
    <t>ponqué x 63 gr paquete x 5 unidades (tipo gala)</t>
  </si>
  <si>
    <t>Ajo x cabeza</t>
  </si>
  <si>
    <t>trapeadora hilaza blanca desengomada mango metalico</t>
  </si>
  <si>
    <t xml:space="preserve">escoba mangode 1,40mts metalica </t>
  </si>
  <si>
    <t>recogedor de plastico, mango metalico</t>
  </si>
  <si>
    <t>cepillo plastico para piso, con mango metalico</t>
  </si>
  <si>
    <t xml:space="preserve">Café y te </t>
  </si>
  <si>
    <t xml:space="preserve">Bebidas no alcohólicas </t>
  </si>
  <si>
    <t>Cereales</t>
  </si>
  <si>
    <t>Limones</t>
  </si>
  <si>
    <t>Fresas</t>
  </si>
  <si>
    <t xml:space="preserve">Utensilios de cocina desechables domésticos </t>
  </si>
  <si>
    <t xml:space="preserve">Soluciones de limpieza y desinfección </t>
  </si>
  <si>
    <t>Productos de papel para uso personal</t>
  </si>
  <si>
    <t>Pipeta de gas propano x33 lbs</t>
  </si>
  <si>
    <t>Chocolate fortificado x 1000gr (milo)</t>
  </si>
  <si>
    <t>Leche entera en polvo x 380 gr</t>
  </si>
  <si>
    <t>Cuajada x 500gr</t>
  </si>
  <si>
    <t>Quesito x 400gr</t>
  </si>
  <si>
    <t xml:space="preserve">Tostadas x 20unidades </t>
  </si>
  <si>
    <t xml:space="preserve">Avena en polvo x 200gr </t>
  </si>
  <si>
    <t xml:space="preserve">Aceite vegetal x 1000ml </t>
  </si>
  <si>
    <t xml:space="preserve">Aceite vegetal x 500ml </t>
  </si>
  <si>
    <t>Arvejas x 500gr</t>
  </si>
  <si>
    <t>Bizcochos 480gr</t>
  </si>
  <si>
    <t>Salsa bbq bolsa x kilo</t>
  </si>
  <si>
    <t xml:space="preserve">Salsa de tomate bolsa x kilo </t>
  </si>
  <si>
    <t xml:space="preserve">Maiz para mazamorra bolsa x 500gr </t>
  </si>
  <si>
    <t>Oregano seco x 20 gr</t>
  </si>
  <si>
    <t>Laurel seco x 20 gr</t>
  </si>
  <si>
    <t xml:space="preserve">desinfectante para pisos 3800 ml con olor </t>
  </si>
  <si>
    <t>CONSOLIDADO.</t>
  </si>
  <si>
    <t>ÍTEM</t>
  </si>
  <si>
    <t>panceroti x unidad</t>
  </si>
  <si>
    <t>palito de queso por unidad</t>
  </si>
  <si>
    <t>croissant</t>
  </si>
  <si>
    <t>coco rayado x 500 gr</t>
  </si>
  <si>
    <t>leche condensada</t>
  </si>
  <si>
    <t>leche líquida x 200 ml</t>
  </si>
  <si>
    <t>jugo en caja pequeña x 200 ml</t>
  </si>
  <si>
    <t>escencia de vainilla x 90 ml</t>
  </si>
  <si>
    <t>queso mozzarella x 400 gr</t>
  </si>
  <si>
    <t>bocadillo caja x 24 unidades</t>
  </si>
  <si>
    <t>vasos desechables 10 onzas paquete x 50unidades</t>
  </si>
  <si>
    <t>vasos desechables 7 onzas paquete x 50unidades</t>
  </si>
  <si>
    <t>bolsa transparente de kilo x 100 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</si>
</sst>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_-;_-@"/>
    <numFmt numFmtId="165" formatCode="_-&quot;$&quot;\ * #,##0_-;\-&quot;$&quot;\ * #,##0_-;_-&quot;$&quot;\ * &quot;-&quot;??_-;_-@_-"/>
  </numFmts>
  <fonts count="11">
    <font>
      <sz val="1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rgb="FFD8D8D8"/>
      </patternFill>
    </fill>
    <fill>
      <patternFill patternType="solid">
        <fgColor theme="4" tint="0.59999389629810485"/>
        <bgColor rgb="FFD8D8D8"/>
      </patternFill>
    </fill>
    <fill>
      <patternFill patternType="solid">
        <fgColor rgb="FF92D050"/>
        <bgColor rgb="FFD8D8D8"/>
      </patternFill>
    </fill>
    <fill>
      <patternFill patternType="solid">
        <fgColor theme="8" tint="0.79998168889431442"/>
        <bgColor rgb="FFD8D8D8"/>
      </patternFill>
    </fill>
    <fill>
      <patternFill patternType="solid">
        <fgColor theme="7" tint="0.59999389629810485"/>
        <bgColor rgb="FFD8D8D8"/>
      </patternFill>
    </fill>
    <fill>
      <patternFill patternType="solid">
        <fgColor rgb="FFE3CDE1"/>
        <bgColor rgb="FFD8D8D8"/>
      </patternFill>
    </fill>
    <fill>
      <patternFill patternType="solid">
        <fgColor theme="4"/>
        <bgColor rgb="FFD8D8D8"/>
      </patternFill>
    </fill>
    <fill>
      <patternFill patternType="solid">
        <fgColor theme="7"/>
        <bgColor rgb="FFD8D8D8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8">
    <xf numFmtId="0" fontId="0" fillId="0" borderId="0"/>
    <xf numFmtId="44" fontId="9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9" fillId="0" borderId="0"/>
    <xf numFmtId="0" fontId="1" fillId="0" borderId="0"/>
    <xf numFmtId="44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/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justify" vertical="center" wrapText="1"/>
    </xf>
    <xf numFmtId="0" fontId="8" fillId="0" borderId="10" xfId="0" applyFont="1" applyBorder="1"/>
    <xf numFmtId="44" fontId="4" fillId="0" borderId="10" xfId="0" applyNumberFormat="1" applyFont="1" applyBorder="1"/>
    <xf numFmtId="0" fontId="6" fillId="0" borderId="10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164" fontId="6" fillId="0" borderId="10" xfId="0" applyNumberFormat="1" applyFont="1" applyBorder="1"/>
    <xf numFmtId="0" fontId="6" fillId="0" borderId="10" xfId="0" applyFont="1" applyBorder="1" applyAlignment="1">
      <alignment horizontal="left"/>
    </xf>
    <xf numFmtId="0" fontId="6" fillId="0" borderId="10" xfId="0" applyFont="1" applyBorder="1" applyAlignment="1">
      <alignment horizontal="left" wrapText="1"/>
    </xf>
    <xf numFmtId="0" fontId="5" fillId="2" borderId="12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164" fontId="5" fillId="2" borderId="12" xfId="0" applyNumberFormat="1" applyFont="1" applyFill="1" applyBorder="1" applyAlignment="1">
      <alignment horizontal="center" vertical="center" wrapText="1"/>
    </xf>
    <xf numFmtId="0" fontId="6" fillId="0" borderId="10" xfId="0" applyFont="1" applyBorder="1"/>
    <xf numFmtId="44" fontId="8" fillId="0" borderId="10" xfId="0" applyNumberFormat="1" applyFont="1" applyBorder="1"/>
    <xf numFmtId="0" fontId="8" fillId="0" borderId="0" xfId="0" applyFont="1"/>
    <xf numFmtId="165" fontId="8" fillId="0" borderId="10" xfId="1" applyNumberFormat="1" applyFont="1" applyBorder="1"/>
    <xf numFmtId="0" fontId="8" fillId="0" borderId="0" xfId="0" applyFont="1" applyAlignment="1">
      <alignment horizontal="center"/>
    </xf>
    <xf numFmtId="164" fontId="8" fillId="0" borderId="0" xfId="0" applyNumberFormat="1" applyFont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10" xfId="0" applyFont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0" fillId="4" borderId="0" xfId="0" applyFont="1" applyFill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5" fillId="9" borderId="3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/>
    </xf>
    <xf numFmtId="0" fontId="5" fillId="9" borderId="5" xfId="0" applyFont="1" applyFill="1" applyBorder="1" applyAlignment="1">
      <alignment horizontal="center"/>
    </xf>
    <xf numFmtId="0" fontId="5" fillId="10" borderId="3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1" borderId="3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5" fillId="12" borderId="10" xfId="0" applyFont="1" applyFill="1" applyBorder="1" applyAlignment="1">
      <alignment horizontal="center"/>
    </xf>
  </cellXfs>
  <cellStyles count="8">
    <cellStyle name="Moneda" xfId="1" builtinId="4"/>
    <cellStyle name="Moneda 2" xfId="3" xr:uid="{64E63C7B-98BA-4E1C-9EE3-748F8E1561EF}"/>
    <cellStyle name="Moneda 3" xfId="6" xr:uid="{870169BC-EA76-4CD3-8B0F-8680D0305F74}"/>
    <cellStyle name="Normal" xfId="0" builtinId="0"/>
    <cellStyle name="Normal 2" xfId="4" xr:uid="{10CE575A-919F-4046-BCE3-9A58F8898E46}"/>
    <cellStyle name="Normal 2 2" xfId="7" xr:uid="{70C5D96B-854B-4E7E-B9BC-D37F4A9725AB}"/>
    <cellStyle name="Normal 3" xfId="2" xr:uid="{E27DFA4A-05FD-4A58-88A8-2C3F1C11E2C8}"/>
    <cellStyle name="Normal 4" xfId="5" xr:uid="{39FD5AF2-EE2C-4ECE-AE3A-C19CB8B460DE}"/>
  </cellStyles>
  <dxfs count="0"/>
  <tableStyles count="0" defaultTableStyle="TableStyleMedium2" defaultPivotStyle="PivotStyleLight16"/>
  <colors>
    <mruColors>
      <color rgb="FFE3CD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0</xdr:rowOff>
    </xdr:from>
    <xdr:to>
      <xdr:col>8</xdr:col>
      <xdr:colOff>28575</xdr:colOff>
      <xdr:row>1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33CFAE4-465B-4388-8580-C1F52827226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28" t="52174"/>
        <a:stretch/>
      </xdr:blipFill>
      <xdr:spPr bwMode="auto">
        <a:xfrm rot="10800000" flipH="1">
          <a:off x="76200" y="0"/>
          <a:ext cx="6829425" cy="104775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1257300</xdr:colOff>
      <xdr:row>0</xdr:row>
      <xdr:rowOff>457200</xdr:rowOff>
    </xdr:from>
    <xdr:to>
      <xdr:col>2</xdr:col>
      <xdr:colOff>319833</xdr:colOff>
      <xdr:row>1</xdr:row>
      <xdr:rowOff>41581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231354-A374-415C-B22A-1145071C26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7300" y="457200"/>
          <a:ext cx="2005758" cy="603556"/>
        </a:xfrm>
        <a:prstGeom prst="rect">
          <a:avLst/>
        </a:prstGeom>
      </xdr:spPr>
    </xdr:pic>
    <xdr:clientData/>
  </xdr:twoCellAnchor>
  <xdr:twoCellAnchor editAs="oneCell">
    <xdr:from>
      <xdr:col>2</xdr:col>
      <xdr:colOff>542925</xdr:colOff>
      <xdr:row>0</xdr:row>
      <xdr:rowOff>171450</xdr:rowOff>
    </xdr:from>
    <xdr:to>
      <xdr:col>4</xdr:col>
      <xdr:colOff>297816</xdr:colOff>
      <xdr:row>1</xdr:row>
      <xdr:rowOff>19050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C1D0DD4-3B25-422C-B8D7-F234519DB5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02" t="4277" r="901" b="2504"/>
        <a:stretch/>
      </xdr:blipFill>
      <xdr:spPr bwMode="auto">
        <a:xfrm>
          <a:off x="4324350" y="171450"/>
          <a:ext cx="1326516" cy="8667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2371725</xdr:colOff>
      <xdr:row>0</xdr:row>
      <xdr:rowOff>66675</xdr:rowOff>
    </xdr:from>
    <xdr:to>
      <xdr:col>2</xdr:col>
      <xdr:colOff>542925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FEDF2C-4C59-4A44-B910-4C9F10FF8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71725" y="66675"/>
          <a:ext cx="1352550" cy="102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BDD6EE"/>
  </sheetPr>
  <dimension ref="A1:D100"/>
  <sheetViews>
    <sheetView workbookViewId="0">
      <selection activeCell="B33" sqref="B33"/>
    </sheetView>
  </sheetViews>
  <sheetFormatPr baseColWidth="10" defaultColWidth="12.5703125" defaultRowHeight="15" customHeight="1"/>
  <cols>
    <col min="1" max="1" width="26" customWidth="1"/>
    <col min="2" max="2" width="47.28515625" customWidth="1"/>
    <col min="3" max="4" width="10" customWidth="1"/>
    <col min="5" max="11" width="9.42578125" customWidth="1"/>
  </cols>
  <sheetData>
    <row r="1" spans="1:4" ht="16.5" thickBot="1">
      <c r="A1" s="1" t="s">
        <v>0</v>
      </c>
      <c r="B1" s="2" t="s">
        <v>1</v>
      </c>
      <c r="C1" s="3"/>
      <c r="D1" s="3"/>
    </row>
    <row r="2" spans="1:4" ht="15.75" thickBot="1">
      <c r="A2" s="5">
        <v>50131600</v>
      </c>
      <c r="B2" s="7" t="s">
        <v>2</v>
      </c>
      <c r="C2" s="3"/>
      <c r="D2" s="3"/>
    </row>
    <row r="3" spans="1:4" ht="20.25" customHeight="1" thickBot="1">
      <c r="A3" s="6">
        <v>50111500</v>
      </c>
      <c r="B3" s="8" t="s">
        <v>3</v>
      </c>
      <c r="C3" s="3"/>
      <c r="D3" s="3"/>
    </row>
    <row r="4" spans="1:4" ht="21" customHeight="1" thickBot="1">
      <c r="A4" s="6">
        <v>50121500</v>
      </c>
      <c r="B4" s="8" t="s">
        <v>4</v>
      </c>
      <c r="C4" s="3"/>
      <c r="D4" s="3"/>
    </row>
    <row r="5" spans="1:4" ht="15.75" thickBot="1">
      <c r="A5" s="6">
        <v>50151500</v>
      </c>
      <c r="B5" s="8" t="s">
        <v>5</v>
      </c>
      <c r="C5" s="3"/>
      <c r="D5" s="3"/>
    </row>
    <row r="6" spans="1:4" ht="20.25" customHeight="1" thickBot="1">
      <c r="A6" s="6">
        <v>50131700</v>
      </c>
      <c r="B6" s="8" t="s">
        <v>6</v>
      </c>
      <c r="C6" s="3"/>
      <c r="D6" s="3"/>
    </row>
    <row r="7" spans="1:4" ht="18" customHeight="1" thickBot="1">
      <c r="A7" s="6">
        <v>50161500</v>
      </c>
      <c r="B7" s="8" t="s">
        <v>7</v>
      </c>
      <c r="C7" s="3"/>
      <c r="D7" s="3"/>
    </row>
    <row r="8" spans="1:4" ht="19.5" customHeight="1" thickBot="1">
      <c r="A8" s="6">
        <v>50171500</v>
      </c>
      <c r="B8" s="8" t="s">
        <v>8</v>
      </c>
      <c r="C8" s="3"/>
      <c r="D8" s="3"/>
    </row>
    <row r="9" spans="1:4" ht="20.25" customHeight="1" thickBot="1">
      <c r="A9" s="6">
        <v>50112000</v>
      </c>
      <c r="B9" s="8" t="s">
        <v>9</v>
      </c>
      <c r="C9" s="3"/>
      <c r="D9" s="3"/>
    </row>
    <row r="10" spans="1:4" ht="21" customHeight="1" thickBot="1">
      <c r="A10" s="6">
        <v>50171800</v>
      </c>
      <c r="B10" s="8" t="s">
        <v>10</v>
      </c>
      <c r="C10" s="3"/>
      <c r="D10" s="3"/>
    </row>
    <row r="11" spans="1:4" ht="21.75" customHeight="1" thickBot="1">
      <c r="A11" s="6">
        <v>50192100</v>
      </c>
      <c r="B11" s="8" t="s">
        <v>11</v>
      </c>
      <c r="C11" s="3"/>
      <c r="D11" s="3"/>
    </row>
    <row r="12" spans="1:4" ht="15.75" thickBot="1">
      <c r="A12" s="6">
        <v>50201700</v>
      </c>
      <c r="B12" s="8" t="s">
        <v>215</v>
      </c>
      <c r="C12" s="3"/>
      <c r="D12" s="3"/>
    </row>
    <row r="13" spans="1:4" ht="15.75" thickBot="1">
      <c r="A13" s="6">
        <v>50202300</v>
      </c>
      <c r="B13" s="8" t="s">
        <v>216</v>
      </c>
      <c r="C13" s="3"/>
      <c r="D13" s="3"/>
    </row>
    <row r="14" spans="1:4" ht="15.75" thickBot="1">
      <c r="A14" s="6">
        <v>50221000</v>
      </c>
      <c r="B14" s="8" t="s">
        <v>12</v>
      </c>
      <c r="C14" s="3"/>
      <c r="D14" s="3"/>
    </row>
    <row r="15" spans="1:4" ht="15.75" thickBot="1">
      <c r="A15" s="6">
        <v>50221100</v>
      </c>
      <c r="B15" s="8" t="s">
        <v>217</v>
      </c>
      <c r="C15" s="3"/>
      <c r="D15" s="3"/>
    </row>
    <row r="16" spans="1:4" ht="15.75" thickBot="1">
      <c r="A16" s="6">
        <v>50221300</v>
      </c>
      <c r="B16" s="8" t="s">
        <v>13</v>
      </c>
      <c r="C16" s="3"/>
      <c r="D16" s="3"/>
    </row>
    <row r="17" spans="1:4" ht="15.75" thickBot="1">
      <c r="A17" s="6">
        <v>50301500</v>
      </c>
      <c r="B17" s="8" t="s">
        <v>14</v>
      </c>
      <c r="C17" s="3"/>
      <c r="D17" s="3"/>
    </row>
    <row r="18" spans="1:4" ht="15.75" thickBot="1">
      <c r="A18" s="6">
        <v>50301700</v>
      </c>
      <c r="B18" s="8" t="s">
        <v>15</v>
      </c>
      <c r="C18" s="3"/>
      <c r="D18" s="3"/>
    </row>
    <row r="19" spans="1:4" ht="15.75" thickBot="1">
      <c r="A19" s="6">
        <v>50302000</v>
      </c>
      <c r="B19" s="8" t="s">
        <v>16</v>
      </c>
      <c r="C19" s="3"/>
      <c r="D19" s="3"/>
    </row>
    <row r="20" spans="1:4" ht="15.75" thickBot="1">
      <c r="A20" s="6">
        <v>50304100</v>
      </c>
      <c r="B20" s="8" t="s">
        <v>218</v>
      </c>
      <c r="C20" s="3"/>
      <c r="D20" s="3"/>
    </row>
    <row r="21" spans="1:4" ht="15.75" customHeight="1" thickBot="1">
      <c r="A21" s="6">
        <v>50304400</v>
      </c>
      <c r="B21" s="8" t="s">
        <v>17</v>
      </c>
      <c r="C21" s="3"/>
      <c r="D21" s="3"/>
    </row>
    <row r="22" spans="1:4" ht="15.75" customHeight="1" thickBot="1">
      <c r="A22" s="6">
        <v>50304500</v>
      </c>
      <c r="B22" s="8" t="s">
        <v>18</v>
      </c>
      <c r="C22" s="3"/>
      <c r="D22" s="3"/>
    </row>
    <row r="23" spans="1:4" ht="15.75" customHeight="1" thickBot="1">
      <c r="A23" s="6">
        <v>50305000</v>
      </c>
      <c r="B23" s="8" t="s">
        <v>19</v>
      </c>
      <c r="C23" s="3"/>
      <c r="D23" s="3"/>
    </row>
    <row r="24" spans="1:4" ht="15.75" customHeight="1" thickBot="1">
      <c r="A24" s="6">
        <v>50305400</v>
      </c>
      <c r="B24" s="8" t="s">
        <v>20</v>
      </c>
      <c r="C24" s="3"/>
      <c r="D24" s="3"/>
    </row>
    <row r="25" spans="1:4" ht="15.75" customHeight="1" thickBot="1">
      <c r="A25" s="6">
        <v>50306700</v>
      </c>
      <c r="B25" s="8" t="s">
        <v>219</v>
      </c>
      <c r="C25" s="3"/>
      <c r="D25" s="3"/>
    </row>
    <row r="26" spans="1:4" ht="15.75" customHeight="1" thickBot="1">
      <c r="A26" s="6">
        <v>50401700</v>
      </c>
      <c r="B26" s="8" t="s">
        <v>21</v>
      </c>
      <c r="C26" s="3"/>
      <c r="D26" s="3"/>
    </row>
    <row r="27" spans="1:4" ht="15.75" customHeight="1" thickBot="1">
      <c r="A27" s="6">
        <v>50401800</v>
      </c>
      <c r="B27" s="8" t="s">
        <v>22</v>
      </c>
      <c r="C27" s="3"/>
      <c r="D27" s="3"/>
    </row>
    <row r="28" spans="1:4" ht="15.75" customHeight="1" thickBot="1">
      <c r="A28" s="6">
        <v>50402000</v>
      </c>
      <c r="B28" s="8" t="s">
        <v>23</v>
      </c>
      <c r="C28" s="3"/>
      <c r="D28" s="3"/>
    </row>
    <row r="29" spans="1:4" ht="15.75" customHeight="1" thickBot="1">
      <c r="A29" s="6">
        <v>50402300</v>
      </c>
      <c r="B29" s="8" t="s">
        <v>24</v>
      </c>
      <c r="C29" s="3"/>
      <c r="D29" s="3"/>
    </row>
    <row r="30" spans="1:4" ht="15.75" customHeight="1" thickBot="1">
      <c r="A30" s="6">
        <v>50402500</v>
      </c>
      <c r="B30" s="8" t="s">
        <v>25</v>
      </c>
      <c r="C30" s="3"/>
      <c r="D30" s="3"/>
    </row>
    <row r="31" spans="1:4" ht="15.75" customHeight="1" thickBot="1">
      <c r="A31" s="6">
        <v>50405300</v>
      </c>
      <c r="B31" s="8" t="s">
        <v>26</v>
      </c>
      <c r="C31" s="3"/>
      <c r="D31" s="3"/>
    </row>
    <row r="32" spans="1:4" ht="15.75" customHeight="1" thickBot="1">
      <c r="A32" s="6">
        <v>50405700</v>
      </c>
      <c r="B32" s="8" t="s">
        <v>27</v>
      </c>
      <c r="C32" s="3"/>
      <c r="D32" s="3"/>
    </row>
    <row r="33" spans="1:4" ht="15.75" customHeight="1" thickBot="1">
      <c r="A33" s="6">
        <v>50406500</v>
      </c>
      <c r="B33" s="8" t="s">
        <v>28</v>
      </c>
      <c r="C33" s="3"/>
      <c r="D33" s="3"/>
    </row>
    <row r="34" spans="1:4" ht="15.75" customHeight="1" thickBot="1">
      <c r="A34" s="6">
        <v>52151500</v>
      </c>
      <c r="B34" s="8" t="s">
        <v>220</v>
      </c>
      <c r="C34" s="3"/>
      <c r="D34" s="3"/>
    </row>
    <row r="35" spans="1:4" ht="15.75" customHeight="1" thickBot="1">
      <c r="A35" s="6">
        <v>53131600</v>
      </c>
      <c r="B35" s="8" t="s">
        <v>29</v>
      </c>
      <c r="C35" s="3"/>
      <c r="D35" s="3"/>
    </row>
    <row r="36" spans="1:4" ht="15.75" customHeight="1" thickBot="1">
      <c r="A36" s="6">
        <v>47131800</v>
      </c>
      <c r="B36" s="8" t="s">
        <v>221</v>
      </c>
      <c r="C36" s="3"/>
      <c r="D36" s="3"/>
    </row>
    <row r="37" spans="1:4" ht="15.75" customHeight="1" thickBot="1">
      <c r="A37" s="6">
        <v>15111500</v>
      </c>
      <c r="B37" s="8" t="s">
        <v>30</v>
      </c>
      <c r="C37" s="3"/>
      <c r="D37" s="3"/>
    </row>
    <row r="38" spans="1:4" ht="15.75" customHeight="1" thickBot="1">
      <c r="A38" s="6">
        <v>14111700</v>
      </c>
      <c r="B38" s="8" t="s">
        <v>222</v>
      </c>
      <c r="C38" s="3"/>
      <c r="D38" s="3"/>
    </row>
    <row r="39" spans="1:4" ht="15.75" customHeight="1">
      <c r="A39" s="3"/>
      <c r="B39" s="3"/>
      <c r="C39" s="3"/>
      <c r="D39" s="3"/>
    </row>
    <row r="40" spans="1:4" ht="15.75" customHeight="1">
      <c r="A40" s="3"/>
      <c r="B40" s="3"/>
      <c r="C40" s="3"/>
      <c r="D40" s="3"/>
    </row>
    <row r="41" spans="1:4" ht="15.75" customHeight="1">
      <c r="A41" s="3"/>
      <c r="B41" s="3"/>
      <c r="C41" s="3"/>
      <c r="D41" s="3"/>
    </row>
    <row r="42" spans="1:4" ht="15.75" customHeight="1">
      <c r="A42" s="3"/>
      <c r="B42" s="3"/>
      <c r="C42" s="3"/>
      <c r="D42" s="3"/>
    </row>
    <row r="43" spans="1:4" ht="15.75" customHeight="1">
      <c r="A43" s="3"/>
      <c r="B43" s="3"/>
      <c r="C43" s="3"/>
      <c r="D43" s="3"/>
    </row>
    <row r="44" spans="1:4" ht="15.75" customHeight="1">
      <c r="A44" s="3"/>
      <c r="B44" s="3"/>
      <c r="C44" s="3"/>
      <c r="D44" s="3"/>
    </row>
    <row r="45" spans="1:4" ht="15.75" customHeight="1">
      <c r="A45" s="3"/>
      <c r="B45" s="3"/>
      <c r="C45" s="3"/>
      <c r="D45" s="3"/>
    </row>
    <row r="46" spans="1:4" ht="15.75" customHeight="1">
      <c r="A46" s="3"/>
      <c r="B46" s="3"/>
      <c r="C46" s="3"/>
      <c r="D46" s="3"/>
    </row>
    <row r="47" spans="1:4" ht="15.75" customHeight="1">
      <c r="A47" s="3"/>
      <c r="B47" s="3"/>
      <c r="C47" s="3"/>
      <c r="D47" s="3"/>
    </row>
    <row r="48" spans="1:4" ht="15.75" customHeight="1">
      <c r="A48" s="3"/>
      <c r="B48" s="3"/>
      <c r="C48" s="3"/>
      <c r="D48" s="3"/>
    </row>
    <row r="49" spans="1:4" ht="15.75" customHeight="1">
      <c r="A49" s="3"/>
      <c r="B49" s="3"/>
      <c r="C49" s="3"/>
      <c r="D49" s="3"/>
    </row>
    <row r="50" spans="1:4" ht="15.75" customHeight="1">
      <c r="A50" s="3"/>
      <c r="B50" s="3"/>
      <c r="C50" s="3"/>
      <c r="D50" s="3"/>
    </row>
    <row r="51" spans="1:4" ht="15.75" customHeight="1">
      <c r="A51" s="3"/>
      <c r="B51" s="3"/>
      <c r="C51" s="3"/>
      <c r="D51" s="3"/>
    </row>
    <row r="52" spans="1:4" ht="15.75" customHeight="1">
      <c r="A52" s="3"/>
      <c r="B52" s="3"/>
      <c r="C52" s="3"/>
      <c r="D52" s="3"/>
    </row>
    <row r="53" spans="1:4" ht="15.75" customHeight="1">
      <c r="A53" s="3"/>
      <c r="B53" s="3"/>
      <c r="C53" s="3"/>
      <c r="D53" s="3"/>
    </row>
    <row r="54" spans="1:4" ht="15.75" customHeight="1">
      <c r="A54" s="3"/>
      <c r="B54" s="3"/>
      <c r="C54" s="3"/>
      <c r="D54" s="3"/>
    </row>
    <row r="55" spans="1:4" ht="15.75" customHeight="1">
      <c r="A55" s="3"/>
      <c r="B55" s="3"/>
      <c r="C55" s="3"/>
      <c r="D55" s="3"/>
    </row>
    <row r="56" spans="1:4" ht="15.75" customHeight="1">
      <c r="A56" s="3"/>
      <c r="B56" s="3"/>
      <c r="C56" s="3"/>
      <c r="D56" s="3"/>
    </row>
    <row r="57" spans="1:4" ht="15.75" customHeight="1">
      <c r="A57" s="3"/>
      <c r="B57" s="3"/>
      <c r="C57" s="3"/>
      <c r="D57" s="3"/>
    </row>
    <row r="58" spans="1:4" ht="15.75" customHeight="1">
      <c r="A58" s="3"/>
      <c r="B58" s="3"/>
      <c r="C58" s="3"/>
      <c r="D58" s="3"/>
    </row>
    <row r="59" spans="1:4" ht="15.75" customHeight="1">
      <c r="A59" s="3"/>
      <c r="B59" s="3"/>
      <c r="C59" s="3"/>
      <c r="D59" s="3"/>
    </row>
    <row r="60" spans="1:4" ht="15.75" customHeight="1">
      <c r="A60" s="3"/>
      <c r="B60" s="3"/>
      <c r="C60" s="3"/>
      <c r="D60" s="3"/>
    </row>
    <row r="61" spans="1:4" ht="15.75" customHeight="1">
      <c r="A61" s="3"/>
      <c r="B61" s="3"/>
      <c r="C61" s="3"/>
      <c r="D61" s="3"/>
    </row>
    <row r="62" spans="1:4" ht="15.75" customHeight="1">
      <c r="A62" s="3"/>
      <c r="B62" s="3"/>
      <c r="C62" s="3"/>
      <c r="D62" s="3"/>
    </row>
    <row r="63" spans="1:4" ht="15.75" customHeight="1">
      <c r="A63" s="3"/>
      <c r="B63" s="3"/>
      <c r="C63" s="3"/>
      <c r="D63" s="3"/>
    </row>
    <row r="64" spans="1:4" ht="15.75" customHeight="1">
      <c r="A64" s="3"/>
      <c r="B64" s="3"/>
      <c r="C64" s="3"/>
      <c r="D64" s="3"/>
    </row>
    <row r="65" spans="1:4" ht="15.75" customHeight="1">
      <c r="A65" s="3"/>
      <c r="B65" s="3"/>
      <c r="C65" s="3"/>
      <c r="D65" s="3"/>
    </row>
    <row r="66" spans="1:4" ht="15.75" customHeight="1">
      <c r="A66" s="3"/>
      <c r="B66" s="3"/>
      <c r="C66" s="3"/>
      <c r="D66" s="3"/>
    </row>
    <row r="67" spans="1:4" ht="15.75" customHeight="1">
      <c r="A67" s="3"/>
      <c r="B67" s="3"/>
      <c r="C67" s="3"/>
      <c r="D67" s="3"/>
    </row>
    <row r="68" spans="1:4" ht="15.75" customHeight="1">
      <c r="A68" s="3"/>
      <c r="B68" s="3"/>
      <c r="C68" s="3"/>
      <c r="D68" s="3"/>
    </row>
    <row r="69" spans="1:4" ht="15.75" customHeight="1">
      <c r="A69" s="3"/>
      <c r="B69" s="3"/>
      <c r="C69" s="3"/>
      <c r="D69" s="3"/>
    </row>
    <row r="70" spans="1:4" ht="15.75" customHeight="1">
      <c r="A70" s="3"/>
      <c r="B70" s="3"/>
      <c r="C70" s="3"/>
      <c r="D70" s="3"/>
    </row>
    <row r="71" spans="1:4" ht="15.75" customHeight="1">
      <c r="A71" s="3"/>
      <c r="B71" s="3"/>
      <c r="C71" s="3"/>
      <c r="D71" s="3"/>
    </row>
    <row r="72" spans="1:4" ht="15.75" customHeight="1">
      <c r="A72" s="3"/>
      <c r="B72" s="3"/>
      <c r="C72" s="3"/>
      <c r="D72" s="3"/>
    </row>
    <row r="73" spans="1:4" ht="15.75" customHeight="1">
      <c r="A73" s="3"/>
      <c r="B73" s="3"/>
      <c r="C73" s="3"/>
      <c r="D73" s="3"/>
    </row>
    <row r="74" spans="1:4" ht="15.75" customHeight="1">
      <c r="A74" s="3"/>
      <c r="B74" s="3"/>
      <c r="C74" s="3"/>
      <c r="D74" s="3"/>
    </row>
    <row r="75" spans="1:4" ht="15.75" customHeight="1">
      <c r="A75" s="3"/>
      <c r="B75" s="3"/>
      <c r="C75" s="3"/>
      <c r="D75" s="3"/>
    </row>
    <row r="76" spans="1:4" ht="15.75" customHeight="1">
      <c r="A76" s="3"/>
      <c r="B76" s="3"/>
      <c r="C76" s="3"/>
      <c r="D76" s="3"/>
    </row>
    <row r="77" spans="1:4" ht="15.75" customHeight="1">
      <c r="A77" s="3"/>
      <c r="B77" s="3"/>
      <c r="C77" s="3"/>
      <c r="D77" s="3"/>
    </row>
    <row r="78" spans="1:4" ht="15.75" customHeight="1">
      <c r="A78" s="3"/>
      <c r="B78" s="3"/>
      <c r="C78" s="3"/>
      <c r="D78" s="3"/>
    </row>
    <row r="79" spans="1:4" ht="15.75" customHeight="1">
      <c r="A79" s="3"/>
      <c r="B79" s="3"/>
      <c r="C79" s="3"/>
      <c r="D79" s="3"/>
    </row>
    <row r="80" spans="1:4" ht="15.75" customHeight="1">
      <c r="A80" s="3"/>
      <c r="B80" s="3"/>
      <c r="C80" s="3"/>
      <c r="D80" s="3"/>
    </row>
    <row r="81" spans="1:4" ht="15.75" customHeight="1">
      <c r="A81" s="3"/>
      <c r="B81" s="3"/>
      <c r="C81" s="3"/>
      <c r="D81" s="3"/>
    </row>
    <row r="82" spans="1:4" ht="15.75" customHeight="1">
      <c r="A82" s="3"/>
      <c r="B82" s="3"/>
      <c r="C82" s="3"/>
      <c r="D82" s="3"/>
    </row>
    <row r="83" spans="1:4" ht="15.75" customHeight="1">
      <c r="A83" s="3"/>
      <c r="B83" s="3"/>
      <c r="C83" s="3"/>
      <c r="D83" s="3"/>
    </row>
    <row r="84" spans="1:4" ht="15.75" customHeight="1">
      <c r="A84" s="3"/>
      <c r="B84" s="3"/>
      <c r="C84" s="3"/>
      <c r="D84" s="3"/>
    </row>
    <row r="85" spans="1:4" ht="15.75" customHeight="1">
      <c r="A85" s="3"/>
      <c r="B85" s="3"/>
      <c r="C85" s="3"/>
      <c r="D85" s="3"/>
    </row>
    <row r="86" spans="1:4" ht="15.75" customHeight="1">
      <c r="A86" s="3"/>
      <c r="B86" s="3"/>
      <c r="C86" s="3"/>
      <c r="D86" s="3"/>
    </row>
    <row r="87" spans="1:4" ht="15.75" customHeight="1">
      <c r="A87" s="3"/>
      <c r="B87" s="3"/>
      <c r="C87" s="3"/>
      <c r="D87" s="3"/>
    </row>
    <row r="88" spans="1:4" ht="15.75" customHeight="1">
      <c r="A88" s="3"/>
      <c r="B88" s="3"/>
      <c r="C88" s="3"/>
      <c r="D88" s="3"/>
    </row>
    <row r="89" spans="1:4" ht="15.75" customHeight="1">
      <c r="A89" s="3"/>
      <c r="B89" s="3"/>
      <c r="C89" s="3"/>
      <c r="D89" s="3"/>
    </row>
    <row r="90" spans="1:4" ht="15.75" customHeight="1">
      <c r="A90" s="3"/>
      <c r="B90" s="3"/>
      <c r="C90" s="3"/>
      <c r="D90" s="3"/>
    </row>
    <row r="91" spans="1:4" ht="15.75" customHeight="1">
      <c r="A91" s="3"/>
      <c r="B91" s="3"/>
      <c r="C91" s="3"/>
      <c r="D91" s="3"/>
    </row>
    <row r="92" spans="1:4" ht="15.75" customHeight="1">
      <c r="A92" s="3"/>
      <c r="B92" s="3"/>
      <c r="C92" s="3"/>
      <c r="D92" s="3"/>
    </row>
    <row r="93" spans="1:4" ht="15.75" customHeight="1">
      <c r="A93" s="3"/>
      <c r="B93" s="3"/>
      <c r="C93" s="3"/>
      <c r="D93" s="3"/>
    </row>
    <row r="94" spans="1:4" ht="15.75" customHeight="1">
      <c r="A94" s="3"/>
      <c r="B94" s="3"/>
      <c r="C94" s="3"/>
      <c r="D94" s="3"/>
    </row>
    <row r="95" spans="1:4" ht="15.75" customHeight="1">
      <c r="A95" s="3"/>
      <c r="B95" s="3"/>
      <c r="C95" s="3"/>
      <c r="D95" s="3"/>
    </row>
    <row r="96" spans="1:4" ht="15.75" customHeight="1">
      <c r="A96" s="3"/>
      <c r="B96" s="3"/>
      <c r="C96" s="3"/>
      <c r="D96" s="3"/>
    </row>
    <row r="97" spans="1:4" ht="15.75" customHeight="1">
      <c r="A97" s="3"/>
      <c r="B97" s="3"/>
      <c r="C97" s="3"/>
      <c r="D97" s="3"/>
    </row>
    <row r="98" spans="1:4" ht="15.75" customHeight="1">
      <c r="A98" s="3"/>
      <c r="B98" s="3"/>
      <c r="C98" s="3"/>
      <c r="D98" s="3"/>
    </row>
    <row r="99" spans="1:4" ht="15.75" customHeight="1">
      <c r="A99" s="3"/>
      <c r="B99" s="3"/>
      <c r="C99" s="3"/>
      <c r="D99" s="3"/>
    </row>
    <row r="100" spans="1:4" ht="15.75" customHeight="1">
      <c r="A100" s="3"/>
      <c r="B100" s="3"/>
      <c r="C100" s="3"/>
      <c r="D100" s="3"/>
    </row>
  </sheetData>
  <pageMargins left="0.7" right="0.7" top="0.75" bottom="0.75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7CAAC"/>
  </sheetPr>
  <dimension ref="A1:H211"/>
  <sheetViews>
    <sheetView workbookViewId="0">
      <selection activeCell="J208" sqref="J208"/>
    </sheetView>
  </sheetViews>
  <sheetFormatPr baseColWidth="10" defaultColWidth="12.5703125" defaultRowHeight="15" customHeight="1"/>
  <cols>
    <col min="1" max="1" width="8.140625" style="21" customWidth="1"/>
    <col min="2" max="2" width="44.140625" style="21" customWidth="1"/>
    <col min="3" max="3" width="9.42578125" style="21" customWidth="1"/>
    <col min="4" max="4" width="14.140625" style="21" customWidth="1"/>
    <col min="5" max="5" width="9.42578125" style="21" customWidth="1"/>
    <col min="6" max="6" width="17.85546875" style="21" customWidth="1"/>
    <col min="7" max="7" width="4.85546875" style="21" hidden="1" customWidth="1"/>
    <col min="8" max="8" width="4.42578125" style="21" hidden="1" customWidth="1"/>
    <col min="9" max="16384" width="12.5703125" style="21"/>
  </cols>
  <sheetData>
    <row r="1" spans="1:8" ht="80.25" customHeight="1">
      <c r="B1" s="25"/>
      <c r="C1" s="26"/>
      <c r="D1" s="26"/>
      <c r="E1" s="26"/>
      <c r="F1" s="27"/>
    </row>
    <row r="2" spans="1:8" ht="45">
      <c r="A2" s="16" t="s">
        <v>241</v>
      </c>
      <c r="B2" s="16" t="s">
        <v>31</v>
      </c>
      <c r="C2" s="16" t="s">
        <v>32</v>
      </c>
      <c r="D2" s="17" t="s">
        <v>33</v>
      </c>
      <c r="E2" s="17" t="s">
        <v>34</v>
      </c>
      <c r="F2" s="18" t="s">
        <v>35</v>
      </c>
    </row>
    <row r="3" spans="1:8">
      <c r="A3" s="37" t="s">
        <v>36</v>
      </c>
      <c r="B3" s="37"/>
      <c r="C3" s="37"/>
      <c r="D3" s="37"/>
      <c r="E3" s="37"/>
      <c r="F3" s="37"/>
    </row>
    <row r="4" spans="1:8">
      <c r="A4" s="9">
        <v>1</v>
      </c>
      <c r="B4" s="19" t="s">
        <v>37</v>
      </c>
      <c r="C4" s="11">
        <v>1</v>
      </c>
      <c r="D4" s="20">
        <v>48300</v>
      </c>
      <c r="E4" s="12">
        <v>0</v>
      </c>
      <c r="F4" s="13">
        <f>D4+(D4*E4)/100</f>
        <v>48300</v>
      </c>
      <c r="H4" s="21">
        <v>48300</v>
      </c>
    </row>
    <row r="5" spans="1:8">
      <c r="A5" s="9">
        <v>2</v>
      </c>
      <c r="B5" s="19" t="s">
        <v>225</v>
      </c>
      <c r="C5" s="11">
        <v>1</v>
      </c>
      <c r="D5" s="20">
        <v>20475</v>
      </c>
      <c r="E5" s="12">
        <v>0</v>
      </c>
      <c r="F5" s="13">
        <f t="shared" ref="F5:F68" si="0">D5+(D5*E5)/100</f>
        <v>20475</v>
      </c>
      <c r="H5" s="21">
        <v>20475</v>
      </c>
    </row>
    <row r="6" spans="1:8">
      <c r="A6" s="9">
        <v>3</v>
      </c>
      <c r="B6" s="19" t="s">
        <v>38</v>
      </c>
      <c r="C6" s="11">
        <v>1</v>
      </c>
      <c r="D6" s="20">
        <v>36225</v>
      </c>
      <c r="E6" s="12">
        <v>0</v>
      </c>
      <c r="F6" s="13">
        <f t="shared" si="0"/>
        <v>36225</v>
      </c>
      <c r="H6" s="21">
        <v>36225</v>
      </c>
    </row>
    <row r="7" spans="1:8">
      <c r="A7" s="9">
        <v>4</v>
      </c>
      <c r="B7" s="19" t="s">
        <v>226</v>
      </c>
      <c r="C7" s="11">
        <v>1</v>
      </c>
      <c r="D7" s="20">
        <v>20580</v>
      </c>
      <c r="E7" s="12">
        <v>0</v>
      </c>
      <c r="F7" s="13">
        <f t="shared" si="0"/>
        <v>20580</v>
      </c>
      <c r="H7" s="21">
        <v>20580</v>
      </c>
    </row>
    <row r="8" spans="1:8">
      <c r="A8" s="9">
        <v>5</v>
      </c>
      <c r="B8" s="19" t="s">
        <v>227</v>
      </c>
      <c r="C8" s="11">
        <v>1</v>
      </c>
      <c r="D8" s="20">
        <v>15120</v>
      </c>
      <c r="E8" s="12">
        <v>0</v>
      </c>
      <c r="F8" s="13">
        <f t="shared" si="0"/>
        <v>15120</v>
      </c>
      <c r="H8" s="21">
        <v>15120</v>
      </c>
    </row>
    <row r="9" spans="1:8">
      <c r="A9" s="9">
        <v>6</v>
      </c>
      <c r="B9" s="19" t="s">
        <v>39</v>
      </c>
      <c r="C9" s="11">
        <v>1</v>
      </c>
      <c r="D9" s="20">
        <v>13437.9</v>
      </c>
      <c r="E9" s="12">
        <v>19</v>
      </c>
      <c r="F9" s="13">
        <f t="shared" si="0"/>
        <v>15991.100999999999</v>
      </c>
      <c r="H9" s="21">
        <v>13437.9</v>
      </c>
    </row>
    <row r="10" spans="1:8">
      <c r="A10" s="9">
        <v>7</v>
      </c>
      <c r="B10" s="19" t="s">
        <v>228</v>
      </c>
      <c r="C10" s="11">
        <v>1</v>
      </c>
      <c r="D10" s="20">
        <v>11550</v>
      </c>
      <c r="E10" s="12">
        <v>0</v>
      </c>
      <c r="F10" s="13">
        <f t="shared" si="0"/>
        <v>11550</v>
      </c>
      <c r="H10" s="21">
        <v>11550</v>
      </c>
    </row>
    <row r="11" spans="1:8">
      <c r="A11" s="9">
        <v>8</v>
      </c>
      <c r="B11" s="19" t="s">
        <v>40</v>
      </c>
      <c r="C11" s="11">
        <v>1</v>
      </c>
      <c r="D11" s="20">
        <v>4289.25</v>
      </c>
      <c r="E11" s="12">
        <v>5</v>
      </c>
      <c r="F11" s="13">
        <f t="shared" si="0"/>
        <v>4503.7124999999996</v>
      </c>
      <c r="H11" s="21">
        <v>4289.25</v>
      </c>
    </row>
    <row r="12" spans="1:8">
      <c r="A12" s="9">
        <v>9</v>
      </c>
      <c r="B12" s="19" t="s">
        <v>229</v>
      </c>
      <c r="C12" s="11">
        <v>1</v>
      </c>
      <c r="D12" s="20">
        <v>4788</v>
      </c>
      <c r="E12" s="12">
        <v>5</v>
      </c>
      <c r="F12" s="13">
        <f t="shared" si="0"/>
        <v>5027.3999999999996</v>
      </c>
      <c r="H12" s="21">
        <v>4788</v>
      </c>
    </row>
    <row r="13" spans="1:8">
      <c r="A13" s="9">
        <v>10</v>
      </c>
      <c r="B13" s="19" t="s">
        <v>41</v>
      </c>
      <c r="C13" s="11">
        <v>1</v>
      </c>
      <c r="D13" s="20">
        <v>9660</v>
      </c>
      <c r="E13" s="12">
        <v>0</v>
      </c>
      <c r="F13" s="13">
        <f t="shared" si="0"/>
        <v>9660</v>
      </c>
      <c r="H13" s="21">
        <v>9660</v>
      </c>
    </row>
    <row r="14" spans="1:8">
      <c r="A14" s="9">
        <v>11</v>
      </c>
      <c r="B14" s="19" t="s">
        <v>42</v>
      </c>
      <c r="C14" s="11">
        <v>1</v>
      </c>
      <c r="D14" s="20">
        <v>8295</v>
      </c>
      <c r="E14" s="12">
        <v>0</v>
      </c>
      <c r="F14" s="13">
        <f t="shared" si="0"/>
        <v>8295</v>
      </c>
      <c r="H14" s="21">
        <v>8295</v>
      </c>
    </row>
    <row r="15" spans="1:8">
      <c r="A15" s="9">
        <v>12</v>
      </c>
      <c r="B15" s="19" t="s">
        <v>43</v>
      </c>
      <c r="C15" s="11">
        <v>1</v>
      </c>
      <c r="D15" s="20">
        <v>14763</v>
      </c>
      <c r="E15" s="12">
        <v>5</v>
      </c>
      <c r="F15" s="13">
        <f t="shared" si="0"/>
        <v>15501.15</v>
      </c>
      <c r="H15" s="21">
        <v>14763</v>
      </c>
    </row>
    <row r="16" spans="1:8">
      <c r="A16" s="9">
        <v>13</v>
      </c>
      <c r="B16" s="19" t="s">
        <v>44</v>
      </c>
      <c r="C16" s="11">
        <v>1</v>
      </c>
      <c r="D16" s="20">
        <v>9355.5</v>
      </c>
      <c r="E16" s="12">
        <v>19</v>
      </c>
      <c r="F16" s="13">
        <f t="shared" si="0"/>
        <v>11133.045</v>
      </c>
      <c r="H16" s="21">
        <v>9355.5</v>
      </c>
    </row>
    <row r="17" spans="1:8">
      <c r="A17" s="9">
        <v>14</v>
      </c>
      <c r="B17" s="19" t="s">
        <v>45</v>
      </c>
      <c r="C17" s="11">
        <v>1</v>
      </c>
      <c r="D17" s="20">
        <v>3150</v>
      </c>
      <c r="E17" s="12">
        <v>0</v>
      </c>
      <c r="F17" s="13">
        <f t="shared" si="0"/>
        <v>3150</v>
      </c>
      <c r="H17" s="21">
        <v>3150</v>
      </c>
    </row>
    <row r="18" spans="1:8">
      <c r="A18" s="9">
        <v>15</v>
      </c>
      <c r="B18" s="19" t="s">
        <v>46</v>
      </c>
      <c r="C18" s="11">
        <v>1</v>
      </c>
      <c r="D18" s="20">
        <v>8334.9</v>
      </c>
      <c r="E18" s="12">
        <v>19</v>
      </c>
      <c r="F18" s="13">
        <f t="shared" si="0"/>
        <v>9918.530999999999</v>
      </c>
      <c r="H18" s="21">
        <v>8334.9</v>
      </c>
    </row>
    <row r="19" spans="1:8">
      <c r="A19" s="9">
        <v>16</v>
      </c>
      <c r="B19" s="19" t="s">
        <v>47</v>
      </c>
      <c r="C19" s="11">
        <v>1</v>
      </c>
      <c r="D19" s="20">
        <v>2976.75</v>
      </c>
      <c r="E19" s="12">
        <v>19</v>
      </c>
      <c r="F19" s="13">
        <f t="shared" si="0"/>
        <v>3542.3325</v>
      </c>
      <c r="H19" s="21">
        <v>2976.75</v>
      </c>
    </row>
    <row r="20" spans="1:8">
      <c r="A20" s="9">
        <v>17</v>
      </c>
      <c r="B20" s="19" t="s">
        <v>48</v>
      </c>
      <c r="C20" s="11">
        <v>1</v>
      </c>
      <c r="D20" s="20">
        <v>3675</v>
      </c>
      <c r="E20" s="12">
        <v>0</v>
      </c>
      <c r="F20" s="13">
        <f t="shared" si="0"/>
        <v>3675</v>
      </c>
      <c r="H20" s="21">
        <v>3675</v>
      </c>
    </row>
    <row r="21" spans="1:8">
      <c r="A21" s="9">
        <v>18</v>
      </c>
      <c r="B21" s="19" t="s">
        <v>49</v>
      </c>
      <c r="C21" s="11">
        <v>1</v>
      </c>
      <c r="D21" s="20">
        <v>48903.75</v>
      </c>
      <c r="E21" s="12">
        <v>19</v>
      </c>
      <c r="F21" s="13">
        <f t="shared" si="0"/>
        <v>58195.462500000001</v>
      </c>
      <c r="H21" s="21">
        <v>48903.75</v>
      </c>
    </row>
    <row r="22" spans="1:8" ht="15.75" customHeight="1">
      <c r="A22" s="9">
        <v>19</v>
      </c>
      <c r="B22" s="19" t="s">
        <v>50</v>
      </c>
      <c r="C22" s="11">
        <v>1</v>
      </c>
      <c r="D22" s="20">
        <v>68465.25</v>
      </c>
      <c r="E22" s="12">
        <v>19</v>
      </c>
      <c r="F22" s="13">
        <f t="shared" si="0"/>
        <v>81473.647499999992</v>
      </c>
      <c r="H22" s="21">
        <v>68465.25</v>
      </c>
    </row>
    <row r="23" spans="1:8" ht="15.75" customHeight="1">
      <c r="A23" s="9">
        <v>20</v>
      </c>
      <c r="B23" s="19" t="s">
        <v>230</v>
      </c>
      <c r="C23" s="11">
        <v>1</v>
      </c>
      <c r="D23" s="20">
        <v>17095.05</v>
      </c>
      <c r="E23" s="12">
        <v>19</v>
      </c>
      <c r="F23" s="13">
        <f t="shared" si="0"/>
        <v>20343.109499999999</v>
      </c>
      <c r="H23" s="21">
        <v>17095.05</v>
      </c>
    </row>
    <row r="24" spans="1:8" ht="15.75" customHeight="1">
      <c r="A24" s="9">
        <v>21</v>
      </c>
      <c r="B24" s="19" t="s">
        <v>231</v>
      </c>
      <c r="C24" s="11">
        <v>1</v>
      </c>
      <c r="D24" s="20">
        <v>8334.9</v>
      </c>
      <c r="E24" s="12">
        <v>19</v>
      </c>
      <c r="F24" s="13">
        <f t="shared" si="0"/>
        <v>9918.530999999999</v>
      </c>
      <c r="H24" s="21">
        <v>8334.9</v>
      </c>
    </row>
    <row r="25" spans="1:8" ht="15.75" customHeight="1">
      <c r="A25" s="9">
        <v>22</v>
      </c>
      <c r="B25" s="19" t="s">
        <v>51</v>
      </c>
      <c r="C25" s="11">
        <v>1</v>
      </c>
      <c r="D25" s="20">
        <v>29925</v>
      </c>
      <c r="E25" s="12">
        <v>0</v>
      </c>
      <c r="F25" s="13">
        <f t="shared" si="0"/>
        <v>29925</v>
      </c>
      <c r="H25" s="21">
        <v>29925</v>
      </c>
    </row>
    <row r="26" spans="1:8" ht="15.75" customHeight="1">
      <c r="A26" s="9">
        <v>23</v>
      </c>
      <c r="B26" s="19" t="s">
        <v>52</v>
      </c>
      <c r="C26" s="11">
        <v>1</v>
      </c>
      <c r="D26" s="20">
        <v>6195</v>
      </c>
      <c r="E26" s="12">
        <v>0</v>
      </c>
      <c r="F26" s="13">
        <f t="shared" si="0"/>
        <v>6195</v>
      </c>
      <c r="H26" s="21">
        <v>6195</v>
      </c>
    </row>
    <row r="27" spans="1:8" ht="15.75" customHeight="1">
      <c r="A27" s="9">
        <v>24</v>
      </c>
      <c r="B27" s="19" t="s">
        <v>53</v>
      </c>
      <c r="C27" s="11">
        <v>1</v>
      </c>
      <c r="D27" s="20">
        <v>4189.5</v>
      </c>
      <c r="E27" s="12">
        <v>5</v>
      </c>
      <c r="F27" s="13">
        <f t="shared" si="0"/>
        <v>4398.9750000000004</v>
      </c>
      <c r="H27" s="21">
        <v>4189.5</v>
      </c>
    </row>
    <row r="28" spans="1:8" ht="15.75" customHeight="1">
      <c r="A28" s="9">
        <v>25</v>
      </c>
      <c r="B28" s="19" t="s">
        <v>54</v>
      </c>
      <c r="C28" s="11">
        <v>1</v>
      </c>
      <c r="D28" s="20">
        <v>9780.75</v>
      </c>
      <c r="E28" s="12">
        <v>19</v>
      </c>
      <c r="F28" s="13">
        <f t="shared" si="0"/>
        <v>11639.092500000001</v>
      </c>
      <c r="H28" s="21">
        <v>9780.75</v>
      </c>
    </row>
    <row r="29" spans="1:8" ht="15.75" customHeight="1">
      <c r="A29" s="9">
        <v>26</v>
      </c>
      <c r="B29" s="19" t="s">
        <v>237</v>
      </c>
      <c r="C29" s="11">
        <v>1</v>
      </c>
      <c r="D29" s="20">
        <v>3231.9</v>
      </c>
      <c r="E29" s="12">
        <v>19</v>
      </c>
      <c r="F29" s="13">
        <f t="shared" si="0"/>
        <v>3845.9610000000002</v>
      </c>
      <c r="H29" s="21">
        <v>3231.9</v>
      </c>
    </row>
    <row r="30" spans="1:8" ht="15.75" customHeight="1">
      <c r="A30" s="9">
        <v>27</v>
      </c>
      <c r="B30" s="19" t="s">
        <v>238</v>
      </c>
      <c r="C30" s="11">
        <v>1</v>
      </c>
      <c r="D30" s="20">
        <v>3231.9</v>
      </c>
      <c r="E30" s="12">
        <v>19</v>
      </c>
      <c r="F30" s="13">
        <f t="shared" si="0"/>
        <v>3845.9610000000002</v>
      </c>
      <c r="H30" s="21">
        <v>3231.9</v>
      </c>
    </row>
    <row r="31" spans="1:8" ht="15.75" customHeight="1">
      <c r="A31" s="9">
        <v>28</v>
      </c>
      <c r="B31" s="19" t="s">
        <v>232</v>
      </c>
      <c r="C31" s="11">
        <v>1</v>
      </c>
      <c r="D31" s="20">
        <v>4830</v>
      </c>
      <c r="E31" s="12">
        <v>0</v>
      </c>
      <c r="F31" s="13">
        <f t="shared" si="0"/>
        <v>4830</v>
      </c>
      <c r="H31" s="21">
        <v>4830</v>
      </c>
    </row>
    <row r="32" spans="1:8" ht="15.75" customHeight="1">
      <c r="A32" s="9">
        <v>29</v>
      </c>
      <c r="B32" s="19" t="s">
        <v>55</v>
      </c>
      <c r="C32" s="11">
        <v>1</v>
      </c>
      <c r="D32" s="20">
        <v>4095</v>
      </c>
      <c r="E32" s="12">
        <v>0</v>
      </c>
      <c r="F32" s="13">
        <f t="shared" si="0"/>
        <v>4095</v>
      </c>
      <c r="H32" s="21">
        <v>4095</v>
      </c>
    </row>
    <row r="33" spans="1:8" ht="15.75" customHeight="1">
      <c r="A33" s="9">
        <v>30</v>
      </c>
      <c r="B33" s="19" t="s">
        <v>56</v>
      </c>
      <c r="C33" s="11">
        <v>1</v>
      </c>
      <c r="D33" s="20">
        <v>3491.25</v>
      </c>
      <c r="E33" s="12">
        <v>5</v>
      </c>
      <c r="F33" s="13">
        <f t="shared" si="0"/>
        <v>3665.8125</v>
      </c>
      <c r="H33" s="21">
        <v>3491.25</v>
      </c>
    </row>
    <row r="34" spans="1:8" ht="15.75" customHeight="1">
      <c r="A34" s="9">
        <v>31</v>
      </c>
      <c r="B34" s="19" t="s">
        <v>57</v>
      </c>
      <c r="C34" s="11">
        <v>1</v>
      </c>
      <c r="D34" s="20">
        <v>3491.25</v>
      </c>
      <c r="E34" s="12">
        <v>5</v>
      </c>
      <c r="F34" s="13">
        <f t="shared" si="0"/>
        <v>3665.8125</v>
      </c>
      <c r="H34" s="21">
        <v>3491.25</v>
      </c>
    </row>
    <row r="35" spans="1:8" ht="15.75" customHeight="1">
      <c r="A35" s="9">
        <v>32</v>
      </c>
      <c r="B35" s="19" t="s">
        <v>58</v>
      </c>
      <c r="C35" s="11">
        <v>1</v>
      </c>
      <c r="D35" s="20">
        <v>4422.6000000000004</v>
      </c>
      <c r="E35" s="12">
        <v>19</v>
      </c>
      <c r="F35" s="13">
        <f t="shared" si="0"/>
        <v>5262.8940000000002</v>
      </c>
      <c r="H35" s="21">
        <v>4422.6000000000004</v>
      </c>
    </row>
    <row r="36" spans="1:8" ht="15.75" customHeight="1">
      <c r="A36" s="9">
        <v>33</v>
      </c>
      <c r="B36" s="19" t="s">
        <v>59</v>
      </c>
      <c r="C36" s="11">
        <v>1</v>
      </c>
      <c r="D36" s="20">
        <v>4089.75</v>
      </c>
      <c r="E36" s="12">
        <v>5</v>
      </c>
      <c r="F36" s="13">
        <f t="shared" si="0"/>
        <v>4294.2375000000002</v>
      </c>
      <c r="H36" s="21">
        <v>4089.75</v>
      </c>
    </row>
    <row r="37" spans="1:8" ht="15.75" customHeight="1">
      <c r="A37" s="9">
        <v>34</v>
      </c>
      <c r="B37" s="19" t="s">
        <v>60</v>
      </c>
      <c r="C37" s="11">
        <v>1</v>
      </c>
      <c r="D37" s="20">
        <v>18900</v>
      </c>
      <c r="E37" s="12">
        <v>0</v>
      </c>
      <c r="F37" s="13">
        <f t="shared" si="0"/>
        <v>18900</v>
      </c>
      <c r="H37" s="21">
        <v>18900</v>
      </c>
    </row>
    <row r="38" spans="1:8" ht="15.75" customHeight="1">
      <c r="A38" s="9">
        <v>35</v>
      </c>
      <c r="B38" s="19" t="s">
        <v>61</v>
      </c>
      <c r="C38" s="11">
        <v>1</v>
      </c>
      <c r="D38" s="20">
        <v>2806.65</v>
      </c>
      <c r="E38" s="12">
        <v>19</v>
      </c>
      <c r="F38" s="13">
        <f t="shared" si="0"/>
        <v>3339.9135000000001</v>
      </c>
      <c r="H38" s="21">
        <v>2806.65</v>
      </c>
    </row>
    <row r="39" spans="1:8" ht="15.75" customHeight="1">
      <c r="A39" s="9">
        <v>36</v>
      </c>
      <c r="B39" s="19" t="s">
        <v>233</v>
      </c>
      <c r="C39" s="11">
        <v>1</v>
      </c>
      <c r="D39" s="20">
        <v>11550</v>
      </c>
      <c r="E39" s="12">
        <v>0</v>
      </c>
      <c r="F39" s="13">
        <f t="shared" si="0"/>
        <v>11550</v>
      </c>
      <c r="H39" s="21">
        <v>11550</v>
      </c>
    </row>
    <row r="40" spans="1:8" ht="15.75" customHeight="1">
      <c r="A40" s="9">
        <v>37</v>
      </c>
      <c r="B40" s="19" t="s">
        <v>234</v>
      </c>
      <c r="C40" s="11">
        <v>1</v>
      </c>
      <c r="D40" s="20">
        <v>15138.9</v>
      </c>
      <c r="E40" s="12">
        <v>19</v>
      </c>
      <c r="F40" s="13">
        <f t="shared" si="0"/>
        <v>18015.290999999997</v>
      </c>
      <c r="H40" s="21">
        <v>15138.9</v>
      </c>
    </row>
    <row r="41" spans="1:8" ht="15.75" customHeight="1">
      <c r="A41" s="9">
        <v>38</v>
      </c>
      <c r="B41" s="19" t="s">
        <v>235</v>
      </c>
      <c r="C41" s="11">
        <v>1</v>
      </c>
      <c r="D41" s="20">
        <v>14713.65</v>
      </c>
      <c r="E41" s="12">
        <v>19</v>
      </c>
      <c r="F41" s="13">
        <f t="shared" si="0"/>
        <v>17509.2435</v>
      </c>
      <c r="H41" s="21">
        <v>14713.65</v>
      </c>
    </row>
    <row r="42" spans="1:8" ht="15.75" customHeight="1">
      <c r="A42" s="9">
        <v>39</v>
      </c>
      <c r="B42" s="14" t="s">
        <v>62</v>
      </c>
      <c r="C42" s="11">
        <v>1</v>
      </c>
      <c r="D42" s="20">
        <v>16669.8</v>
      </c>
      <c r="E42" s="12">
        <v>19</v>
      </c>
      <c r="F42" s="13">
        <f t="shared" si="0"/>
        <v>19837.061999999998</v>
      </c>
      <c r="H42" s="21">
        <v>16669.8</v>
      </c>
    </row>
    <row r="43" spans="1:8" ht="15.75" customHeight="1">
      <c r="A43" s="9">
        <v>40</v>
      </c>
      <c r="B43" s="14" t="s">
        <v>63</v>
      </c>
      <c r="C43" s="11">
        <v>1</v>
      </c>
      <c r="D43" s="20">
        <v>4830</v>
      </c>
      <c r="E43" s="12">
        <v>0</v>
      </c>
      <c r="F43" s="13">
        <f t="shared" si="0"/>
        <v>4830</v>
      </c>
      <c r="H43" s="21">
        <v>4830</v>
      </c>
    </row>
    <row r="44" spans="1:8" ht="15.75" customHeight="1">
      <c r="A44" s="9">
        <v>41</v>
      </c>
      <c r="B44" s="14" t="s">
        <v>64</v>
      </c>
      <c r="C44" s="11">
        <v>1</v>
      </c>
      <c r="D44" s="20">
        <v>4830</v>
      </c>
      <c r="E44" s="12">
        <v>0</v>
      </c>
      <c r="F44" s="13">
        <f t="shared" si="0"/>
        <v>4830</v>
      </c>
      <c r="H44" s="21">
        <v>4830</v>
      </c>
    </row>
    <row r="45" spans="1:8" ht="15.75" customHeight="1">
      <c r="A45" s="9">
        <v>42</v>
      </c>
      <c r="B45" s="14" t="s">
        <v>65</v>
      </c>
      <c r="C45" s="11">
        <v>1</v>
      </c>
      <c r="D45" s="20">
        <v>6720</v>
      </c>
      <c r="E45" s="12">
        <v>0</v>
      </c>
      <c r="F45" s="13">
        <f t="shared" si="0"/>
        <v>6720</v>
      </c>
      <c r="H45" s="21">
        <v>6720</v>
      </c>
    </row>
    <row r="46" spans="1:8" ht="15.75" customHeight="1">
      <c r="A46" s="9">
        <v>43</v>
      </c>
      <c r="B46" s="14" t="s">
        <v>66</v>
      </c>
      <c r="C46" s="11">
        <v>1</v>
      </c>
      <c r="D46" s="20">
        <v>9135</v>
      </c>
      <c r="E46" s="12">
        <v>0</v>
      </c>
      <c r="F46" s="13">
        <f t="shared" si="0"/>
        <v>9135</v>
      </c>
      <c r="H46" s="21">
        <v>9135</v>
      </c>
    </row>
    <row r="47" spans="1:8" ht="15.75" customHeight="1">
      <c r="A47" s="9">
        <v>44</v>
      </c>
      <c r="B47" s="14" t="s">
        <v>67</v>
      </c>
      <c r="C47" s="11">
        <v>1</v>
      </c>
      <c r="D47" s="20">
        <v>15223.95</v>
      </c>
      <c r="E47" s="12">
        <v>19</v>
      </c>
      <c r="F47" s="13">
        <f t="shared" si="0"/>
        <v>18116.500500000002</v>
      </c>
      <c r="H47" s="21">
        <v>15223.95</v>
      </c>
    </row>
    <row r="48" spans="1:8" ht="15.75" customHeight="1">
      <c r="A48" s="9">
        <v>45</v>
      </c>
      <c r="B48" s="14" t="s">
        <v>68</v>
      </c>
      <c r="C48" s="11">
        <v>1</v>
      </c>
      <c r="D48" s="20">
        <v>3391.5</v>
      </c>
      <c r="E48" s="12">
        <v>5</v>
      </c>
      <c r="F48" s="13">
        <f t="shared" si="0"/>
        <v>3561.0749999999998</v>
      </c>
      <c r="H48" s="21">
        <v>3391.5</v>
      </c>
    </row>
    <row r="49" spans="1:8" ht="15.75" customHeight="1">
      <c r="A49" s="9">
        <v>46</v>
      </c>
      <c r="B49" s="14" t="s">
        <v>236</v>
      </c>
      <c r="C49" s="11">
        <v>1</v>
      </c>
      <c r="D49" s="20">
        <v>4620</v>
      </c>
      <c r="E49" s="12">
        <v>5</v>
      </c>
      <c r="F49" s="13">
        <f t="shared" si="0"/>
        <v>4851</v>
      </c>
      <c r="H49" s="21">
        <v>4620</v>
      </c>
    </row>
    <row r="50" spans="1:8" ht="15.75" customHeight="1">
      <c r="A50" s="9">
        <v>47</v>
      </c>
      <c r="B50" s="14" t="s">
        <v>69</v>
      </c>
      <c r="C50" s="11">
        <v>1</v>
      </c>
      <c r="D50" s="20">
        <v>7875</v>
      </c>
      <c r="E50" s="12">
        <v>0</v>
      </c>
      <c r="F50" s="13">
        <f t="shared" si="0"/>
        <v>7875</v>
      </c>
      <c r="H50" s="21">
        <v>7875</v>
      </c>
    </row>
    <row r="51" spans="1:8" ht="15.75" customHeight="1">
      <c r="A51" s="9">
        <v>48</v>
      </c>
      <c r="B51" s="19" t="s">
        <v>70</v>
      </c>
      <c r="C51" s="11">
        <v>1</v>
      </c>
      <c r="D51" s="20">
        <v>7059.15</v>
      </c>
      <c r="E51" s="12">
        <v>19</v>
      </c>
      <c r="F51" s="13">
        <f t="shared" si="0"/>
        <v>8400.3884999999991</v>
      </c>
      <c r="H51" s="21">
        <v>7059.15</v>
      </c>
    </row>
    <row r="52" spans="1:8" ht="15.75" customHeight="1">
      <c r="A52" s="9">
        <v>49</v>
      </c>
      <c r="B52" s="19" t="s">
        <v>71</v>
      </c>
      <c r="C52" s="11">
        <v>1</v>
      </c>
      <c r="D52" s="20">
        <v>9185.4</v>
      </c>
      <c r="E52" s="12">
        <v>19</v>
      </c>
      <c r="F52" s="13">
        <f t="shared" si="0"/>
        <v>10930.626</v>
      </c>
      <c r="H52" s="21">
        <v>9185.4</v>
      </c>
    </row>
    <row r="53" spans="1:8" ht="15.75" customHeight="1">
      <c r="A53" s="9">
        <v>50</v>
      </c>
      <c r="B53" s="19" t="s">
        <v>72</v>
      </c>
      <c r="C53" s="11">
        <v>1</v>
      </c>
      <c r="D53" s="20">
        <v>26040</v>
      </c>
      <c r="E53" s="12">
        <v>0</v>
      </c>
      <c r="F53" s="13">
        <f t="shared" si="0"/>
        <v>26040</v>
      </c>
      <c r="H53" s="21">
        <v>26040</v>
      </c>
    </row>
    <row r="54" spans="1:8" ht="15.75" customHeight="1">
      <c r="A54" s="9">
        <v>51</v>
      </c>
      <c r="B54" s="19" t="s">
        <v>73</v>
      </c>
      <c r="C54" s="11">
        <v>1</v>
      </c>
      <c r="D54" s="20">
        <v>14713.65</v>
      </c>
      <c r="E54" s="12">
        <v>19</v>
      </c>
      <c r="F54" s="13">
        <f t="shared" si="0"/>
        <v>17509.2435</v>
      </c>
      <c r="H54" s="21">
        <v>14713.65</v>
      </c>
    </row>
    <row r="55" spans="1:8" ht="15.75" customHeight="1">
      <c r="A55" s="9">
        <v>52</v>
      </c>
      <c r="B55" s="19" t="s">
        <v>74</v>
      </c>
      <c r="C55" s="11">
        <v>1</v>
      </c>
      <c r="D55" s="20">
        <v>5868.45</v>
      </c>
      <c r="E55" s="12">
        <v>19</v>
      </c>
      <c r="F55" s="13">
        <f t="shared" si="0"/>
        <v>6983.4555</v>
      </c>
      <c r="H55" s="21">
        <v>5868.45</v>
      </c>
    </row>
    <row r="56" spans="1:8" ht="15.75" customHeight="1">
      <c r="A56" s="9">
        <v>53</v>
      </c>
      <c r="B56" s="19" t="s">
        <v>75</v>
      </c>
      <c r="C56" s="11">
        <v>1</v>
      </c>
      <c r="D56" s="20">
        <v>4592.7</v>
      </c>
      <c r="E56" s="12">
        <v>19</v>
      </c>
      <c r="F56" s="13">
        <f t="shared" si="0"/>
        <v>5465.3130000000001</v>
      </c>
      <c r="H56" s="21">
        <v>4592.7</v>
      </c>
    </row>
    <row r="57" spans="1:8" ht="15.75" customHeight="1">
      <c r="A57" s="9">
        <v>54</v>
      </c>
      <c r="B57" s="14" t="s">
        <v>76</v>
      </c>
      <c r="C57" s="11">
        <v>1</v>
      </c>
      <c r="D57" s="20">
        <v>33915</v>
      </c>
      <c r="E57" s="12">
        <v>5</v>
      </c>
      <c r="F57" s="13">
        <f t="shared" si="0"/>
        <v>35610.75</v>
      </c>
      <c r="H57" s="21">
        <v>33915</v>
      </c>
    </row>
    <row r="58" spans="1:8" ht="15.75" customHeight="1">
      <c r="A58" s="9">
        <v>55</v>
      </c>
      <c r="B58" s="14" t="s">
        <v>77</v>
      </c>
      <c r="C58" s="11">
        <v>1</v>
      </c>
      <c r="D58" s="20">
        <v>1890</v>
      </c>
      <c r="E58" s="12">
        <v>0</v>
      </c>
      <c r="F58" s="13">
        <f t="shared" si="0"/>
        <v>1890</v>
      </c>
      <c r="H58" s="21">
        <v>1890</v>
      </c>
    </row>
    <row r="59" spans="1:8" ht="15.75" customHeight="1">
      <c r="A59" s="9">
        <v>56</v>
      </c>
      <c r="B59" s="14" t="s">
        <v>78</v>
      </c>
      <c r="C59" s="11">
        <v>1</v>
      </c>
      <c r="D59" s="20">
        <v>20475</v>
      </c>
      <c r="E59" s="12">
        <v>0</v>
      </c>
      <c r="F59" s="13">
        <f t="shared" si="0"/>
        <v>20475</v>
      </c>
      <c r="H59" s="21">
        <v>20475</v>
      </c>
    </row>
    <row r="60" spans="1:8" ht="15.75" customHeight="1">
      <c r="A60" s="9">
        <v>57</v>
      </c>
      <c r="B60" s="14" t="s">
        <v>79</v>
      </c>
      <c r="C60" s="11">
        <v>1</v>
      </c>
      <c r="D60" s="20">
        <v>19110</v>
      </c>
      <c r="E60" s="12">
        <v>0</v>
      </c>
      <c r="F60" s="13">
        <f t="shared" si="0"/>
        <v>19110</v>
      </c>
      <c r="H60" s="21">
        <v>19110</v>
      </c>
    </row>
    <row r="61" spans="1:8" ht="15.75" customHeight="1">
      <c r="A61" s="9">
        <v>58</v>
      </c>
      <c r="B61" s="14" t="s">
        <v>80</v>
      </c>
      <c r="C61" s="11">
        <v>1</v>
      </c>
      <c r="D61" s="20">
        <v>13267.8</v>
      </c>
      <c r="E61" s="12">
        <v>19</v>
      </c>
      <c r="F61" s="13">
        <f t="shared" si="0"/>
        <v>15788.681999999999</v>
      </c>
      <c r="H61" s="21">
        <v>13267.8</v>
      </c>
    </row>
    <row r="62" spans="1:8" ht="15.75" customHeight="1">
      <c r="A62" s="9">
        <v>59</v>
      </c>
      <c r="B62" s="14" t="s">
        <v>81</v>
      </c>
      <c r="C62" s="11">
        <v>1</v>
      </c>
      <c r="D62" s="20">
        <v>8334.9</v>
      </c>
      <c r="E62" s="12">
        <v>19</v>
      </c>
      <c r="F62" s="13">
        <f t="shared" si="0"/>
        <v>9918.530999999999</v>
      </c>
      <c r="H62" s="21">
        <v>8334.9</v>
      </c>
    </row>
    <row r="63" spans="1:8" ht="15.75" customHeight="1">
      <c r="A63" s="9">
        <v>60</v>
      </c>
      <c r="B63" s="14" t="s">
        <v>82</v>
      </c>
      <c r="C63" s="11">
        <v>1</v>
      </c>
      <c r="D63" s="20">
        <v>15309</v>
      </c>
      <c r="E63" s="12">
        <v>19</v>
      </c>
      <c r="F63" s="13">
        <f t="shared" si="0"/>
        <v>18217.71</v>
      </c>
      <c r="H63" s="21">
        <v>15309</v>
      </c>
    </row>
    <row r="64" spans="1:8" ht="15.75" customHeight="1">
      <c r="A64" s="9">
        <v>61</v>
      </c>
      <c r="B64" s="14" t="s">
        <v>83</v>
      </c>
      <c r="C64" s="11">
        <v>1</v>
      </c>
      <c r="D64" s="20">
        <v>7399.35</v>
      </c>
      <c r="E64" s="12">
        <v>19</v>
      </c>
      <c r="F64" s="13">
        <f t="shared" si="0"/>
        <v>8805.2265000000007</v>
      </c>
      <c r="H64" s="21">
        <v>7399.35</v>
      </c>
    </row>
    <row r="65" spans="1:8" ht="15.75" customHeight="1">
      <c r="A65" s="9">
        <v>62</v>
      </c>
      <c r="B65" s="14" t="s">
        <v>224</v>
      </c>
      <c r="C65" s="11">
        <v>1</v>
      </c>
      <c r="D65" s="20">
        <v>63787.5</v>
      </c>
      <c r="E65" s="12">
        <v>19</v>
      </c>
      <c r="F65" s="13">
        <f t="shared" si="0"/>
        <v>75907.125</v>
      </c>
      <c r="H65" s="21">
        <v>63787.5</v>
      </c>
    </row>
    <row r="66" spans="1:8" ht="15.75" customHeight="1">
      <c r="A66" s="9">
        <v>63</v>
      </c>
      <c r="B66" s="14" t="s">
        <v>84</v>
      </c>
      <c r="C66" s="11">
        <v>1</v>
      </c>
      <c r="D66" s="20">
        <v>27896.400000000001</v>
      </c>
      <c r="E66" s="12">
        <v>19</v>
      </c>
      <c r="F66" s="13">
        <f t="shared" si="0"/>
        <v>33196.716</v>
      </c>
      <c r="H66" s="21">
        <v>27896.400000000001</v>
      </c>
    </row>
    <row r="67" spans="1:8" ht="15.75" customHeight="1">
      <c r="A67" s="9">
        <v>64</v>
      </c>
      <c r="B67" s="19" t="s">
        <v>209</v>
      </c>
      <c r="C67" s="11">
        <v>1</v>
      </c>
      <c r="D67" s="20">
        <v>8334.9</v>
      </c>
      <c r="E67" s="12">
        <v>19</v>
      </c>
      <c r="F67" s="13">
        <f t="shared" si="0"/>
        <v>9918.530999999999</v>
      </c>
      <c r="H67" s="21">
        <v>8334.9</v>
      </c>
    </row>
    <row r="68" spans="1:8" ht="15.75" customHeight="1">
      <c r="A68" s="9">
        <v>65</v>
      </c>
      <c r="B68" s="19" t="s">
        <v>85</v>
      </c>
      <c r="C68" s="11">
        <v>1</v>
      </c>
      <c r="D68" s="20">
        <v>17605.349999999999</v>
      </c>
      <c r="E68" s="12">
        <v>19</v>
      </c>
      <c r="F68" s="13">
        <f t="shared" si="0"/>
        <v>20950.366499999996</v>
      </c>
      <c r="H68" s="21">
        <v>17605.349999999999</v>
      </c>
    </row>
    <row r="69" spans="1:8" ht="15.75" customHeight="1">
      <c r="A69" s="9">
        <v>66</v>
      </c>
      <c r="B69" s="19" t="s">
        <v>86</v>
      </c>
      <c r="C69" s="11">
        <v>1</v>
      </c>
      <c r="D69" s="20">
        <v>24150</v>
      </c>
      <c r="E69" s="12">
        <v>0</v>
      </c>
      <c r="F69" s="13">
        <f t="shared" ref="F69:F141" si="1">D69+(D69*E69)/100</f>
        <v>24150</v>
      </c>
      <c r="H69" s="21">
        <v>24150</v>
      </c>
    </row>
    <row r="70" spans="1:8" ht="15.75" customHeight="1">
      <c r="A70" s="9">
        <v>67</v>
      </c>
      <c r="B70" s="19" t="s">
        <v>87</v>
      </c>
      <c r="C70" s="11">
        <v>1</v>
      </c>
      <c r="D70" s="20">
        <v>21735</v>
      </c>
      <c r="E70" s="12">
        <v>0</v>
      </c>
      <c r="F70" s="13">
        <f t="shared" si="1"/>
        <v>21735</v>
      </c>
      <c r="H70" s="21">
        <v>21735</v>
      </c>
    </row>
    <row r="71" spans="1:8" ht="15.75" customHeight="1">
      <c r="A71" s="9">
        <v>68</v>
      </c>
      <c r="B71" s="19" t="s">
        <v>88</v>
      </c>
      <c r="C71" s="11">
        <v>1</v>
      </c>
      <c r="D71" s="20">
        <v>29342.25</v>
      </c>
      <c r="E71" s="12">
        <v>19</v>
      </c>
      <c r="F71" s="13">
        <f t="shared" si="1"/>
        <v>34917.277499999997</v>
      </c>
      <c r="H71" s="21">
        <v>29342.25</v>
      </c>
    </row>
    <row r="72" spans="1:8" ht="15.75" customHeight="1">
      <c r="A72" s="9">
        <v>69</v>
      </c>
      <c r="B72" s="19" t="s">
        <v>89</v>
      </c>
      <c r="C72" s="11">
        <v>1</v>
      </c>
      <c r="D72" s="20">
        <v>48903.75</v>
      </c>
      <c r="E72" s="12">
        <v>19</v>
      </c>
      <c r="F72" s="13">
        <f t="shared" si="1"/>
        <v>58195.462500000001</v>
      </c>
      <c r="H72" s="21">
        <v>48903.75</v>
      </c>
    </row>
    <row r="73" spans="1:8" ht="15.75" customHeight="1">
      <c r="A73" s="9">
        <v>70</v>
      </c>
      <c r="B73" s="19" t="s">
        <v>90</v>
      </c>
      <c r="C73" s="11">
        <v>1</v>
      </c>
      <c r="D73" s="20">
        <v>11311.65</v>
      </c>
      <c r="E73" s="12">
        <v>19</v>
      </c>
      <c r="F73" s="13">
        <f t="shared" si="1"/>
        <v>13460.863499999999</v>
      </c>
      <c r="H73" s="21">
        <v>11311.65</v>
      </c>
    </row>
    <row r="74" spans="1:8" ht="15.75" customHeight="1">
      <c r="A74" s="9">
        <v>71</v>
      </c>
      <c r="B74" s="19" t="s">
        <v>91</v>
      </c>
      <c r="C74" s="11">
        <v>1</v>
      </c>
      <c r="D74" s="20">
        <v>14543.55</v>
      </c>
      <c r="E74" s="12">
        <v>19</v>
      </c>
      <c r="F74" s="13">
        <f t="shared" si="1"/>
        <v>17306.824499999999</v>
      </c>
      <c r="H74" s="21">
        <v>14543.55</v>
      </c>
    </row>
    <row r="75" spans="1:8" ht="15.75" customHeight="1">
      <c r="A75" s="9">
        <v>72</v>
      </c>
      <c r="B75" s="14" t="s">
        <v>92</v>
      </c>
      <c r="C75" s="11">
        <v>1</v>
      </c>
      <c r="D75" s="20">
        <v>24150</v>
      </c>
      <c r="E75" s="12">
        <v>0</v>
      </c>
      <c r="F75" s="13">
        <f t="shared" si="1"/>
        <v>24150</v>
      </c>
      <c r="H75" s="21">
        <v>24150</v>
      </c>
    </row>
    <row r="76" spans="1:8" ht="15.75" customHeight="1">
      <c r="A76" s="9">
        <v>73</v>
      </c>
      <c r="B76" s="14" t="s">
        <v>93</v>
      </c>
      <c r="C76" s="11">
        <v>1</v>
      </c>
      <c r="D76" s="20">
        <v>12668.25</v>
      </c>
      <c r="E76" s="12">
        <v>5</v>
      </c>
      <c r="F76" s="13">
        <f t="shared" si="1"/>
        <v>13301.6625</v>
      </c>
      <c r="H76" s="21">
        <v>12668.25</v>
      </c>
    </row>
    <row r="77" spans="1:8" ht="15.75" customHeight="1">
      <c r="A77" s="9">
        <v>74</v>
      </c>
      <c r="B77" s="14" t="s">
        <v>94</v>
      </c>
      <c r="C77" s="11">
        <v>1</v>
      </c>
      <c r="D77" s="20">
        <v>6804</v>
      </c>
      <c r="E77" s="12">
        <v>19</v>
      </c>
      <c r="F77" s="13">
        <f t="shared" si="1"/>
        <v>8096.76</v>
      </c>
      <c r="H77" s="21">
        <v>6804</v>
      </c>
    </row>
    <row r="78" spans="1:8" ht="15.75" customHeight="1">
      <c r="A78" s="9">
        <v>75</v>
      </c>
      <c r="B78" s="14" t="s">
        <v>95</v>
      </c>
      <c r="C78" s="11">
        <v>1</v>
      </c>
      <c r="D78" s="20">
        <v>9610.65</v>
      </c>
      <c r="E78" s="12">
        <v>19</v>
      </c>
      <c r="F78" s="13">
        <f t="shared" ref="F78:F88" si="2">D78+(D78*E78)/100</f>
        <v>11436.673499999999</v>
      </c>
    </row>
    <row r="79" spans="1:8" ht="15.75" customHeight="1">
      <c r="A79" s="9">
        <v>76</v>
      </c>
      <c r="B79" s="14" t="s">
        <v>242</v>
      </c>
      <c r="C79" s="11">
        <v>1</v>
      </c>
      <c r="D79" s="20">
        <v>3500</v>
      </c>
      <c r="E79" s="12">
        <v>0</v>
      </c>
      <c r="F79" s="13">
        <f t="shared" si="2"/>
        <v>3500</v>
      </c>
    </row>
    <row r="80" spans="1:8" ht="15.75" customHeight="1">
      <c r="A80" s="9">
        <v>77</v>
      </c>
      <c r="B80" s="14" t="s">
        <v>243</v>
      </c>
      <c r="C80" s="11">
        <v>1</v>
      </c>
      <c r="D80" s="20">
        <v>2500</v>
      </c>
      <c r="E80" s="12">
        <v>0</v>
      </c>
      <c r="F80" s="13">
        <f t="shared" si="2"/>
        <v>2500</v>
      </c>
    </row>
    <row r="81" spans="1:8" ht="15.75" customHeight="1">
      <c r="A81" s="9">
        <v>78</v>
      </c>
      <c r="B81" s="14" t="s">
        <v>244</v>
      </c>
      <c r="C81" s="11">
        <v>1</v>
      </c>
      <c r="D81" s="20">
        <v>3500</v>
      </c>
      <c r="E81" s="12">
        <v>0</v>
      </c>
      <c r="F81" s="13">
        <f t="shared" si="2"/>
        <v>3500</v>
      </c>
    </row>
    <row r="82" spans="1:8" ht="15.75" customHeight="1">
      <c r="A82" s="9">
        <v>79</v>
      </c>
      <c r="B82" s="14" t="s">
        <v>245</v>
      </c>
      <c r="C82" s="11">
        <v>1</v>
      </c>
      <c r="D82" s="20">
        <v>22610</v>
      </c>
      <c r="E82" s="12">
        <v>19</v>
      </c>
      <c r="F82" s="13">
        <f t="shared" si="2"/>
        <v>26905.9</v>
      </c>
    </row>
    <row r="83" spans="1:8" ht="15.75" customHeight="1">
      <c r="A83" s="9">
        <v>80</v>
      </c>
      <c r="B83" s="14" t="s">
        <v>246</v>
      </c>
      <c r="C83" s="11">
        <v>1</v>
      </c>
      <c r="D83" s="20">
        <v>26600</v>
      </c>
      <c r="E83" s="12">
        <v>19</v>
      </c>
      <c r="F83" s="13">
        <f t="shared" si="2"/>
        <v>31654</v>
      </c>
    </row>
    <row r="84" spans="1:8" ht="15.75" customHeight="1">
      <c r="A84" s="9">
        <v>81</v>
      </c>
      <c r="B84" s="14" t="s">
        <v>247</v>
      </c>
      <c r="C84" s="11">
        <v>1</v>
      </c>
      <c r="D84" s="20">
        <v>2000</v>
      </c>
      <c r="E84" s="12">
        <v>0</v>
      </c>
      <c r="F84" s="13">
        <f t="shared" si="2"/>
        <v>2000</v>
      </c>
    </row>
    <row r="85" spans="1:8" ht="15.75" customHeight="1">
      <c r="A85" s="9">
        <v>82</v>
      </c>
      <c r="B85" s="14" t="s">
        <v>248</v>
      </c>
      <c r="C85" s="11">
        <v>1</v>
      </c>
      <c r="D85" s="20">
        <v>2300</v>
      </c>
      <c r="E85" s="12">
        <v>19</v>
      </c>
      <c r="F85" s="13">
        <f t="shared" si="2"/>
        <v>2737</v>
      </c>
    </row>
    <row r="86" spans="1:8" ht="15.75" customHeight="1">
      <c r="A86" s="9">
        <v>83</v>
      </c>
      <c r="B86" s="14" t="s">
        <v>249</v>
      </c>
      <c r="C86" s="11">
        <v>1</v>
      </c>
      <c r="D86" s="20">
        <v>4200</v>
      </c>
      <c r="E86" s="12">
        <v>19</v>
      </c>
      <c r="F86" s="13">
        <f t="shared" si="2"/>
        <v>4998</v>
      </c>
    </row>
    <row r="87" spans="1:8" ht="15.75" customHeight="1">
      <c r="A87" s="9">
        <v>84</v>
      </c>
      <c r="B87" s="14" t="s">
        <v>250</v>
      </c>
      <c r="C87" s="11">
        <v>1</v>
      </c>
      <c r="D87" s="20">
        <v>18200</v>
      </c>
      <c r="E87" s="12">
        <v>0</v>
      </c>
      <c r="F87" s="13">
        <f t="shared" si="2"/>
        <v>18200</v>
      </c>
    </row>
    <row r="88" spans="1:8" ht="15.75" customHeight="1">
      <c r="A88" s="9">
        <v>85</v>
      </c>
      <c r="B88" s="14" t="s">
        <v>251</v>
      </c>
      <c r="C88" s="11">
        <v>1</v>
      </c>
      <c r="D88" s="20">
        <v>10300</v>
      </c>
      <c r="E88" s="12">
        <v>0</v>
      </c>
      <c r="F88" s="13">
        <f t="shared" si="2"/>
        <v>10300</v>
      </c>
      <c r="H88" s="21">
        <v>9610.65</v>
      </c>
    </row>
    <row r="89" spans="1:8" ht="15.75" customHeight="1">
      <c r="A89" s="38" t="s">
        <v>96</v>
      </c>
      <c r="B89" s="39"/>
      <c r="C89" s="39"/>
      <c r="D89" s="39"/>
      <c r="E89" s="39"/>
      <c r="F89" s="40"/>
      <c r="H89" s="21">
        <v>0</v>
      </c>
    </row>
    <row r="90" spans="1:8" ht="15.75" customHeight="1">
      <c r="A90" s="9">
        <v>86</v>
      </c>
      <c r="B90" s="19" t="s">
        <v>97</v>
      </c>
      <c r="C90" s="11">
        <v>1</v>
      </c>
      <c r="D90" s="20">
        <v>18375</v>
      </c>
      <c r="E90" s="12">
        <v>0</v>
      </c>
      <c r="F90" s="13">
        <f t="shared" si="1"/>
        <v>18375</v>
      </c>
      <c r="H90" s="21">
        <v>18375</v>
      </c>
    </row>
    <row r="91" spans="1:8" ht="15.75" customHeight="1">
      <c r="A91" s="9">
        <v>87</v>
      </c>
      <c r="B91" s="19" t="s">
        <v>98</v>
      </c>
      <c r="C91" s="11">
        <v>1</v>
      </c>
      <c r="D91" s="20">
        <v>8925</v>
      </c>
      <c r="E91" s="12">
        <v>0</v>
      </c>
      <c r="F91" s="13">
        <f t="shared" si="1"/>
        <v>8925</v>
      </c>
      <c r="H91" s="21">
        <v>8925</v>
      </c>
    </row>
    <row r="92" spans="1:8" ht="15.75" customHeight="1">
      <c r="A92" s="9">
        <v>88</v>
      </c>
      <c r="B92" s="19" t="s">
        <v>99</v>
      </c>
      <c r="C92" s="11">
        <v>1</v>
      </c>
      <c r="D92" s="20">
        <v>18375</v>
      </c>
      <c r="E92" s="12">
        <v>0</v>
      </c>
      <c r="F92" s="13">
        <f t="shared" si="1"/>
        <v>18375</v>
      </c>
      <c r="H92" s="21">
        <v>18375</v>
      </c>
    </row>
    <row r="93" spans="1:8" ht="15.75" customHeight="1">
      <c r="A93" s="9">
        <v>89</v>
      </c>
      <c r="B93" s="19" t="s">
        <v>100</v>
      </c>
      <c r="C93" s="11">
        <v>1</v>
      </c>
      <c r="D93" s="20">
        <v>16800</v>
      </c>
      <c r="E93" s="12">
        <v>0</v>
      </c>
      <c r="F93" s="13">
        <f t="shared" si="1"/>
        <v>16800</v>
      </c>
      <c r="H93" s="21">
        <v>16800</v>
      </c>
    </row>
    <row r="94" spans="1:8" ht="15.75" customHeight="1">
      <c r="A94" s="9">
        <v>90</v>
      </c>
      <c r="B94" s="19" t="s">
        <v>101</v>
      </c>
      <c r="C94" s="11">
        <v>1</v>
      </c>
      <c r="D94" s="20">
        <v>18375</v>
      </c>
      <c r="E94" s="12">
        <v>0</v>
      </c>
      <c r="F94" s="13">
        <f t="shared" si="1"/>
        <v>18375</v>
      </c>
      <c r="H94" s="21">
        <v>18375</v>
      </c>
    </row>
    <row r="95" spans="1:8" ht="15.75" customHeight="1">
      <c r="A95" s="9">
        <v>91</v>
      </c>
      <c r="B95" s="19" t="s">
        <v>102</v>
      </c>
      <c r="C95" s="11">
        <v>1</v>
      </c>
      <c r="D95" s="20">
        <v>18900</v>
      </c>
      <c r="E95" s="12">
        <v>0</v>
      </c>
      <c r="F95" s="13">
        <f t="shared" si="1"/>
        <v>18900</v>
      </c>
      <c r="H95" s="21">
        <v>18900</v>
      </c>
    </row>
    <row r="96" spans="1:8" ht="15.75" customHeight="1">
      <c r="A96" s="9">
        <v>92</v>
      </c>
      <c r="B96" s="19" t="s">
        <v>103</v>
      </c>
      <c r="C96" s="11">
        <v>1</v>
      </c>
      <c r="D96" s="20">
        <v>20475</v>
      </c>
      <c r="E96" s="12">
        <v>0</v>
      </c>
      <c r="F96" s="13">
        <f t="shared" si="1"/>
        <v>20475</v>
      </c>
      <c r="H96" s="21">
        <v>20475</v>
      </c>
    </row>
    <row r="97" spans="1:8" ht="15.75" customHeight="1">
      <c r="A97" s="9">
        <v>93</v>
      </c>
      <c r="B97" s="19" t="s">
        <v>104</v>
      </c>
      <c r="C97" s="11">
        <v>1</v>
      </c>
      <c r="D97" s="20">
        <v>20475</v>
      </c>
      <c r="E97" s="12">
        <v>0</v>
      </c>
      <c r="F97" s="13">
        <f t="shared" si="1"/>
        <v>20475</v>
      </c>
      <c r="H97" s="21">
        <v>20475</v>
      </c>
    </row>
    <row r="98" spans="1:8" ht="15.75" customHeight="1">
      <c r="A98" s="9">
        <v>94</v>
      </c>
      <c r="B98" s="19" t="s">
        <v>105</v>
      </c>
      <c r="C98" s="11">
        <v>1</v>
      </c>
      <c r="D98" s="20">
        <v>8925</v>
      </c>
      <c r="E98" s="12">
        <v>0</v>
      </c>
      <c r="F98" s="13">
        <f t="shared" si="1"/>
        <v>8925</v>
      </c>
      <c r="H98" s="21">
        <v>8925</v>
      </c>
    </row>
    <row r="99" spans="1:8" ht="15.75" customHeight="1">
      <c r="A99" s="9">
        <v>95</v>
      </c>
      <c r="B99" s="19" t="s">
        <v>106</v>
      </c>
      <c r="C99" s="11">
        <v>1</v>
      </c>
      <c r="D99" s="20">
        <v>17850</v>
      </c>
      <c r="E99" s="12">
        <v>0</v>
      </c>
      <c r="F99" s="13">
        <f t="shared" si="1"/>
        <v>17850</v>
      </c>
      <c r="H99" s="21">
        <v>17850</v>
      </c>
    </row>
    <row r="100" spans="1:8" ht="15.75" customHeight="1">
      <c r="A100" s="9">
        <v>96</v>
      </c>
      <c r="B100" s="19" t="s">
        <v>107</v>
      </c>
      <c r="C100" s="11">
        <v>1</v>
      </c>
      <c r="D100" s="20">
        <v>10500</v>
      </c>
      <c r="E100" s="12">
        <v>0</v>
      </c>
      <c r="F100" s="13">
        <f t="shared" si="1"/>
        <v>10500</v>
      </c>
      <c r="H100" s="21">
        <v>10500</v>
      </c>
    </row>
    <row r="101" spans="1:8" ht="15.75" customHeight="1">
      <c r="A101" s="9">
        <v>97</v>
      </c>
      <c r="B101" s="14" t="s">
        <v>108</v>
      </c>
      <c r="C101" s="11">
        <v>1</v>
      </c>
      <c r="D101" s="20">
        <v>22575</v>
      </c>
      <c r="E101" s="12">
        <v>0</v>
      </c>
      <c r="F101" s="13">
        <f t="shared" si="1"/>
        <v>22575</v>
      </c>
      <c r="H101" s="21">
        <v>22575</v>
      </c>
    </row>
    <row r="102" spans="1:8" ht="15.75" customHeight="1">
      <c r="A102" s="9">
        <v>98</v>
      </c>
      <c r="B102" s="14" t="s">
        <v>109</v>
      </c>
      <c r="C102" s="11">
        <v>1</v>
      </c>
      <c r="D102" s="20">
        <v>22575</v>
      </c>
      <c r="E102" s="12">
        <v>0</v>
      </c>
      <c r="F102" s="13">
        <f t="shared" si="1"/>
        <v>22575</v>
      </c>
      <c r="H102" s="21">
        <v>22575</v>
      </c>
    </row>
    <row r="103" spans="1:8" ht="15.75" customHeight="1">
      <c r="A103" s="9">
        <v>99</v>
      </c>
      <c r="B103" s="14" t="s">
        <v>110</v>
      </c>
      <c r="C103" s="11">
        <v>1</v>
      </c>
      <c r="D103" s="20">
        <v>29400</v>
      </c>
      <c r="E103" s="12">
        <v>0</v>
      </c>
      <c r="F103" s="13">
        <f t="shared" si="1"/>
        <v>29400</v>
      </c>
      <c r="H103" s="21">
        <v>29400</v>
      </c>
    </row>
    <row r="104" spans="1:8" ht="15.75" customHeight="1">
      <c r="A104" s="9">
        <v>100</v>
      </c>
      <c r="B104" s="14" t="s">
        <v>111</v>
      </c>
      <c r="C104" s="11">
        <v>1</v>
      </c>
      <c r="D104" s="20">
        <v>19052.25</v>
      </c>
      <c r="E104" s="12">
        <v>5</v>
      </c>
      <c r="F104" s="13">
        <f t="shared" si="1"/>
        <v>20004.862499999999</v>
      </c>
      <c r="H104" s="21">
        <v>19052.25</v>
      </c>
    </row>
    <row r="105" spans="1:8" ht="15.75" customHeight="1">
      <c r="A105" s="9">
        <v>101</v>
      </c>
      <c r="B105" s="14" t="s">
        <v>112</v>
      </c>
      <c r="C105" s="11">
        <v>1</v>
      </c>
      <c r="D105" s="20">
        <v>16584.75</v>
      </c>
      <c r="E105" s="12">
        <v>19</v>
      </c>
      <c r="F105" s="13">
        <f t="shared" si="1"/>
        <v>19735.852500000001</v>
      </c>
      <c r="H105" s="21">
        <v>16584.75</v>
      </c>
    </row>
    <row r="106" spans="1:8" ht="15.75" customHeight="1">
      <c r="A106" s="9">
        <v>102</v>
      </c>
      <c r="B106" s="14" t="s">
        <v>113</v>
      </c>
      <c r="C106" s="11">
        <v>1</v>
      </c>
      <c r="D106" s="20">
        <v>14463.75</v>
      </c>
      <c r="E106" s="12">
        <v>5</v>
      </c>
      <c r="F106" s="13">
        <f t="shared" si="1"/>
        <v>15186.9375</v>
      </c>
      <c r="H106" s="21">
        <v>14463.75</v>
      </c>
    </row>
    <row r="107" spans="1:8" ht="15.75" customHeight="1">
      <c r="A107" s="9">
        <v>103</v>
      </c>
      <c r="B107" s="14" t="s">
        <v>114</v>
      </c>
      <c r="C107" s="11">
        <v>1</v>
      </c>
      <c r="D107" s="20">
        <v>15309</v>
      </c>
      <c r="E107" s="12">
        <v>19</v>
      </c>
      <c r="F107" s="13">
        <f t="shared" si="1"/>
        <v>18217.71</v>
      </c>
      <c r="H107" s="21">
        <v>15309</v>
      </c>
    </row>
    <row r="108" spans="1:8" ht="15.75" customHeight="1">
      <c r="A108" s="9">
        <v>104</v>
      </c>
      <c r="B108" s="14" t="s">
        <v>115</v>
      </c>
      <c r="C108" s="11">
        <v>1</v>
      </c>
      <c r="D108" s="20">
        <v>17860.5</v>
      </c>
      <c r="E108" s="12">
        <v>19</v>
      </c>
      <c r="F108" s="13">
        <f t="shared" si="1"/>
        <v>21253.994999999999</v>
      </c>
      <c r="H108" s="21">
        <v>17860.5</v>
      </c>
    </row>
    <row r="109" spans="1:8" ht="15.75" customHeight="1">
      <c r="A109" s="9">
        <v>105</v>
      </c>
      <c r="B109" s="19" t="s">
        <v>116</v>
      </c>
      <c r="C109" s="11">
        <v>1</v>
      </c>
      <c r="D109" s="20">
        <v>17850</v>
      </c>
      <c r="E109" s="12">
        <v>0</v>
      </c>
      <c r="F109" s="13">
        <f t="shared" si="1"/>
        <v>17850</v>
      </c>
      <c r="H109" s="21">
        <v>17850</v>
      </c>
    </row>
    <row r="110" spans="1:8" ht="15.75" customHeight="1">
      <c r="A110" s="9">
        <v>106</v>
      </c>
      <c r="B110" s="19" t="s">
        <v>117</v>
      </c>
      <c r="C110" s="11">
        <v>1</v>
      </c>
      <c r="D110" s="20">
        <v>18375</v>
      </c>
      <c r="E110" s="12">
        <v>0</v>
      </c>
      <c r="F110" s="13">
        <f t="shared" si="1"/>
        <v>18375</v>
      </c>
      <c r="H110" s="21">
        <v>18375</v>
      </c>
    </row>
    <row r="111" spans="1:8" ht="15.75" customHeight="1">
      <c r="A111" s="9">
        <v>107</v>
      </c>
      <c r="B111" s="19" t="s">
        <v>118</v>
      </c>
      <c r="C111" s="11">
        <v>1</v>
      </c>
      <c r="D111" s="20">
        <v>17325</v>
      </c>
      <c r="E111" s="12">
        <v>0</v>
      </c>
      <c r="F111" s="13">
        <f t="shared" si="1"/>
        <v>17325</v>
      </c>
      <c r="H111" s="21">
        <v>17325</v>
      </c>
    </row>
    <row r="112" spans="1:8" ht="15.75" customHeight="1">
      <c r="A112" s="41" t="s">
        <v>119</v>
      </c>
      <c r="B112" s="42"/>
      <c r="C112" s="42"/>
      <c r="D112" s="42"/>
      <c r="E112" s="42"/>
      <c r="F112" s="43"/>
      <c r="H112" s="21">
        <v>0</v>
      </c>
    </row>
    <row r="113" spans="1:8" ht="15.75" customHeight="1">
      <c r="A113" s="9">
        <v>108</v>
      </c>
      <c r="B113" s="19" t="s">
        <v>120</v>
      </c>
      <c r="C113" s="11">
        <v>1</v>
      </c>
      <c r="D113" s="20">
        <v>9030</v>
      </c>
      <c r="E113" s="12">
        <v>0</v>
      </c>
      <c r="F113" s="13">
        <f t="shared" si="1"/>
        <v>9030</v>
      </c>
      <c r="H113" s="21">
        <v>9030</v>
      </c>
    </row>
    <row r="114" spans="1:8" ht="15.75" customHeight="1">
      <c r="A114" s="9">
        <v>109</v>
      </c>
      <c r="B114" s="19" t="s">
        <v>121</v>
      </c>
      <c r="C114" s="11">
        <v>1</v>
      </c>
      <c r="D114" s="20">
        <v>9240</v>
      </c>
      <c r="E114" s="12">
        <v>0</v>
      </c>
      <c r="F114" s="13">
        <f t="shared" si="1"/>
        <v>9240</v>
      </c>
      <c r="H114" s="21">
        <v>9240</v>
      </c>
    </row>
    <row r="115" spans="1:8" ht="15.75" customHeight="1">
      <c r="A115" s="9">
        <v>110</v>
      </c>
      <c r="B115" s="19" t="s">
        <v>122</v>
      </c>
      <c r="C115" s="11">
        <v>1</v>
      </c>
      <c r="D115" s="20">
        <v>6825</v>
      </c>
      <c r="E115" s="12">
        <v>0</v>
      </c>
      <c r="F115" s="13">
        <f t="shared" si="1"/>
        <v>6825</v>
      </c>
      <c r="H115" s="21">
        <v>6825</v>
      </c>
    </row>
    <row r="116" spans="1:8" ht="15.75" customHeight="1">
      <c r="A116" s="9">
        <v>111</v>
      </c>
      <c r="B116" s="19" t="s">
        <v>210</v>
      </c>
      <c r="C116" s="11">
        <v>1</v>
      </c>
      <c r="D116" s="20">
        <v>18060</v>
      </c>
      <c r="E116" s="12">
        <v>0</v>
      </c>
      <c r="F116" s="13">
        <f t="shared" si="1"/>
        <v>18060</v>
      </c>
      <c r="H116" s="21">
        <v>18060</v>
      </c>
    </row>
    <row r="117" spans="1:8" ht="15.75" customHeight="1">
      <c r="A117" s="9">
        <v>112</v>
      </c>
      <c r="B117" s="19" t="s">
        <v>123</v>
      </c>
      <c r="C117" s="11">
        <v>1</v>
      </c>
      <c r="D117" s="20">
        <v>15015</v>
      </c>
      <c r="E117" s="12">
        <v>0</v>
      </c>
      <c r="F117" s="13">
        <f t="shared" si="1"/>
        <v>15015</v>
      </c>
      <c r="H117" s="21">
        <v>15015</v>
      </c>
    </row>
    <row r="118" spans="1:8" ht="15.75" customHeight="1">
      <c r="A118" s="9">
        <v>113</v>
      </c>
      <c r="B118" s="19" t="s">
        <v>124</v>
      </c>
      <c r="C118" s="11">
        <v>1</v>
      </c>
      <c r="D118" s="20">
        <v>7770</v>
      </c>
      <c r="E118" s="12">
        <v>0</v>
      </c>
      <c r="F118" s="13">
        <f t="shared" si="1"/>
        <v>7770</v>
      </c>
      <c r="H118" s="21">
        <v>7770</v>
      </c>
    </row>
    <row r="119" spans="1:8" ht="15.75" customHeight="1">
      <c r="A119" s="9">
        <v>114</v>
      </c>
      <c r="B119" s="19" t="s">
        <v>125</v>
      </c>
      <c r="C119" s="11">
        <v>1</v>
      </c>
      <c r="D119" s="20">
        <v>11445</v>
      </c>
      <c r="E119" s="12">
        <v>0</v>
      </c>
      <c r="F119" s="13">
        <f t="shared" si="1"/>
        <v>11445</v>
      </c>
      <c r="H119" s="21">
        <v>11445</v>
      </c>
    </row>
    <row r="120" spans="1:8" ht="15.75" customHeight="1">
      <c r="A120" s="9">
        <v>115</v>
      </c>
      <c r="B120" s="19" t="s">
        <v>126</v>
      </c>
      <c r="C120" s="11">
        <v>1</v>
      </c>
      <c r="D120" s="20">
        <v>7140</v>
      </c>
      <c r="E120" s="12">
        <v>0</v>
      </c>
      <c r="F120" s="13">
        <f t="shared" si="1"/>
        <v>7140</v>
      </c>
      <c r="H120" s="21">
        <v>7140</v>
      </c>
    </row>
    <row r="121" spans="1:8" ht="15.75" customHeight="1">
      <c r="A121" s="9">
        <v>116</v>
      </c>
      <c r="B121" s="19" t="s">
        <v>127</v>
      </c>
      <c r="C121" s="11">
        <v>1</v>
      </c>
      <c r="D121" s="20">
        <v>7140</v>
      </c>
      <c r="E121" s="12">
        <v>0</v>
      </c>
      <c r="F121" s="13">
        <f t="shared" si="1"/>
        <v>7140</v>
      </c>
      <c r="H121" s="21">
        <v>7140</v>
      </c>
    </row>
    <row r="122" spans="1:8" ht="15.75" customHeight="1">
      <c r="A122" s="9">
        <v>117</v>
      </c>
      <c r="B122" s="19" t="s">
        <v>128</v>
      </c>
      <c r="C122" s="11">
        <v>1</v>
      </c>
      <c r="D122" s="20">
        <v>9030</v>
      </c>
      <c r="E122" s="12">
        <v>0</v>
      </c>
      <c r="F122" s="13">
        <f t="shared" si="1"/>
        <v>9030</v>
      </c>
      <c r="H122" s="21">
        <v>9030</v>
      </c>
    </row>
    <row r="123" spans="1:8" ht="15.75" customHeight="1">
      <c r="A123" s="9">
        <v>118</v>
      </c>
      <c r="B123" s="19" t="s">
        <v>129</v>
      </c>
      <c r="C123" s="11">
        <v>1</v>
      </c>
      <c r="D123" s="20">
        <v>7560</v>
      </c>
      <c r="E123" s="12">
        <v>0</v>
      </c>
      <c r="F123" s="13">
        <f t="shared" si="1"/>
        <v>7560</v>
      </c>
      <c r="H123" s="21">
        <v>7560</v>
      </c>
    </row>
    <row r="124" spans="1:8" ht="15.75" customHeight="1">
      <c r="A124" s="9">
        <v>119</v>
      </c>
      <c r="B124" s="19" t="s">
        <v>130</v>
      </c>
      <c r="C124" s="11">
        <v>1</v>
      </c>
      <c r="D124" s="20">
        <v>5565</v>
      </c>
      <c r="E124" s="12">
        <v>0</v>
      </c>
      <c r="F124" s="13">
        <f t="shared" si="1"/>
        <v>5565</v>
      </c>
      <c r="H124" s="21">
        <v>5565</v>
      </c>
    </row>
    <row r="125" spans="1:8" ht="15.75" customHeight="1">
      <c r="A125" s="9">
        <v>120</v>
      </c>
      <c r="B125" s="19" t="s">
        <v>131</v>
      </c>
      <c r="C125" s="11">
        <v>1</v>
      </c>
      <c r="D125" s="20">
        <v>15015</v>
      </c>
      <c r="E125" s="12">
        <v>0</v>
      </c>
      <c r="F125" s="13">
        <f t="shared" si="1"/>
        <v>15015</v>
      </c>
      <c r="H125" s="21">
        <v>15015</v>
      </c>
    </row>
    <row r="126" spans="1:8" ht="15.75" customHeight="1">
      <c r="A126" s="9">
        <v>121</v>
      </c>
      <c r="B126" s="19" t="s">
        <v>132</v>
      </c>
      <c r="C126" s="11">
        <v>1</v>
      </c>
      <c r="D126" s="20">
        <v>8190</v>
      </c>
      <c r="E126" s="12">
        <v>0</v>
      </c>
      <c r="F126" s="13">
        <f t="shared" si="1"/>
        <v>8190</v>
      </c>
      <c r="H126" s="21">
        <v>8190</v>
      </c>
    </row>
    <row r="127" spans="1:8" ht="15.75" customHeight="1">
      <c r="A127" s="9">
        <v>122</v>
      </c>
      <c r="B127" s="19" t="s">
        <v>133</v>
      </c>
      <c r="C127" s="11">
        <v>1</v>
      </c>
      <c r="D127" s="20">
        <v>6405</v>
      </c>
      <c r="E127" s="12">
        <v>0</v>
      </c>
      <c r="F127" s="13">
        <f t="shared" si="1"/>
        <v>6405</v>
      </c>
      <c r="H127" s="21">
        <v>6405</v>
      </c>
    </row>
    <row r="128" spans="1:8" ht="15.75" customHeight="1">
      <c r="A128" s="9">
        <v>123</v>
      </c>
      <c r="B128" s="19" t="s">
        <v>134</v>
      </c>
      <c r="C128" s="11">
        <v>1</v>
      </c>
      <c r="D128" s="20">
        <v>5460</v>
      </c>
      <c r="E128" s="12">
        <v>0</v>
      </c>
      <c r="F128" s="13">
        <f t="shared" si="1"/>
        <v>5460</v>
      </c>
      <c r="H128" s="21">
        <v>5460</v>
      </c>
    </row>
    <row r="129" spans="1:8" ht="15.75" customHeight="1">
      <c r="A129" s="9">
        <v>124</v>
      </c>
      <c r="B129" s="19" t="s">
        <v>135</v>
      </c>
      <c r="C129" s="11">
        <v>1</v>
      </c>
      <c r="D129" s="20">
        <v>4830</v>
      </c>
      <c r="E129" s="12">
        <v>0</v>
      </c>
      <c r="F129" s="13">
        <f t="shared" si="1"/>
        <v>4830</v>
      </c>
      <c r="H129" s="21">
        <v>4830</v>
      </c>
    </row>
    <row r="130" spans="1:8" ht="15.75" customHeight="1">
      <c r="A130" s="9">
        <v>125</v>
      </c>
      <c r="B130" s="19" t="s">
        <v>136</v>
      </c>
      <c r="C130" s="11">
        <v>1</v>
      </c>
      <c r="D130" s="20">
        <v>6720</v>
      </c>
      <c r="E130" s="12">
        <v>0</v>
      </c>
      <c r="F130" s="13">
        <f t="shared" si="1"/>
        <v>6720</v>
      </c>
      <c r="H130" s="21">
        <v>6720</v>
      </c>
    </row>
    <row r="131" spans="1:8" ht="15.75" customHeight="1">
      <c r="A131" s="9">
        <v>126</v>
      </c>
      <c r="B131" s="19" t="s">
        <v>137</v>
      </c>
      <c r="C131" s="11">
        <v>1</v>
      </c>
      <c r="D131" s="20">
        <v>10290</v>
      </c>
      <c r="E131" s="12">
        <v>0</v>
      </c>
      <c r="F131" s="13">
        <f t="shared" si="1"/>
        <v>10290</v>
      </c>
      <c r="H131" s="21">
        <v>10290</v>
      </c>
    </row>
    <row r="132" spans="1:8" ht="15.75" customHeight="1">
      <c r="A132" s="9">
        <v>127</v>
      </c>
      <c r="B132" s="19" t="s">
        <v>138</v>
      </c>
      <c r="C132" s="11">
        <v>1</v>
      </c>
      <c r="D132" s="20">
        <v>6090</v>
      </c>
      <c r="E132" s="12">
        <v>0</v>
      </c>
      <c r="F132" s="13">
        <f t="shared" si="1"/>
        <v>6090</v>
      </c>
      <c r="H132" s="21">
        <v>6090</v>
      </c>
    </row>
    <row r="133" spans="1:8" ht="15.75" customHeight="1">
      <c r="A133" s="9">
        <v>128</v>
      </c>
      <c r="B133" s="19" t="s">
        <v>139</v>
      </c>
      <c r="C133" s="11">
        <v>1</v>
      </c>
      <c r="D133" s="20">
        <v>9660</v>
      </c>
      <c r="E133" s="12">
        <v>0</v>
      </c>
      <c r="F133" s="13">
        <f t="shared" si="1"/>
        <v>9660</v>
      </c>
      <c r="H133" s="21">
        <v>9660</v>
      </c>
    </row>
    <row r="134" spans="1:8" ht="15.75" customHeight="1">
      <c r="A134" s="9">
        <v>129</v>
      </c>
      <c r="B134" s="19" t="s">
        <v>140</v>
      </c>
      <c r="C134" s="11">
        <v>1</v>
      </c>
      <c r="D134" s="20">
        <v>12390</v>
      </c>
      <c r="E134" s="12">
        <v>0</v>
      </c>
      <c r="F134" s="13">
        <f t="shared" si="1"/>
        <v>12390</v>
      </c>
      <c r="H134" s="21">
        <v>12390</v>
      </c>
    </row>
    <row r="135" spans="1:8" ht="15.75" customHeight="1">
      <c r="A135" s="9">
        <v>130</v>
      </c>
      <c r="B135" s="19" t="s">
        <v>141</v>
      </c>
      <c r="C135" s="11">
        <v>1</v>
      </c>
      <c r="D135" s="20">
        <v>5460</v>
      </c>
      <c r="E135" s="12">
        <v>0</v>
      </c>
      <c r="F135" s="13">
        <f t="shared" si="1"/>
        <v>5460</v>
      </c>
      <c r="H135" s="21">
        <v>5460</v>
      </c>
    </row>
    <row r="136" spans="1:8" ht="15.75" customHeight="1">
      <c r="A136" s="9">
        <v>131</v>
      </c>
      <c r="B136" s="14" t="s">
        <v>142</v>
      </c>
      <c r="C136" s="11">
        <v>1</v>
      </c>
      <c r="D136" s="20">
        <v>6405</v>
      </c>
      <c r="E136" s="12">
        <v>0</v>
      </c>
      <c r="F136" s="13">
        <f t="shared" si="1"/>
        <v>6405</v>
      </c>
      <c r="H136" s="21">
        <v>6405</v>
      </c>
    </row>
    <row r="137" spans="1:8" ht="15.75" customHeight="1">
      <c r="A137" s="9">
        <v>132</v>
      </c>
      <c r="B137" s="14" t="s">
        <v>143</v>
      </c>
      <c r="C137" s="11">
        <v>1</v>
      </c>
      <c r="D137" s="20">
        <v>5460</v>
      </c>
      <c r="E137" s="12">
        <v>0</v>
      </c>
      <c r="F137" s="13">
        <f t="shared" si="1"/>
        <v>5460</v>
      </c>
      <c r="H137" s="21">
        <v>5460</v>
      </c>
    </row>
    <row r="138" spans="1:8" ht="15.75" customHeight="1">
      <c r="A138" s="9">
        <v>133</v>
      </c>
      <c r="B138" s="19" t="s">
        <v>144</v>
      </c>
      <c r="C138" s="11">
        <v>1</v>
      </c>
      <c r="D138" s="20">
        <v>6405</v>
      </c>
      <c r="E138" s="12">
        <v>0</v>
      </c>
      <c r="F138" s="13">
        <f t="shared" si="1"/>
        <v>6405</v>
      </c>
      <c r="H138" s="21">
        <v>6405</v>
      </c>
    </row>
    <row r="139" spans="1:8" ht="15.75" customHeight="1">
      <c r="A139" s="9">
        <v>134</v>
      </c>
      <c r="B139" s="19" t="s">
        <v>145</v>
      </c>
      <c r="C139" s="11">
        <v>1</v>
      </c>
      <c r="D139" s="20">
        <v>7560</v>
      </c>
      <c r="E139" s="12">
        <v>0</v>
      </c>
      <c r="F139" s="13">
        <f t="shared" si="1"/>
        <v>7560</v>
      </c>
      <c r="H139" s="21">
        <v>7560</v>
      </c>
    </row>
    <row r="140" spans="1:8" ht="15.75" customHeight="1">
      <c r="A140" s="9">
        <v>135</v>
      </c>
      <c r="B140" s="19" t="s">
        <v>146</v>
      </c>
      <c r="C140" s="11">
        <v>1</v>
      </c>
      <c r="D140" s="20">
        <v>5460</v>
      </c>
      <c r="E140" s="12">
        <v>0</v>
      </c>
      <c r="F140" s="13">
        <f t="shared" si="1"/>
        <v>5460</v>
      </c>
      <c r="H140" s="21">
        <v>5460</v>
      </c>
    </row>
    <row r="141" spans="1:8" ht="15.75" customHeight="1">
      <c r="A141" s="9">
        <v>136</v>
      </c>
      <c r="B141" s="19" t="s">
        <v>147</v>
      </c>
      <c r="C141" s="11">
        <v>1</v>
      </c>
      <c r="D141" s="20">
        <v>5565</v>
      </c>
      <c r="E141" s="12">
        <v>0</v>
      </c>
      <c r="F141" s="13">
        <f t="shared" si="1"/>
        <v>5565</v>
      </c>
      <c r="H141" s="21">
        <v>5565</v>
      </c>
    </row>
    <row r="142" spans="1:8" ht="15.75" customHeight="1">
      <c r="A142" s="9">
        <v>137</v>
      </c>
      <c r="B142" s="19" t="s">
        <v>148</v>
      </c>
      <c r="C142" s="11">
        <v>1</v>
      </c>
      <c r="D142" s="20">
        <v>5460</v>
      </c>
      <c r="E142" s="12">
        <v>0</v>
      </c>
      <c r="F142" s="13">
        <f t="shared" ref="F142:F196" si="3">D142+(D142*E142)/100</f>
        <v>5460</v>
      </c>
      <c r="H142" s="21">
        <v>5460</v>
      </c>
    </row>
    <row r="143" spans="1:8" ht="15.75" customHeight="1">
      <c r="A143" s="9">
        <v>138</v>
      </c>
      <c r="B143" s="19" t="s">
        <v>149</v>
      </c>
      <c r="C143" s="11">
        <v>1</v>
      </c>
      <c r="D143" s="20">
        <v>9135</v>
      </c>
      <c r="E143" s="12">
        <v>0</v>
      </c>
      <c r="F143" s="13">
        <f t="shared" si="3"/>
        <v>9135</v>
      </c>
      <c r="H143" s="21">
        <v>9135</v>
      </c>
    </row>
    <row r="144" spans="1:8" ht="15.75" customHeight="1">
      <c r="A144" s="9">
        <v>139</v>
      </c>
      <c r="B144" s="19" t="s">
        <v>150</v>
      </c>
      <c r="C144" s="11">
        <v>1</v>
      </c>
      <c r="D144" s="20">
        <v>8295</v>
      </c>
      <c r="E144" s="12">
        <v>0</v>
      </c>
      <c r="F144" s="13">
        <f t="shared" si="3"/>
        <v>8295</v>
      </c>
      <c r="H144" s="21">
        <v>8295</v>
      </c>
    </row>
    <row r="145" spans="1:8" ht="15.75" customHeight="1">
      <c r="A145" s="9">
        <v>140</v>
      </c>
      <c r="B145" s="19" t="s">
        <v>151</v>
      </c>
      <c r="C145" s="11">
        <v>1</v>
      </c>
      <c r="D145" s="20">
        <v>6615</v>
      </c>
      <c r="E145" s="12">
        <v>0</v>
      </c>
      <c r="F145" s="13">
        <f t="shared" si="3"/>
        <v>6615</v>
      </c>
      <c r="H145" s="21">
        <v>6615</v>
      </c>
    </row>
    <row r="146" spans="1:8" ht="15.75" customHeight="1">
      <c r="A146" s="9">
        <v>141</v>
      </c>
      <c r="B146" s="19" t="s">
        <v>152</v>
      </c>
      <c r="C146" s="11">
        <v>1</v>
      </c>
      <c r="D146" s="20">
        <v>8715</v>
      </c>
      <c r="E146" s="12">
        <v>0</v>
      </c>
      <c r="F146" s="13">
        <f t="shared" si="3"/>
        <v>8715</v>
      </c>
      <c r="H146" s="21">
        <v>8715</v>
      </c>
    </row>
    <row r="147" spans="1:8" ht="15.75" customHeight="1">
      <c r="A147" s="9">
        <v>142</v>
      </c>
      <c r="B147" s="19" t="s">
        <v>153</v>
      </c>
      <c r="C147" s="11">
        <v>1</v>
      </c>
      <c r="D147" s="20">
        <v>11550</v>
      </c>
      <c r="E147" s="12">
        <v>0</v>
      </c>
      <c r="F147" s="13">
        <f t="shared" si="3"/>
        <v>11550</v>
      </c>
      <c r="H147" s="21">
        <v>11550</v>
      </c>
    </row>
    <row r="148" spans="1:8" ht="15.75" customHeight="1">
      <c r="A148" s="9">
        <v>143</v>
      </c>
      <c r="B148" s="19" t="s">
        <v>154</v>
      </c>
      <c r="C148" s="11">
        <v>1</v>
      </c>
      <c r="D148" s="20">
        <v>5775</v>
      </c>
      <c r="E148" s="12">
        <v>0</v>
      </c>
      <c r="F148" s="13">
        <f t="shared" si="3"/>
        <v>5775</v>
      </c>
      <c r="H148" s="21">
        <v>5775</v>
      </c>
    </row>
    <row r="149" spans="1:8" ht="15.75" customHeight="1">
      <c r="A149" s="9">
        <v>144</v>
      </c>
      <c r="B149" s="14" t="s">
        <v>155</v>
      </c>
      <c r="C149" s="11">
        <v>1</v>
      </c>
      <c r="D149" s="20">
        <v>5460</v>
      </c>
      <c r="E149" s="12">
        <v>0</v>
      </c>
      <c r="F149" s="13">
        <f t="shared" si="3"/>
        <v>5460</v>
      </c>
      <c r="H149" s="21">
        <v>5460</v>
      </c>
    </row>
    <row r="150" spans="1:8" ht="15.75" customHeight="1">
      <c r="A150" s="9">
        <v>145</v>
      </c>
      <c r="B150" s="14" t="s">
        <v>156</v>
      </c>
      <c r="C150" s="11">
        <v>1</v>
      </c>
      <c r="D150" s="20">
        <v>4830</v>
      </c>
      <c r="E150" s="12">
        <v>0</v>
      </c>
      <c r="F150" s="13">
        <f t="shared" si="3"/>
        <v>4830</v>
      </c>
      <c r="H150" s="21">
        <v>4830</v>
      </c>
    </row>
    <row r="151" spans="1:8" ht="15.75" customHeight="1">
      <c r="A151" s="9">
        <v>146</v>
      </c>
      <c r="B151" s="14" t="s">
        <v>157</v>
      </c>
      <c r="C151" s="11">
        <v>1</v>
      </c>
      <c r="D151" s="20">
        <v>11760</v>
      </c>
      <c r="E151" s="12">
        <v>0</v>
      </c>
      <c r="F151" s="13">
        <f t="shared" si="3"/>
        <v>11760</v>
      </c>
      <c r="H151" s="21">
        <v>11760</v>
      </c>
    </row>
    <row r="152" spans="1:8" ht="15.75" customHeight="1">
      <c r="A152" s="9">
        <v>147</v>
      </c>
      <c r="B152" s="14" t="s">
        <v>158</v>
      </c>
      <c r="C152" s="11">
        <v>1</v>
      </c>
      <c r="D152" s="20">
        <v>11760</v>
      </c>
      <c r="E152" s="12">
        <v>0</v>
      </c>
      <c r="F152" s="13">
        <f t="shared" si="3"/>
        <v>11760</v>
      </c>
      <c r="H152" s="21">
        <v>11760</v>
      </c>
    </row>
    <row r="153" spans="1:8" ht="15.75" customHeight="1">
      <c r="A153" s="9">
        <v>148</v>
      </c>
      <c r="B153" s="14" t="s">
        <v>159</v>
      </c>
      <c r="C153" s="11">
        <v>1</v>
      </c>
      <c r="D153" s="20">
        <v>7980</v>
      </c>
      <c r="E153" s="12">
        <v>0</v>
      </c>
      <c r="F153" s="13">
        <f t="shared" si="3"/>
        <v>7980</v>
      </c>
      <c r="H153" s="21">
        <v>7980</v>
      </c>
    </row>
    <row r="154" spans="1:8" ht="15.75" customHeight="1">
      <c r="A154" s="9">
        <v>149</v>
      </c>
      <c r="B154" s="14" t="s">
        <v>160</v>
      </c>
      <c r="C154" s="11">
        <v>1</v>
      </c>
      <c r="D154" s="20">
        <v>9660</v>
      </c>
      <c r="E154" s="12">
        <v>0</v>
      </c>
      <c r="F154" s="13">
        <f t="shared" si="3"/>
        <v>9660</v>
      </c>
      <c r="H154" s="21">
        <v>9660</v>
      </c>
    </row>
    <row r="155" spans="1:8" ht="15.75" customHeight="1">
      <c r="A155" s="9">
        <v>150</v>
      </c>
      <c r="B155" s="14" t="s">
        <v>161</v>
      </c>
      <c r="C155" s="11">
        <v>1</v>
      </c>
      <c r="D155" s="20">
        <v>9660</v>
      </c>
      <c r="E155" s="12">
        <v>0</v>
      </c>
      <c r="F155" s="13">
        <f t="shared" si="3"/>
        <v>9660</v>
      </c>
      <c r="H155" s="21">
        <v>9660</v>
      </c>
    </row>
    <row r="156" spans="1:8" ht="15.75" customHeight="1">
      <c r="A156" s="9">
        <v>151</v>
      </c>
      <c r="B156" s="14" t="s">
        <v>162</v>
      </c>
      <c r="C156" s="11">
        <v>1</v>
      </c>
      <c r="D156" s="20">
        <v>8400</v>
      </c>
      <c r="E156" s="12">
        <v>0</v>
      </c>
      <c r="F156" s="13">
        <f t="shared" si="3"/>
        <v>8400</v>
      </c>
      <c r="H156" s="21">
        <v>8400</v>
      </c>
    </row>
    <row r="157" spans="1:8" ht="15.75" customHeight="1">
      <c r="A157" s="9">
        <v>152</v>
      </c>
      <c r="B157" s="14" t="s">
        <v>163</v>
      </c>
      <c r="C157" s="11">
        <v>1</v>
      </c>
      <c r="D157" s="20">
        <v>23100</v>
      </c>
      <c r="E157" s="12">
        <v>0</v>
      </c>
      <c r="F157" s="13">
        <f t="shared" si="3"/>
        <v>23100</v>
      </c>
      <c r="H157" s="21">
        <v>23100</v>
      </c>
    </row>
    <row r="158" spans="1:8" ht="15.75" customHeight="1">
      <c r="A158" s="9">
        <v>153</v>
      </c>
      <c r="B158" s="14" t="s">
        <v>164</v>
      </c>
      <c r="C158" s="11">
        <v>1</v>
      </c>
      <c r="D158" s="20">
        <v>11760</v>
      </c>
      <c r="E158" s="12">
        <v>0</v>
      </c>
      <c r="F158" s="13">
        <f t="shared" si="3"/>
        <v>11760</v>
      </c>
      <c r="H158" s="21">
        <v>11760</v>
      </c>
    </row>
    <row r="159" spans="1:8" ht="15.75" customHeight="1">
      <c r="A159" s="44" t="s">
        <v>165</v>
      </c>
      <c r="B159" s="45"/>
      <c r="C159" s="45"/>
      <c r="D159" s="45"/>
      <c r="E159" s="45"/>
      <c r="F159" s="46"/>
      <c r="H159" s="21">
        <v>0</v>
      </c>
    </row>
    <row r="160" spans="1:8" ht="15.75" customHeight="1">
      <c r="A160" s="9">
        <v>154</v>
      </c>
      <c r="B160" s="14" t="s">
        <v>166</v>
      </c>
      <c r="C160" s="11">
        <v>1</v>
      </c>
      <c r="D160" s="20">
        <v>9355.5</v>
      </c>
      <c r="E160" s="12">
        <v>19</v>
      </c>
      <c r="F160" s="13">
        <f t="shared" si="3"/>
        <v>11133.045</v>
      </c>
      <c r="H160" s="21">
        <v>9355.5</v>
      </c>
    </row>
    <row r="161" spans="1:8" ht="15.75" customHeight="1">
      <c r="A161" s="9">
        <v>155</v>
      </c>
      <c r="B161" s="14" t="s">
        <v>167</v>
      </c>
      <c r="C161" s="11">
        <v>1</v>
      </c>
      <c r="D161" s="20">
        <v>8845.2000000000007</v>
      </c>
      <c r="E161" s="12">
        <v>19</v>
      </c>
      <c r="F161" s="13">
        <f t="shared" si="3"/>
        <v>10525.788</v>
      </c>
      <c r="H161" s="21">
        <v>8845.2000000000007</v>
      </c>
    </row>
    <row r="162" spans="1:8" ht="15.75" customHeight="1">
      <c r="A162" s="9">
        <v>156</v>
      </c>
      <c r="B162" s="14" t="s">
        <v>168</v>
      </c>
      <c r="C162" s="11">
        <v>1</v>
      </c>
      <c r="D162" s="20">
        <v>9355.5</v>
      </c>
      <c r="E162" s="12">
        <v>19</v>
      </c>
      <c r="F162" s="13">
        <f t="shared" si="3"/>
        <v>11133.045</v>
      </c>
      <c r="H162" s="21">
        <v>9355.5</v>
      </c>
    </row>
    <row r="163" spans="1:8" ht="15.75" customHeight="1">
      <c r="A163" s="9">
        <v>157</v>
      </c>
      <c r="B163" s="14" t="s">
        <v>169</v>
      </c>
      <c r="C163" s="11">
        <v>1</v>
      </c>
      <c r="D163" s="20">
        <v>8334.9</v>
      </c>
      <c r="E163" s="12">
        <v>19</v>
      </c>
      <c r="F163" s="13">
        <f t="shared" si="3"/>
        <v>9918.530999999999</v>
      </c>
      <c r="H163" s="21">
        <v>8334.9</v>
      </c>
    </row>
    <row r="164" spans="1:8" ht="15.75" customHeight="1">
      <c r="A164" s="9">
        <v>158</v>
      </c>
      <c r="B164" s="14" t="s">
        <v>253</v>
      </c>
      <c r="C164" s="11">
        <v>1</v>
      </c>
      <c r="D164" s="20">
        <v>4932.8999999999996</v>
      </c>
      <c r="E164" s="12">
        <v>19</v>
      </c>
      <c r="F164" s="13">
        <f t="shared" si="3"/>
        <v>5870.1509999999998</v>
      </c>
      <c r="H164" s="21">
        <v>4932.8999999999996</v>
      </c>
    </row>
    <row r="165" spans="1:8" ht="15.75" customHeight="1">
      <c r="A165" s="9">
        <v>159</v>
      </c>
      <c r="B165" s="14" t="s">
        <v>252</v>
      </c>
      <c r="C165" s="11">
        <v>1</v>
      </c>
      <c r="D165" s="20">
        <v>5300</v>
      </c>
      <c r="E165" s="12">
        <v>19</v>
      </c>
      <c r="F165" s="13">
        <f t="shared" si="3"/>
        <v>6307</v>
      </c>
    </row>
    <row r="166" spans="1:8" ht="15.75" customHeight="1">
      <c r="A166" s="9">
        <v>160</v>
      </c>
      <c r="B166" s="14" t="s">
        <v>254</v>
      </c>
      <c r="C166" s="11">
        <v>1</v>
      </c>
      <c r="D166" s="20">
        <v>2800</v>
      </c>
      <c r="E166" s="12">
        <v>19</v>
      </c>
      <c r="F166" s="13">
        <f t="shared" si="3"/>
        <v>3332</v>
      </c>
    </row>
    <row r="167" spans="1:8" ht="15.75" customHeight="1">
      <c r="A167" s="9">
        <v>161</v>
      </c>
      <c r="B167" s="14" t="s">
        <v>171</v>
      </c>
      <c r="C167" s="11">
        <v>1</v>
      </c>
      <c r="D167" s="20">
        <v>5868.45</v>
      </c>
      <c r="E167" s="12">
        <v>19</v>
      </c>
      <c r="F167" s="13">
        <f t="shared" si="3"/>
        <v>6983.4555</v>
      </c>
      <c r="H167" s="21">
        <v>5868.45</v>
      </c>
    </row>
    <row r="168" spans="1:8" ht="15.75" customHeight="1">
      <c r="A168" s="9">
        <v>162</v>
      </c>
      <c r="B168" s="14" t="s">
        <v>172</v>
      </c>
      <c r="C168" s="11">
        <v>1</v>
      </c>
      <c r="D168" s="20">
        <v>26365.5</v>
      </c>
      <c r="E168" s="12">
        <v>19</v>
      </c>
      <c r="F168" s="13">
        <f t="shared" si="3"/>
        <v>31374.945</v>
      </c>
      <c r="H168" s="21">
        <v>26365.5</v>
      </c>
    </row>
    <row r="169" spans="1:8" ht="15.75" customHeight="1">
      <c r="A169" s="9">
        <v>163</v>
      </c>
      <c r="B169" s="14" t="s">
        <v>173</v>
      </c>
      <c r="C169" s="11">
        <v>1</v>
      </c>
      <c r="D169" s="20">
        <v>14713.65</v>
      </c>
      <c r="E169" s="12">
        <v>19</v>
      </c>
      <c r="F169" s="13">
        <f t="shared" si="3"/>
        <v>17509.2435</v>
      </c>
      <c r="H169" s="21">
        <v>14713.65</v>
      </c>
    </row>
    <row r="170" spans="1:8" ht="15.75" customHeight="1">
      <c r="A170" s="9">
        <v>164</v>
      </c>
      <c r="B170" s="14" t="s">
        <v>174</v>
      </c>
      <c r="C170" s="11">
        <v>1</v>
      </c>
      <c r="D170" s="20">
        <v>10886.4</v>
      </c>
      <c r="E170" s="12">
        <v>19</v>
      </c>
      <c r="F170" s="13">
        <f t="shared" si="3"/>
        <v>12954.815999999999</v>
      </c>
      <c r="H170" s="21">
        <v>10886.4</v>
      </c>
    </row>
    <row r="171" spans="1:8" ht="15.75" customHeight="1">
      <c r="A171" s="9">
        <v>165</v>
      </c>
      <c r="B171" s="14" t="s">
        <v>175</v>
      </c>
      <c r="C171" s="11">
        <v>1</v>
      </c>
      <c r="D171" s="20">
        <v>46947.6</v>
      </c>
      <c r="E171" s="12">
        <v>19</v>
      </c>
      <c r="F171" s="13">
        <f t="shared" si="3"/>
        <v>55867.644</v>
      </c>
      <c r="H171" s="21">
        <v>46947.6</v>
      </c>
    </row>
    <row r="172" spans="1:8" ht="15.75" customHeight="1">
      <c r="A172" s="9">
        <v>166</v>
      </c>
      <c r="B172" s="14" t="s">
        <v>176</v>
      </c>
      <c r="C172" s="11">
        <v>1</v>
      </c>
      <c r="D172" s="20">
        <v>10290</v>
      </c>
      <c r="E172" s="12">
        <v>0</v>
      </c>
      <c r="F172" s="13">
        <f t="shared" si="3"/>
        <v>10290</v>
      </c>
      <c r="H172" s="21">
        <v>10290</v>
      </c>
    </row>
    <row r="173" spans="1:8" ht="15.75" customHeight="1">
      <c r="A173" s="9">
        <v>167</v>
      </c>
      <c r="B173" s="14" t="s">
        <v>177</v>
      </c>
      <c r="C173" s="11">
        <v>1</v>
      </c>
      <c r="D173" s="20">
        <v>3912.3</v>
      </c>
      <c r="E173" s="12">
        <v>19</v>
      </c>
      <c r="F173" s="13">
        <f t="shared" si="3"/>
        <v>4655.6370000000006</v>
      </c>
      <c r="H173" s="21">
        <v>3912.3</v>
      </c>
    </row>
    <row r="174" spans="1:8" ht="15.75" customHeight="1">
      <c r="A174" s="9">
        <v>168</v>
      </c>
      <c r="B174" s="14" t="s">
        <v>178</v>
      </c>
      <c r="C174" s="11">
        <v>1</v>
      </c>
      <c r="D174" s="20">
        <v>13335</v>
      </c>
      <c r="E174" s="12">
        <v>0</v>
      </c>
      <c r="F174" s="13">
        <f t="shared" si="3"/>
        <v>13335</v>
      </c>
      <c r="H174" s="21">
        <v>13335</v>
      </c>
    </row>
    <row r="175" spans="1:8" ht="15.75" customHeight="1">
      <c r="A175" s="9">
        <v>169</v>
      </c>
      <c r="B175" s="14" t="s">
        <v>179</v>
      </c>
      <c r="C175" s="11">
        <v>1</v>
      </c>
      <c r="D175" s="20">
        <v>17640</v>
      </c>
      <c r="E175" s="12">
        <v>0</v>
      </c>
      <c r="F175" s="13">
        <f t="shared" si="3"/>
        <v>17640</v>
      </c>
      <c r="H175" s="21">
        <v>17640</v>
      </c>
    </row>
    <row r="176" spans="1:8" ht="15.75" customHeight="1">
      <c r="A176" s="47" t="s">
        <v>180</v>
      </c>
      <c r="B176" s="48"/>
      <c r="C176" s="48"/>
      <c r="D176" s="48"/>
      <c r="E176" s="48"/>
      <c r="F176" s="49"/>
      <c r="H176" s="21">
        <v>0</v>
      </c>
    </row>
    <row r="177" spans="1:8" ht="15.75" customHeight="1">
      <c r="A177" s="9">
        <v>170</v>
      </c>
      <c r="B177" s="14" t="s">
        <v>181</v>
      </c>
      <c r="C177" s="11">
        <v>1</v>
      </c>
      <c r="D177" s="20">
        <v>32914.35</v>
      </c>
      <c r="E177" s="12">
        <v>19</v>
      </c>
      <c r="F177" s="13">
        <f t="shared" si="3"/>
        <v>39168.076499999996</v>
      </c>
      <c r="H177" s="21">
        <v>32914.35</v>
      </c>
    </row>
    <row r="178" spans="1:8" ht="15.75" customHeight="1">
      <c r="A178" s="9">
        <v>171</v>
      </c>
      <c r="B178" s="14" t="s">
        <v>182</v>
      </c>
      <c r="C178" s="11">
        <v>1</v>
      </c>
      <c r="D178" s="20">
        <v>8845.2000000000007</v>
      </c>
      <c r="E178" s="12">
        <v>19</v>
      </c>
      <c r="F178" s="13">
        <f t="shared" si="3"/>
        <v>10525.788</v>
      </c>
      <c r="H178" s="21">
        <v>8845.2000000000007</v>
      </c>
    </row>
    <row r="179" spans="1:8" ht="15.75" customHeight="1">
      <c r="A179" s="9">
        <v>172</v>
      </c>
      <c r="B179" s="14" t="s">
        <v>183</v>
      </c>
      <c r="C179" s="11">
        <v>1</v>
      </c>
      <c r="D179" s="20">
        <v>7654.5</v>
      </c>
      <c r="E179" s="12">
        <v>19</v>
      </c>
      <c r="F179" s="13">
        <f t="shared" si="3"/>
        <v>9108.8549999999996</v>
      </c>
      <c r="H179" s="21">
        <v>7654.5</v>
      </c>
    </row>
    <row r="180" spans="1:8" ht="15.75" customHeight="1">
      <c r="A180" s="9">
        <v>173</v>
      </c>
      <c r="B180" s="14" t="s">
        <v>184</v>
      </c>
      <c r="C180" s="11">
        <v>1</v>
      </c>
      <c r="D180" s="20">
        <v>14968.8</v>
      </c>
      <c r="E180" s="12">
        <v>19</v>
      </c>
      <c r="F180" s="13">
        <f t="shared" si="3"/>
        <v>17812.871999999999</v>
      </c>
      <c r="H180" s="21">
        <v>14968.8</v>
      </c>
    </row>
    <row r="181" spans="1:8" ht="15.75" customHeight="1">
      <c r="A181" s="9">
        <v>174</v>
      </c>
      <c r="B181" s="14" t="s">
        <v>185</v>
      </c>
      <c r="C181" s="11">
        <v>1</v>
      </c>
      <c r="D181" s="20">
        <v>19561.5</v>
      </c>
      <c r="E181" s="12">
        <v>19</v>
      </c>
      <c r="F181" s="13">
        <f t="shared" si="3"/>
        <v>23278.185000000001</v>
      </c>
      <c r="H181" s="21">
        <v>19561.5</v>
      </c>
    </row>
    <row r="182" spans="1:8" ht="15.75" customHeight="1">
      <c r="A182" s="9">
        <v>175</v>
      </c>
      <c r="B182" s="14" t="s">
        <v>186</v>
      </c>
      <c r="C182" s="11">
        <v>1</v>
      </c>
      <c r="D182" s="20">
        <v>14118.3</v>
      </c>
      <c r="E182" s="12">
        <v>19</v>
      </c>
      <c r="F182" s="13">
        <f t="shared" si="3"/>
        <v>16800.776999999998</v>
      </c>
      <c r="H182" s="21">
        <v>14118.3</v>
      </c>
    </row>
    <row r="183" spans="1:8" ht="15.75" customHeight="1">
      <c r="A183" s="9">
        <v>176</v>
      </c>
      <c r="B183" s="14" t="s">
        <v>187</v>
      </c>
      <c r="C183" s="11">
        <v>1</v>
      </c>
      <c r="D183" s="20">
        <v>4932.8999999999996</v>
      </c>
      <c r="E183" s="12">
        <v>19</v>
      </c>
      <c r="F183" s="13">
        <f t="shared" si="3"/>
        <v>5870.1509999999998</v>
      </c>
      <c r="H183" s="21">
        <v>4932.8999999999996</v>
      </c>
    </row>
    <row r="184" spans="1:8" ht="15.75" customHeight="1">
      <c r="A184" s="9">
        <v>177</v>
      </c>
      <c r="B184" s="14" t="s">
        <v>188</v>
      </c>
      <c r="C184" s="11">
        <v>1</v>
      </c>
      <c r="D184" s="20">
        <v>4932.8999999999996</v>
      </c>
      <c r="E184" s="12">
        <v>19</v>
      </c>
      <c r="F184" s="13">
        <f t="shared" si="3"/>
        <v>5870.1509999999998</v>
      </c>
      <c r="H184" s="21">
        <v>4932.8999999999996</v>
      </c>
    </row>
    <row r="185" spans="1:8" ht="15.75" customHeight="1">
      <c r="A185" s="9">
        <v>178</v>
      </c>
      <c r="B185" s="14" t="s">
        <v>239</v>
      </c>
      <c r="C185" s="11">
        <v>1</v>
      </c>
      <c r="D185" s="20">
        <v>14968.8</v>
      </c>
      <c r="E185" s="12">
        <v>19</v>
      </c>
      <c r="F185" s="13">
        <f t="shared" si="3"/>
        <v>17812.871999999999</v>
      </c>
      <c r="H185" s="21">
        <v>14968.8</v>
      </c>
    </row>
    <row r="186" spans="1:8" ht="15.75" customHeight="1">
      <c r="A186" s="9">
        <v>179</v>
      </c>
      <c r="B186" s="14" t="s">
        <v>189</v>
      </c>
      <c r="C186" s="11">
        <v>1</v>
      </c>
      <c r="D186" s="20">
        <v>6090</v>
      </c>
      <c r="E186" s="12">
        <v>0</v>
      </c>
      <c r="F186" s="13">
        <f t="shared" si="3"/>
        <v>6090</v>
      </c>
      <c r="H186" s="21">
        <v>6090</v>
      </c>
    </row>
    <row r="187" spans="1:8" ht="15.75" customHeight="1">
      <c r="A187" s="9">
        <v>180</v>
      </c>
      <c r="B187" s="14" t="s">
        <v>190</v>
      </c>
      <c r="C187" s="11">
        <v>1</v>
      </c>
      <c r="D187" s="20">
        <v>14033.25</v>
      </c>
      <c r="E187" s="12">
        <v>19</v>
      </c>
      <c r="F187" s="13">
        <f t="shared" si="3"/>
        <v>16699.567500000001</v>
      </c>
      <c r="H187" s="21">
        <v>14033.25</v>
      </c>
    </row>
    <row r="188" spans="1:8" ht="15.75" customHeight="1">
      <c r="A188" s="9">
        <v>181</v>
      </c>
      <c r="B188" s="14" t="s">
        <v>191</v>
      </c>
      <c r="C188" s="11">
        <v>1</v>
      </c>
      <c r="D188" s="20">
        <v>29342.25</v>
      </c>
      <c r="E188" s="12">
        <v>19</v>
      </c>
      <c r="F188" s="13">
        <f t="shared" si="3"/>
        <v>34917.277499999997</v>
      </c>
      <c r="H188" s="21">
        <v>29342.25</v>
      </c>
    </row>
    <row r="189" spans="1:8" ht="15.75" customHeight="1">
      <c r="A189" s="9">
        <v>182</v>
      </c>
      <c r="B189" s="14" t="s">
        <v>192</v>
      </c>
      <c r="C189" s="11">
        <v>1</v>
      </c>
      <c r="D189" s="20">
        <v>3231.9</v>
      </c>
      <c r="E189" s="12">
        <v>19</v>
      </c>
      <c r="F189" s="13">
        <f t="shared" si="3"/>
        <v>3845.9610000000002</v>
      </c>
      <c r="H189" s="21">
        <v>3231.9</v>
      </c>
    </row>
    <row r="190" spans="1:8" ht="15.75" customHeight="1">
      <c r="A190" s="9">
        <v>183</v>
      </c>
      <c r="B190" s="14" t="s">
        <v>211</v>
      </c>
      <c r="C190" s="11">
        <v>1</v>
      </c>
      <c r="D190" s="20">
        <v>17860.5</v>
      </c>
      <c r="E190" s="12">
        <v>19</v>
      </c>
      <c r="F190" s="13">
        <f t="shared" si="3"/>
        <v>21253.994999999999</v>
      </c>
      <c r="H190" s="21">
        <v>17860.5</v>
      </c>
    </row>
    <row r="191" spans="1:8" ht="15.75" customHeight="1">
      <c r="A191" s="9">
        <v>184</v>
      </c>
      <c r="B191" s="14" t="s">
        <v>212</v>
      </c>
      <c r="C191" s="11">
        <v>1</v>
      </c>
      <c r="D191" s="10">
        <v>24494.400000000001</v>
      </c>
      <c r="E191" s="12">
        <v>19</v>
      </c>
      <c r="F191" s="13">
        <f t="shared" si="3"/>
        <v>29148.336000000003</v>
      </c>
      <c r="G191" s="4"/>
      <c r="H191" s="4">
        <v>24494.400000000001</v>
      </c>
    </row>
    <row r="192" spans="1:8" ht="15.75" customHeight="1">
      <c r="A192" s="9">
        <v>185</v>
      </c>
      <c r="B192" s="14" t="s">
        <v>213</v>
      </c>
      <c r="C192" s="11">
        <v>1</v>
      </c>
      <c r="D192" s="10">
        <v>13267.8</v>
      </c>
      <c r="E192" s="12">
        <v>19</v>
      </c>
      <c r="F192" s="13">
        <f t="shared" si="3"/>
        <v>15788.681999999999</v>
      </c>
      <c r="G192" s="4"/>
      <c r="H192" s="4">
        <v>13267.8</v>
      </c>
    </row>
    <row r="193" spans="1:8" ht="15.75" customHeight="1">
      <c r="A193" s="9">
        <v>186</v>
      </c>
      <c r="B193" s="14" t="s">
        <v>214</v>
      </c>
      <c r="C193" s="11">
        <v>1</v>
      </c>
      <c r="D193" s="10">
        <v>12587.4</v>
      </c>
      <c r="E193" s="12">
        <v>19</v>
      </c>
      <c r="F193" s="13">
        <f t="shared" si="3"/>
        <v>14979.005999999999</v>
      </c>
      <c r="G193" s="4"/>
      <c r="H193" s="4">
        <v>12587.4</v>
      </c>
    </row>
    <row r="194" spans="1:8" ht="15.75" customHeight="1">
      <c r="A194" s="9">
        <v>187</v>
      </c>
      <c r="B194" s="14" t="s">
        <v>193</v>
      </c>
      <c r="C194" s="11">
        <v>1</v>
      </c>
      <c r="D194" s="20">
        <v>7824.6</v>
      </c>
      <c r="E194" s="12">
        <v>19</v>
      </c>
      <c r="F194" s="13">
        <f t="shared" si="3"/>
        <v>9311.2740000000013</v>
      </c>
      <c r="H194" s="21">
        <v>7824.6</v>
      </c>
    </row>
    <row r="195" spans="1:8" ht="15.75" customHeight="1">
      <c r="A195" s="9">
        <v>188</v>
      </c>
      <c r="B195" s="14" t="s">
        <v>194</v>
      </c>
      <c r="C195" s="11">
        <v>1</v>
      </c>
      <c r="D195" s="20">
        <v>16590</v>
      </c>
      <c r="E195" s="12">
        <v>0</v>
      </c>
      <c r="F195" s="13">
        <f t="shared" si="3"/>
        <v>16590</v>
      </c>
      <c r="H195" s="21">
        <v>16590</v>
      </c>
    </row>
    <row r="196" spans="1:8" ht="15.75" customHeight="1">
      <c r="A196" s="9">
        <v>189</v>
      </c>
      <c r="B196" s="15" t="s">
        <v>195</v>
      </c>
      <c r="C196" s="11">
        <v>1</v>
      </c>
      <c r="D196" s="20">
        <v>8334.9</v>
      </c>
      <c r="E196" s="12">
        <v>19</v>
      </c>
      <c r="F196" s="13">
        <f t="shared" si="3"/>
        <v>9918.530999999999</v>
      </c>
      <c r="H196" s="21">
        <v>8334.9</v>
      </c>
    </row>
    <row r="197" spans="1:8" ht="15.75" customHeight="1">
      <c r="A197" s="9">
        <v>190</v>
      </c>
      <c r="B197" s="14" t="s">
        <v>196</v>
      </c>
      <c r="C197" s="11">
        <v>1</v>
      </c>
      <c r="D197" s="20">
        <v>9950.85</v>
      </c>
      <c r="E197" s="12">
        <v>19</v>
      </c>
      <c r="F197" s="13">
        <f t="shared" ref="F197:F210" si="4">D197+(D197*E197)/100</f>
        <v>11841.511500000001</v>
      </c>
      <c r="H197" s="21">
        <v>9950.85</v>
      </c>
    </row>
    <row r="198" spans="1:8" ht="15.75" customHeight="1">
      <c r="A198" s="9">
        <v>191</v>
      </c>
      <c r="B198" s="15" t="s">
        <v>197</v>
      </c>
      <c r="C198" s="11">
        <v>1</v>
      </c>
      <c r="D198" s="20">
        <v>4830</v>
      </c>
      <c r="E198" s="12">
        <v>0</v>
      </c>
      <c r="F198" s="13">
        <f t="shared" si="4"/>
        <v>4830</v>
      </c>
      <c r="H198" s="21">
        <v>4830</v>
      </c>
    </row>
    <row r="199" spans="1:8" ht="15.75" customHeight="1">
      <c r="A199" s="9">
        <v>192</v>
      </c>
      <c r="B199" s="14" t="s">
        <v>198</v>
      </c>
      <c r="C199" s="11">
        <v>1</v>
      </c>
      <c r="D199" s="20">
        <v>3997.35</v>
      </c>
      <c r="E199" s="12">
        <v>19</v>
      </c>
      <c r="F199" s="13">
        <f t="shared" si="4"/>
        <v>4756.8464999999997</v>
      </c>
      <c r="H199" s="21">
        <v>3997.35</v>
      </c>
    </row>
    <row r="200" spans="1:8" ht="15.75" customHeight="1">
      <c r="A200" s="9">
        <v>193</v>
      </c>
      <c r="B200" s="15" t="s">
        <v>199</v>
      </c>
      <c r="C200" s="11">
        <v>1</v>
      </c>
      <c r="D200" s="20">
        <v>95596.2</v>
      </c>
      <c r="E200" s="12">
        <v>19</v>
      </c>
      <c r="F200" s="13">
        <f t="shared" si="4"/>
        <v>113759.478</v>
      </c>
      <c r="H200" s="21">
        <v>95596.2</v>
      </c>
    </row>
    <row r="201" spans="1:8" ht="15.75" customHeight="1">
      <c r="A201" s="9">
        <v>194</v>
      </c>
      <c r="B201" s="14" t="s">
        <v>200</v>
      </c>
      <c r="C201" s="11">
        <v>1</v>
      </c>
      <c r="D201" s="20">
        <v>3402</v>
      </c>
      <c r="E201" s="12">
        <v>19</v>
      </c>
      <c r="F201" s="13">
        <f t="shared" si="4"/>
        <v>4048.38</v>
      </c>
      <c r="H201" s="21">
        <v>3402</v>
      </c>
    </row>
    <row r="202" spans="1:8" ht="15.75" customHeight="1">
      <c r="A202" s="9">
        <v>195</v>
      </c>
      <c r="B202" s="15" t="s">
        <v>201</v>
      </c>
      <c r="C202" s="11">
        <v>1</v>
      </c>
      <c r="D202" s="20">
        <v>12757.5</v>
      </c>
      <c r="E202" s="12">
        <v>19</v>
      </c>
      <c r="F202" s="13">
        <f t="shared" si="4"/>
        <v>15181.424999999999</v>
      </c>
      <c r="H202" s="21">
        <v>12757.5</v>
      </c>
    </row>
    <row r="203" spans="1:8" ht="15.75" customHeight="1">
      <c r="A203" s="9">
        <v>196</v>
      </c>
      <c r="B203" s="14" t="s">
        <v>202</v>
      </c>
      <c r="C203" s="11">
        <v>1</v>
      </c>
      <c r="D203" s="20">
        <v>8079.75</v>
      </c>
      <c r="E203" s="12">
        <v>19</v>
      </c>
      <c r="F203" s="13">
        <f t="shared" si="4"/>
        <v>9614.9025000000001</v>
      </c>
      <c r="H203" s="21">
        <v>8079.75</v>
      </c>
    </row>
    <row r="204" spans="1:8" ht="15.75" customHeight="1">
      <c r="A204" s="9">
        <v>197</v>
      </c>
      <c r="B204" s="15" t="s">
        <v>203</v>
      </c>
      <c r="C204" s="11">
        <v>1</v>
      </c>
      <c r="D204" s="20">
        <v>14490</v>
      </c>
      <c r="E204" s="12">
        <v>0</v>
      </c>
      <c r="F204" s="13">
        <f t="shared" si="4"/>
        <v>14490</v>
      </c>
      <c r="H204" s="21">
        <v>14490</v>
      </c>
    </row>
    <row r="205" spans="1:8" ht="15.75" customHeight="1">
      <c r="A205" s="9">
        <v>198</v>
      </c>
      <c r="B205" s="14" t="s">
        <v>204</v>
      </c>
      <c r="C205" s="11">
        <v>1</v>
      </c>
      <c r="D205" s="20">
        <v>24150</v>
      </c>
      <c r="E205" s="12">
        <v>0</v>
      </c>
      <c r="F205" s="13">
        <f t="shared" si="4"/>
        <v>24150</v>
      </c>
      <c r="H205" s="21">
        <v>24150</v>
      </c>
    </row>
    <row r="206" spans="1:8" ht="15.75" customHeight="1">
      <c r="A206" s="9">
        <v>199</v>
      </c>
      <c r="B206" s="15" t="s">
        <v>205</v>
      </c>
      <c r="C206" s="11">
        <v>1</v>
      </c>
      <c r="D206" s="20">
        <v>15645</v>
      </c>
      <c r="E206" s="12">
        <v>0</v>
      </c>
      <c r="F206" s="13">
        <f t="shared" si="4"/>
        <v>15645</v>
      </c>
      <c r="H206" s="21">
        <v>15645</v>
      </c>
    </row>
    <row r="207" spans="1:8" ht="15.75" customHeight="1">
      <c r="A207" s="9">
        <v>200</v>
      </c>
      <c r="B207" s="14" t="s">
        <v>206</v>
      </c>
      <c r="C207" s="11">
        <v>1</v>
      </c>
      <c r="D207" s="20">
        <v>16159.5</v>
      </c>
      <c r="E207" s="12">
        <v>19</v>
      </c>
      <c r="F207" s="13">
        <f t="shared" si="4"/>
        <v>19229.805</v>
      </c>
      <c r="H207" s="21">
        <v>16159.5</v>
      </c>
    </row>
    <row r="208" spans="1:8" ht="15.75" customHeight="1">
      <c r="A208" s="50" t="s">
        <v>207</v>
      </c>
      <c r="B208" s="51"/>
      <c r="C208" s="51"/>
      <c r="D208" s="51"/>
      <c r="E208" s="51"/>
      <c r="F208" s="52"/>
      <c r="H208" s="21">
        <v>0</v>
      </c>
    </row>
    <row r="209" spans="1:8" ht="15.75" customHeight="1">
      <c r="A209" s="9">
        <v>201</v>
      </c>
      <c r="B209" s="19" t="s">
        <v>208</v>
      </c>
      <c r="C209" s="11">
        <v>1</v>
      </c>
      <c r="D209" s="20">
        <v>349125</v>
      </c>
      <c r="E209" s="12">
        <v>0</v>
      </c>
      <c r="F209" s="13">
        <f t="shared" si="4"/>
        <v>349125</v>
      </c>
      <c r="H209" s="24">
        <v>349125</v>
      </c>
    </row>
    <row r="210" spans="1:8" ht="15" customHeight="1">
      <c r="A210" s="9">
        <v>202</v>
      </c>
      <c r="B210" s="9" t="s">
        <v>223</v>
      </c>
      <c r="C210" s="11">
        <v>1</v>
      </c>
      <c r="D210" s="20">
        <v>144900</v>
      </c>
      <c r="E210" s="12">
        <v>0</v>
      </c>
      <c r="F210" s="13">
        <f t="shared" si="4"/>
        <v>144900</v>
      </c>
      <c r="H210" s="24">
        <v>144900</v>
      </c>
    </row>
    <row r="211" spans="1:8" ht="15" customHeight="1">
      <c r="F211" s="22">
        <f>SUM(F4:F210)</f>
        <v>3412242.307</v>
      </c>
    </row>
  </sheetData>
  <mergeCells count="6">
    <mergeCell ref="A3:F3"/>
    <mergeCell ref="A208:F208"/>
    <mergeCell ref="A176:F176"/>
    <mergeCell ref="A159:F159"/>
    <mergeCell ref="A112:F112"/>
    <mergeCell ref="A89:F89"/>
  </mergeCells>
  <pageMargins left="0.7" right="0.7" top="0.75" bottom="0.75" header="0" footer="0"/>
  <pageSetup scale="8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112DB-72F2-4C16-B0FF-908689394448}">
  <sheetPr>
    <tabColor rgb="FFF7CAAC"/>
  </sheetPr>
  <dimension ref="A1:H211"/>
  <sheetViews>
    <sheetView topLeftCell="A195" workbookViewId="0">
      <selection activeCell="B215" sqref="B215"/>
    </sheetView>
  </sheetViews>
  <sheetFormatPr baseColWidth="10" defaultColWidth="12.5703125" defaultRowHeight="15" customHeight="1"/>
  <cols>
    <col min="1" max="1" width="6.42578125" style="21" customWidth="1"/>
    <col min="2" max="2" width="47.7109375" style="21" customWidth="1"/>
    <col min="3" max="3" width="9.42578125" style="21" customWidth="1"/>
    <col min="4" max="4" width="16.28515625" style="21" customWidth="1"/>
    <col min="5" max="5" width="12" style="21" customWidth="1"/>
    <col min="6" max="6" width="11.7109375" style="21" customWidth="1"/>
    <col min="7" max="7" width="9.28515625" style="21" customWidth="1"/>
    <col min="8" max="8" width="10.42578125" style="21" hidden="1" customWidth="1"/>
    <col min="9" max="16384" width="12.5703125" style="21"/>
  </cols>
  <sheetData>
    <row r="1" spans="1:8" ht="92.25" customHeight="1">
      <c r="A1" s="33"/>
      <c r="B1" s="33"/>
      <c r="C1" s="33"/>
      <c r="D1" s="33"/>
      <c r="E1" s="33"/>
      <c r="F1" s="34"/>
    </row>
    <row r="2" spans="1:8" ht="30">
      <c r="A2" s="16" t="s">
        <v>241</v>
      </c>
      <c r="B2" s="16" t="s">
        <v>31</v>
      </c>
      <c r="C2" s="16" t="s">
        <v>32</v>
      </c>
      <c r="D2" s="17" t="s">
        <v>33</v>
      </c>
      <c r="E2" s="17" t="s">
        <v>34</v>
      </c>
      <c r="F2" s="18" t="s">
        <v>35</v>
      </c>
    </row>
    <row r="3" spans="1:8">
      <c r="A3" s="29" t="s">
        <v>36</v>
      </c>
      <c r="B3" s="29"/>
      <c r="C3" s="29"/>
      <c r="D3" s="29"/>
      <c r="E3" s="29"/>
      <c r="F3" s="29"/>
    </row>
    <row r="4" spans="1:8">
      <c r="A4" s="9">
        <v>1</v>
      </c>
      <c r="B4" s="19" t="s">
        <v>37</v>
      </c>
      <c r="C4" s="11">
        <v>1</v>
      </c>
      <c r="D4" s="20">
        <v>51198</v>
      </c>
      <c r="E4" s="12">
        <v>0</v>
      </c>
      <c r="F4" s="13">
        <f>D4+(D4*E4)/100</f>
        <v>51198</v>
      </c>
      <c r="H4" s="21">
        <v>48300</v>
      </c>
    </row>
    <row r="5" spans="1:8">
      <c r="A5" s="9">
        <v>2</v>
      </c>
      <c r="B5" s="19" t="s">
        <v>225</v>
      </c>
      <c r="C5" s="11">
        <v>1</v>
      </c>
      <c r="D5" s="20">
        <v>21703.5</v>
      </c>
      <c r="E5" s="12">
        <v>0</v>
      </c>
      <c r="F5" s="13">
        <f t="shared" ref="F5:F68" si="0">D5+(D5*E5)/100</f>
        <v>21703.5</v>
      </c>
      <c r="H5" s="21">
        <v>20475</v>
      </c>
    </row>
    <row r="6" spans="1:8">
      <c r="A6" s="9">
        <v>3</v>
      </c>
      <c r="B6" s="19" t="s">
        <v>38</v>
      </c>
      <c r="C6" s="11">
        <v>1</v>
      </c>
      <c r="D6" s="20">
        <v>38398.5</v>
      </c>
      <c r="E6" s="12">
        <v>0</v>
      </c>
      <c r="F6" s="13">
        <f t="shared" si="0"/>
        <v>38398.5</v>
      </c>
      <c r="H6" s="21">
        <v>36225</v>
      </c>
    </row>
    <row r="7" spans="1:8">
      <c r="A7" s="9">
        <v>4</v>
      </c>
      <c r="B7" s="19" t="s">
        <v>226</v>
      </c>
      <c r="C7" s="11">
        <v>1</v>
      </c>
      <c r="D7" s="20">
        <v>21814.799999999999</v>
      </c>
      <c r="E7" s="12">
        <v>0</v>
      </c>
      <c r="F7" s="13">
        <f t="shared" si="0"/>
        <v>21814.799999999999</v>
      </c>
      <c r="H7" s="21">
        <v>20580</v>
      </c>
    </row>
    <row r="8" spans="1:8">
      <c r="A8" s="9">
        <v>5</v>
      </c>
      <c r="B8" s="19" t="s">
        <v>227</v>
      </c>
      <c r="C8" s="11">
        <v>1</v>
      </c>
      <c r="D8" s="20">
        <v>16027.2</v>
      </c>
      <c r="E8" s="12">
        <v>0</v>
      </c>
      <c r="F8" s="13">
        <f t="shared" si="0"/>
        <v>16027.2</v>
      </c>
      <c r="H8" s="21">
        <v>15120</v>
      </c>
    </row>
    <row r="9" spans="1:8">
      <c r="A9" s="9">
        <v>6</v>
      </c>
      <c r="B9" s="19" t="s">
        <v>39</v>
      </c>
      <c r="C9" s="11">
        <v>1</v>
      </c>
      <c r="D9" s="20">
        <v>14244.173999999999</v>
      </c>
      <c r="E9" s="12">
        <v>19</v>
      </c>
      <c r="F9" s="13">
        <f t="shared" si="0"/>
        <v>16950.567059999998</v>
      </c>
      <c r="H9" s="21">
        <v>13437.9</v>
      </c>
    </row>
    <row r="10" spans="1:8">
      <c r="A10" s="9">
        <v>7</v>
      </c>
      <c r="B10" s="19" t="s">
        <v>228</v>
      </c>
      <c r="C10" s="11">
        <v>1</v>
      </c>
      <c r="D10" s="20">
        <v>12243</v>
      </c>
      <c r="E10" s="12">
        <v>0</v>
      </c>
      <c r="F10" s="13">
        <f t="shared" si="0"/>
        <v>12243</v>
      </c>
      <c r="H10" s="21">
        <v>11550</v>
      </c>
    </row>
    <row r="11" spans="1:8">
      <c r="A11" s="9">
        <v>8</v>
      </c>
      <c r="B11" s="19" t="s">
        <v>40</v>
      </c>
      <c r="C11" s="11">
        <v>1</v>
      </c>
      <c r="D11" s="20">
        <v>4546.6049999999996</v>
      </c>
      <c r="E11" s="12">
        <v>5</v>
      </c>
      <c r="F11" s="13">
        <f t="shared" si="0"/>
        <v>4773.9352499999995</v>
      </c>
      <c r="H11" s="21">
        <v>4289.25</v>
      </c>
    </row>
    <row r="12" spans="1:8">
      <c r="A12" s="9">
        <v>9</v>
      </c>
      <c r="B12" s="19" t="s">
        <v>229</v>
      </c>
      <c r="C12" s="11">
        <v>1</v>
      </c>
      <c r="D12" s="20">
        <v>5075.28</v>
      </c>
      <c r="E12" s="12">
        <v>5</v>
      </c>
      <c r="F12" s="13">
        <f t="shared" si="0"/>
        <v>5329.0439999999999</v>
      </c>
      <c r="H12" s="21">
        <v>4788</v>
      </c>
    </row>
    <row r="13" spans="1:8">
      <c r="A13" s="9">
        <v>10</v>
      </c>
      <c r="B13" s="19" t="s">
        <v>41</v>
      </c>
      <c r="C13" s="11">
        <v>1</v>
      </c>
      <c r="D13" s="20">
        <v>10239.6</v>
      </c>
      <c r="E13" s="12">
        <v>0</v>
      </c>
      <c r="F13" s="13">
        <f t="shared" si="0"/>
        <v>10239.6</v>
      </c>
      <c r="H13" s="21">
        <v>9660</v>
      </c>
    </row>
    <row r="14" spans="1:8">
      <c r="A14" s="9">
        <v>11</v>
      </c>
      <c r="B14" s="19" t="s">
        <v>42</v>
      </c>
      <c r="C14" s="11">
        <v>1</v>
      </c>
      <c r="D14" s="20">
        <v>8792.7000000000007</v>
      </c>
      <c r="E14" s="12">
        <v>0</v>
      </c>
      <c r="F14" s="13">
        <f t="shared" si="0"/>
        <v>8792.7000000000007</v>
      </c>
      <c r="H14" s="21">
        <v>8295</v>
      </c>
    </row>
    <row r="15" spans="1:8">
      <c r="A15" s="9">
        <v>12</v>
      </c>
      <c r="B15" s="19" t="s">
        <v>43</v>
      </c>
      <c r="C15" s="11">
        <v>1</v>
      </c>
      <c r="D15" s="20">
        <v>15648.78</v>
      </c>
      <c r="E15" s="12">
        <v>5</v>
      </c>
      <c r="F15" s="13">
        <f t="shared" si="0"/>
        <v>16431.219000000001</v>
      </c>
      <c r="H15" s="21">
        <v>14763</v>
      </c>
    </row>
    <row r="16" spans="1:8">
      <c r="A16" s="9">
        <v>13</v>
      </c>
      <c r="B16" s="19" t="s">
        <v>44</v>
      </c>
      <c r="C16" s="11">
        <v>1</v>
      </c>
      <c r="D16" s="20">
        <v>9916.83</v>
      </c>
      <c r="E16" s="12">
        <v>19</v>
      </c>
      <c r="F16" s="13">
        <f t="shared" si="0"/>
        <v>11801.027700000001</v>
      </c>
      <c r="H16" s="21">
        <v>9355.5</v>
      </c>
    </row>
    <row r="17" spans="1:8">
      <c r="A17" s="9">
        <v>14</v>
      </c>
      <c r="B17" s="19" t="s">
        <v>45</v>
      </c>
      <c r="C17" s="11">
        <v>1</v>
      </c>
      <c r="D17" s="20">
        <v>3339</v>
      </c>
      <c r="E17" s="12">
        <v>0</v>
      </c>
      <c r="F17" s="13">
        <f t="shared" si="0"/>
        <v>3339</v>
      </c>
      <c r="H17" s="21">
        <v>3150</v>
      </c>
    </row>
    <row r="18" spans="1:8">
      <c r="A18" s="9">
        <v>15</v>
      </c>
      <c r="B18" s="19" t="s">
        <v>46</v>
      </c>
      <c r="C18" s="11">
        <v>1</v>
      </c>
      <c r="D18" s="20">
        <v>8834.9939999999988</v>
      </c>
      <c r="E18" s="12">
        <v>19</v>
      </c>
      <c r="F18" s="13">
        <f t="shared" si="0"/>
        <v>10513.642859999998</v>
      </c>
      <c r="H18" s="21">
        <v>8334.9</v>
      </c>
    </row>
    <row r="19" spans="1:8">
      <c r="A19" s="9">
        <v>16</v>
      </c>
      <c r="B19" s="19" t="s">
        <v>47</v>
      </c>
      <c r="C19" s="11">
        <v>1</v>
      </c>
      <c r="D19" s="20">
        <v>3155.355</v>
      </c>
      <c r="E19" s="12">
        <v>19</v>
      </c>
      <c r="F19" s="13">
        <f t="shared" si="0"/>
        <v>3754.8724499999998</v>
      </c>
      <c r="H19" s="21">
        <v>2976.75</v>
      </c>
    </row>
    <row r="20" spans="1:8">
      <c r="A20" s="9">
        <v>17</v>
      </c>
      <c r="B20" s="19" t="s">
        <v>48</v>
      </c>
      <c r="C20" s="11">
        <v>1</v>
      </c>
      <c r="D20" s="20">
        <v>3895.5</v>
      </c>
      <c r="E20" s="12">
        <v>0</v>
      </c>
      <c r="F20" s="13">
        <f t="shared" si="0"/>
        <v>3895.5</v>
      </c>
      <c r="H20" s="21">
        <v>3675</v>
      </c>
    </row>
    <row r="21" spans="1:8">
      <c r="A21" s="9">
        <v>18</v>
      </c>
      <c r="B21" s="19" t="s">
        <v>49</v>
      </c>
      <c r="C21" s="11">
        <v>1</v>
      </c>
      <c r="D21" s="20">
        <v>51837.974999999999</v>
      </c>
      <c r="E21" s="12">
        <v>19</v>
      </c>
      <c r="F21" s="13">
        <f t="shared" si="0"/>
        <v>61687.19025</v>
      </c>
      <c r="H21" s="21">
        <v>48903.75</v>
      </c>
    </row>
    <row r="22" spans="1:8" ht="15.75" customHeight="1">
      <c r="A22" s="9">
        <v>19</v>
      </c>
      <c r="B22" s="19" t="s">
        <v>50</v>
      </c>
      <c r="C22" s="11">
        <v>1</v>
      </c>
      <c r="D22" s="20">
        <v>72573.164999999994</v>
      </c>
      <c r="E22" s="12">
        <v>19</v>
      </c>
      <c r="F22" s="13">
        <f t="shared" si="0"/>
        <v>86362.066349999994</v>
      </c>
      <c r="H22" s="21">
        <v>68465.25</v>
      </c>
    </row>
    <row r="23" spans="1:8" ht="15.75" customHeight="1">
      <c r="A23" s="9">
        <v>20</v>
      </c>
      <c r="B23" s="19" t="s">
        <v>230</v>
      </c>
      <c r="C23" s="11">
        <v>1</v>
      </c>
      <c r="D23" s="20">
        <v>18120.753000000001</v>
      </c>
      <c r="E23" s="12">
        <v>19</v>
      </c>
      <c r="F23" s="13">
        <f t="shared" si="0"/>
        <v>21563.696070000002</v>
      </c>
      <c r="H23" s="21">
        <v>17095.05</v>
      </c>
    </row>
    <row r="24" spans="1:8" ht="15.75" customHeight="1">
      <c r="A24" s="9">
        <v>21</v>
      </c>
      <c r="B24" s="19" t="s">
        <v>231</v>
      </c>
      <c r="C24" s="11">
        <v>1</v>
      </c>
      <c r="D24" s="20">
        <v>8834.9939999999988</v>
      </c>
      <c r="E24" s="12">
        <v>19</v>
      </c>
      <c r="F24" s="13">
        <f t="shared" si="0"/>
        <v>10513.642859999998</v>
      </c>
      <c r="H24" s="21">
        <v>8334.9</v>
      </c>
    </row>
    <row r="25" spans="1:8" ht="15.75" customHeight="1">
      <c r="A25" s="9">
        <v>22</v>
      </c>
      <c r="B25" s="19" t="s">
        <v>51</v>
      </c>
      <c r="C25" s="11">
        <v>1</v>
      </c>
      <c r="D25" s="20">
        <v>31720.5</v>
      </c>
      <c r="E25" s="12">
        <v>0</v>
      </c>
      <c r="F25" s="13">
        <f t="shared" si="0"/>
        <v>31720.5</v>
      </c>
      <c r="H25" s="21">
        <v>29925</v>
      </c>
    </row>
    <row r="26" spans="1:8" ht="15.75" customHeight="1">
      <c r="A26" s="9">
        <v>23</v>
      </c>
      <c r="B26" s="19" t="s">
        <v>52</v>
      </c>
      <c r="C26" s="11">
        <v>1</v>
      </c>
      <c r="D26" s="20">
        <v>6566.7</v>
      </c>
      <c r="E26" s="12">
        <v>0</v>
      </c>
      <c r="F26" s="13">
        <f t="shared" si="0"/>
        <v>6566.7</v>
      </c>
      <c r="H26" s="21">
        <v>6195</v>
      </c>
    </row>
    <row r="27" spans="1:8" ht="15.75" customHeight="1">
      <c r="A27" s="9">
        <v>24</v>
      </c>
      <c r="B27" s="19" t="s">
        <v>53</v>
      </c>
      <c r="C27" s="11">
        <v>1</v>
      </c>
      <c r="D27" s="20">
        <v>4440.87</v>
      </c>
      <c r="E27" s="12">
        <v>5</v>
      </c>
      <c r="F27" s="13">
        <f t="shared" si="0"/>
        <v>4662.9134999999997</v>
      </c>
      <c r="H27" s="21">
        <v>4189.5</v>
      </c>
    </row>
    <row r="28" spans="1:8" ht="15.75" customHeight="1">
      <c r="A28" s="9">
        <v>25</v>
      </c>
      <c r="B28" s="19" t="s">
        <v>54</v>
      </c>
      <c r="C28" s="11">
        <v>1</v>
      </c>
      <c r="D28" s="20">
        <v>10367.594999999999</v>
      </c>
      <c r="E28" s="12">
        <v>19</v>
      </c>
      <c r="F28" s="13">
        <f t="shared" si="0"/>
        <v>12337.438049999999</v>
      </c>
      <c r="H28" s="21">
        <v>9780.75</v>
      </c>
    </row>
    <row r="29" spans="1:8" ht="15.75" customHeight="1">
      <c r="A29" s="9">
        <v>26</v>
      </c>
      <c r="B29" s="19" t="s">
        <v>237</v>
      </c>
      <c r="C29" s="11">
        <v>1</v>
      </c>
      <c r="D29" s="20">
        <v>3425.8140000000003</v>
      </c>
      <c r="E29" s="12">
        <v>19</v>
      </c>
      <c r="F29" s="13">
        <f t="shared" si="0"/>
        <v>4076.7186600000005</v>
      </c>
      <c r="H29" s="21">
        <v>3231.9</v>
      </c>
    </row>
    <row r="30" spans="1:8" ht="15.75" customHeight="1">
      <c r="A30" s="9">
        <v>27</v>
      </c>
      <c r="B30" s="19" t="s">
        <v>238</v>
      </c>
      <c r="C30" s="11">
        <v>1</v>
      </c>
      <c r="D30" s="20">
        <v>3425.8140000000003</v>
      </c>
      <c r="E30" s="12">
        <v>19</v>
      </c>
      <c r="F30" s="13">
        <f t="shared" si="0"/>
        <v>4076.7186600000005</v>
      </c>
      <c r="H30" s="21">
        <v>3231.9</v>
      </c>
    </row>
    <row r="31" spans="1:8" ht="15.75" customHeight="1">
      <c r="A31" s="9">
        <v>28</v>
      </c>
      <c r="B31" s="19" t="s">
        <v>232</v>
      </c>
      <c r="C31" s="11">
        <v>1</v>
      </c>
      <c r="D31" s="20">
        <v>5119.8</v>
      </c>
      <c r="E31" s="12">
        <v>0</v>
      </c>
      <c r="F31" s="13">
        <f t="shared" si="0"/>
        <v>5119.8</v>
      </c>
      <c r="H31" s="21">
        <v>4830</v>
      </c>
    </row>
    <row r="32" spans="1:8" ht="15.75" customHeight="1">
      <c r="A32" s="9">
        <v>29</v>
      </c>
      <c r="B32" s="19" t="s">
        <v>55</v>
      </c>
      <c r="C32" s="11">
        <v>1</v>
      </c>
      <c r="D32" s="20">
        <v>4340.7</v>
      </c>
      <c r="E32" s="12">
        <v>0</v>
      </c>
      <c r="F32" s="13">
        <f t="shared" si="0"/>
        <v>4340.7</v>
      </c>
      <c r="H32" s="21">
        <v>4095</v>
      </c>
    </row>
    <row r="33" spans="1:8" ht="15.75" customHeight="1">
      <c r="A33" s="9">
        <v>30</v>
      </c>
      <c r="B33" s="19" t="s">
        <v>56</v>
      </c>
      <c r="C33" s="11">
        <v>1</v>
      </c>
      <c r="D33" s="20">
        <v>3700.7249999999999</v>
      </c>
      <c r="E33" s="12">
        <v>5</v>
      </c>
      <c r="F33" s="13">
        <f t="shared" si="0"/>
        <v>3885.76125</v>
      </c>
      <c r="H33" s="21">
        <v>3491.25</v>
      </c>
    </row>
    <row r="34" spans="1:8" ht="15.75" customHeight="1">
      <c r="A34" s="9">
        <v>31</v>
      </c>
      <c r="B34" s="19" t="s">
        <v>57</v>
      </c>
      <c r="C34" s="11">
        <v>1</v>
      </c>
      <c r="D34" s="20">
        <v>3700.7249999999999</v>
      </c>
      <c r="E34" s="12">
        <v>5</v>
      </c>
      <c r="F34" s="13">
        <f t="shared" si="0"/>
        <v>3885.76125</v>
      </c>
      <c r="H34" s="21">
        <v>3491.25</v>
      </c>
    </row>
    <row r="35" spans="1:8" ht="15.75" customHeight="1">
      <c r="A35" s="9">
        <v>32</v>
      </c>
      <c r="B35" s="19" t="s">
        <v>58</v>
      </c>
      <c r="C35" s="11">
        <v>1</v>
      </c>
      <c r="D35" s="20">
        <v>4687.9560000000001</v>
      </c>
      <c r="E35" s="12">
        <v>19</v>
      </c>
      <c r="F35" s="13">
        <f t="shared" si="0"/>
        <v>5578.6676399999997</v>
      </c>
      <c r="H35" s="21">
        <v>4422.6000000000004</v>
      </c>
    </row>
    <row r="36" spans="1:8" ht="15.75" customHeight="1">
      <c r="A36" s="9">
        <v>33</v>
      </c>
      <c r="B36" s="19" t="s">
        <v>59</v>
      </c>
      <c r="C36" s="11">
        <v>1</v>
      </c>
      <c r="D36" s="20">
        <v>4335.1350000000002</v>
      </c>
      <c r="E36" s="12">
        <v>5</v>
      </c>
      <c r="F36" s="13">
        <f t="shared" si="0"/>
        <v>4551.8917500000007</v>
      </c>
      <c r="H36" s="21">
        <v>4089.75</v>
      </c>
    </row>
    <row r="37" spans="1:8" ht="15.75" customHeight="1">
      <c r="A37" s="9">
        <v>34</v>
      </c>
      <c r="B37" s="19" t="s">
        <v>60</v>
      </c>
      <c r="C37" s="11">
        <v>1</v>
      </c>
      <c r="D37" s="20">
        <v>20034</v>
      </c>
      <c r="E37" s="12">
        <v>0</v>
      </c>
      <c r="F37" s="13">
        <f t="shared" si="0"/>
        <v>20034</v>
      </c>
      <c r="H37" s="21">
        <v>18900</v>
      </c>
    </row>
    <row r="38" spans="1:8" ht="15.75" customHeight="1">
      <c r="A38" s="9">
        <v>35</v>
      </c>
      <c r="B38" s="19" t="s">
        <v>61</v>
      </c>
      <c r="C38" s="11">
        <v>1</v>
      </c>
      <c r="D38" s="20">
        <v>2975.049</v>
      </c>
      <c r="E38" s="12">
        <v>19</v>
      </c>
      <c r="F38" s="13">
        <f t="shared" si="0"/>
        <v>3540.3083099999999</v>
      </c>
      <c r="H38" s="21">
        <v>2806.65</v>
      </c>
    </row>
    <row r="39" spans="1:8" ht="15.75" customHeight="1">
      <c r="A39" s="9">
        <v>36</v>
      </c>
      <c r="B39" s="19" t="s">
        <v>233</v>
      </c>
      <c r="C39" s="11">
        <v>1</v>
      </c>
      <c r="D39" s="20">
        <v>12243</v>
      </c>
      <c r="E39" s="12">
        <v>0</v>
      </c>
      <c r="F39" s="13">
        <f t="shared" si="0"/>
        <v>12243</v>
      </c>
      <c r="H39" s="21">
        <v>11550</v>
      </c>
    </row>
    <row r="40" spans="1:8" ht="15.75" customHeight="1">
      <c r="A40" s="9">
        <v>37</v>
      </c>
      <c r="B40" s="19" t="s">
        <v>234</v>
      </c>
      <c r="C40" s="11">
        <v>1</v>
      </c>
      <c r="D40" s="20">
        <v>16047.234</v>
      </c>
      <c r="E40" s="12">
        <v>19</v>
      </c>
      <c r="F40" s="13">
        <f t="shared" si="0"/>
        <v>19096.208460000002</v>
      </c>
      <c r="H40" s="21">
        <v>15138.9</v>
      </c>
    </row>
    <row r="41" spans="1:8" ht="15.75" customHeight="1">
      <c r="A41" s="9">
        <v>38</v>
      </c>
      <c r="B41" s="19" t="s">
        <v>235</v>
      </c>
      <c r="C41" s="11">
        <v>1</v>
      </c>
      <c r="D41" s="20">
        <v>15596.468999999999</v>
      </c>
      <c r="E41" s="12">
        <v>19</v>
      </c>
      <c r="F41" s="13">
        <f t="shared" si="0"/>
        <v>18559.79811</v>
      </c>
      <c r="H41" s="21">
        <v>14713.65</v>
      </c>
    </row>
    <row r="42" spans="1:8" ht="15.75" customHeight="1">
      <c r="A42" s="9">
        <v>39</v>
      </c>
      <c r="B42" s="14" t="s">
        <v>62</v>
      </c>
      <c r="C42" s="11">
        <v>1</v>
      </c>
      <c r="D42" s="20">
        <v>17669.987999999998</v>
      </c>
      <c r="E42" s="12">
        <v>19</v>
      </c>
      <c r="F42" s="13">
        <f t="shared" si="0"/>
        <v>21027.285719999996</v>
      </c>
      <c r="H42" s="21">
        <v>16669.8</v>
      </c>
    </row>
    <row r="43" spans="1:8" ht="15.75" customHeight="1">
      <c r="A43" s="9">
        <v>40</v>
      </c>
      <c r="B43" s="14" t="s">
        <v>63</v>
      </c>
      <c r="C43" s="11">
        <v>1</v>
      </c>
      <c r="D43" s="20">
        <v>5119.8</v>
      </c>
      <c r="E43" s="12">
        <v>0</v>
      </c>
      <c r="F43" s="13">
        <f t="shared" si="0"/>
        <v>5119.8</v>
      </c>
      <c r="H43" s="21">
        <v>4830</v>
      </c>
    </row>
    <row r="44" spans="1:8" ht="15.75" customHeight="1">
      <c r="A44" s="9">
        <v>41</v>
      </c>
      <c r="B44" s="14" t="s">
        <v>64</v>
      </c>
      <c r="C44" s="11">
        <v>1</v>
      </c>
      <c r="D44" s="20">
        <v>5119.8</v>
      </c>
      <c r="E44" s="12">
        <v>0</v>
      </c>
      <c r="F44" s="13">
        <f t="shared" si="0"/>
        <v>5119.8</v>
      </c>
      <c r="H44" s="21">
        <v>4830</v>
      </c>
    </row>
    <row r="45" spans="1:8" ht="15.75" customHeight="1">
      <c r="A45" s="9">
        <v>42</v>
      </c>
      <c r="B45" s="14" t="s">
        <v>65</v>
      </c>
      <c r="C45" s="11">
        <v>1</v>
      </c>
      <c r="D45" s="20">
        <v>7123.2</v>
      </c>
      <c r="E45" s="12">
        <v>0</v>
      </c>
      <c r="F45" s="13">
        <f t="shared" si="0"/>
        <v>7123.2</v>
      </c>
      <c r="H45" s="21">
        <v>6720</v>
      </c>
    </row>
    <row r="46" spans="1:8" ht="15.75" customHeight="1">
      <c r="A46" s="9">
        <v>43</v>
      </c>
      <c r="B46" s="14" t="s">
        <v>66</v>
      </c>
      <c r="C46" s="11">
        <v>1</v>
      </c>
      <c r="D46" s="20">
        <v>9683.1</v>
      </c>
      <c r="E46" s="12">
        <v>0</v>
      </c>
      <c r="F46" s="13">
        <f t="shared" si="0"/>
        <v>9683.1</v>
      </c>
      <c r="H46" s="21">
        <v>9135</v>
      </c>
    </row>
    <row r="47" spans="1:8" ht="15.75" customHeight="1">
      <c r="A47" s="9">
        <v>44</v>
      </c>
      <c r="B47" s="14" t="s">
        <v>67</v>
      </c>
      <c r="C47" s="11">
        <v>1</v>
      </c>
      <c r="D47" s="20">
        <v>16137.387000000001</v>
      </c>
      <c r="E47" s="12">
        <v>19</v>
      </c>
      <c r="F47" s="13">
        <f t="shared" si="0"/>
        <v>19203.490529999999</v>
      </c>
      <c r="H47" s="21">
        <v>15223.95</v>
      </c>
    </row>
    <row r="48" spans="1:8" ht="15.75" customHeight="1">
      <c r="A48" s="9">
        <v>45</v>
      </c>
      <c r="B48" s="14" t="s">
        <v>68</v>
      </c>
      <c r="C48" s="11">
        <v>1</v>
      </c>
      <c r="D48" s="20">
        <v>3594.99</v>
      </c>
      <c r="E48" s="12">
        <v>5</v>
      </c>
      <c r="F48" s="13">
        <f t="shared" si="0"/>
        <v>3774.7394999999997</v>
      </c>
      <c r="H48" s="21">
        <v>3391.5</v>
      </c>
    </row>
    <row r="49" spans="1:8" ht="15.75" customHeight="1">
      <c r="A49" s="9">
        <v>46</v>
      </c>
      <c r="B49" s="14" t="s">
        <v>236</v>
      </c>
      <c r="C49" s="11">
        <v>1</v>
      </c>
      <c r="D49" s="20">
        <v>4897.2</v>
      </c>
      <c r="E49" s="12">
        <v>0</v>
      </c>
      <c r="F49" s="13">
        <f t="shared" si="0"/>
        <v>4897.2</v>
      </c>
      <c r="H49" s="21">
        <v>4620</v>
      </c>
    </row>
    <row r="50" spans="1:8" ht="15.75" customHeight="1">
      <c r="A50" s="9">
        <v>47</v>
      </c>
      <c r="B50" s="14" t="s">
        <v>69</v>
      </c>
      <c r="C50" s="11">
        <v>1</v>
      </c>
      <c r="D50" s="20">
        <v>8347.5</v>
      </c>
      <c r="E50" s="12">
        <v>0</v>
      </c>
      <c r="F50" s="13">
        <f t="shared" si="0"/>
        <v>8347.5</v>
      </c>
      <c r="H50" s="21">
        <v>7875</v>
      </c>
    </row>
    <row r="51" spans="1:8" ht="15.75" customHeight="1">
      <c r="A51" s="9">
        <v>48</v>
      </c>
      <c r="B51" s="19" t="s">
        <v>70</v>
      </c>
      <c r="C51" s="11">
        <v>1</v>
      </c>
      <c r="D51" s="20">
        <v>7482.6989999999996</v>
      </c>
      <c r="E51" s="12">
        <v>19</v>
      </c>
      <c r="F51" s="13">
        <f t="shared" si="0"/>
        <v>8904.4118099999996</v>
      </c>
      <c r="H51" s="21">
        <v>7059.15</v>
      </c>
    </row>
    <row r="52" spans="1:8" ht="15.75" customHeight="1">
      <c r="A52" s="9">
        <v>49</v>
      </c>
      <c r="B52" s="19" t="s">
        <v>71</v>
      </c>
      <c r="C52" s="11">
        <v>1</v>
      </c>
      <c r="D52" s="20">
        <v>9736.5239999999994</v>
      </c>
      <c r="E52" s="12">
        <v>19</v>
      </c>
      <c r="F52" s="13">
        <f t="shared" si="0"/>
        <v>11586.46356</v>
      </c>
      <c r="H52" s="21">
        <v>9185.4</v>
      </c>
    </row>
    <row r="53" spans="1:8" ht="15.75" customHeight="1">
      <c r="A53" s="9">
        <v>50</v>
      </c>
      <c r="B53" s="19" t="s">
        <v>72</v>
      </c>
      <c r="C53" s="11">
        <v>1</v>
      </c>
      <c r="D53" s="20">
        <v>27602.400000000001</v>
      </c>
      <c r="E53" s="12">
        <v>0</v>
      </c>
      <c r="F53" s="13">
        <f t="shared" si="0"/>
        <v>27602.400000000001</v>
      </c>
      <c r="H53" s="21">
        <v>26040</v>
      </c>
    </row>
    <row r="54" spans="1:8" ht="15.75" customHeight="1">
      <c r="A54" s="9">
        <v>51</v>
      </c>
      <c r="B54" s="19" t="s">
        <v>73</v>
      </c>
      <c r="C54" s="11">
        <v>1</v>
      </c>
      <c r="D54" s="20">
        <v>15596.468999999999</v>
      </c>
      <c r="E54" s="12">
        <v>19</v>
      </c>
      <c r="F54" s="13">
        <f t="shared" si="0"/>
        <v>18559.79811</v>
      </c>
      <c r="H54" s="21">
        <v>14713.65</v>
      </c>
    </row>
    <row r="55" spans="1:8" ht="15.75" customHeight="1">
      <c r="A55" s="9">
        <v>52</v>
      </c>
      <c r="B55" s="19" t="s">
        <v>74</v>
      </c>
      <c r="C55" s="11">
        <v>1</v>
      </c>
      <c r="D55" s="20">
        <v>6220.5569999999998</v>
      </c>
      <c r="E55" s="12">
        <v>19</v>
      </c>
      <c r="F55" s="13">
        <f t="shared" si="0"/>
        <v>7402.4628299999995</v>
      </c>
      <c r="H55" s="21">
        <v>5868.45</v>
      </c>
    </row>
    <row r="56" spans="1:8" ht="15.75" customHeight="1">
      <c r="A56" s="9">
        <v>53</v>
      </c>
      <c r="B56" s="19" t="s">
        <v>75</v>
      </c>
      <c r="C56" s="11">
        <v>1</v>
      </c>
      <c r="D56" s="20">
        <v>4868.2619999999997</v>
      </c>
      <c r="E56" s="12">
        <v>19</v>
      </c>
      <c r="F56" s="13">
        <f t="shared" si="0"/>
        <v>5793.2317800000001</v>
      </c>
      <c r="H56" s="21">
        <v>4592.7</v>
      </c>
    </row>
    <row r="57" spans="1:8" ht="15.75" customHeight="1">
      <c r="A57" s="9">
        <v>54</v>
      </c>
      <c r="B57" s="14" t="s">
        <v>76</v>
      </c>
      <c r="C57" s="11">
        <v>1</v>
      </c>
      <c r="D57" s="20">
        <v>35949.9</v>
      </c>
      <c r="E57" s="12">
        <v>5</v>
      </c>
      <c r="F57" s="13">
        <f t="shared" si="0"/>
        <v>37747.395000000004</v>
      </c>
      <c r="H57" s="21">
        <v>33915</v>
      </c>
    </row>
    <row r="58" spans="1:8" ht="15.75" customHeight="1">
      <c r="A58" s="9">
        <v>55</v>
      </c>
      <c r="B58" s="14" t="s">
        <v>77</v>
      </c>
      <c r="C58" s="11">
        <v>1</v>
      </c>
      <c r="D58" s="20">
        <v>2003.4</v>
      </c>
      <c r="E58" s="12">
        <v>0</v>
      </c>
      <c r="F58" s="13">
        <f t="shared" si="0"/>
        <v>2003.4</v>
      </c>
      <c r="H58" s="21">
        <v>1890</v>
      </c>
    </row>
    <row r="59" spans="1:8" ht="15.75" customHeight="1">
      <c r="A59" s="9">
        <v>56</v>
      </c>
      <c r="B59" s="14" t="s">
        <v>78</v>
      </c>
      <c r="C59" s="11">
        <v>1</v>
      </c>
      <c r="D59" s="20">
        <v>21703.5</v>
      </c>
      <c r="E59" s="12">
        <v>0</v>
      </c>
      <c r="F59" s="13">
        <f t="shared" si="0"/>
        <v>21703.5</v>
      </c>
      <c r="H59" s="21">
        <v>20475</v>
      </c>
    </row>
    <row r="60" spans="1:8" ht="15.75" customHeight="1">
      <c r="A60" s="9">
        <v>57</v>
      </c>
      <c r="B60" s="14" t="s">
        <v>79</v>
      </c>
      <c r="C60" s="11">
        <v>1</v>
      </c>
      <c r="D60" s="20">
        <v>20256.599999999999</v>
      </c>
      <c r="E60" s="12">
        <v>0</v>
      </c>
      <c r="F60" s="13">
        <f t="shared" si="0"/>
        <v>20256.599999999999</v>
      </c>
      <c r="H60" s="21">
        <v>19110</v>
      </c>
    </row>
    <row r="61" spans="1:8" ht="15.75" customHeight="1">
      <c r="A61" s="9">
        <v>58</v>
      </c>
      <c r="B61" s="14" t="s">
        <v>80</v>
      </c>
      <c r="C61" s="11">
        <v>1</v>
      </c>
      <c r="D61" s="20">
        <v>14063.867999999999</v>
      </c>
      <c r="E61" s="12">
        <v>19</v>
      </c>
      <c r="F61" s="13">
        <f t="shared" si="0"/>
        <v>16736.002919999999</v>
      </c>
      <c r="H61" s="21">
        <v>13267.8</v>
      </c>
    </row>
    <row r="62" spans="1:8" ht="15.75" customHeight="1">
      <c r="A62" s="9">
        <v>59</v>
      </c>
      <c r="B62" s="14" t="s">
        <v>81</v>
      </c>
      <c r="C62" s="11">
        <v>1</v>
      </c>
      <c r="D62" s="20">
        <v>8834.9939999999988</v>
      </c>
      <c r="E62" s="12">
        <v>19</v>
      </c>
      <c r="F62" s="13">
        <f t="shared" si="0"/>
        <v>10513.642859999998</v>
      </c>
      <c r="H62" s="21">
        <v>8334.9</v>
      </c>
    </row>
    <row r="63" spans="1:8" ht="15.75" customHeight="1">
      <c r="A63" s="9">
        <v>60</v>
      </c>
      <c r="B63" s="14" t="s">
        <v>82</v>
      </c>
      <c r="C63" s="11">
        <v>1</v>
      </c>
      <c r="D63" s="20">
        <v>16227.54</v>
      </c>
      <c r="E63" s="12">
        <v>19</v>
      </c>
      <c r="F63" s="13">
        <f t="shared" si="0"/>
        <v>19310.7726</v>
      </c>
      <c r="H63" s="21">
        <v>15309</v>
      </c>
    </row>
    <row r="64" spans="1:8" ht="15.75" customHeight="1">
      <c r="A64" s="9">
        <v>61</v>
      </c>
      <c r="B64" s="14" t="s">
        <v>83</v>
      </c>
      <c r="C64" s="11">
        <v>1</v>
      </c>
      <c r="D64" s="20">
        <v>7843.3110000000006</v>
      </c>
      <c r="E64" s="12">
        <v>19</v>
      </c>
      <c r="F64" s="13">
        <f t="shared" si="0"/>
        <v>9333.5400900000004</v>
      </c>
      <c r="H64" s="21">
        <v>7399.35</v>
      </c>
    </row>
    <row r="65" spans="1:8" ht="15.75" customHeight="1">
      <c r="A65" s="9">
        <v>62</v>
      </c>
      <c r="B65" s="14" t="s">
        <v>224</v>
      </c>
      <c r="C65" s="11">
        <v>1</v>
      </c>
      <c r="D65" s="20">
        <v>67614.75</v>
      </c>
      <c r="E65" s="12">
        <v>19</v>
      </c>
      <c r="F65" s="13">
        <f t="shared" si="0"/>
        <v>80461.552500000005</v>
      </c>
      <c r="H65" s="21">
        <v>63787.5</v>
      </c>
    </row>
    <row r="66" spans="1:8" ht="15.75" customHeight="1">
      <c r="A66" s="9">
        <v>63</v>
      </c>
      <c r="B66" s="14" t="s">
        <v>84</v>
      </c>
      <c r="C66" s="11">
        <v>1</v>
      </c>
      <c r="D66" s="20">
        <v>29570.184000000001</v>
      </c>
      <c r="E66" s="12">
        <v>19</v>
      </c>
      <c r="F66" s="13">
        <f t="shared" si="0"/>
        <v>35188.518960000001</v>
      </c>
      <c r="H66" s="21">
        <v>27896.400000000001</v>
      </c>
    </row>
    <row r="67" spans="1:8" ht="15.75" customHeight="1">
      <c r="A67" s="9">
        <v>64</v>
      </c>
      <c r="B67" s="19" t="s">
        <v>209</v>
      </c>
      <c r="C67" s="11">
        <v>1</v>
      </c>
      <c r="D67" s="20">
        <v>8834.9939999999988</v>
      </c>
      <c r="E67" s="12">
        <v>19</v>
      </c>
      <c r="F67" s="13">
        <f t="shared" si="0"/>
        <v>10513.642859999998</v>
      </c>
      <c r="H67" s="21">
        <v>8334.9</v>
      </c>
    </row>
    <row r="68" spans="1:8" ht="15.75" customHeight="1">
      <c r="A68" s="9">
        <v>65</v>
      </c>
      <c r="B68" s="19" t="s">
        <v>85</v>
      </c>
      <c r="C68" s="11">
        <v>1</v>
      </c>
      <c r="D68" s="20">
        <v>18661.670999999998</v>
      </c>
      <c r="E68" s="12">
        <v>19</v>
      </c>
      <c r="F68" s="13">
        <f t="shared" si="0"/>
        <v>22207.388489999998</v>
      </c>
      <c r="H68" s="21">
        <v>17605.349999999999</v>
      </c>
    </row>
    <row r="69" spans="1:8" ht="15.75" customHeight="1">
      <c r="A69" s="9">
        <v>66</v>
      </c>
      <c r="B69" s="19" t="s">
        <v>86</v>
      </c>
      <c r="C69" s="11">
        <v>1</v>
      </c>
      <c r="D69" s="20">
        <v>25599</v>
      </c>
      <c r="E69" s="12">
        <v>0</v>
      </c>
      <c r="F69" s="13">
        <f t="shared" ref="F69:F77" si="1">D69+(D69*E69)/100</f>
        <v>25599</v>
      </c>
      <c r="H69" s="21">
        <v>24150</v>
      </c>
    </row>
    <row r="70" spans="1:8" ht="15.75" customHeight="1">
      <c r="A70" s="9">
        <v>67</v>
      </c>
      <c r="B70" s="19" t="s">
        <v>87</v>
      </c>
      <c r="C70" s="11">
        <v>1</v>
      </c>
      <c r="D70" s="20">
        <v>23039.1</v>
      </c>
      <c r="E70" s="12">
        <v>0</v>
      </c>
      <c r="F70" s="13">
        <f t="shared" si="1"/>
        <v>23039.1</v>
      </c>
      <c r="H70" s="21">
        <v>21735</v>
      </c>
    </row>
    <row r="71" spans="1:8" ht="15.75" customHeight="1">
      <c r="A71" s="9">
        <v>68</v>
      </c>
      <c r="B71" s="19" t="s">
        <v>88</v>
      </c>
      <c r="C71" s="11">
        <v>1</v>
      </c>
      <c r="D71" s="20">
        <v>31102.785</v>
      </c>
      <c r="E71" s="12">
        <v>19</v>
      </c>
      <c r="F71" s="13">
        <f t="shared" si="1"/>
        <v>37012.314149999998</v>
      </c>
      <c r="H71" s="21">
        <v>29342.25</v>
      </c>
    </row>
    <row r="72" spans="1:8" ht="15.75" customHeight="1">
      <c r="A72" s="9">
        <v>69</v>
      </c>
      <c r="B72" s="19" t="s">
        <v>89</v>
      </c>
      <c r="C72" s="11">
        <v>1</v>
      </c>
      <c r="D72" s="20">
        <v>51837.974999999999</v>
      </c>
      <c r="E72" s="12">
        <v>19</v>
      </c>
      <c r="F72" s="13">
        <f t="shared" si="1"/>
        <v>61687.19025</v>
      </c>
      <c r="H72" s="21">
        <v>48903.75</v>
      </c>
    </row>
    <row r="73" spans="1:8" ht="15.75" customHeight="1">
      <c r="A73" s="9">
        <v>70</v>
      </c>
      <c r="B73" s="19" t="s">
        <v>90</v>
      </c>
      <c r="C73" s="11">
        <v>1</v>
      </c>
      <c r="D73" s="20">
        <v>11990.349</v>
      </c>
      <c r="E73" s="12">
        <v>19</v>
      </c>
      <c r="F73" s="13">
        <f t="shared" si="1"/>
        <v>14268.515310000001</v>
      </c>
      <c r="H73" s="21">
        <v>11311.65</v>
      </c>
    </row>
    <row r="74" spans="1:8" ht="15.75" customHeight="1">
      <c r="A74" s="9">
        <v>71</v>
      </c>
      <c r="B74" s="19" t="s">
        <v>91</v>
      </c>
      <c r="C74" s="11">
        <v>1</v>
      </c>
      <c r="D74" s="20">
        <v>15416.162999999999</v>
      </c>
      <c r="E74" s="12">
        <v>19</v>
      </c>
      <c r="F74" s="13">
        <f t="shared" si="1"/>
        <v>18345.233969999997</v>
      </c>
      <c r="H74" s="21">
        <v>14543.55</v>
      </c>
    </row>
    <row r="75" spans="1:8" ht="15.75" customHeight="1">
      <c r="A75" s="9">
        <v>72</v>
      </c>
      <c r="B75" s="14" t="s">
        <v>92</v>
      </c>
      <c r="C75" s="11">
        <v>1</v>
      </c>
      <c r="D75" s="20">
        <v>25599</v>
      </c>
      <c r="E75" s="12">
        <v>0</v>
      </c>
      <c r="F75" s="13">
        <f t="shared" si="1"/>
        <v>25599</v>
      </c>
      <c r="H75" s="21">
        <v>24150</v>
      </c>
    </row>
    <row r="76" spans="1:8" ht="15.75" customHeight="1">
      <c r="A76" s="9">
        <v>73</v>
      </c>
      <c r="B76" s="14" t="s">
        <v>93</v>
      </c>
      <c r="C76" s="11">
        <v>1</v>
      </c>
      <c r="D76" s="20">
        <v>13428.344999999999</v>
      </c>
      <c r="E76" s="12">
        <v>5</v>
      </c>
      <c r="F76" s="13">
        <f t="shared" si="1"/>
        <v>14099.76225</v>
      </c>
      <c r="H76" s="21">
        <v>12668.25</v>
      </c>
    </row>
    <row r="77" spans="1:8" ht="16.5" customHeight="1">
      <c r="A77" s="9">
        <v>74</v>
      </c>
      <c r="B77" s="14" t="s">
        <v>94</v>
      </c>
      <c r="C77" s="11">
        <v>1</v>
      </c>
      <c r="D77" s="20">
        <v>7212.24</v>
      </c>
      <c r="E77" s="12">
        <v>19</v>
      </c>
      <c r="F77" s="13">
        <f t="shared" si="1"/>
        <v>8582.5655999999999</v>
      </c>
      <c r="H77" s="21">
        <v>6804</v>
      </c>
    </row>
    <row r="78" spans="1:8" ht="15.75" customHeight="1">
      <c r="A78" s="9">
        <v>75</v>
      </c>
      <c r="B78" s="14" t="s">
        <v>95</v>
      </c>
      <c r="C78" s="11">
        <v>1</v>
      </c>
      <c r="D78" s="20">
        <v>10187.288999999999</v>
      </c>
      <c r="E78" s="12">
        <v>19</v>
      </c>
      <c r="F78" s="13">
        <f>D78+(D78*E78)/100</f>
        <v>12122.873909999998</v>
      </c>
      <c r="H78" s="21">
        <v>9610.65</v>
      </c>
    </row>
    <row r="79" spans="1:8" ht="15.75" customHeight="1">
      <c r="A79" s="9">
        <v>76</v>
      </c>
      <c r="B79" s="14" t="s">
        <v>242</v>
      </c>
      <c r="C79" s="11">
        <v>1</v>
      </c>
      <c r="D79" s="20">
        <v>3550</v>
      </c>
      <c r="E79" s="12">
        <v>0</v>
      </c>
      <c r="F79" s="13">
        <f t="shared" ref="F79:F88" si="2">D79+(D79*E79)/100</f>
        <v>3550</v>
      </c>
    </row>
    <row r="80" spans="1:8" ht="15.75" customHeight="1">
      <c r="A80" s="9">
        <v>77</v>
      </c>
      <c r="B80" s="14" t="s">
        <v>243</v>
      </c>
      <c r="C80" s="11">
        <v>1</v>
      </c>
      <c r="D80" s="20">
        <v>2550</v>
      </c>
      <c r="E80" s="12">
        <v>0</v>
      </c>
      <c r="F80" s="13">
        <f t="shared" si="2"/>
        <v>2550</v>
      </c>
    </row>
    <row r="81" spans="1:8" ht="15.75" customHeight="1">
      <c r="A81" s="9">
        <v>78</v>
      </c>
      <c r="B81" s="14" t="s">
        <v>244</v>
      </c>
      <c r="C81" s="11">
        <v>1</v>
      </c>
      <c r="D81" s="20">
        <v>3600</v>
      </c>
      <c r="E81" s="12">
        <v>0</v>
      </c>
      <c r="F81" s="13">
        <f t="shared" si="2"/>
        <v>3600</v>
      </c>
    </row>
    <row r="82" spans="1:8" ht="15.75" customHeight="1">
      <c r="A82" s="9">
        <v>79</v>
      </c>
      <c r="B82" s="14" t="s">
        <v>245</v>
      </c>
      <c r="C82" s="11">
        <v>1</v>
      </c>
      <c r="D82" s="20">
        <v>22700</v>
      </c>
      <c r="E82" s="12">
        <v>19</v>
      </c>
      <c r="F82" s="13">
        <f t="shared" si="2"/>
        <v>27013</v>
      </c>
    </row>
    <row r="83" spans="1:8" ht="15.75" customHeight="1">
      <c r="A83" s="9">
        <v>80</v>
      </c>
      <c r="B83" s="14" t="s">
        <v>246</v>
      </c>
      <c r="C83" s="11">
        <v>1</v>
      </c>
      <c r="D83" s="20">
        <v>26610</v>
      </c>
      <c r="E83" s="12">
        <v>19</v>
      </c>
      <c r="F83" s="13">
        <f t="shared" si="2"/>
        <v>31665.9</v>
      </c>
    </row>
    <row r="84" spans="1:8" ht="15.75" customHeight="1">
      <c r="A84" s="9">
        <v>81</v>
      </c>
      <c r="B84" s="14" t="s">
        <v>247</v>
      </c>
      <c r="C84" s="11">
        <v>1</v>
      </c>
      <c r="D84" s="20">
        <v>2100</v>
      </c>
      <c r="E84" s="12">
        <v>0</v>
      </c>
      <c r="F84" s="13">
        <f t="shared" si="2"/>
        <v>2100</v>
      </c>
    </row>
    <row r="85" spans="1:8" ht="15.75" customHeight="1">
      <c r="A85" s="9">
        <v>82</v>
      </c>
      <c r="B85" s="14" t="s">
        <v>248</v>
      </c>
      <c r="C85" s="11">
        <v>1</v>
      </c>
      <c r="D85" s="20">
        <v>2320</v>
      </c>
      <c r="E85" s="12">
        <v>19</v>
      </c>
      <c r="F85" s="13">
        <f t="shared" si="2"/>
        <v>2760.8</v>
      </c>
    </row>
    <row r="86" spans="1:8" ht="15.75" customHeight="1">
      <c r="A86" s="9">
        <v>83</v>
      </c>
      <c r="B86" s="14" t="s">
        <v>249</v>
      </c>
      <c r="C86" s="11">
        <v>1</v>
      </c>
      <c r="D86" s="20">
        <v>4210</v>
      </c>
      <c r="E86" s="12">
        <v>19</v>
      </c>
      <c r="F86" s="13">
        <f t="shared" si="2"/>
        <v>5009.8999999999996</v>
      </c>
    </row>
    <row r="87" spans="1:8" ht="15.75" customHeight="1">
      <c r="A87" s="9">
        <v>84</v>
      </c>
      <c r="B87" s="14" t="s">
        <v>250</v>
      </c>
      <c r="C87" s="11">
        <v>1</v>
      </c>
      <c r="D87" s="20">
        <v>18250</v>
      </c>
      <c r="E87" s="12">
        <v>0</v>
      </c>
      <c r="F87" s="13">
        <f t="shared" si="2"/>
        <v>18250</v>
      </c>
    </row>
    <row r="88" spans="1:8" ht="15.75" customHeight="1">
      <c r="A88" s="9">
        <v>85</v>
      </c>
      <c r="B88" s="14" t="s">
        <v>251</v>
      </c>
      <c r="C88" s="11">
        <v>1</v>
      </c>
      <c r="D88" s="20">
        <v>10350</v>
      </c>
      <c r="E88" s="12">
        <v>0</v>
      </c>
      <c r="F88" s="13">
        <f t="shared" si="2"/>
        <v>10350</v>
      </c>
    </row>
    <row r="89" spans="1:8" ht="15.75" customHeight="1">
      <c r="A89" s="30" t="s">
        <v>96</v>
      </c>
      <c r="B89" s="31"/>
      <c r="C89" s="31"/>
      <c r="D89" s="31"/>
      <c r="E89" s="31"/>
      <c r="F89" s="32"/>
      <c r="H89" s="21">
        <v>0</v>
      </c>
    </row>
    <row r="90" spans="1:8" ht="15.75" customHeight="1">
      <c r="A90" s="9">
        <v>86</v>
      </c>
      <c r="B90" s="19" t="s">
        <v>97</v>
      </c>
      <c r="C90" s="11">
        <v>1</v>
      </c>
      <c r="D90" s="20">
        <v>19477.5</v>
      </c>
      <c r="E90" s="12">
        <v>0</v>
      </c>
      <c r="F90" s="13">
        <f t="shared" ref="F90:F111" si="3">D90+(D90*E90)/100</f>
        <v>19477.5</v>
      </c>
      <c r="H90" s="21">
        <v>18375</v>
      </c>
    </row>
    <row r="91" spans="1:8" ht="15.75" customHeight="1">
      <c r="A91" s="9">
        <v>87</v>
      </c>
      <c r="B91" s="19" t="s">
        <v>98</v>
      </c>
      <c r="C91" s="11">
        <v>1</v>
      </c>
      <c r="D91" s="20">
        <v>9460.5</v>
      </c>
      <c r="E91" s="12">
        <v>0</v>
      </c>
      <c r="F91" s="13">
        <f t="shared" si="3"/>
        <v>9460.5</v>
      </c>
      <c r="H91" s="21">
        <v>8925</v>
      </c>
    </row>
    <row r="92" spans="1:8" ht="15.75" customHeight="1">
      <c r="A92" s="9">
        <v>88</v>
      </c>
      <c r="B92" s="19" t="s">
        <v>99</v>
      </c>
      <c r="C92" s="11">
        <v>1</v>
      </c>
      <c r="D92" s="20">
        <v>19477.5</v>
      </c>
      <c r="E92" s="12">
        <v>0</v>
      </c>
      <c r="F92" s="13">
        <f t="shared" si="3"/>
        <v>19477.5</v>
      </c>
      <c r="H92" s="21">
        <v>18375</v>
      </c>
    </row>
    <row r="93" spans="1:8" ht="15.75" customHeight="1">
      <c r="A93" s="9">
        <v>89</v>
      </c>
      <c r="B93" s="19" t="s">
        <v>100</v>
      </c>
      <c r="C93" s="11">
        <v>1</v>
      </c>
      <c r="D93" s="20">
        <v>17808</v>
      </c>
      <c r="E93" s="12">
        <v>0</v>
      </c>
      <c r="F93" s="13">
        <f t="shared" si="3"/>
        <v>17808</v>
      </c>
      <c r="H93" s="21">
        <v>16800</v>
      </c>
    </row>
    <row r="94" spans="1:8" ht="15.75" customHeight="1">
      <c r="A94" s="9">
        <v>90</v>
      </c>
      <c r="B94" s="19" t="s">
        <v>101</v>
      </c>
      <c r="C94" s="11">
        <v>1</v>
      </c>
      <c r="D94" s="20">
        <v>19477.5</v>
      </c>
      <c r="E94" s="12">
        <v>0</v>
      </c>
      <c r="F94" s="13">
        <f t="shared" si="3"/>
        <v>19477.5</v>
      </c>
      <c r="H94" s="21">
        <v>18375</v>
      </c>
    </row>
    <row r="95" spans="1:8" ht="15.75" customHeight="1">
      <c r="A95" s="9">
        <v>91</v>
      </c>
      <c r="B95" s="19" t="s">
        <v>102</v>
      </c>
      <c r="C95" s="11">
        <v>1</v>
      </c>
      <c r="D95" s="20">
        <v>20034</v>
      </c>
      <c r="E95" s="12">
        <v>0</v>
      </c>
      <c r="F95" s="13">
        <f t="shared" si="3"/>
        <v>20034</v>
      </c>
      <c r="H95" s="21">
        <v>18900</v>
      </c>
    </row>
    <row r="96" spans="1:8" ht="15.75" customHeight="1">
      <c r="A96" s="9">
        <v>92</v>
      </c>
      <c r="B96" s="19" t="s">
        <v>103</v>
      </c>
      <c r="C96" s="11">
        <v>1</v>
      </c>
      <c r="D96" s="20">
        <v>21703.5</v>
      </c>
      <c r="E96" s="12">
        <v>0</v>
      </c>
      <c r="F96" s="13">
        <f t="shared" si="3"/>
        <v>21703.5</v>
      </c>
      <c r="H96" s="21">
        <v>20475</v>
      </c>
    </row>
    <row r="97" spans="1:8" ht="15.75" customHeight="1">
      <c r="A97" s="9">
        <v>93</v>
      </c>
      <c r="B97" s="19" t="s">
        <v>104</v>
      </c>
      <c r="C97" s="11">
        <v>1</v>
      </c>
      <c r="D97" s="20">
        <v>21703.5</v>
      </c>
      <c r="E97" s="12">
        <v>0</v>
      </c>
      <c r="F97" s="13">
        <f t="shared" si="3"/>
        <v>21703.5</v>
      </c>
      <c r="H97" s="21">
        <v>20475</v>
      </c>
    </row>
    <row r="98" spans="1:8" ht="15.75" customHeight="1">
      <c r="A98" s="9">
        <v>94</v>
      </c>
      <c r="B98" s="19" t="s">
        <v>105</v>
      </c>
      <c r="C98" s="11">
        <v>1</v>
      </c>
      <c r="D98" s="20">
        <v>9460.5</v>
      </c>
      <c r="E98" s="12">
        <v>0</v>
      </c>
      <c r="F98" s="13">
        <f t="shared" si="3"/>
        <v>9460.5</v>
      </c>
      <c r="H98" s="21">
        <v>8925</v>
      </c>
    </row>
    <row r="99" spans="1:8" ht="15.75" customHeight="1">
      <c r="A99" s="9">
        <v>95</v>
      </c>
      <c r="B99" s="19" t="s">
        <v>106</v>
      </c>
      <c r="C99" s="11">
        <v>1</v>
      </c>
      <c r="D99" s="20">
        <v>18921</v>
      </c>
      <c r="E99" s="12">
        <v>0</v>
      </c>
      <c r="F99" s="13">
        <f t="shared" si="3"/>
        <v>18921</v>
      </c>
      <c r="H99" s="21">
        <v>17850</v>
      </c>
    </row>
    <row r="100" spans="1:8" ht="15.75" customHeight="1">
      <c r="A100" s="9">
        <v>96</v>
      </c>
      <c r="B100" s="19" t="s">
        <v>107</v>
      </c>
      <c r="C100" s="11">
        <v>1</v>
      </c>
      <c r="D100" s="20">
        <v>11130</v>
      </c>
      <c r="E100" s="12">
        <v>0</v>
      </c>
      <c r="F100" s="13">
        <f t="shared" si="3"/>
        <v>11130</v>
      </c>
      <c r="H100" s="21">
        <v>10500</v>
      </c>
    </row>
    <row r="101" spans="1:8" ht="15.75" customHeight="1">
      <c r="A101" s="9">
        <v>97</v>
      </c>
      <c r="B101" s="14" t="s">
        <v>108</v>
      </c>
      <c r="C101" s="11">
        <v>1</v>
      </c>
      <c r="D101" s="20">
        <v>23929.5</v>
      </c>
      <c r="E101" s="12">
        <v>0</v>
      </c>
      <c r="F101" s="13">
        <f t="shared" si="3"/>
        <v>23929.5</v>
      </c>
      <c r="H101" s="21">
        <v>22575</v>
      </c>
    </row>
    <row r="102" spans="1:8" ht="15.75" customHeight="1">
      <c r="A102" s="9">
        <v>98</v>
      </c>
      <c r="B102" s="14" t="s">
        <v>109</v>
      </c>
      <c r="C102" s="11">
        <v>1</v>
      </c>
      <c r="D102" s="20">
        <v>23929.5</v>
      </c>
      <c r="E102" s="12">
        <v>0</v>
      </c>
      <c r="F102" s="13">
        <f t="shared" si="3"/>
        <v>23929.5</v>
      </c>
      <c r="H102" s="21">
        <v>22575</v>
      </c>
    </row>
    <row r="103" spans="1:8" ht="15.75" customHeight="1">
      <c r="A103" s="9">
        <v>99</v>
      </c>
      <c r="B103" s="14" t="s">
        <v>110</v>
      </c>
      <c r="C103" s="11">
        <v>1</v>
      </c>
      <c r="D103" s="20">
        <v>31164</v>
      </c>
      <c r="E103" s="12">
        <v>0</v>
      </c>
      <c r="F103" s="13">
        <f t="shared" si="3"/>
        <v>31164</v>
      </c>
      <c r="H103" s="21">
        <v>29400</v>
      </c>
    </row>
    <row r="104" spans="1:8" ht="15.75" customHeight="1">
      <c r="A104" s="9">
        <v>100</v>
      </c>
      <c r="B104" s="14" t="s">
        <v>111</v>
      </c>
      <c r="C104" s="11">
        <v>1</v>
      </c>
      <c r="D104" s="20">
        <v>20195.384999999998</v>
      </c>
      <c r="E104" s="12">
        <v>5</v>
      </c>
      <c r="F104" s="13">
        <f t="shared" si="3"/>
        <v>21205.15425</v>
      </c>
      <c r="H104" s="21">
        <v>19052.25</v>
      </c>
    </row>
    <row r="105" spans="1:8" ht="15.75" customHeight="1">
      <c r="A105" s="9">
        <v>101</v>
      </c>
      <c r="B105" s="14" t="s">
        <v>112</v>
      </c>
      <c r="C105" s="11">
        <v>1</v>
      </c>
      <c r="D105" s="20">
        <v>17579.834999999999</v>
      </c>
      <c r="E105" s="12">
        <v>19</v>
      </c>
      <c r="F105" s="13">
        <f t="shared" si="3"/>
        <v>20920.003649999999</v>
      </c>
      <c r="H105" s="21">
        <v>16584.75</v>
      </c>
    </row>
    <row r="106" spans="1:8" ht="15.75" customHeight="1">
      <c r="A106" s="9">
        <v>102</v>
      </c>
      <c r="B106" s="14" t="s">
        <v>113</v>
      </c>
      <c r="C106" s="11">
        <v>1</v>
      </c>
      <c r="D106" s="20">
        <v>15331.575000000001</v>
      </c>
      <c r="E106" s="12">
        <v>5</v>
      </c>
      <c r="F106" s="13">
        <f t="shared" si="3"/>
        <v>16098.153750000001</v>
      </c>
      <c r="H106" s="21">
        <v>14463.75</v>
      </c>
    </row>
    <row r="107" spans="1:8" ht="15.75" customHeight="1">
      <c r="A107" s="9">
        <v>103</v>
      </c>
      <c r="B107" s="14" t="s">
        <v>114</v>
      </c>
      <c r="C107" s="11">
        <v>1</v>
      </c>
      <c r="D107" s="20">
        <v>16227.54</v>
      </c>
      <c r="E107" s="12">
        <v>19</v>
      </c>
      <c r="F107" s="13">
        <f t="shared" si="3"/>
        <v>19310.7726</v>
      </c>
      <c r="H107" s="21">
        <v>15309</v>
      </c>
    </row>
    <row r="108" spans="1:8" ht="15.75" customHeight="1">
      <c r="A108" s="9">
        <v>104</v>
      </c>
      <c r="B108" s="14" t="s">
        <v>115</v>
      </c>
      <c r="C108" s="11">
        <v>1</v>
      </c>
      <c r="D108" s="20">
        <v>18932.13</v>
      </c>
      <c r="E108" s="12">
        <v>19</v>
      </c>
      <c r="F108" s="13">
        <f t="shared" si="3"/>
        <v>22529.234700000001</v>
      </c>
      <c r="H108" s="21">
        <v>17860.5</v>
      </c>
    </row>
    <row r="109" spans="1:8" ht="15.75" customHeight="1">
      <c r="A109" s="9">
        <v>105</v>
      </c>
      <c r="B109" s="19" t="s">
        <v>116</v>
      </c>
      <c r="C109" s="11">
        <v>1</v>
      </c>
      <c r="D109" s="20">
        <v>18921</v>
      </c>
      <c r="E109" s="12">
        <v>0</v>
      </c>
      <c r="F109" s="13">
        <f t="shared" si="3"/>
        <v>18921</v>
      </c>
      <c r="H109" s="21">
        <v>17850</v>
      </c>
    </row>
    <row r="110" spans="1:8" ht="15.75" customHeight="1">
      <c r="A110" s="9">
        <v>106</v>
      </c>
      <c r="B110" s="19" t="s">
        <v>117</v>
      </c>
      <c r="C110" s="11">
        <v>1</v>
      </c>
      <c r="D110" s="20">
        <v>19477.5</v>
      </c>
      <c r="E110" s="12">
        <v>0</v>
      </c>
      <c r="F110" s="13">
        <f t="shared" si="3"/>
        <v>19477.5</v>
      </c>
      <c r="H110" s="21">
        <v>18375</v>
      </c>
    </row>
    <row r="111" spans="1:8" ht="15.75" customHeight="1">
      <c r="A111" s="9">
        <v>107</v>
      </c>
      <c r="B111" s="19" t="s">
        <v>118</v>
      </c>
      <c r="C111" s="11">
        <v>1</v>
      </c>
      <c r="D111" s="20">
        <v>18364.5</v>
      </c>
      <c r="E111" s="12">
        <v>0</v>
      </c>
      <c r="F111" s="13">
        <f t="shared" si="3"/>
        <v>18364.5</v>
      </c>
      <c r="H111" s="21">
        <v>17325</v>
      </c>
    </row>
    <row r="112" spans="1:8" ht="15.75" customHeight="1">
      <c r="A112" s="30" t="s">
        <v>119</v>
      </c>
      <c r="B112" s="31"/>
      <c r="C112" s="31"/>
      <c r="D112" s="31"/>
      <c r="E112" s="31"/>
      <c r="F112" s="32"/>
      <c r="H112" s="21">
        <v>0</v>
      </c>
    </row>
    <row r="113" spans="1:8" ht="15.75" customHeight="1">
      <c r="A113" s="9">
        <v>108</v>
      </c>
      <c r="B113" s="19" t="s">
        <v>120</v>
      </c>
      <c r="C113" s="11">
        <v>1</v>
      </c>
      <c r="D113" s="20">
        <v>9571.7999999999993</v>
      </c>
      <c r="E113" s="12">
        <v>0</v>
      </c>
      <c r="F113" s="13">
        <f t="shared" ref="F113:F141" si="4">D113+(D113*E113)/100</f>
        <v>9571.7999999999993</v>
      </c>
      <c r="H113" s="21">
        <v>9030</v>
      </c>
    </row>
    <row r="114" spans="1:8" ht="15.75" customHeight="1">
      <c r="A114" s="9">
        <v>109</v>
      </c>
      <c r="B114" s="19" t="s">
        <v>121</v>
      </c>
      <c r="C114" s="11">
        <v>1</v>
      </c>
      <c r="D114" s="20">
        <v>9794.4</v>
      </c>
      <c r="E114" s="12">
        <v>0</v>
      </c>
      <c r="F114" s="13">
        <f t="shared" si="4"/>
        <v>9794.4</v>
      </c>
      <c r="H114" s="21">
        <v>9240</v>
      </c>
    </row>
    <row r="115" spans="1:8" ht="15.75" customHeight="1">
      <c r="A115" s="9">
        <v>110</v>
      </c>
      <c r="B115" s="19" t="s">
        <v>122</v>
      </c>
      <c r="C115" s="11">
        <v>1</v>
      </c>
      <c r="D115" s="20">
        <v>7234.5</v>
      </c>
      <c r="E115" s="12">
        <v>0</v>
      </c>
      <c r="F115" s="13">
        <f t="shared" si="4"/>
        <v>7234.5</v>
      </c>
      <c r="H115" s="21">
        <v>6825</v>
      </c>
    </row>
    <row r="116" spans="1:8" ht="15.75" customHeight="1">
      <c r="A116" s="9">
        <v>111</v>
      </c>
      <c r="B116" s="19" t="s">
        <v>210</v>
      </c>
      <c r="C116" s="11">
        <v>1</v>
      </c>
      <c r="D116" s="20">
        <v>19143.599999999999</v>
      </c>
      <c r="E116" s="12">
        <v>0</v>
      </c>
      <c r="F116" s="13">
        <f t="shared" si="4"/>
        <v>19143.599999999999</v>
      </c>
      <c r="H116" s="21">
        <v>18060</v>
      </c>
    </row>
    <row r="117" spans="1:8" ht="15.75" customHeight="1">
      <c r="A117" s="9">
        <v>112</v>
      </c>
      <c r="B117" s="19" t="s">
        <v>123</v>
      </c>
      <c r="C117" s="11">
        <v>1</v>
      </c>
      <c r="D117" s="20">
        <v>15915.9</v>
      </c>
      <c r="E117" s="12">
        <v>0</v>
      </c>
      <c r="F117" s="13">
        <f t="shared" si="4"/>
        <v>15915.9</v>
      </c>
      <c r="H117" s="21">
        <v>15015</v>
      </c>
    </row>
    <row r="118" spans="1:8" ht="15.75" customHeight="1">
      <c r="A118" s="9">
        <v>113</v>
      </c>
      <c r="B118" s="19" t="s">
        <v>124</v>
      </c>
      <c r="C118" s="11">
        <v>1</v>
      </c>
      <c r="D118" s="20">
        <v>8236.2000000000007</v>
      </c>
      <c r="E118" s="12">
        <v>0</v>
      </c>
      <c r="F118" s="13">
        <f t="shared" si="4"/>
        <v>8236.2000000000007</v>
      </c>
      <c r="H118" s="21">
        <v>7770</v>
      </c>
    </row>
    <row r="119" spans="1:8" ht="15.75" customHeight="1">
      <c r="A119" s="9">
        <v>114</v>
      </c>
      <c r="B119" s="19" t="s">
        <v>125</v>
      </c>
      <c r="C119" s="11">
        <v>1</v>
      </c>
      <c r="D119" s="20">
        <v>12131.7</v>
      </c>
      <c r="E119" s="12">
        <v>0</v>
      </c>
      <c r="F119" s="13">
        <f t="shared" si="4"/>
        <v>12131.7</v>
      </c>
      <c r="H119" s="21">
        <v>11445</v>
      </c>
    </row>
    <row r="120" spans="1:8" ht="15.75" customHeight="1">
      <c r="A120" s="9">
        <v>115</v>
      </c>
      <c r="B120" s="19" t="s">
        <v>126</v>
      </c>
      <c r="C120" s="11">
        <v>1</v>
      </c>
      <c r="D120" s="20">
        <v>7568.4</v>
      </c>
      <c r="E120" s="12">
        <v>0</v>
      </c>
      <c r="F120" s="13">
        <f t="shared" si="4"/>
        <v>7568.4</v>
      </c>
      <c r="H120" s="21">
        <v>7140</v>
      </c>
    </row>
    <row r="121" spans="1:8" ht="15.75" customHeight="1">
      <c r="A121" s="9">
        <v>116</v>
      </c>
      <c r="B121" s="19" t="s">
        <v>127</v>
      </c>
      <c r="C121" s="11">
        <v>1</v>
      </c>
      <c r="D121" s="20">
        <v>7568.4</v>
      </c>
      <c r="E121" s="12">
        <v>0</v>
      </c>
      <c r="F121" s="13">
        <f t="shared" si="4"/>
        <v>7568.4</v>
      </c>
      <c r="H121" s="21">
        <v>7140</v>
      </c>
    </row>
    <row r="122" spans="1:8" ht="15.75" customHeight="1">
      <c r="A122" s="9">
        <v>117</v>
      </c>
      <c r="B122" s="19" t="s">
        <v>128</v>
      </c>
      <c r="C122" s="11">
        <v>1</v>
      </c>
      <c r="D122" s="20">
        <v>9571.7999999999993</v>
      </c>
      <c r="E122" s="12">
        <v>0</v>
      </c>
      <c r="F122" s="13">
        <f t="shared" si="4"/>
        <v>9571.7999999999993</v>
      </c>
      <c r="H122" s="21">
        <v>9030</v>
      </c>
    </row>
    <row r="123" spans="1:8" ht="15.75" customHeight="1">
      <c r="A123" s="9">
        <v>118</v>
      </c>
      <c r="B123" s="19" t="s">
        <v>129</v>
      </c>
      <c r="C123" s="11">
        <v>1</v>
      </c>
      <c r="D123" s="20">
        <v>8013.6</v>
      </c>
      <c r="E123" s="12">
        <v>0</v>
      </c>
      <c r="F123" s="13">
        <f t="shared" si="4"/>
        <v>8013.6</v>
      </c>
      <c r="H123" s="21">
        <v>7560</v>
      </c>
    </row>
    <row r="124" spans="1:8" ht="15.75" customHeight="1">
      <c r="A124" s="9">
        <v>119</v>
      </c>
      <c r="B124" s="19" t="s">
        <v>130</v>
      </c>
      <c r="C124" s="11">
        <v>1</v>
      </c>
      <c r="D124" s="20">
        <v>5898.9</v>
      </c>
      <c r="E124" s="12">
        <v>0</v>
      </c>
      <c r="F124" s="13">
        <f t="shared" si="4"/>
        <v>5898.9</v>
      </c>
      <c r="H124" s="21">
        <v>5565</v>
      </c>
    </row>
    <row r="125" spans="1:8" ht="15.75" customHeight="1">
      <c r="A125" s="9">
        <v>120</v>
      </c>
      <c r="B125" s="19" t="s">
        <v>131</v>
      </c>
      <c r="C125" s="11">
        <v>1</v>
      </c>
      <c r="D125" s="20">
        <v>15915.9</v>
      </c>
      <c r="E125" s="12">
        <v>0</v>
      </c>
      <c r="F125" s="13">
        <f t="shared" si="4"/>
        <v>15915.9</v>
      </c>
      <c r="H125" s="21">
        <v>15015</v>
      </c>
    </row>
    <row r="126" spans="1:8" ht="15.75" customHeight="1">
      <c r="A126" s="9">
        <v>121</v>
      </c>
      <c r="B126" s="19" t="s">
        <v>132</v>
      </c>
      <c r="C126" s="11">
        <v>1</v>
      </c>
      <c r="D126" s="20">
        <v>8681.4</v>
      </c>
      <c r="E126" s="12">
        <v>0</v>
      </c>
      <c r="F126" s="13">
        <f t="shared" si="4"/>
        <v>8681.4</v>
      </c>
      <c r="H126" s="21">
        <v>8190</v>
      </c>
    </row>
    <row r="127" spans="1:8" ht="15.75" customHeight="1">
      <c r="A127" s="9">
        <v>122</v>
      </c>
      <c r="B127" s="19" t="s">
        <v>133</v>
      </c>
      <c r="C127" s="11">
        <v>1</v>
      </c>
      <c r="D127" s="20">
        <v>6789.3</v>
      </c>
      <c r="E127" s="12">
        <v>0</v>
      </c>
      <c r="F127" s="13">
        <f t="shared" si="4"/>
        <v>6789.3</v>
      </c>
      <c r="H127" s="21">
        <v>6405</v>
      </c>
    </row>
    <row r="128" spans="1:8" ht="15.75" customHeight="1">
      <c r="A128" s="9">
        <v>123</v>
      </c>
      <c r="B128" s="19" t="s">
        <v>134</v>
      </c>
      <c r="C128" s="11">
        <v>1</v>
      </c>
      <c r="D128" s="20">
        <v>5787.6</v>
      </c>
      <c r="E128" s="12">
        <v>0</v>
      </c>
      <c r="F128" s="13">
        <f t="shared" si="4"/>
        <v>5787.6</v>
      </c>
      <c r="H128" s="21">
        <v>5460</v>
      </c>
    </row>
    <row r="129" spans="1:8" ht="15.75" customHeight="1">
      <c r="A129" s="9">
        <v>124</v>
      </c>
      <c r="B129" s="19" t="s">
        <v>135</v>
      </c>
      <c r="C129" s="11">
        <v>1</v>
      </c>
      <c r="D129" s="20">
        <v>5119.8</v>
      </c>
      <c r="E129" s="12">
        <v>0</v>
      </c>
      <c r="F129" s="13">
        <f t="shared" si="4"/>
        <v>5119.8</v>
      </c>
      <c r="H129" s="21">
        <v>4830</v>
      </c>
    </row>
    <row r="130" spans="1:8" ht="15.75" customHeight="1">
      <c r="A130" s="9">
        <v>125</v>
      </c>
      <c r="B130" s="19" t="s">
        <v>136</v>
      </c>
      <c r="C130" s="11">
        <v>1</v>
      </c>
      <c r="D130" s="20">
        <v>7123.2</v>
      </c>
      <c r="E130" s="12">
        <v>0</v>
      </c>
      <c r="F130" s="13">
        <f t="shared" si="4"/>
        <v>7123.2</v>
      </c>
      <c r="H130" s="21">
        <v>6720</v>
      </c>
    </row>
    <row r="131" spans="1:8" ht="15.75" customHeight="1">
      <c r="A131" s="9">
        <v>126</v>
      </c>
      <c r="B131" s="19" t="s">
        <v>137</v>
      </c>
      <c r="C131" s="11">
        <v>1</v>
      </c>
      <c r="D131" s="20">
        <v>10907.4</v>
      </c>
      <c r="E131" s="12">
        <v>0</v>
      </c>
      <c r="F131" s="13">
        <f t="shared" si="4"/>
        <v>10907.4</v>
      </c>
      <c r="H131" s="21">
        <v>10290</v>
      </c>
    </row>
    <row r="132" spans="1:8" ht="15.75" customHeight="1">
      <c r="A132" s="9">
        <v>127</v>
      </c>
      <c r="B132" s="19" t="s">
        <v>138</v>
      </c>
      <c r="C132" s="11">
        <v>1</v>
      </c>
      <c r="D132" s="20">
        <v>6455.4</v>
      </c>
      <c r="E132" s="12">
        <v>0</v>
      </c>
      <c r="F132" s="13">
        <f t="shared" si="4"/>
        <v>6455.4</v>
      </c>
      <c r="H132" s="21">
        <v>6090</v>
      </c>
    </row>
    <row r="133" spans="1:8" ht="15.75" customHeight="1">
      <c r="A133" s="9">
        <v>128</v>
      </c>
      <c r="B133" s="19" t="s">
        <v>139</v>
      </c>
      <c r="C133" s="11">
        <v>1</v>
      </c>
      <c r="D133" s="20">
        <v>10239.6</v>
      </c>
      <c r="E133" s="12">
        <v>0</v>
      </c>
      <c r="F133" s="13">
        <f t="shared" si="4"/>
        <v>10239.6</v>
      </c>
      <c r="H133" s="21">
        <v>9660</v>
      </c>
    </row>
    <row r="134" spans="1:8" ht="15.75" customHeight="1">
      <c r="A134" s="9">
        <v>129</v>
      </c>
      <c r="B134" s="19" t="s">
        <v>140</v>
      </c>
      <c r="C134" s="11">
        <v>1</v>
      </c>
      <c r="D134" s="20">
        <v>13133.4</v>
      </c>
      <c r="E134" s="12">
        <v>0</v>
      </c>
      <c r="F134" s="13">
        <f t="shared" si="4"/>
        <v>13133.4</v>
      </c>
      <c r="H134" s="21">
        <v>12390</v>
      </c>
    </row>
    <row r="135" spans="1:8" ht="15.75" customHeight="1">
      <c r="A135" s="9">
        <v>130</v>
      </c>
      <c r="B135" s="19" t="s">
        <v>141</v>
      </c>
      <c r="C135" s="11">
        <v>1</v>
      </c>
      <c r="D135" s="20">
        <v>5787.6</v>
      </c>
      <c r="E135" s="12">
        <v>0</v>
      </c>
      <c r="F135" s="13">
        <f t="shared" si="4"/>
        <v>5787.6</v>
      </c>
      <c r="H135" s="21">
        <v>5460</v>
      </c>
    </row>
    <row r="136" spans="1:8" ht="15.75" customHeight="1">
      <c r="A136" s="9">
        <v>131</v>
      </c>
      <c r="B136" s="14" t="s">
        <v>142</v>
      </c>
      <c r="C136" s="11">
        <v>1</v>
      </c>
      <c r="D136" s="20">
        <v>6789.3</v>
      </c>
      <c r="E136" s="12">
        <v>0</v>
      </c>
      <c r="F136" s="13">
        <f t="shared" si="4"/>
        <v>6789.3</v>
      </c>
      <c r="H136" s="21">
        <v>6405</v>
      </c>
    </row>
    <row r="137" spans="1:8" ht="15.75" customHeight="1">
      <c r="A137" s="9">
        <v>132</v>
      </c>
      <c r="B137" s="14" t="s">
        <v>143</v>
      </c>
      <c r="C137" s="11">
        <v>1</v>
      </c>
      <c r="D137" s="20">
        <v>5787.6</v>
      </c>
      <c r="E137" s="12">
        <v>0</v>
      </c>
      <c r="F137" s="13">
        <f t="shared" si="4"/>
        <v>5787.6</v>
      </c>
      <c r="H137" s="21">
        <v>5460</v>
      </c>
    </row>
    <row r="138" spans="1:8" ht="15.75" customHeight="1">
      <c r="A138" s="9">
        <v>133</v>
      </c>
      <c r="B138" s="19" t="s">
        <v>144</v>
      </c>
      <c r="C138" s="11">
        <v>1</v>
      </c>
      <c r="D138" s="20">
        <v>6789.3</v>
      </c>
      <c r="E138" s="12">
        <v>0</v>
      </c>
      <c r="F138" s="13">
        <f t="shared" si="4"/>
        <v>6789.3</v>
      </c>
      <c r="H138" s="21">
        <v>6405</v>
      </c>
    </row>
    <row r="139" spans="1:8" ht="15.75" customHeight="1">
      <c r="A139" s="9">
        <v>134</v>
      </c>
      <c r="B139" s="19" t="s">
        <v>145</v>
      </c>
      <c r="C139" s="11">
        <v>1</v>
      </c>
      <c r="D139" s="20">
        <v>8013.6</v>
      </c>
      <c r="E139" s="12">
        <v>0</v>
      </c>
      <c r="F139" s="13">
        <f t="shared" si="4"/>
        <v>8013.6</v>
      </c>
      <c r="H139" s="21">
        <v>7560</v>
      </c>
    </row>
    <row r="140" spans="1:8" ht="15.75" customHeight="1">
      <c r="A140" s="9">
        <v>135</v>
      </c>
      <c r="B140" s="19" t="s">
        <v>146</v>
      </c>
      <c r="C140" s="11">
        <v>1</v>
      </c>
      <c r="D140" s="20">
        <v>5787.6</v>
      </c>
      <c r="E140" s="12">
        <v>0</v>
      </c>
      <c r="F140" s="13">
        <f t="shared" si="4"/>
        <v>5787.6</v>
      </c>
      <c r="H140" s="21">
        <v>5460</v>
      </c>
    </row>
    <row r="141" spans="1:8" ht="15.75" customHeight="1">
      <c r="A141" s="9">
        <v>136</v>
      </c>
      <c r="B141" s="19" t="s">
        <v>147</v>
      </c>
      <c r="C141" s="11">
        <v>1</v>
      </c>
      <c r="D141" s="20">
        <v>5898.9</v>
      </c>
      <c r="E141" s="12">
        <v>0</v>
      </c>
      <c r="F141" s="13">
        <f t="shared" si="4"/>
        <v>5898.9</v>
      </c>
      <c r="H141" s="21">
        <v>5565</v>
      </c>
    </row>
    <row r="142" spans="1:8" ht="15.75" customHeight="1">
      <c r="A142" s="9">
        <v>137</v>
      </c>
      <c r="B142" s="19" t="s">
        <v>148</v>
      </c>
      <c r="C142" s="11">
        <v>1</v>
      </c>
      <c r="D142" s="20">
        <v>5787.6</v>
      </c>
      <c r="E142" s="12">
        <v>0</v>
      </c>
      <c r="F142" s="13">
        <f t="shared" ref="F142:F196" si="5">D142+(D142*E142)/100</f>
        <v>5787.6</v>
      </c>
      <c r="H142" s="21">
        <v>5460</v>
      </c>
    </row>
    <row r="143" spans="1:8" ht="15.75" customHeight="1">
      <c r="A143" s="9">
        <v>138</v>
      </c>
      <c r="B143" s="19" t="s">
        <v>149</v>
      </c>
      <c r="C143" s="11">
        <v>1</v>
      </c>
      <c r="D143" s="20">
        <v>9683.1</v>
      </c>
      <c r="E143" s="12">
        <v>0</v>
      </c>
      <c r="F143" s="13">
        <f t="shared" si="5"/>
        <v>9683.1</v>
      </c>
      <c r="H143" s="21">
        <v>9135</v>
      </c>
    </row>
    <row r="144" spans="1:8" ht="15.75" customHeight="1">
      <c r="A144" s="9">
        <v>139</v>
      </c>
      <c r="B144" s="19" t="s">
        <v>150</v>
      </c>
      <c r="C144" s="11">
        <v>1</v>
      </c>
      <c r="D144" s="20">
        <v>8792.7000000000007</v>
      </c>
      <c r="E144" s="12">
        <v>0</v>
      </c>
      <c r="F144" s="13">
        <f t="shared" si="5"/>
        <v>8792.7000000000007</v>
      </c>
      <c r="H144" s="21">
        <v>8295</v>
      </c>
    </row>
    <row r="145" spans="1:8" ht="15.75" customHeight="1">
      <c r="A145" s="9">
        <v>140</v>
      </c>
      <c r="B145" s="19" t="s">
        <v>151</v>
      </c>
      <c r="C145" s="11">
        <v>1</v>
      </c>
      <c r="D145" s="20">
        <v>7011.9</v>
      </c>
      <c r="E145" s="12">
        <v>0</v>
      </c>
      <c r="F145" s="13">
        <f t="shared" si="5"/>
        <v>7011.9</v>
      </c>
      <c r="H145" s="21">
        <v>6615</v>
      </c>
    </row>
    <row r="146" spans="1:8" ht="15.75" customHeight="1">
      <c r="A146" s="9">
        <v>141</v>
      </c>
      <c r="B146" s="19" t="s">
        <v>152</v>
      </c>
      <c r="C146" s="11">
        <v>1</v>
      </c>
      <c r="D146" s="20">
        <v>9237.9</v>
      </c>
      <c r="E146" s="12">
        <v>0</v>
      </c>
      <c r="F146" s="13">
        <f t="shared" si="5"/>
        <v>9237.9</v>
      </c>
      <c r="H146" s="21">
        <v>8715</v>
      </c>
    </row>
    <row r="147" spans="1:8" ht="15.75" customHeight="1">
      <c r="A147" s="9">
        <v>142</v>
      </c>
      <c r="B147" s="19" t="s">
        <v>153</v>
      </c>
      <c r="C147" s="11">
        <v>1</v>
      </c>
      <c r="D147" s="20">
        <v>12243</v>
      </c>
      <c r="E147" s="12">
        <v>0</v>
      </c>
      <c r="F147" s="13">
        <f t="shared" si="5"/>
        <v>12243</v>
      </c>
      <c r="H147" s="21">
        <v>11550</v>
      </c>
    </row>
    <row r="148" spans="1:8" ht="15.75" customHeight="1">
      <c r="A148" s="9">
        <v>143</v>
      </c>
      <c r="B148" s="19" t="s">
        <v>154</v>
      </c>
      <c r="C148" s="11">
        <v>1</v>
      </c>
      <c r="D148" s="20">
        <v>6121.5</v>
      </c>
      <c r="E148" s="12">
        <v>0</v>
      </c>
      <c r="F148" s="13">
        <f t="shared" si="5"/>
        <v>6121.5</v>
      </c>
      <c r="H148" s="21">
        <v>5775</v>
      </c>
    </row>
    <row r="149" spans="1:8" ht="15.75" customHeight="1">
      <c r="A149" s="9">
        <v>144</v>
      </c>
      <c r="B149" s="14" t="s">
        <v>155</v>
      </c>
      <c r="C149" s="11">
        <v>1</v>
      </c>
      <c r="D149" s="20">
        <v>5787.6</v>
      </c>
      <c r="E149" s="12">
        <v>0</v>
      </c>
      <c r="F149" s="13">
        <f t="shared" si="5"/>
        <v>5787.6</v>
      </c>
      <c r="H149" s="21">
        <v>5460</v>
      </c>
    </row>
    <row r="150" spans="1:8" ht="15.75" customHeight="1">
      <c r="A150" s="9">
        <v>145</v>
      </c>
      <c r="B150" s="14" t="s">
        <v>156</v>
      </c>
      <c r="C150" s="11">
        <v>1</v>
      </c>
      <c r="D150" s="20">
        <v>5119.8</v>
      </c>
      <c r="E150" s="12">
        <v>0</v>
      </c>
      <c r="F150" s="13">
        <f t="shared" si="5"/>
        <v>5119.8</v>
      </c>
      <c r="H150" s="21">
        <v>4830</v>
      </c>
    </row>
    <row r="151" spans="1:8" ht="15.75" customHeight="1">
      <c r="A151" s="9">
        <v>146</v>
      </c>
      <c r="B151" s="14" t="s">
        <v>157</v>
      </c>
      <c r="C151" s="11">
        <v>1</v>
      </c>
      <c r="D151" s="20">
        <v>12465.6</v>
      </c>
      <c r="E151" s="12">
        <v>0</v>
      </c>
      <c r="F151" s="13">
        <f t="shared" si="5"/>
        <v>12465.6</v>
      </c>
      <c r="H151" s="21">
        <v>11760</v>
      </c>
    </row>
    <row r="152" spans="1:8" ht="15.75" customHeight="1">
      <c r="A152" s="9">
        <v>147</v>
      </c>
      <c r="B152" s="14" t="s">
        <v>158</v>
      </c>
      <c r="C152" s="11">
        <v>1</v>
      </c>
      <c r="D152" s="20">
        <v>12465.6</v>
      </c>
      <c r="E152" s="12">
        <v>0</v>
      </c>
      <c r="F152" s="13">
        <f t="shared" si="5"/>
        <v>12465.6</v>
      </c>
      <c r="H152" s="21">
        <v>11760</v>
      </c>
    </row>
    <row r="153" spans="1:8" ht="15.75" customHeight="1">
      <c r="A153" s="9">
        <v>148</v>
      </c>
      <c r="B153" s="14" t="s">
        <v>159</v>
      </c>
      <c r="C153" s="11">
        <v>1</v>
      </c>
      <c r="D153" s="20">
        <v>8458.7999999999993</v>
      </c>
      <c r="E153" s="12">
        <v>0</v>
      </c>
      <c r="F153" s="13">
        <f t="shared" si="5"/>
        <v>8458.7999999999993</v>
      </c>
      <c r="H153" s="21">
        <v>7980</v>
      </c>
    </row>
    <row r="154" spans="1:8" ht="15.75" customHeight="1">
      <c r="A154" s="9">
        <v>149</v>
      </c>
      <c r="B154" s="14" t="s">
        <v>160</v>
      </c>
      <c r="C154" s="11">
        <v>1</v>
      </c>
      <c r="D154" s="20">
        <v>10239.6</v>
      </c>
      <c r="E154" s="12">
        <v>0</v>
      </c>
      <c r="F154" s="13">
        <f t="shared" si="5"/>
        <v>10239.6</v>
      </c>
      <c r="H154" s="21">
        <v>9660</v>
      </c>
    </row>
    <row r="155" spans="1:8" ht="15.75" customHeight="1">
      <c r="A155" s="9">
        <v>150</v>
      </c>
      <c r="B155" s="14" t="s">
        <v>161</v>
      </c>
      <c r="C155" s="11">
        <v>1</v>
      </c>
      <c r="D155" s="20">
        <v>10239.6</v>
      </c>
      <c r="E155" s="12">
        <v>0</v>
      </c>
      <c r="F155" s="13">
        <f t="shared" si="5"/>
        <v>10239.6</v>
      </c>
      <c r="H155" s="21">
        <v>9660</v>
      </c>
    </row>
    <row r="156" spans="1:8" ht="15.75" customHeight="1">
      <c r="A156" s="9">
        <v>151</v>
      </c>
      <c r="B156" s="14" t="s">
        <v>162</v>
      </c>
      <c r="C156" s="11">
        <v>1</v>
      </c>
      <c r="D156" s="20">
        <v>8904</v>
      </c>
      <c r="E156" s="12">
        <v>0</v>
      </c>
      <c r="F156" s="13">
        <f t="shared" si="5"/>
        <v>8904</v>
      </c>
      <c r="H156" s="21">
        <v>8400</v>
      </c>
    </row>
    <row r="157" spans="1:8" ht="15.75" customHeight="1">
      <c r="A157" s="9">
        <v>152</v>
      </c>
      <c r="B157" s="14" t="s">
        <v>163</v>
      </c>
      <c r="C157" s="11">
        <v>1</v>
      </c>
      <c r="D157" s="20">
        <v>24486</v>
      </c>
      <c r="E157" s="12">
        <v>0</v>
      </c>
      <c r="F157" s="13">
        <f t="shared" si="5"/>
        <v>24486</v>
      </c>
      <c r="H157" s="21">
        <v>23100</v>
      </c>
    </row>
    <row r="158" spans="1:8" ht="15.75" customHeight="1">
      <c r="A158" s="9">
        <v>153</v>
      </c>
      <c r="B158" s="14" t="s">
        <v>164</v>
      </c>
      <c r="C158" s="11">
        <v>1</v>
      </c>
      <c r="D158" s="20">
        <v>12465.6</v>
      </c>
      <c r="E158" s="12">
        <v>0</v>
      </c>
      <c r="F158" s="13">
        <f t="shared" si="5"/>
        <v>12465.6</v>
      </c>
      <c r="H158" s="21">
        <v>11760</v>
      </c>
    </row>
    <row r="159" spans="1:8" ht="15.75" customHeight="1">
      <c r="A159" s="30" t="s">
        <v>165</v>
      </c>
      <c r="B159" s="31"/>
      <c r="C159" s="31"/>
      <c r="D159" s="31"/>
      <c r="E159" s="31"/>
      <c r="F159" s="32"/>
      <c r="H159" s="21">
        <v>0</v>
      </c>
    </row>
    <row r="160" spans="1:8" ht="15.75" customHeight="1">
      <c r="A160" s="9">
        <v>154</v>
      </c>
      <c r="B160" s="14" t="s">
        <v>166</v>
      </c>
      <c r="C160" s="11">
        <v>1</v>
      </c>
      <c r="D160" s="20">
        <v>9916.83</v>
      </c>
      <c r="E160" s="12">
        <v>19</v>
      </c>
      <c r="F160" s="13">
        <f t="shared" si="5"/>
        <v>11801.027700000001</v>
      </c>
      <c r="H160" s="21">
        <v>9355.5</v>
      </c>
    </row>
    <row r="161" spans="1:8" ht="15.75" customHeight="1">
      <c r="A161" s="9">
        <v>155</v>
      </c>
      <c r="B161" s="14" t="s">
        <v>167</v>
      </c>
      <c r="C161" s="11">
        <v>1</v>
      </c>
      <c r="D161" s="20">
        <v>9375.9120000000003</v>
      </c>
      <c r="E161" s="12">
        <v>19</v>
      </c>
      <c r="F161" s="13">
        <f t="shared" si="5"/>
        <v>11157.335279999999</v>
      </c>
      <c r="H161" s="21">
        <v>8845.2000000000007</v>
      </c>
    </row>
    <row r="162" spans="1:8" ht="15.75" customHeight="1">
      <c r="A162" s="9">
        <v>156</v>
      </c>
      <c r="B162" s="14" t="s">
        <v>168</v>
      </c>
      <c r="C162" s="11">
        <v>1</v>
      </c>
      <c r="D162" s="20">
        <v>9916.83</v>
      </c>
      <c r="E162" s="12">
        <v>19</v>
      </c>
      <c r="F162" s="13">
        <f t="shared" si="5"/>
        <v>11801.027700000001</v>
      </c>
      <c r="H162" s="21">
        <v>9355.5</v>
      </c>
    </row>
    <row r="163" spans="1:8" ht="15.75" customHeight="1">
      <c r="A163" s="9">
        <v>157</v>
      </c>
      <c r="B163" s="14" t="s">
        <v>169</v>
      </c>
      <c r="C163" s="11">
        <v>1</v>
      </c>
      <c r="D163" s="20">
        <v>8834.9939999999988</v>
      </c>
      <c r="E163" s="12">
        <v>19</v>
      </c>
      <c r="F163" s="13">
        <f t="shared" si="5"/>
        <v>10513.642859999998</v>
      </c>
      <c r="H163" s="21">
        <v>8334.9</v>
      </c>
    </row>
    <row r="164" spans="1:8" ht="15.75" customHeight="1">
      <c r="A164" s="9">
        <v>158</v>
      </c>
      <c r="B164" s="14" t="s">
        <v>253</v>
      </c>
      <c r="C164" s="11">
        <v>1</v>
      </c>
      <c r="D164" s="20">
        <v>5228.8739999999998</v>
      </c>
      <c r="E164" s="12">
        <v>19</v>
      </c>
      <c r="F164" s="13">
        <f t="shared" si="5"/>
        <v>6222.36006</v>
      </c>
      <c r="H164" s="21">
        <v>4932.8999999999996</v>
      </c>
    </row>
    <row r="165" spans="1:8" ht="15.75" customHeight="1">
      <c r="A165" s="9">
        <v>159</v>
      </c>
      <c r="B165" s="14" t="s">
        <v>252</v>
      </c>
      <c r="C165" s="11">
        <v>1</v>
      </c>
      <c r="D165" s="20">
        <v>5350</v>
      </c>
      <c r="E165" s="12">
        <v>19</v>
      </c>
      <c r="F165" s="13">
        <f t="shared" si="5"/>
        <v>6366.5</v>
      </c>
    </row>
    <row r="166" spans="1:8" ht="15.75" customHeight="1">
      <c r="A166" s="9">
        <v>160</v>
      </c>
      <c r="B166" s="14" t="s">
        <v>254</v>
      </c>
      <c r="C166" s="11">
        <v>1</v>
      </c>
      <c r="D166" s="20">
        <v>2892</v>
      </c>
      <c r="E166" s="12">
        <v>19</v>
      </c>
      <c r="F166" s="13">
        <f t="shared" si="5"/>
        <v>3441.48</v>
      </c>
    </row>
    <row r="167" spans="1:8" ht="15.75" customHeight="1">
      <c r="A167" s="9">
        <v>161</v>
      </c>
      <c r="B167" s="14" t="s">
        <v>171</v>
      </c>
      <c r="C167" s="11">
        <v>1</v>
      </c>
      <c r="D167" s="20">
        <v>6220.5569999999998</v>
      </c>
      <c r="E167" s="12">
        <v>19</v>
      </c>
      <c r="F167" s="13">
        <f t="shared" si="5"/>
        <v>7402.4628299999995</v>
      </c>
      <c r="H167" s="21">
        <v>5868.45</v>
      </c>
    </row>
    <row r="168" spans="1:8" ht="15.75" customHeight="1">
      <c r="A168" s="9">
        <v>162</v>
      </c>
      <c r="B168" s="14" t="s">
        <v>172</v>
      </c>
      <c r="C168" s="11">
        <v>1</v>
      </c>
      <c r="D168" s="20">
        <v>27947.43</v>
      </c>
      <c r="E168" s="12">
        <v>19</v>
      </c>
      <c r="F168" s="13">
        <f t="shared" si="5"/>
        <v>33257.441700000003</v>
      </c>
      <c r="H168" s="21">
        <v>26365.5</v>
      </c>
    </row>
    <row r="169" spans="1:8" ht="15.75" customHeight="1">
      <c r="A169" s="9">
        <v>163</v>
      </c>
      <c r="B169" s="14" t="s">
        <v>173</v>
      </c>
      <c r="C169" s="11">
        <v>1</v>
      </c>
      <c r="D169" s="20">
        <v>15596.468999999999</v>
      </c>
      <c r="E169" s="12">
        <v>19</v>
      </c>
      <c r="F169" s="13">
        <f t="shared" si="5"/>
        <v>18559.79811</v>
      </c>
      <c r="H169" s="21">
        <v>14713.65</v>
      </c>
    </row>
    <row r="170" spans="1:8" ht="15.75" customHeight="1">
      <c r="A170" s="9">
        <v>164</v>
      </c>
      <c r="B170" s="14" t="s">
        <v>174</v>
      </c>
      <c r="C170" s="11">
        <v>1</v>
      </c>
      <c r="D170" s="20">
        <v>11539.583999999999</v>
      </c>
      <c r="E170" s="12">
        <v>19</v>
      </c>
      <c r="F170" s="13">
        <f t="shared" si="5"/>
        <v>13732.104959999999</v>
      </c>
      <c r="H170" s="21">
        <v>10886.4</v>
      </c>
    </row>
    <row r="171" spans="1:8" ht="15.75" customHeight="1">
      <c r="A171" s="9">
        <v>165</v>
      </c>
      <c r="B171" s="14" t="s">
        <v>175</v>
      </c>
      <c r="C171" s="11">
        <v>1</v>
      </c>
      <c r="D171" s="20">
        <v>49764.455999999998</v>
      </c>
      <c r="E171" s="12">
        <v>19</v>
      </c>
      <c r="F171" s="13">
        <f t="shared" si="5"/>
        <v>59219.702639999996</v>
      </c>
      <c r="H171" s="21">
        <v>46947.6</v>
      </c>
    </row>
    <row r="172" spans="1:8" ht="15.75" customHeight="1">
      <c r="A172" s="9">
        <v>166</v>
      </c>
      <c r="B172" s="14" t="s">
        <v>176</v>
      </c>
      <c r="C172" s="11">
        <v>1</v>
      </c>
      <c r="D172" s="20">
        <v>10907.4</v>
      </c>
      <c r="E172" s="12">
        <v>0</v>
      </c>
      <c r="F172" s="13">
        <f t="shared" si="5"/>
        <v>10907.4</v>
      </c>
      <c r="H172" s="21">
        <v>10290</v>
      </c>
    </row>
    <row r="173" spans="1:8" ht="15.75" customHeight="1">
      <c r="A173" s="9">
        <v>167</v>
      </c>
      <c r="B173" s="14" t="s">
        <v>177</v>
      </c>
      <c r="C173" s="11">
        <v>1</v>
      </c>
      <c r="D173" s="20">
        <v>4147.0380000000005</v>
      </c>
      <c r="E173" s="12">
        <v>19</v>
      </c>
      <c r="F173" s="13">
        <f t="shared" si="5"/>
        <v>4934.9752200000003</v>
      </c>
      <c r="H173" s="21">
        <v>3912.3</v>
      </c>
    </row>
    <row r="174" spans="1:8" ht="15.75" customHeight="1">
      <c r="A174" s="9">
        <v>168</v>
      </c>
      <c r="B174" s="14" t="s">
        <v>178</v>
      </c>
      <c r="C174" s="11">
        <v>1</v>
      </c>
      <c r="D174" s="20">
        <v>14135.1</v>
      </c>
      <c r="E174" s="12">
        <v>0</v>
      </c>
      <c r="F174" s="13">
        <f t="shared" si="5"/>
        <v>14135.1</v>
      </c>
      <c r="H174" s="21">
        <v>13335</v>
      </c>
    </row>
    <row r="175" spans="1:8" ht="15.75" customHeight="1">
      <c r="A175" s="9">
        <v>169</v>
      </c>
      <c r="B175" s="14" t="s">
        <v>179</v>
      </c>
      <c r="C175" s="11">
        <v>1</v>
      </c>
      <c r="D175" s="20">
        <v>18698.400000000001</v>
      </c>
      <c r="E175" s="12">
        <v>0</v>
      </c>
      <c r="F175" s="13">
        <f t="shared" si="5"/>
        <v>18698.400000000001</v>
      </c>
      <c r="H175" s="21">
        <v>17640</v>
      </c>
    </row>
    <row r="176" spans="1:8" ht="15.75" customHeight="1">
      <c r="A176" s="30" t="s">
        <v>180</v>
      </c>
      <c r="B176" s="31"/>
      <c r="C176" s="31"/>
      <c r="D176" s="31"/>
      <c r="E176" s="31"/>
      <c r="F176" s="32"/>
      <c r="H176" s="21">
        <v>0</v>
      </c>
    </row>
    <row r="177" spans="1:8" ht="15.75" customHeight="1">
      <c r="A177" s="9">
        <v>170</v>
      </c>
      <c r="B177" s="14" t="s">
        <v>181</v>
      </c>
      <c r="C177" s="11">
        <v>1</v>
      </c>
      <c r="D177" s="20">
        <v>34889.210999999996</v>
      </c>
      <c r="E177" s="12">
        <v>19</v>
      </c>
      <c r="F177" s="13">
        <f t="shared" si="5"/>
        <v>41518.161089999994</v>
      </c>
      <c r="H177" s="21">
        <v>32914.35</v>
      </c>
    </row>
    <row r="178" spans="1:8" ht="15.75" customHeight="1">
      <c r="A178" s="9">
        <v>171</v>
      </c>
      <c r="B178" s="14" t="s">
        <v>182</v>
      </c>
      <c r="C178" s="11">
        <v>1</v>
      </c>
      <c r="D178" s="20">
        <v>9375.9120000000003</v>
      </c>
      <c r="E178" s="12">
        <v>19</v>
      </c>
      <c r="F178" s="13">
        <f t="shared" si="5"/>
        <v>11157.335279999999</v>
      </c>
      <c r="H178" s="21">
        <v>8845.2000000000007</v>
      </c>
    </row>
    <row r="179" spans="1:8" ht="15.75" customHeight="1">
      <c r="A179" s="9">
        <v>172</v>
      </c>
      <c r="B179" s="14" t="s">
        <v>183</v>
      </c>
      <c r="C179" s="11">
        <v>1</v>
      </c>
      <c r="D179" s="20">
        <v>8113.77</v>
      </c>
      <c r="E179" s="12">
        <v>19</v>
      </c>
      <c r="F179" s="13">
        <f t="shared" si="5"/>
        <v>9655.3863000000001</v>
      </c>
      <c r="H179" s="21">
        <v>7654.5</v>
      </c>
    </row>
    <row r="180" spans="1:8" ht="15.75" customHeight="1">
      <c r="A180" s="9">
        <v>173</v>
      </c>
      <c r="B180" s="14" t="s">
        <v>184</v>
      </c>
      <c r="C180" s="11">
        <v>1</v>
      </c>
      <c r="D180" s="20">
        <v>15866.928</v>
      </c>
      <c r="E180" s="12">
        <v>19</v>
      </c>
      <c r="F180" s="13">
        <f t="shared" si="5"/>
        <v>18881.644319999999</v>
      </c>
      <c r="H180" s="21">
        <v>14968.8</v>
      </c>
    </row>
    <row r="181" spans="1:8" ht="15.75" customHeight="1">
      <c r="A181" s="9">
        <v>174</v>
      </c>
      <c r="B181" s="14" t="s">
        <v>185</v>
      </c>
      <c r="C181" s="11">
        <v>1</v>
      </c>
      <c r="D181" s="20">
        <v>20735.189999999999</v>
      </c>
      <c r="E181" s="12">
        <v>19</v>
      </c>
      <c r="F181" s="13">
        <f t="shared" si="5"/>
        <v>24674.876099999998</v>
      </c>
      <c r="H181" s="21">
        <v>19561.5</v>
      </c>
    </row>
    <row r="182" spans="1:8" ht="15.75" customHeight="1">
      <c r="A182" s="9">
        <v>175</v>
      </c>
      <c r="B182" s="14" t="s">
        <v>186</v>
      </c>
      <c r="C182" s="11">
        <v>1</v>
      </c>
      <c r="D182" s="20">
        <v>14965.397999999999</v>
      </c>
      <c r="E182" s="12">
        <v>19</v>
      </c>
      <c r="F182" s="13">
        <f t="shared" si="5"/>
        <v>17808.823619999999</v>
      </c>
      <c r="H182" s="21">
        <v>14118.3</v>
      </c>
    </row>
    <row r="183" spans="1:8" ht="15.75" customHeight="1">
      <c r="A183" s="9">
        <v>176</v>
      </c>
      <c r="B183" s="14" t="s">
        <v>187</v>
      </c>
      <c r="C183" s="11">
        <v>1</v>
      </c>
      <c r="D183" s="20">
        <v>5228.8739999999998</v>
      </c>
      <c r="E183" s="12">
        <v>19</v>
      </c>
      <c r="F183" s="13">
        <f t="shared" si="5"/>
        <v>6222.36006</v>
      </c>
      <c r="H183" s="21">
        <v>4932.8999999999996</v>
      </c>
    </row>
    <row r="184" spans="1:8" ht="15.75" customHeight="1">
      <c r="A184" s="9">
        <v>177</v>
      </c>
      <c r="B184" s="14" t="s">
        <v>188</v>
      </c>
      <c r="C184" s="11">
        <v>1</v>
      </c>
      <c r="D184" s="20">
        <v>5228.8739999999998</v>
      </c>
      <c r="E184" s="12">
        <v>19</v>
      </c>
      <c r="F184" s="13">
        <f t="shared" si="5"/>
        <v>6222.36006</v>
      </c>
      <c r="H184" s="21">
        <v>4932.8999999999996</v>
      </c>
    </row>
    <row r="185" spans="1:8" ht="15.75" customHeight="1">
      <c r="A185" s="9">
        <v>178</v>
      </c>
      <c r="B185" s="14" t="s">
        <v>239</v>
      </c>
      <c r="C185" s="11">
        <v>1</v>
      </c>
      <c r="D185" s="20">
        <v>15866.928</v>
      </c>
      <c r="E185" s="12">
        <v>19</v>
      </c>
      <c r="F185" s="13">
        <f t="shared" si="5"/>
        <v>18881.644319999999</v>
      </c>
      <c r="H185" s="21">
        <v>14968.8</v>
      </c>
    </row>
    <row r="186" spans="1:8" ht="15.75" customHeight="1">
      <c r="A186" s="9">
        <v>179</v>
      </c>
      <c r="B186" s="14" t="s">
        <v>189</v>
      </c>
      <c r="C186" s="11">
        <v>1</v>
      </c>
      <c r="D186" s="20">
        <v>6455.4</v>
      </c>
      <c r="E186" s="12">
        <v>0</v>
      </c>
      <c r="F186" s="13">
        <f t="shared" si="5"/>
        <v>6455.4</v>
      </c>
      <c r="H186" s="21">
        <v>6090</v>
      </c>
    </row>
    <row r="187" spans="1:8" ht="15.75" customHeight="1">
      <c r="A187" s="9">
        <v>180</v>
      </c>
      <c r="B187" s="14" t="s">
        <v>190</v>
      </c>
      <c r="C187" s="11">
        <v>1</v>
      </c>
      <c r="D187" s="20">
        <v>14875.245000000001</v>
      </c>
      <c r="E187" s="12">
        <v>19</v>
      </c>
      <c r="F187" s="13">
        <f t="shared" si="5"/>
        <v>17701.541550000002</v>
      </c>
      <c r="H187" s="21">
        <v>14033.25</v>
      </c>
    </row>
    <row r="188" spans="1:8" ht="15.75" customHeight="1">
      <c r="A188" s="9">
        <v>181</v>
      </c>
      <c r="B188" s="14" t="s">
        <v>191</v>
      </c>
      <c r="C188" s="11">
        <v>1</v>
      </c>
      <c r="D188" s="20">
        <v>31102.785</v>
      </c>
      <c r="E188" s="12">
        <v>19</v>
      </c>
      <c r="F188" s="13">
        <f t="shared" si="5"/>
        <v>37012.314149999998</v>
      </c>
      <c r="H188" s="21">
        <v>29342.25</v>
      </c>
    </row>
    <row r="189" spans="1:8" ht="15.75" customHeight="1">
      <c r="A189" s="9">
        <v>182</v>
      </c>
      <c r="B189" s="14" t="s">
        <v>192</v>
      </c>
      <c r="C189" s="11">
        <v>1</v>
      </c>
      <c r="D189" s="20">
        <v>3425.8140000000003</v>
      </c>
      <c r="E189" s="12">
        <v>19</v>
      </c>
      <c r="F189" s="13">
        <f t="shared" si="5"/>
        <v>4076.7186600000005</v>
      </c>
      <c r="H189" s="21">
        <v>3231.9</v>
      </c>
    </row>
    <row r="190" spans="1:8" ht="15.75" customHeight="1">
      <c r="A190" s="9">
        <v>183</v>
      </c>
      <c r="B190" s="14" t="s">
        <v>211</v>
      </c>
      <c r="C190" s="11">
        <v>1</v>
      </c>
      <c r="D190" s="20">
        <v>18932.13</v>
      </c>
      <c r="E190" s="12">
        <v>19</v>
      </c>
      <c r="F190" s="13">
        <f t="shared" si="5"/>
        <v>22529.234700000001</v>
      </c>
      <c r="H190" s="21">
        <v>17860.5</v>
      </c>
    </row>
    <row r="191" spans="1:8" ht="15.75" customHeight="1">
      <c r="A191" s="9">
        <v>184</v>
      </c>
      <c r="B191" s="14" t="s">
        <v>212</v>
      </c>
      <c r="C191" s="11">
        <v>1</v>
      </c>
      <c r="D191" s="10">
        <v>25964.064000000002</v>
      </c>
      <c r="E191" s="12">
        <v>19</v>
      </c>
      <c r="F191" s="13">
        <f t="shared" si="5"/>
        <v>30897.23616</v>
      </c>
      <c r="G191" s="4"/>
      <c r="H191" s="4">
        <v>24494.400000000001</v>
      </c>
    </row>
    <row r="192" spans="1:8" ht="15.75" customHeight="1">
      <c r="A192" s="9">
        <v>185</v>
      </c>
      <c r="B192" s="14" t="s">
        <v>213</v>
      </c>
      <c r="C192" s="11">
        <v>1</v>
      </c>
      <c r="D192" s="10">
        <v>14063.867999999999</v>
      </c>
      <c r="E192" s="12">
        <v>19</v>
      </c>
      <c r="F192" s="13">
        <f t="shared" si="5"/>
        <v>16736.002919999999</v>
      </c>
      <c r="G192" s="4"/>
      <c r="H192" s="4">
        <v>13267.8</v>
      </c>
    </row>
    <row r="193" spans="1:8" ht="15.75" customHeight="1">
      <c r="A193" s="9">
        <v>186</v>
      </c>
      <c r="B193" s="14" t="s">
        <v>214</v>
      </c>
      <c r="C193" s="11">
        <v>1</v>
      </c>
      <c r="D193" s="10">
        <v>13342.644</v>
      </c>
      <c r="E193" s="12">
        <v>19</v>
      </c>
      <c r="F193" s="13">
        <f t="shared" si="5"/>
        <v>15877.746360000001</v>
      </c>
      <c r="G193" s="4"/>
      <c r="H193" s="4">
        <v>12587.4</v>
      </c>
    </row>
    <row r="194" spans="1:8" ht="15.75" customHeight="1">
      <c r="A194" s="9">
        <v>187</v>
      </c>
      <c r="B194" s="14" t="s">
        <v>193</v>
      </c>
      <c r="C194" s="11">
        <v>1</v>
      </c>
      <c r="D194" s="20">
        <v>8294.0760000000009</v>
      </c>
      <c r="E194" s="12">
        <v>19</v>
      </c>
      <c r="F194" s="13">
        <f t="shared" si="5"/>
        <v>9869.9504400000005</v>
      </c>
      <c r="H194" s="21">
        <v>7824.6</v>
      </c>
    </row>
    <row r="195" spans="1:8" ht="15.75" customHeight="1">
      <c r="A195" s="9">
        <v>188</v>
      </c>
      <c r="B195" s="14" t="s">
        <v>194</v>
      </c>
      <c r="C195" s="11">
        <v>1</v>
      </c>
      <c r="D195" s="20">
        <v>17585.400000000001</v>
      </c>
      <c r="E195" s="12">
        <v>0</v>
      </c>
      <c r="F195" s="13">
        <f t="shared" si="5"/>
        <v>17585.400000000001</v>
      </c>
      <c r="H195" s="21">
        <v>16590</v>
      </c>
    </row>
    <row r="196" spans="1:8" ht="15.75" customHeight="1">
      <c r="A196" s="9">
        <v>189</v>
      </c>
      <c r="B196" s="15" t="s">
        <v>195</v>
      </c>
      <c r="C196" s="11">
        <v>1</v>
      </c>
      <c r="D196" s="20">
        <v>8834.9939999999988</v>
      </c>
      <c r="E196" s="12">
        <v>19</v>
      </c>
      <c r="F196" s="13">
        <f t="shared" si="5"/>
        <v>10513.642859999998</v>
      </c>
      <c r="H196" s="21">
        <v>8334.9</v>
      </c>
    </row>
    <row r="197" spans="1:8" ht="15.75" customHeight="1">
      <c r="A197" s="9">
        <v>190</v>
      </c>
      <c r="B197" s="14" t="s">
        <v>196</v>
      </c>
      <c r="C197" s="11">
        <v>1</v>
      </c>
      <c r="D197" s="20">
        <v>10547.901</v>
      </c>
      <c r="E197" s="12">
        <v>19</v>
      </c>
      <c r="F197" s="13">
        <f t="shared" ref="F197:F210" si="6">D197+(D197*E197)/100</f>
        <v>12552.002189999999</v>
      </c>
      <c r="H197" s="21">
        <v>9950.85</v>
      </c>
    </row>
    <row r="198" spans="1:8" ht="15.75" customHeight="1">
      <c r="A198" s="9">
        <v>191</v>
      </c>
      <c r="B198" s="15" t="s">
        <v>197</v>
      </c>
      <c r="C198" s="11">
        <v>1</v>
      </c>
      <c r="D198" s="20">
        <v>5119.8</v>
      </c>
      <c r="E198" s="12">
        <v>0</v>
      </c>
      <c r="F198" s="13">
        <f t="shared" si="6"/>
        <v>5119.8</v>
      </c>
      <c r="H198" s="21">
        <v>4830</v>
      </c>
    </row>
    <row r="199" spans="1:8" ht="15.75" customHeight="1">
      <c r="A199" s="9">
        <v>192</v>
      </c>
      <c r="B199" s="14" t="s">
        <v>198</v>
      </c>
      <c r="C199" s="11">
        <v>1</v>
      </c>
      <c r="D199" s="20">
        <v>4237.1909999999998</v>
      </c>
      <c r="E199" s="12">
        <v>19</v>
      </c>
      <c r="F199" s="13">
        <f t="shared" si="6"/>
        <v>5042.2572899999996</v>
      </c>
      <c r="H199" s="21">
        <v>3997.35</v>
      </c>
    </row>
    <row r="200" spans="1:8" ht="15.75" customHeight="1">
      <c r="A200" s="9">
        <v>193</v>
      </c>
      <c r="B200" s="15" t="s">
        <v>199</v>
      </c>
      <c r="C200" s="11">
        <v>1</v>
      </c>
      <c r="D200" s="20">
        <v>101331.97199999999</v>
      </c>
      <c r="E200" s="12">
        <v>19</v>
      </c>
      <c r="F200" s="13">
        <f t="shared" si="6"/>
        <v>120585.04668</v>
      </c>
      <c r="H200" s="21">
        <v>95596.2</v>
      </c>
    </row>
    <row r="201" spans="1:8" ht="15.75" customHeight="1">
      <c r="A201" s="9">
        <v>194</v>
      </c>
      <c r="B201" s="14" t="s">
        <v>200</v>
      </c>
      <c r="C201" s="11">
        <v>1</v>
      </c>
      <c r="D201" s="20">
        <v>3606.12</v>
      </c>
      <c r="E201" s="12">
        <v>19</v>
      </c>
      <c r="F201" s="13">
        <f t="shared" si="6"/>
        <v>4291.2828</v>
      </c>
      <c r="H201" s="21">
        <v>3402</v>
      </c>
    </row>
    <row r="202" spans="1:8" ht="15.75" customHeight="1">
      <c r="A202" s="9">
        <v>195</v>
      </c>
      <c r="B202" s="15" t="s">
        <v>201</v>
      </c>
      <c r="C202" s="11">
        <v>1</v>
      </c>
      <c r="D202" s="20">
        <v>13522.95</v>
      </c>
      <c r="E202" s="12">
        <v>19</v>
      </c>
      <c r="F202" s="13">
        <f t="shared" si="6"/>
        <v>16092.310500000001</v>
      </c>
      <c r="H202" s="21">
        <v>12757.5</v>
      </c>
    </row>
    <row r="203" spans="1:8" ht="15.75" customHeight="1">
      <c r="A203" s="9">
        <v>196</v>
      </c>
      <c r="B203" s="14" t="s">
        <v>202</v>
      </c>
      <c r="C203" s="11">
        <v>1</v>
      </c>
      <c r="D203" s="20">
        <v>8564.5349999999999</v>
      </c>
      <c r="E203" s="12">
        <v>19</v>
      </c>
      <c r="F203" s="13">
        <f t="shared" si="6"/>
        <v>10191.79665</v>
      </c>
      <c r="H203" s="21">
        <v>8079.75</v>
      </c>
    </row>
    <row r="204" spans="1:8" ht="15.75" customHeight="1">
      <c r="A204" s="9">
        <v>197</v>
      </c>
      <c r="B204" s="15" t="s">
        <v>203</v>
      </c>
      <c r="C204" s="11">
        <v>1</v>
      </c>
      <c r="D204" s="20">
        <v>15359.4</v>
      </c>
      <c r="E204" s="12">
        <v>0</v>
      </c>
      <c r="F204" s="13">
        <f t="shared" si="6"/>
        <v>15359.4</v>
      </c>
      <c r="H204" s="21">
        <v>14490</v>
      </c>
    </row>
    <row r="205" spans="1:8" ht="15.75" customHeight="1">
      <c r="A205" s="9">
        <v>198</v>
      </c>
      <c r="B205" s="14" t="s">
        <v>204</v>
      </c>
      <c r="C205" s="11">
        <v>1</v>
      </c>
      <c r="D205" s="20">
        <v>25599</v>
      </c>
      <c r="E205" s="12">
        <v>0</v>
      </c>
      <c r="F205" s="13">
        <f t="shared" si="6"/>
        <v>25599</v>
      </c>
      <c r="H205" s="21">
        <v>24150</v>
      </c>
    </row>
    <row r="206" spans="1:8" ht="15.75" customHeight="1">
      <c r="A206" s="9">
        <v>199</v>
      </c>
      <c r="B206" s="15" t="s">
        <v>205</v>
      </c>
      <c r="C206" s="11">
        <v>1</v>
      </c>
      <c r="D206" s="20">
        <v>16583.7</v>
      </c>
      <c r="E206" s="12">
        <v>0</v>
      </c>
      <c r="F206" s="13">
        <f t="shared" si="6"/>
        <v>16583.7</v>
      </c>
      <c r="H206" s="21">
        <v>15645</v>
      </c>
    </row>
    <row r="207" spans="1:8" ht="15.75" customHeight="1">
      <c r="A207" s="9">
        <v>200</v>
      </c>
      <c r="B207" s="14" t="s">
        <v>206</v>
      </c>
      <c r="C207" s="11">
        <v>1</v>
      </c>
      <c r="D207" s="20">
        <v>17129.07</v>
      </c>
      <c r="E207" s="12">
        <v>19</v>
      </c>
      <c r="F207" s="13">
        <f t="shared" si="6"/>
        <v>20383.5933</v>
      </c>
      <c r="H207" s="21">
        <v>16159.5</v>
      </c>
    </row>
    <row r="208" spans="1:8" ht="15.75" customHeight="1">
      <c r="A208" s="30" t="s">
        <v>207</v>
      </c>
      <c r="B208" s="31"/>
      <c r="C208" s="31"/>
      <c r="D208" s="31"/>
      <c r="E208" s="31"/>
      <c r="F208" s="32"/>
      <c r="H208" s="21">
        <v>0</v>
      </c>
    </row>
    <row r="209" spans="1:8" ht="15.75" customHeight="1">
      <c r="A209" s="9">
        <v>201</v>
      </c>
      <c r="B209" s="19" t="s">
        <v>208</v>
      </c>
      <c r="C209" s="11">
        <v>1</v>
      </c>
      <c r="D209" s="20">
        <v>370072.5</v>
      </c>
      <c r="E209" s="12">
        <v>0</v>
      </c>
      <c r="F209" s="13">
        <f t="shared" si="6"/>
        <v>370072.5</v>
      </c>
      <c r="H209" s="24">
        <v>349125</v>
      </c>
    </row>
    <row r="210" spans="1:8" ht="15" customHeight="1">
      <c r="A210" s="9">
        <v>202</v>
      </c>
      <c r="B210" s="9" t="s">
        <v>223</v>
      </c>
      <c r="C210" s="11">
        <v>1</v>
      </c>
      <c r="D210" s="20">
        <v>153594</v>
      </c>
      <c r="E210" s="12">
        <v>0</v>
      </c>
      <c r="F210" s="13">
        <f t="shared" si="6"/>
        <v>153594</v>
      </c>
      <c r="H210" s="24">
        <v>144900</v>
      </c>
    </row>
    <row r="211" spans="1:8" ht="15" customHeight="1">
      <c r="F211" s="22">
        <f>SUM(F4:F210)</f>
        <v>3610499.6314199981</v>
      </c>
    </row>
  </sheetData>
  <autoFilter ref="B2:F211" xr:uid="{00000000-0001-0000-0100-000000000000}"/>
  <mergeCells count="7">
    <mergeCell ref="A1:F1"/>
    <mergeCell ref="A3:F3"/>
    <mergeCell ref="A208:F208"/>
    <mergeCell ref="A176:F176"/>
    <mergeCell ref="A159:F159"/>
    <mergeCell ref="A112:F112"/>
    <mergeCell ref="A89:F89"/>
  </mergeCells>
  <pageMargins left="0.7" right="0.7" top="0.75" bottom="0.75" header="0" footer="0"/>
  <pageSetup scale="8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572B8-FF16-403B-AC12-3C9A76407CCE}">
  <dimension ref="A1:H211"/>
  <sheetViews>
    <sheetView tabSelected="1" topLeftCell="A178" workbookViewId="0">
      <selection activeCell="K185" sqref="K185"/>
    </sheetView>
  </sheetViews>
  <sheetFormatPr baseColWidth="10" defaultColWidth="12.5703125" defaultRowHeight="15"/>
  <cols>
    <col min="1" max="1" width="12.5703125" style="21"/>
    <col min="2" max="2" width="47.7109375" style="21" customWidth="1"/>
    <col min="3" max="3" width="9.42578125" style="21" customWidth="1"/>
    <col min="4" max="4" width="16.28515625" style="21" customWidth="1"/>
    <col min="5" max="5" width="12" style="23" customWidth="1"/>
    <col min="6" max="6" width="14.140625" style="21" customWidth="1"/>
    <col min="7" max="7" width="9.28515625" style="21" customWidth="1"/>
    <col min="8" max="8" width="10.42578125" style="21" hidden="1" customWidth="1"/>
    <col min="9" max="16384" width="12.5703125" style="21"/>
  </cols>
  <sheetData>
    <row r="1" spans="1:8" ht="80.25" customHeight="1">
      <c r="A1" s="35" t="s">
        <v>240</v>
      </c>
      <c r="B1" s="35"/>
      <c r="C1" s="35"/>
      <c r="D1" s="35"/>
      <c r="E1" s="35"/>
      <c r="F1" s="36"/>
    </row>
    <row r="2" spans="1:8" ht="30">
      <c r="A2" s="16" t="s">
        <v>241</v>
      </c>
      <c r="B2" s="16" t="s">
        <v>31</v>
      </c>
      <c r="C2" s="16" t="s">
        <v>32</v>
      </c>
      <c r="D2" s="17" t="s">
        <v>33</v>
      </c>
      <c r="E2" s="17" t="s">
        <v>34</v>
      </c>
      <c r="F2" s="18" t="s">
        <v>35</v>
      </c>
    </row>
    <row r="3" spans="1:8">
      <c r="A3" s="56" t="s">
        <v>36</v>
      </c>
      <c r="B3" s="56"/>
      <c r="C3" s="56"/>
      <c r="D3" s="56"/>
      <c r="E3" s="56"/>
      <c r="F3" s="56"/>
    </row>
    <row r="4" spans="1:8">
      <c r="A4" s="9">
        <v>1</v>
      </c>
      <c r="B4" s="19" t="s">
        <v>37</v>
      </c>
      <c r="C4" s="11">
        <v>1</v>
      </c>
      <c r="D4" s="20">
        <f>(('PROVEEDOR 1 CONRADO'!D4+'PROVEEDOR 2'!D4))/2</f>
        <v>49749</v>
      </c>
      <c r="E4" s="28">
        <f>(('PROVEEDOR 1 CONRADO'!E4+'PROVEEDOR 2'!E4))/2</f>
        <v>0</v>
      </c>
      <c r="F4" s="20">
        <f>(('PROVEEDOR 1 CONRADO'!F4+'PROVEEDOR 2'!F4))/2</f>
        <v>49749</v>
      </c>
      <c r="H4" s="21">
        <v>48300</v>
      </c>
    </row>
    <row r="5" spans="1:8">
      <c r="A5" s="9">
        <v>2</v>
      </c>
      <c r="B5" s="19" t="s">
        <v>225</v>
      </c>
      <c r="C5" s="11">
        <v>1</v>
      </c>
      <c r="D5" s="20">
        <f>(('PROVEEDOR 1 CONRADO'!D5+'PROVEEDOR 2'!D5))/2</f>
        <v>21089.25</v>
      </c>
      <c r="E5" s="28">
        <f>(('PROVEEDOR 1 CONRADO'!E5+'PROVEEDOR 2'!E5))/2</f>
        <v>0</v>
      </c>
      <c r="F5" s="20">
        <f>(('PROVEEDOR 1 CONRADO'!F5+'PROVEEDOR 2'!F5))/2</f>
        <v>21089.25</v>
      </c>
      <c r="H5" s="21">
        <v>20475</v>
      </c>
    </row>
    <row r="6" spans="1:8">
      <c r="A6" s="9">
        <v>3</v>
      </c>
      <c r="B6" s="19" t="s">
        <v>38</v>
      </c>
      <c r="C6" s="11">
        <v>1</v>
      </c>
      <c r="D6" s="20">
        <f>(('PROVEEDOR 1 CONRADO'!D6+'PROVEEDOR 2'!D6))/2</f>
        <v>37311.75</v>
      </c>
      <c r="E6" s="28">
        <f>(('PROVEEDOR 1 CONRADO'!E6+'PROVEEDOR 2'!E6))/2</f>
        <v>0</v>
      </c>
      <c r="F6" s="20">
        <f>(('PROVEEDOR 1 CONRADO'!F6+'PROVEEDOR 2'!F6))/2</f>
        <v>37311.75</v>
      </c>
      <c r="H6" s="21">
        <v>36225</v>
      </c>
    </row>
    <row r="7" spans="1:8">
      <c r="A7" s="9">
        <v>4</v>
      </c>
      <c r="B7" s="19" t="s">
        <v>226</v>
      </c>
      <c r="C7" s="11">
        <v>1</v>
      </c>
      <c r="D7" s="20">
        <f>(('PROVEEDOR 1 CONRADO'!D7+'PROVEEDOR 2'!D7))/2</f>
        <v>21197.4</v>
      </c>
      <c r="E7" s="28">
        <f>(('PROVEEDOR 1 CONRADO'!E7+'PROVEEDOR 2'!E7))/2</f>
        <v>0</v>
      </c>
      <c r="F7" s="20">
        <f>(('PROVEEDOR 1 CONRADO'!F7+'PROVEEDOR 2'!F7))/2</f>
        <v>21197.4</v>
      </c>
      <c r="H7" s="21">
        <v>20580</v>
      </c>
    </row>
    <row r="8" spans="1:8">
      <c r="A8" s="9">
        <v>5</v>
      </c>
      <c r="B8" s="19" t="s">
        <v>227</v>
      </c>
      <c r="C8" s="11">
        <v>1</v>
      </c>
      <c r="D8" s="20">
        <f>(('PROVEEDOR 1 CONRADO'!D8+'PROVEEDOR 2'!D8))/2</f>
        <v>15573.6</v>
      </c>
      <c r="E8" s="28">
        <f>(('PROVEEDOR 1 CONRADO'!E8+'PROVEEDOR 2'!E8))/2</f>
        <v>0</v>
      </c>
      <c r="F8" s="20">
        <f>(('PROVEEDOR 1 CONRADO'!F8+'PROVEEDOR 2'!F8))/2</f>
        <v>15573.6</v>
      </c>
      <c r="H8" s="21">
        <v>15120</v>
      </c>
    </row>
    <row r="9" spans="1:8">
      <c r="A9" s="9">
        <v>6</v>
      </c>
      <c r="B9" s="19" t="s">
        <v>39</v>
      </c>
      <c r="C9" s="11">
        <v>1</v>
      </c>
      <c r="D9" s="20">
        <f>(('PROVEEDOR 1 CONRADO'!D9+'PROVEEDOR 2'!D9))/2</f>
        <v>13841.037</v>
      </c>
      <c r="E9" s="28">
        <f>(('PROVEEDOR 1 CONRADO'!E9+'PROVEEDOR 2'!E9))/2</f>
        <v>19</v>
      </c>
      <c r="F9" s="20">
        <f>(('PROVEEDOR 1 CONRADO'!F9+'PROVEEDOR 2'!F9))/2</f>
        <v>16470.834029999998</v>
      </c>
      <c r="H9" s="21">
        <v>13437.9</v>
      </c>
    </row>
    <row r="10" spans="1:8">
      <c r="A10" s="9">
        <v>7</v>
      </c>
      <c r="B10" s="19" t="s">
        <v>228</v>
      </c>
      <c r="C10" s="11">
        <v>1</v>
      </c>
      <c r="D10" s="20">
        <f>(('PROVEEDOR 1 CONRADO'!D10+'PROVEEDOR 2'!D10))/2</f>
        <v>11896.5</v>
      </c>
      <c r="E10" s="28">
        <f>(('PROVEEDOR 1 CONRADO'!E10+'PROVEEDOR 2'!E10))/2</f>
        <v>0</v>
      </c>
      <c r="F10" s="20">
        <f>(('PROVEEDOR 1 CONRADO'!F10+'PROVEEDOR 2'!F10))/2</f>
        <v>11896.5</v>
      </c>
      <c r="H10" s="21">
        <v>11550</v>
      </c>
    </row>
    <row r="11" spans="1:8">
      <c r="A11" s="9">
        <v>8</v>
      </c>
      <c r="B11" s="19" t="s">
        <v>40</v>
      </c>
      <c r="C11" s="11">
        <v>1</v>
      </c>
      <c r="D11" s="20">
        <f>(('PROVEEDOR 1 CONRADO'!D11+'PROVEEDOR 2'!D11))/2</f>
        <v>4417.9274999999998</v>
      </c>
      <c r="E11" s="28">
        <f>(('PROVEEDOR 1 CONRADO'!E11+'PROVEEDOR 2'!E11))/2</f>
        <v>5</v>
      </c>
      <c r="F11" s="20">
        <f>(('PROVEEDOR 1 CONRADO'!F11+'PROVEEDOR 2'!F11))/2</f>
        <v>4638.823875</v>
      </c>
      <c r="H11" s="21">
        <v>4289.25</v>
      </c>
    </row>
    <row r="12" spans="1:8">
      <c r="A12" s="9">
        <v>9</v>
      </c>
      <c r="B12" s="19" t="s">
        <v>229</v>
      </c>
      <c r="C12" s="11">
        <v>1</v>
      </c>
      <c r="D12" s="20">
        <f>(('PROVEEDOR 1 CONRADO'!D12+'PROVEEDOR 2'!D12))/2</f>
        <v>4931.6399999999994</v>
      </c>
      <c r="E12" s="28">
        <f>(('PROVEEDOR 1 CONRADO'!E12+'PROVEEDOR 2'!E12))/2</f>
        <v>5</v>
      </c>
      <c r="F12" s="20">
        <f>(('PROVEEDOR 1 CONRADO'!F12+'PROVEEDOR 2'!F12))/2</f>
        <v>5178.2219999999998</v>
      </c>
      <c r="H12" s="21">
        <v>4788</v>
      </c>
    </row>
    <row r="13" spans="1:8">
      <c r="A13" s="9">
        <v>10</v>
      </c>
      <c r="B13" s="19" t="s">
        <v>41</v>
      </c>
      <c r="C13" s="11">
        <v>1</v>
      </c>
      <c r="D13" s="20">
        <f>(('PROVEEDOR 1 CONRADO'!D13+'PROVEEDOR 2'!D13))/2</f>
        <v>9949.7999999999993</v>
      </c>
      <c r="E13" s="28">
        <f>(('PROVEEDOR 1 CONRADO'!E13+'PROVEEDOR 2'!E13))/2</f>
        <v>0</v>
      </c>
      <c r="F13" s="20">
        <f>(('PROVEEDOR 1 CONRADO'!F13+'PROVEEDOR 2'!F13))/2</f>
        <v>9949.7999999999993</v>
      </c>
      <c r="H13" s="21">
        <v>9660</v>
      </c>
    </row>
    <row r="14" spans="1:8">
      <c r="A14" s="9">
        <v>11</v>
      </c>
      <c r="B14" s="19" t="s">
        <v>42</v>
      </c>
      <c r="C14" s="11">
        <v>1</v>
      </c>
      <c r="D14" s="20">
        <f>(('PROVEEDOR 1 CONRADO'!D14+'PROVEEDOR 2'!D14))/2</f>
        <v>8543.85</v>
      </c>
      <c r="E14" s="28">
        <f>(('PROVEEDOR 1 CONRADO'!E14+'PROVEEDOR 2'!E14))/2</f>
        <v>0</v>
      </c>
      <c r="F14" s="20">
        <f>(('PROVEEDOR 1 CONRADO'!F14+'PROVEEDOR 2'!F14))/2</f>
        <v>8543.85</v>
      </c>
      <c r="H14" s="21">
        <v>8295</v>
      </c>
    </row>
    <row r="15" spans="1:8">
      <c r="A15" s="9">
        <v>12</v>
      </c>
      <c r="B15" s="19" t="s">
        <v>43</v>
      </c>
      <c r="C15" s="11">
        <v>1</v>
      </c>
      <c r="D15" s="20">
        <f>(('PROVEEDOR 1 CONRADO'!D15+'PROVEEDOR 2'!D15))/2</f>
        <v>15205.89</v>
      </c>
      <c r="E15" s="28">
        <f>(('PROVEEDOR 1 CONRADO'!E15+'PROVEEDOR 2'!E15))/2</f>
        <v>5</v>
      </c>
      <c r="F15" s="20">
        <f>(('PROVEEDOR 1 CONRADO'!F15+'PROVEEDOR 2'!F15))/2</f>
        <v>15966.184499999999</v>
      </c>
      <c r="H15" s="21">
        <v>14763</v>
      </c>
    </row>
    <row r="16" spans="1:8">
      <c r="A16" s="9">
        <v>13</v>
      </c>
      <c r="B16" s="19" t="s">
        <v>44</v>
      </c>
      <c r="C16" s="11">
        <v>1</v>
      </c>
      <c r="D16" s="20">
        <f>(('PROVEEDOR 1 CONRADO'!D16+'PROVEEDOR 2'!D16))/2</f>
        <v>9636.1650000000009</v>
      </c>
      <c r="E16" s="28">
        <f>(('PROVEEDOR 1 CONRADO'!E16+'PROVEEDOR 2'!E16))/2</f>
        <v>19</v>
      </c>
      <c r="F16" s="20">
        <f>(('PROVEEDOR 1 CONRADO'!F16+'PROVEEDOR 2'!F16))/2</f>
        <v>11467.03635</v>
      </c>
      <c r="H16" s="21">
        <v>9355.5</v>
      </c>
    </row>
    <row r="17" spans="1:8">
      <c r="A17" s="9">
        <v>14</v>
      </c>
      <c r="B17" s="19" t="s">
        <v>45</v>
      </c>
      <c r="C17" s="11">
        <v>1</v>
      </c>
      <c r="D17" s="20">
        <f>(('PROVEEDOR 1 CONRADO'!D17+'PROVEEDOR 2'!D17))/2</f>
        <v>3244.5</v>
      </c>
      <c r="E17" s="28">
        <f>(('PROVEEDOR 1 CONRADO'!E17+'PROVEEDOR 2'!E17))/2</f>
        <v>0</v>
      </c>
      <c r="F17" s="20">
        <f>(('PROVEEDOR 1 CONRADO'!F17+'PROVEEDOR 2'!F17))/2</f>
        <v>3244.5</v>
      </c>
      <c r="H17" s="21">
        <v>3150</v>
      </c>
    </row>
    <row r="18" spans="1:8">
      <c r="A18" s="9">
        <v>15</v>
      </c>
      <c r="B18" s="19" t="s">
        <v>46</v>
      </c>
      <c r="C18" s="11">
        <v>1</v>
      </c>
      <c r="D18" s="20">
        <f>(('PROVEEDOR 1 CONRADO'!D18+'PROVEEDOR 2'!D18))/2</f>
        <v>8584.9470000000001</v>
      </c>
      <c r="E18" s="28">
        <f>(('PROVEEDOR 1 CONRADO'!E18+'PROVEEDOR 2'!E18))/2</f>
        <v>19</v>
      </c>
      <c r="F18" s="20">
        <f>(('PROVEEDOR 1 CONRADO'!F18+'PROVEEDOR 2'!F18))/2</f>
        <v>10216.086929999998</v>
      </c>
      <c r="H18" s="21">
        <v>8334.9</v>
      </c>
    </row>
    <row r="19" spans="1:8">
      <c r="A19" s="9">
        <v>16</v>
      </c>
      <c r="B19" s="19" t="s">
        <v>47</v>
      </c>
      <c r="C19" s="11">
        <v>1</v>
      </c>
      <c r="D19" s="20">
        <f>(('PROVEEDOR 1 CONRADO'!D19+'PROVEEDOR 2'!D19))/2</f>
        <v>3066.0524999999998</v>
      </c>
      <c r="E19" s="28">
        <f>(('PROVEEDOR 1 CONRADO'!E19+'PROVEEDOR 2'!E19))/2</f>
        <v>19</v>
      </c>
      <c r="F19" s="20">
        <f>(('PROVEEDOR 1 CONRADO'!F19+'PROVEEDOR 2'!F19))/2</f>
        <v>3648.6024749999997</v>
      </c>
      <c r="H19" s="21">
        <v>2976.75</v>
      </c>
    </row>
    <row r="20" spans="1:8">
      <c r="A20" s="9">
        <v>17</v>
      </c>
      <c r="B20" s="19" t="s">
        <v>48</v>
      </c>
      <c r="C20" s="11">
        <v>1</v>
      </c>
      <c r="D20" s="20">
        <f>(('PROVEEDOR 1 CONRADO'!D20+'PROVEEDOR 2'!D20))/2</f>
        <v>3785.25</v>
      </c>
      <c r="E20" s="28">
        <f>(('PROVEEDOR 1 CONRADO'!E20+'PROVEEDOR 2'!E20))/2</f>
        <v>0</v>
      </c>
      <c r="F20" s="20">
        <f>(('PROVEEDOR 1 CONRADO'!F20+'PROVEEDOR 2'!F20))/2</f>
        <v>3785.25</v>
      </c>
      <c r="H20" s="21">
        <v>3675</v>
      </c>
    </row>
    <row r="21" spans="1:8">
      <c r="A21" s="9">
        <v>18</v>
      </c>
      <c r="B21" s="19" t="s">
        <v>49</v>
      </c>
      <c r="C21" s="11">
        <v>1</v>
      </c>
      <c r="D21" s="20">
        <f>(('PROVEEDOR 1 CONRADO'!D21+'PROVEEDOR 2'!D21))/2</f>
        <v>50370.862500000003</v>
      </c>
      <c r="E21" s="28">
        <f>(('PROVEEDOR 1 CONRADO'!E21+'PROVEEDOR 2'!E21))/2</f>
        <v>19</v>
      </c>
      <c r="F21" s="20">
        <f>(('PROVEEDOR 1 CONRADO'!F21+'PROVEEDOR 2'!F21))/2</f>
        <v>59941.326375000004</v>
      </c>
      <c r="H21" s="21">
        <v>48903.75</v>
      </c>
    </row>
    <row r="22" spans="1:8" ht="15.75" customHeight="1">
      <c r="A22" s="9">
        <v>19</v>
      </c>
      <c r="B22" s="19" t="s">
        <v>50</v>
      </c>
      <c r="C22" s="11">
        <v>1</v>
      </c>
      <c r="D22" s="20">
        <f>(('PROVEEDOR 1 CONRADO'!D22+'PROVEEDOR 2'!D22))/2</f>
        <v>70519.20749999999</v>
      </c>
      <c r="E22" s="28">
        <f>(('PROVEEDOR 1 CONRADO'!E22+'PROVEEDOR 2'!E22))/2</f>
        <v>19</v>
      </c>
      <c r="F22" s="20">
        <f>(('PROVEEDOR 1 CONRADO'!F22+'PROVEEDOR 2'!F22))/2</f>
        <v>83917.856925</v>
      </c>
      <c r="H22" s="21">
        <v>68465.25</v>
      </c>
    </row>
    <row r="23" spans="1:8" ht="15.75" customHeight="1">
      <c r="A23" s="9">
        <v>20</v>
      </c>
      <c r="B23" s="19" t="s">
        <v>230</v>
      </c>
      <c r="C23" s="11">
        <v>1</v>
      </c>
      <c r="D23" s="20">
        <f>(('PROVEEDOR 1 CONRADO'!D23+'PROVEEDOR 2'!D23))/2</f>
        <v>17607.9015</v>
      </c>
      <c r="E23" s="28">
        <f>(('PROVEEDOR 1 CONRADO'!E23+'PROVEEDOR 2'!E23))/2</f>
        <v>19</v>
      </c>
      <c r="F23" s="20">
        <f>(('PROVEEDOR 1 CONRADO'!F23+'PROVEEDOR 2'!F23))/2</f>
        <v>20953.402784999998</v>
      </c>
      <c r="H23" s="21">
        <v>17095.05</v>
      </c>
    </row>
    <row r="24" spans="1:8" ht="15.75" customHeight="1">
      <c r="A24" s="9">
        <v>21</v>
      </c>
      <c r="B24" s="19" t="s">
        <v>231</v>
      </c>
      <c r="C24" s="11">
        <v>1</v>
      </c>
      <c r="D24" s="20">
        <f>(('PROVEEDOR 1 CONRADO'!D24+'PROVEEDOR 2'!D24))/2</f>
        <v>8584.9470000000001</v>
      </c>
      <c r="E24" s="28">
        <f>(('PROVEEDOR 1 CONRADO'!E24+'PROVEEDOR 2'!E24))/2</f>
        <v>19</v>
      </c>
      <c r="F24" s="20">
        <f>(('PROVEEDOR 1 CONRADO'!F24+'PROVEEDOR 2'!F24))/2</f>
        <v>10216.086929999998</v>
      </c>
      <c r="H24" s="21">
        <v>8334.9</v>
      </c>
    </row>
    <row r="25" spans="1:8" ht="15.75" customHeight="1">
      <c r="A25" s="9">
        <v>22</v>
      </c>
      <c r="B25" s="19" t="s">
        <v>51</v>
      </c>
      <c r="C25" s="11">
        <v>1</v>
      </c>
      <c r="D25" s="20">
        <f>(('PROVEEDOR 1 CONRADO'!D25+'PROVEEDOR 2'!D25))/2</f>
        <v>30822.75</v>
      </c>
      <c r="E25" s="28">
        <f>(('PROVEEDOR 1 CONRADO'!E25+'PROVEEDOR 2'!E25))/2</f>
        <v>0</v>
      </c>
      <c r="F25" s="20">
        <f>(('PROVEEDOR 1 CONRADO'!F25+'PROVEEDOR 2'!F25))/2</f>
        <v>30822.75</v>
      </c>
      <c r="H25" s="21">
        <v>29925</v>
      </c>
    </row>
    <row r="26" spans="1:8" ht="15.75" customHeight="1">
      <c r="A26" s="9">
        <v>23</v>
      </c>
      <c r="B26" s="19" t="s">
        <v>52</v>
      </c>
      <c r="C26" s="11">
        <v>1</v>
      </c>
      <c r="D26" s="20">
        <f>(('PROVEEDOR 1 CONRADO'!D26+'PROVEEDOR 2'!D26))/2</f>
        <v>6380.85</v>
      </c>
      <c r="E26" s="28">
        <f>(('PROVEEDOR 1 CONRADO'!E26+'PROVEEDOR 2'!E26))/2</f>
        <v>0</v>
      </c>
      <c r="F26" s="20">
        <f>(('PROVEEDOR 1 CONRADO'!F26+'PROVEEDOR 2'!F26))/2</f>
        <v>6380.85</v>
      </c>
      <c r="H26" s="21">
        <v>6195</v>
      </c>
    </row>
    <row r="27" spans="1:8" ht="15.75" customHeight="1">
      <c r="A27" s="9">
        <v>24</v>
      </c>
      <c r="B27" s="19" t="s">
        <v>53</v>
      </c>
      <c r="C27" s="11">
        <v>1</v>
      </c>
      <c r="D27" s="20">
        <f>(('PROVEEDOR 1 CONRADO'!D27+'PROVEEDOR 2'!D27))/2</f>
        <v>4315.1849999999995</v>
      </c>
      <c r="E27" s="28">
        <f>(('PROVEEDOR 1 CONRADO'!E27+'PROVEEDOR 2'!E27))/2</f>
        <v>5</v>
      </c>
      <c r="F27" s="20">
        <f>(('PROVEEDOR 1 CONRADO'!F27+'PROVEEDOR 2'!F27))/2</f>
        <v>4530.9442500000005</v>
      </c>
      <c r="H27" s="21">
        <v>4189.5</v>
      </c>
    </row>
    <row r="28" spans="1:8" ht="15.75" customHeight="1">
      <c r="A28" s="9">
        <v>25</v>
      </c>
      <c r="B28" s="19" t="s">
        <v>54</v>
      </c>
      <c r="C28" s="11">
        <v>1</v>
      </c>
      <c r="D28" s="20">
        <f>(('PROVEEDOR 1 CONRADO'!D28+'PROVEEDOR 2'!D28))/2</f>
        <v>10074.172500000001</v>
      </c>
      <c r="E28" s="28">
        <f>(('PROVEEDOR 1 CONRADO'!E28+'PROVEEDOR 2'!E28))/2</f>
        <v>19</v>
      </c>
      <c r="F28" s="20">
        <f>(('PROVEEDOR 1 CONRADO'!F28+'PROVEEDOR 2'!F28))/2</f>
        <v>11988.265275</v>
      </c>
      <c r="H28" s="21">
        <v>9780.75</v>
      </c>
    </row>
    <row r="29" spans="1:8" ht="15.75" customHeight="1">
      <c r="A29" s="9">
        <v>26</v>
      </c>
      <c r="B29" s="19" t="s">
        <v>237</v>
      </c>
      <c r="C29" s="11">
        <v>1</v>
      </c>
      <c r="D29" s="20">
        <f>(('PROVEEDOR 1 CONRADO'!D29+'PROVEEDOR 2'!D29))/2</f>
        <v>3328.857</v>
      </c>
      <c r="E29" s="28">
        <f>(('PROVEEDOR 1 CONRADO'!E29+'PROVEEDOR 2'!E29))/2</f>
        <v>19</v>
      </c>
      <c r="F29" s="20">
        <f>(('PROVEEDOR 1 CONRADO'!F29+'PROVEEDOR 2'!F29))/2</f>
        <v>3961.3398300000003</v>
      </c>
      <c r="H29" s="21">
        <v>3231.9</v>
      </c>
    </row>
    <row r="30" spans="1:8" ht="15.75" customHeight="1">
      <c r="A30" s="9">
        <v>27</v>
      </c>
      <c r="B30" s="19" t="s">
        <v>238</v>
      </c>
      <c r="C30" s="11">
        <v>1</v>
      </c>
      <c r="D30" s="20">
        <f>(('PROVEEDOR 1 CONRADO'!D30+'PROVEEDOR 2'!D30))/2</f>
        <v>3328.857</v>
      </c>
      <c r="E30" s="28">
        <f>(('PROVEEDOR 1 CONRADO'!E30+'PROVEEDOR 2'!E30))/2</f>
        <v>19</v>
      </c>
      <c r="F30" s="20">
        <f>(('PROVEEDOR 1 CONRADO'!F30+'PROVEEDOR 2'!F30))/2</f>
        <v>3961.3398300000003</v>
      </c>
      <c r="H30" s="21">
        <v>3231.9</v>
      </c>
    </row>
    <row r="31" spans="1:8" ht="15.75" customHeight="1">
      <c r="A31" s="9">
        <v>28</v>
      </c>
      <c r="B31" s="19" t="s">
        <v>232</v>
      </c>
      <c r="C31" s="11">
        <v>1</v>
      </c>
      <c r="D31" s="20">
        <f>(('PROVEEDOR 1 CONRADO'!D31+'PROVEEDOR 2'!D31))/2</f>
        <v>4974.8999999999996</v>
      </c>
      <c r="E31" s="28">
        <f>(('PROVEEDOR 1 CONRADO'!E31+'PROVEEDOR 2'!E31))/2</f>
        <v>0</v>
      </c>
      <c r="F31" s="20">
        <f>(('PROVEEDOR 1 CONRADO'!F31+'PROVEEDOR 2'!F31))/2</f>
        <v>4974.8999999999996</v>
      </c>
      <c r="H31" s="21">
        <v>4830</v>
      </c>
    </row>
    <row r="32" spans="1:8" ht="15.75" customHeight="1">
      <c r="A32" s="9">
        <v>29</v>
      </c>
      <c r="B32" s="19" t="s">
        <v>55</v>
      </c>
      <c r="C32" s="11">
        <v>1</v>
      </c>
      <c r="D32" s="20">
        <f>(('PROVEEDOR 1 CONRADO'!D32+'PROVEEDOR 2'!D32))/2</f>
        <v>4217.8500000000004</v>
      </c>
      <c r="E32" s="28">
        <f>(('PROVEEDOR 1 CONRADO'!E32+'PROVEEDOR 2'!E32))/2</f>
        <v>0</v>
      </c>
      <c r="F32" s="20">
        <f>(('PROVEEDOR 1 CONRADO'!F32+'PROVEEDOR 2'!F32))/2</f>
        <v>4217.8500000000004</v>
      </c>
      <c r="H32" s="21">
        <v>4095</v>
      </c>
    </row>
    <row r="33" spans="1:8" ht="15.75" customHeight="1">
      <c r="A33" s="9">
        <v>30</v>
      </c>
      <c r="B33" s="19" t="s">
        <v>56</v>
      </c>
      <c r="C33" s="11">
        <v>1</v>
      </c>
      <c r="D33" s="20">
        <f>(('PROVEEDOR 1 CONRADO'!D33+'PROVEEDOR 2'!D33))/2</f>
        <v>3595.9875000000002</v>
      </c>
      <c r="E33" s="28">
        <f>(('PROVEEDOR 1 CONRADO'!E33+'PROVEEDOR 2'!E33))/2</f>
        <v>5</v>
      </c>
      <c r="F33" s="20">
        <f>(('PROVEEDOR 1 CONRADO'!F33+'PROVEEDOR 2'!F33))/2</f>
        <v>3775.7868749999998</v>
      </c>
      <c r="H33" s="21">
        <v>3491.25</v>
      </c>
    </row>
    <row r="34" spans="1:8" ht="15.75" customHeight="1">
      <c r="A34" s="9">
        <v>31</v>
      </c>
      <c r="B34" s="19" t="s">
        <v>57</v>
      </c>
      <c r="C34" s="11">
        <v>1</v>
      </c>
      <c r="D34" s="20">
        <f>(('PROVEEDOR 1 CONRADO'!D34+'PROVEEDOR 2'!D34))/2</f>
        <v>3595.9875000000002</v>
      </c>
      <c r="E34" s="28">
        <f>(('PROVEEDOR 1 CONRADO'!E34+'PROVEEDOR 2'!E34))/2</f>
        <v>5</v>
      </c>
      <c r="F34" s="20">
        <f>(('PROVEEDOR 1 CONRADO'!F34+'PROVEEDOR 2'!F34))/2</f>
        <v>3775.7868749999998</v>
      </c>
      <c r="H34" s="21">
        <v>3491.25</v>
      </c>
    </row>
    <row r="35" spans="1:8" ht="15.75" customHeight="1">
      <c r="A35" s="9">
        <v>32</v>
      </c>
      <c r="B35" s="19" t="s">
        <v>58</v>
      </c>
      <c r="C35" s="11">
        <v>1</v>
      </c>
      <c r="D35" s="20">
        <f>(('PROVEEDOR 1 CONRADO'!D35+'PROVEEDOR 2'!D35))/2</f>
        <v>4555.2780000000002</v>
      </c>
      <c r="E35" s="28">
        <f>(('PROVEEDOR 1 CONRADO'!E35+'PROVEEDOR 2'!E35))/2</f>
        <v>19</v>
      </c>
      <c r="F35" s="20">
        <f>(('PROVEEDOR 1 CONRADO'!F35+'PROVEEDOR 2'!F35))/2</f>
        <v>5420.7808199999999</v>
      </c>
      <c r="H35" s="21">
        <v>4422.6000000000004</v>
      </c>
    </row>
    <row r="36" spans="1:8" ht="15.75" customHeight="1">
      <c r="A36" s="9">
        <v>33</v>
      </c>
      <c r="B36" s="19" t="s">
        <v>59</v>
      </c>
      <c r="C36" s="11">
        <v>1</v>
      </c>
      <c r="D36" s="20">
        <f>(('PROVEEDOR 1 CONRADO'!D36+'PROVEEDOR 2'!D36))/2</f>
        <v>4212.4425000000001</v>
      </c>
      <c r="E36" s="28">
        <f>(('PROVEEDOR 1 CONRADO'!E36+'PROVEEDOR 2'!E36))/2</f>
        <v>5</v>
      </c>
      <c r="F36" s="20">
        <f>(('PROVEEDOR 1 CONRADO'!F36+'PROVEEDOR 2'!F36))/2</f>
        <v>4423.0646250000009</v>
      </c>
      <c r="H36" s="21">
        <v>4089.75</v>
      </c>
    </row>
    <row r="37" spans="1:8" ht="15.75" customHeight="1">
      <c r="A37" s="9">
        <v>34</v>
      </c>
      <c r="B37" s="19" t="s">
        <v>60</v>
      </c>
      <c r="C37" s="11">
        <v>1</v>
      </c>
      <c r="D37" s="20">
        <f>(('PROVEEDOR 1 CONRADO'!D37+'PROVEEDOR 2'!D37))/2</f>
        <v>19467</v>
      </c>
      <c r="E37" s="28">
        <f>(('PROVEEDOR 1 CONRADO'!E37+'PROVEEDOR 2'!E37))/2</f>
        <v>0</v>
      </c>
      <c r="F37" s="20">
        <f>(('PROVEEDOR 1 CONRADO'!F37+'PROVEEDOR 2'!F37))/2</f>
        <v>19467</v>
      </c>
      <c r="H37" s="21">
        <v>18900</v>
      </c>
    </row>
    <row r="38" spans="1:8" ht="15.75" customHeight="1">
      <c r="A38" s="9">
        <v>35</v>
      </c>
      <c r="B38" s="19" t="s">
        <v>61</v>
      </c>
      <c r="C38" s="11">
        <v>1</v>
      </c>
      <c r="D38" s="20">
        <f>(('PROVEEDOR 1 CONRADO'!D38+'PROVEEDOR 2'!D38))/2</f>
        <v>2890.8495000000003</v>
      </c>
      <c r="E38" s="28">
        <f>(('PROVEEDOR 1 CONRADO'!E38+'PROVEEDOR 2'!E38))/2</f>
        <v>19</v>
      </c>
      <c r="F38" s="20">
        <f>(('PROVEEDOR 1 CONRADO'!F38+'PROVEEDOR 2'!F38))/2</f>
        <v>3440.110905</v>
      </c>
      <c r="H38" s="21">
        <v>2806.65</v>
      </c>
    </row>
    <row r="39" spans="1:8" ht="15.75" customHeight="1">
      <c r="A39" s="9">
        <v>36</v>
      </c>
      <c r="B39" s="19" t="s">
        <v>233</v>
      </c>
      <c r="C39" s="11">
        <v>1</v>
      </c>
      <c r="D39" s="20">
        <f>(('PROVEEDOR 1 CONRADO'!D39+'PROVEEDOR 2'!D39))/2</f>
        <v>11896.5</v>
      </c>
      <c r="E39" s="28">
        <f>(('PROVEEDOR 1 CONRADO'!E39+'PROVEEDOR 2'!E39))/2</f>
        <v>0</v>
      </c>
      <c r="F39" s="20">
        <f>(('PROVEEDOR 1 CONRADO'!F39+'PROVEEDOR 2'!F39))/2</f>
        <v>11896.5</v>
      </c>
      <c r="H39" s="21">
        <v>11550</v>
      </c>
    </row>
    <row r="40" spans="1:8" ht="15.75" customHeight="1">
      <c r="A40" s="9">
        <v>37</v>
      </c>
      <c r="B40" s="19" t="s">
        <v>234</v>
      </c>
      <c r="C40" s="11">
        <v>1</v>
      </c>
      <c r="D40" s="20">
        <f>(('PROVEEDOR 1 CONRADO'!D40+'PROVEEDOR 2'!D40))/2</f>
        <v>15593.066999999999</v>
      </c>
      <c r="E40" s="28">
        <f>(('PROVEEDOR 1 CONRADO'!E40+'PROVEEDOR 2'!E40))/2</f>
        <v>19</v>
      </c>
      <c r="F40" s="20">
        <f>(('PROVEEDOR 1 CONRADO'!F40+'PROVEEDOR 2'!F40))/2</f>
        <v>18555.74973</v>
      </c>
      <c r="H40" s="21">
        <v>15138.9</v>
      </c>
    </row>
    <row r="41" spans="1:8" ht="15.75" customHeight="1">
      <c r="A41" s="9">
        <v>38</v>
      </c>
      <c r="B41" s="19" t="s">
        <v>235</v>
      </c>
      <c r="C41" s="11">
        <v>1</v>
      </c>
      <c r="D41" s="20">
        <f>(('PROVEEDOR 1 CONRADO'!D41+'PROVEEDOR 2'!D41))/2</f>
        <v>15155.059499999999</v>
      </c>
      <c r="E41" s="28">
        <f>(('PROVEEDOR 1 CONRADO'!E41+'PROVEEDOR 2'!E41))/2</f>
        <v>19</v>
      </c>
      <c r="F41" s="20">
        <f>(('PROVEEDOR 1 CONRADO'!F41+'PROVEEDOR 2'!F41))/2</f>
        <v>18034.520805</v>
      </c>
      <c r="H41" s="21">
        <v>14713.65</v>
      </c>
    </row>
    <row r="42" spans="1:8" ht="15.75" customHeight="1">
      <c r="A42" s="9">
        <v>39</v>
      </c>
      <c r="B42" s="14" t="s">
        <v>62</v>
      </c>
      <c r="C42" s="11">
        <v>1</v>
      </c>
      <c r="D42" s="20">
        <f>(('PROVEEDOR 1 CONRADO'!D42+'PROVEEDOR 2'!D42))/2</f>
        <v>17169.894</v>
      </c>
      <c r="E42" s="28">
        <f>(('PROVEEDOR 1 CONRADO'!E42+'PROVEEDOR 2'!E42))/2</f>
        <v>19</v>
      </c>
      <c r="F42" s="20">
        <f>(('PROVEEDOR 1 CONRADO'!F42+'PROVEEDOR 2'!F42))/2</f>
        <v>20432.173859999995</v>
      </c>
      <c r="H42" s="21">
        <v>16669.8</v>
      </c>
    </row>
    <row r="43" spans="1:8" ht="15.75" customHeight="1">
      <c r="A43" s="9">
        <v>40</v>
      </c>
      <c r="B43" s="14" t="s">
        <v>63</v>
      </c>
      <c r="C43" s="11">
        <v>1</v>
      </c>
      <c r="D43" s="20">
        <f>(('PROVEEDOR 1 CONRADO'!D43+'PROVEEDOR 2'!D43))/2</f>
        <v>4974.8999999999996</v>
      </c>
      <c r="E43" s="28">
        <f>(('PROVEEDOR 1 CONRADO'!E43+'PROVEEDOR 2'!E43))/2</f>
        <v>0</v>
      </c>
      <c r="F43" s="20">
        <f>(('PROVEEDOR 1 CONRADO'!F43+'PROVEEDOR 2'!F43))/2</f>
        <v>4974.8999999999996</v>
      </c>
      <c r="H43" s="21">
        <v>4830</v>
      </c>
    </row>
    <row r="44" spans="1:8" ht="15.75" customHeight="1">
      <c r="A44" s="9">
        <v>41</v>
      </c>
      <c r="B44" s="14" t="s">
        <v>64</v>
      </c>
      <c r="C44" s="11">
        <v>1</v>
      </c>
      <c r="D44" s="20">
        <f>(('PROVEEDOR 1 CONRADO'!D44+'PROVEEDOR 2'!D44))/2</f>
        <v>4974.8999999999996</v>
      </c>
      <c r="E44" s="28">
        <f>(('PROVEEDOR 1 CONRADO'!E44+'PROVEEDOR 2'!E44))/2</f>
        <v>0</v>
      </c>
      <c r="F44" s="20">
        <f>(('PROVEEDOR 1 CONRADO'!F44+'PROVEEDOR 2'!F44))/2</f>
        <v>4974.8999999999996</v>
      </c>
      <c r="H44" s="21">
        <v>4830</v>
      </c>
    </row>
    <row r="45" spans="1:8" ht="15.75" customHeight="1">
      <c r="A45" s="9">
        <v>42</v>
      </c>
      <c r="B45" s="14" t="s">
        <v>65</v>
      </c>
      <c r="C45" s="11">
        <v>1</v>
      </c>
      <c r="D45" s="20">
        <f>(('PROVEEDOR 1 CONRADO'!D45+'PROVEEDOR 2'!D45))/2</f>
        <v>6921.6</v>
      </c>
      <c r="E45" s="28">
        <f>(('PROVEEDOR 1 CONRADO'!E45+'PROVEEDOR 2'!E45))/2</f>
        <v>0</v>
      </c>
      <c r="F45" s="20">
        <f>(('PROVEEDOR 1 CONRADO'!F45+'PROVEEDOR 2'!F45))/2</f>
        <v>6921.6</v>
      </c>
      <c r="H45" s="21">
        <v>6720</v>
      </c>
    </row>
    <row r="46" spans="1:8" ht="15.75" customHeight="1">
      <c r="A46" s="9">
        <v>43</v>
      </c>
      <c r="B46" s="14" t="s">
        <v>66</v>
      </c>
      <c r="C46" s="11">
        <v>1</v>
      </c>
      <c r="D46" s="20">
        <f>(('PROVEEDOR 1 CONRADO'!D46+'PROVEEDOR 2'!D46))/2</f>
        <v>9409.0499999999993</v>
      </c>
      <c r="E46" s="28">
        <f>(('PROVEEDOR 1 CONRADO'!E46+'PROVEEDOR 2'!E46))/2</f>
        <v>0</v>
      </c>
      <c r="F46" s="20">
        <f>(('PROVEEDOR 1 CONRADO'!F46+'PROVEEDOR 2'!F46))/2</f>
        <v>9409.0499999999993</v>
      </c>
      <c r="H46" s="21">
        <v>9135</v>
      </c>
    </row>
    <row r="47" spans="1:8" ht="15.75" customHeight="1">
      <c r="A47" s="9">
        <v>44</v>
      </c>
      <c r="B47" s="14" t="s">
        <v>67</v>
      </c>
      <c r="C47" s="11">
        <v>1</v>
      </c>
      <c r="D47" s="20">
        <f>(('PROVEEDOR 1 CONRADO'!D47+'PROVEEDOR 2'!D47))/2</f>
        <v>15680.6685</v>
      </c>
      <c r="E47" s="28">
        <f>(('PROVEEDOR 1 CONRADO'!E47+'PROVEEDOR 2'!E47))/2</f>
        <v>19</v>
      </c>
      <c r="F47" s="20">
        <f>(('PROVEEDOR 1 CONRADO'!F47+'PROVEEDOR 2'!F47))/2</f>
        <v>18659.995515000002</v>
      </c>
      <c r="H47" s="21">
        <v>15223.95</v>
      </c>
    </row>
    <row r="48" spans="1:8" ht="15.75" customHeight="1">
      <c r="A48" s="9">
        <v>45</v>
      </c>
      <c r="B48" s="14" t="s">
        <v>68</v>
      </c>
      <c r="C48" s="11">
        <v>1</v>
      </c>
      <c r="D48" s="20">
        <f>(('PROVEEDOR 1 CONRADO'!D48+'PROVEEDOR 2'!D48))/2</f>
        <v>3493.2449999999999</v>
      </c>
      <c r="E48" s="28">
        <f>(('PROVEEDOR 1 CONRADO'!E48+'PROVEEDOR 2'!E48))/2</f>
        <v>5</v>
      </c>
      <c r="F48" s="20">
        <f>(('PROVEEDOR 1 CONRADO'!F48+'PROVEEDOR 2'!F48))/2</f>
        <v>3667.9072499999997</v>
      </c>
      <c r="H48" s="21">
        <v>3391.5</v>
      </c>
    </row>
    <row r="49" spans="1:8" ht="15.75" customHeight="1">
      <c r="A49" s="9">
        <v>46</v>
      </c>
      <c r="B49" s="14" t="s">
        <v>236</v>
      </c>
      <c r="C49" s="11">
        <v>1</v>
      </c>
      <c r="D49" s="20">
        <f>(('PROVEEDOR 1 CONRADO'!D49+'PROVEEDOR 2'!D49))/2</f>
        <v>4758.6000000000004</v>
      </c>
      <c r="E49" s="28">
        <f>(('PROVEEDOR 1 CONRADO'!E49+'PROVEEDOR 2'!E49))/2</f>
        <v>2.5</v>
      </c>
      <c r="F49" s="20">
        <f>(('PROVEEDOR 1 CONRADO'!F49+'PROVEEDOR 2'!F49))/2</f>
        <v>4874.1000000000004</v>
      </c>
      <c r="H49" s="21">
        <v>4620</v>
      </c>
    </row>
    <row r="50" spans="1:8" ht="15.75" customHeight="1">
      <c r="A50" s="9">
        <v>47</v>
      </c>
      <c r="B50" s="14" t="s">
        <v>69</v>
      </c>
      <c r="C50" s="11">
        <v>1</v>
      </c>
      <c r="D50" s="20">
        <f>(('PROVEEDOR 1 CONRADO'!D50+'PROVEEDOR 2'!D50))/2</f>
        <v>8111.25</v>
      </c>
      <c r="E50" s="28">
        <f>(('PROVEEDOR 1 CONRADO'!E50+'PROVEEDOR 2'!E50))/2</f>
        <v>0</v>
      </c>
      <c r="F50" s="20">
        <f>(('PROVEEDOR 1 CONRADO'!F50+'PROVEEDOR 2'!F50))/2</f>
        <v>8111.25</v>
      </c>
      <c r="H50" s="21">
        <v>7875</v>
      </c>
    </row>
    <row r="51" spans="1:8" ht="15.75" customHeight="1">
      <c r="A51" s="9">
        <v>48</v>
      </c>
      <c r="B51" s="19" t="s">
        <v>70</v>
      </c>
      <c r="C51" s="11">
        <v>1</v>
      </c>
      <c r="D51" s="20">
        <f>(('PROVEEDOR 1 CONRADO'!D51+'PROVEEDOR 2'!D51))/2</f>
        <v>7270.9244999999992</v>
      </c>
      <c r="E51" s="28">
        <f>(('PROVEEDOR 1 CONRADO'!E51+'PROVEEDOR 2'!E51))/2</f>
        <v>19</v>
      </c>
      <c r="F51" s="20">
        <f>(('PROVEEDOR 1 CONRADO'!F51+'PROVEEDOR 2'!F51))/2</f>
        <v>8652.4001549999994</v>
      </c>
      <c r="H51" s="21">
        <v>7059.15</v>
      </c>
    </row>
    <row r="52" spans="1:8" ht="15.75" customHeight="1">
      <c r="A52" s="9">
        <v>49</v>
      </c>
      <c r="B52" s="19" t="s">
        <v>71</v>
      </c>
      <c r="C52" s="11">
        <v>1</v>
      </c>
      <c r="D52" s="20">
        <f>(('PROVEEDOR 1 CONRADO'!D52+'PROVEEDOR 2'!D52))/2</f>
        <v>9460.9619999999995</v>
      </c>
      <c r="E52" s="28">
        <f>(('PROVEEDOR 1 CONRADO'!E52+'PROVEEDOR 2'!E52))/2</f>
        <v>19</v>
      </c>
      <c r="F52" s="20">
        <f>(('PROVEEDOR 1 CONRADO'!F52+'PROVEEDOR 2'!F52))/2</f>
        <v>11258.54478</v>
      </c>
      <c r="H52" s="21">
        <v>9185.4</v>
      </c>
    </row>
    <row r="53" spans="1:8" ht="15.75" customHeight="1">
      <c r="A53" s="9">
        <v>50</v>
      </c>
      <c r="B53" s="19" t="s">
        <v>72</v>
      </c>
      <c r="C53" s="11">
        <v>1</v>
      </c>
      <c r="D53" s="20">
        <f>(('PROVEEDOR 1 CONRADO'!D53+'PROVEEDOR 2'!D53))/2</f>
        <v>26821.200000000001</v>
      </c>
      <c r="E53" s="28">
        <f>(('PROVEEDOR 1 CONRADO'!E53+'PROVEEDOR 2'!E53))/2</f>
        <v>0</v>
      </c>
      <c r="F53" s="20">
        <f>(('PROVEEDOR 1 CONRADO'!F53+'PROVEEDOR 2'!F53))/2</f>
        <v>26821.200000000001</v>
      </c>
      <c r="H53" s="21">
        <v>26040</v>
      </c>
    </row>
    <row r="54" spans="1:8" ht="15.75" customHeight="1">
      <c r="A54" s="9">
        <v>51</v>
      </c>
      <c r="B54" s="19" t="s">
        <v>73</v>
      </c>
      <c r="C54" s="11">
        <v>1</v>
      </c>
      <c r="D54" s="20">
        <f>(('PROVEEDOR 1 CONRADO'!D54+'PROVEEDOR 2'!D54))/2</f>
        <v>15155.059499999999</v>
      </c>
      <c r="E54" s="28">
        <f>(('PROVEEDOR 1 CONRADO'!E54+'PROVEEDOR 2'!E54))/2</f>
        <v>19</v>
      </c>
      <c r="F54" s="20">
        <f>(('PROVEEDOR 1 CONRADO'!F54+'PROVEEDOR 2'!F54))/2</f>
        <v>18034.520805</v>
      </c>
      <c r="H54" s="21">
        <v>14713.65</v>
      </c>
    </row>
    <row r="55" spans="1:8" ht="15.75" customHeight="1">
      <c r="A55" s="9">
        <v>52</v>
      </c>
      <c r="B55" s="19" t="s">
        <v>74</v>
      </c>
      <c r="C55" s="11">
        <v>1</v>
      </c>
      <c r="D55" s="20">
        <f>(('PROVEEDOR 1 CONRADO'!D55+'PROVEEDOR 2'!D55))/2</f>
        <v>6044.5034999999998</v>
      </c>
      <c r="E55" s="28">
        <f>(('PROVEEDOR 1 CONRADO'!E55+'PROVEEDOR 2'!E55))/2</f>
        <v>19</v>
      </c>
      <c r="F55" s="20">
        <f>(('PROVEEDOR 1 CONRADO'!F55+'PROVEEDOR 2'!F55))/2</f>
        <v>7192.9591650000002</v>
      </c>
      <c r="H55" s="21">
        <v>5868.45</v>
      </c>
    </row>
    <row r="56" spans="1:8" ht="15.75" customHeight="1">
      <c r="A56" s="9">
        <v>53</v>
      </c>
      <c r="B56" s="19" t="s">
        <v>75</v>
      </c>
      <c r="C56" s="11">
        <v>1</v>
      </c>
      <c r="D56" s="20">
        <f>(('PROVEEDOR 1 CONRADO'!D56+'PROVEEDOR 2'!D56))/2</f>
        <v>4730.4809999999998</v>
      </c>
      <c r="E56" s="28">
        <f>(('PROVEEDOR 1 CONRADO'!E56+'PROVEEDOR 2'!E56))/2</f>
        <v>19</v>
      </c>
      <c r="F56" s="20">
        <f>(('PROVEEDOR 1 CONRADO'!F56+'PROVEEDOR 2'!F56))/2</f>
        <v>5629.2723900000001</v>
      </c>
      <c r="H56" s="21">
        <v>4592.7</v>
      </c>
    </row>
    <row r="57" spans="1:8" ht="15.75" customHeight="1">
      <c r="A57" s="9">
        <v>54</v>
      </c>
      <c r="B57" s="14" t="s">
        <v>76</v>
      </c>
      <c r="C57" s="11">
        <v>1</v>
      </c>
      <c r="D57" s="20">
        <f>(('PROVEEDOR 1 CONRADO'!D57+'PROVEEDOR 2'!D57))/2</f>
        <v>34932.449999999997</v>
      </c>
      <c r="E57" s="28">
        <f>(('PROVEEDOR 1 CONRADO'!E57+'PROVEEDOR 2'!E57))/2</f>
        <v>5</v>
      </c>
      <c r="F57" s="20">
        <f>(('PROVEEDOR 1 CONRADO'!F57+'PROVEEDOR 2'!F57))/2</f>
        <v>36679.072500000002</v>
      </c>
      <c r="H57" s="21">
        <v>33915</v>
      </c>
    </row>
    <row r="58" spans="1:8" ht="15.75" customHeight="1">
      <c r="A58" s="9">
        <v>55</v>
      </c>
      <c r="B58" s="14" t="s">
        <v>77</v>
      </c>
      <c r="C58" s="11">
        <v>1</v>
      </c>
      <c r="D58" s="20">
        <f>(('PROVEEDOR 1 CONRADO'!D58+'PROVEEDOR 2'!D58))/2</f>
        <v>1946.7</v>
      </c>
      <c r="E58" s="28">
        <f>(('PROVEEDOR 1 CONRADO'!E58+'PROVEEDOR 2'!E58))/2</f>
        <v>0</v>
      </c>
      <c r="F58" s="20">
        <f>(('PROVEEDOR 1 CONRADO'!F58+'PROVEEDOR 2'!F58))/2</f>
        <v>1946.7</v>
      </c>
      <c r="H58" s="21">
        <v>1890</v>
      </c>
    </row>
    <row r="59" spans="1:8" ht="15.75" customHeight="1">
      <c r="A59" s="9">
        <v>56</v>
      </c>
      <c r="B59" s="14" t="s">
        <v>78</v>
      </c>
      <c r="C59" s="11">
        <v>1</v>
      </c>
      <c r="D59" s="20">
        <f>(('PROVEEDOR 1 CONRADO'!D59+'PROVEEDOR 2'!D59))/2</f>
        <v>21089.25</v>
      </c>
      <c r="E59" s="28">
        <f>(('PROVEEDOR 1 CONRADO'!E59+'PROVEEDOR 2'!E59))/2</f>
        <v>0</v>
      </c>
      <c r="F59" s="20">
        <f>(('PROVEEDOR 1 CONRADO'!F59+'PROVEEDOR 2'!F59))/2</f>
        <v>21089.25</v>
      </c>
      <c r="H59" s="21">
        <v>20475</v>
      </c>
    </row>
    <row r="60" spans="1:8" ht="15.75" customHeight="1">
      <c r="A60" s="9">
        <v>57</v>
      </c>
      <c r="B60" s="14" t="s">
        <v>79</v>
      </c>
      <c r="C60" s="11">
        <v>1</v>
      </c>
      <c r="D60" s="20">
        <f>(('PROVEEDOR 1 CONRADO'!D60+'PROVEEDOR 2'!D60))/2</f>
        <v>19683.3</v>
      </c>
      <c r="E60" s="28">
        <f>(('PROVEEDOR 1 CONRADO'!E60+'PROVEEDOR 2'!E60))/2</f>
        <v>0</v>
      </c>
      <c r="F60" s="20">
        <f>(('PROVEEDOR 1 CONRADO'!F60+'PROVEEDOR 2'!F60))/2</f>
        <v>19683.3</v>
      </c>
      <c r="H60" s="21">
        <v>19110</v>
      </c>
    </row>
    <row r="61" spans="1:8" ht="15.75" customHeight="1">
      <c r="A61" s="9">
        <v>58</v>
      </c>
      <c r="B61" s="14" t="s">
        <v>80</v>
      </c>
      <c r="C61" s="11">
        <v>1</v>
      </c>
      <c r="D61" s="20">
        <f>(('PROVEEDOR 1 CONRADO'!D61+'PROVEEDOR 2'!D61))/2</f>
        <v>13665.833999999999</v>
      </c>
      <c r="E61" s="28">
        <f>(('PROVEEDOR 1 CONRADO'!E61+'PROVEEDOR 2'!E61))/2</f>
        <v>19</v>
      </c>
      <c r="F61" s="20">
        <f>(('PROVEEDOR 1 CONRADO'!F61+'PROVEEDOR 2'!F61))/2</f>
        <v>16262.34246</v>
      </c>
      <c r="H61" s="21">
        <v>13267.8</v>
      </c>
    </row>
    <row r="62" spans="1:8" ht="15.75" customHeight="1">
      <c r="A62" s="9">
        <v>59</v>
      </c>
      <c r="B62" s="14" t="s">
        <v>81</v>
      </c>
      <c r="C62" s="11">
        <v>1</v>
      </c>
      <c r="D62" s="20">
        <f>(('PROVEEDOR 1 CONRADO'!D62+'PROVEEDOR 2'!D62))/2</f>
        <v>8584.9470000000001</v>
      </c>
      <c r="E62" s="28">
        <f>(('PROVEEDOR 1 CONRADO'!E62+'PROVEEDOR 2'!E62))/2</f>
        <v>19</v>
      </c>
      <c r="F62" s="20">
        <f>(('PROVEEDOR 1 CONRADO'!F62+'PROVEEDOR 2'!F62))/2</f>
        <v>10216.086929999998</v>
      </c>
      <c r="H62" s="21">
        <v>8334.9</v>
      </c>
    </row>
    <row r="63" spans="1:8" ht="15.75" customHeight="1">
      <c r="A63" s="9">
        <v>60</v>
      </c>
      <c r="B63" s="14" t="s">
        <v>82</v>
      </c>
      <c r="C63" s="11">
        <v>1</v>
      </c>
      <c r="D63" s="20">
        <f>(('PROVEEDOR 1 CONRADO'!D63+'PROVEEDOR 2'!D63))/2</f>
        <v>15768.27</v>
      </c>
      <c r="E63" s="28">
        <f>(('PROVEEDOR 1 CONRADO'!E63+'PROVEEDOR 2'!E63))/2</f>
        <v>19</v>
      </c>
      <c r="F63" s="20">
        <f>(('PROVEEDOR 1 CONRADO'!F63+'PROVEEDOR 2'!F63))/2</f>
        <v>18764.241300000002</v>
      </c>
      <c r="H63" s="21">
        <v>15309</v>
      </c>
    </row>
    <row r="64" spans="1:8" ht="15.75" customHeight="1">
      <c r="A64" s="9">
        <v>61</v>
      </c>
      <c r="B64" s="14" t="s">
        <v>83</v>
      </c>
      <c r="C64" s="11">
        <v>1</v>
      </c>
      <c r="D64" s="20">
        <f>(('PROVEEDOR 1 CONRADO'!D64+'PROVEEDOR 2'!D64))/2</f>
        <v>7621.3305</v>
      </c>
      <c r="E64" s="28">
        <f>(('PROVEEDOR 1 CONRADO'!E64+'PROVEEDOR 2'!E64))/2</f>
        <v>19</v>
      </c>
      <c r="F64" s="20">
        <f>(('PROVEEDOR 1 CONRADO'!F64+'PROVEEDOR 2'!F64))/2</f>
        <v>9069.3832949999996</v>
      </c>
      <c r="H64" s="21">
        <v>7399.35</v>
      </c>
    </row>
    <row r="65" spans="1:8" ht="15.75" customHeight="1">
      <c r="A65" s="9">
        <v>62</v>
      </c>
      <c r="B65" s="14" t="s">
        <v>224</v>
      </c>
      <c r="C65" s="11">
        <v>1</v>
      </c>
      <c r="D65" s="20">
        <f>(('PROVEEDOR 1 CONRADO'!D65+'PROVEEDOR 2'!D65))/2</f>
        <v>65701.125</v>
      </c>
      <c r="E65" s="28">
        <f>(('PROVEEDOR 1 CONRADO'!E65+'PROVEEDOR 2'!E65))/2</f>
        <v>19</v>
      </c>
      <c r="F65" s="20">
        <f>(('PROVEEDOR 1 CONRADO'!F65+'PROVEEDOR 2'!F65))/2</f>
        <v>78184.338749999995</v>
      </c>
      <c r="H65" s="21">
        <v>63787.5</v>
      </c>
    </row>
    <row r="66" spans="1:8" ht="15.75" customHeight="1">
      <c r="A66" s="9">
        <v>63</v>
      </c>
      <c r="B66" s="14" t="s">
        <v>84</v>
      </c>
      <c r="C66" s="11">
        <v>1</v>
      </c>
      <c r="D66" s="20">
        <f>(('PROVEEDOR 1 CONRADO'!D66+'PROVEEDOR 2'!D66))/2</f>
        <v>28733.292000000001</v>
      </c>
      <c r="E66" s="28">
        <f>(('PROVEEDOR 1 CONRADO'!E66+'PROVEEDOR 2'!E66))/2</f>
        <v>19</v>
      </c>
      <c r="F66" s="20">
        <f>(('PROVEEDOR 1 CONRADO'!F66+'PROVEEDOR 2'!F66))/2</f>
        <v>34192.617480000001</v>
      </c>
      <c r="H66" s="21">
        <v>27896.400000000001</v>
      </c>
    </row>
    <row r="67" spans="1:8" ht="15.75" customHeight="1">
      <c r="A67" s="9">
        <v>64</v>
      </c>
      <c r="B67" s="19" t="s">
        <v>209</v>
      </c>
      <c r="C67" s="11">
        <v>1</v>
      </c>
      <c r="D67" s="20">
        <f>(('PROVEEDOR 1 CONRADO'!D67+'PROVEEDOR 2'!D67))/2</f>
        <v>8584.9470000000001</v>
      </c>
      <c r="E67" s="28">
        <f>(('PROVEEDOR 1 CONRADO'!E67+'PROVEEDOR 2'!E67))/2</f>
        <v>19</v>
      </c>
      <c r="F67" s="20">
        <f>(('PROVEEDOR 1 CONRADO'!F67+'PROVEEDOR 2'!F67))/2</f>
        <v>10216.086929999998</v>
      </c>
      <c r="H67" s="21">
        <v>8334.9</v>
      </c>
    </row>
    <row r="68" spans="1:8" ht="15.75" customHeight="1">
      <c r="A68" s="9">
        <v>65</v>
      </c>
      <c r="B68" s="19" t="s">
        <v>85</v>
      </c>
      <c r="C68" s="11">
        <v>1</v>
      </c>
      <c r="D68" s="20">
        <f>(('PROVEEDOR 1 CONRADO'!D68+'PROVEEDOR 2'!D68))/2</f>
        <v>18133.510499999997</v>
      </c>
      <c r="E68" s="28">
        <f>(('PROVEEDOR 1 CONRADO'!E68+'PROVEEDOR 2'!E68))/2</f>
        <v>19</v>
      </c>
      <c r="F68" s="20">
        <f>(('PROVEEDOR 1 CONRADO'!F68+'PROVEEDOR 2'!F68))/2</f>
        <v>21578.877494999997</v>
      </c>
      <c r="H68" s="21">
        <v>17605.349999999999</v>
      </c>
    </row>
    <row r="69" spans="1:8" ht="15.75" customHeight="1">
      <c r="A69" s="9">
        <v>66</v>
      </c>
      <c r="B69" s="19" t="s">
        <v>86</v>
      </c>
      <c r="C69" s="11">
        <v>1</v>
      </c>
      <c r="D69" s="20">
        <f>(('PROVEEDOR 1 CONRADO'!D69+'PROVEEDOR 2'!D69))/2</f>
        <v>24874.5</v>
      </c>
      <c r="E69" s="28">
        <f>(('PROVEEDOR 1 CONRADO'!E69+'PROVEEDOR 2'!E69))/2</f>
        <v>0</v>
      </c>
      <c r="F69" s="20">
        <f>(('PROVEEDOR 1 CONRADO'!F69+'PROVEEDOR 2'!F69))/2</f>
        <v>24874.5</v>
      </c>
      <c r="H69" s="21">
        <v>24150</v>
      </c>
    </row>
    <row r="70" spans="1:8" ht="15.75" customHeight="1">
      <c r="A70" s="9">
        <v>67</v>
      </c>
      <c r="B70" s="19" t="s">
        <v>87</v>
      </c>
      <c r="C70" s="11">
        <v>1</v>
      </c>
      <c r="D70" s="20">
        <f>(('PROVEEDOR 1 CONRADO'!D70+'PROVEEDOR 2'!D70))/2</f>
        <v>22387.05</v>
      </c>
      <c r="E70" s="28">
        <f>(('PROVEEDOR 1 CONRADO'!E70+'PROVEEDOR 2'!E70))/2</f>
        <v>0</v>
      </c>
      <c r="F70" s="20">
        <f>(('PROVEEDOR 1 CONRADO'!F70+'PROVEEDOR 2'!F70))/2</f>
        <v>22387.05</v>
      </c>
      <c r="H70" s="21">
        <v>21735</v>
      </c>
    </row>
    <row r="71" spans="1:8" ht="15.75" customHeight="1">
      <c r="A71" s="9">
        <v>68</v>
      </c>
      <c r="B71" s="19" t="s">
        <v>88</v>
      </c>
      <c r="C71" s="11">
        <v>1</v>
      </c>
      <c r="D71" s="20">
        <f>(('PROVEEDOR 1 CONRADO'!D71+'PROVEEDOR 2'!D71))/2</f>
        <v>30222.517500000002</v>
      </c>
      <c r="E71" s="28">
        <f>(('PROVEEDOR 1 CONRADO'!E71+'PROVEEDOR 2'!E71))/2</f>
        <v>19</v>
      </c>
      <c r="F71" s="20">
        <f>(('PROVEEDOR 1 CONRADO'!F71+'PROVEEDOR 2'!F71))/2</f>
        <v>35964.795824999994</v>
      </c>
      <c r="H71" s="21">
        <v>29342.25</v>
      </c>
    </row>
    <row r="72" spans="1:8" ht="15.75" customHeight="1">
      <c r="A72" s="9">
        <v>69</v>
      </c>
      <c r="B72" s="19" t="s">
        <v>89</v>
      </c>
      <c r="C72" s="11">
        <v>1</v>
      </c>
      <c r="D72" s="20">
        <f>(('PROVEEDOR 1 CONRADO'!D72+'PROVEEDOR 2'!D72))/2</f>
        <v>50370.862500000003</v>
      </c>
      <c r="E72" s="28">
        <f>(('PROVEEDOR 1 CONRADO'!E72+'PROVEEDOR 2'!E72))/2</f>
        <v>19</v>
      </c>
      <c r="F72" s="20">
        <f>(('PROVEEDOR 1 CONRADO'!F72+'PROVEEDOR 2'!F72))/2</f>
        <v>59941.326375000004</v>
      </c>
      <c r="H72" s="21">
        <v>48903.75</v>
      </c>
    </row>
    <row r="73" spans="1:8" ht="15.75" customHeight="1">
      <c r="A73" s="9">
        <v>70</v>
      </c>
      <c r="B73" s="19" t="s">
        <v>90</v>
      </c>
      <c r="C73" s="11">
        <v>1</v>
      </c>
      <c r="D73" s="20">
        <f>(('PROVEEDOR 1 CONRADO'!D73+'PROVEEDOR 2'!D73))/2</f>
        <v>11650.9995</v>
      </c>
      <c r="E73" s="28">
        <f>(('PROVEEDOR 1 CONRADO'!E73+'PROVEEDOR 2'!E73))/2</f>
        <v>19</v>
      </c>
      <c r="F73" s="20">
        <f>(('PROVEEDOR 1 CONRADO'!F73+'PROVEEDOR 2'!F73))/2</f>
        <v>13864.689405000001</v>
      </c>
      <c r="H73" s="21">
        <v>11311.65</v>
      </c>
    </row>
    <row r="74" spans="1:8" ht="15.75" customHeight="1">
      <c r="A74" s="9">
        <v>71</v>
      </c>
      <c r="B74" s="19" t="s">
        <v>91</v>
      </c>
      <c r="C74" s="11">
        <v>1</v>
      </c>
      <c r="D74" s="20">
        <f>(('PROVEEDOR 1 CONRADO'!D74+'PROVEEDOR 2'!D74))/2</f>
        <v>14979.856499999998</v>
      </c>
      <c r="E74" s="28">
        <f>(('PROVEEDOR 1 CONRADO'!E74+'PROVEEDOR 2'!E74))/2</f>
        <v>19</v>
      </c>
      <c r="F74" s="20">
        <f>(('PROVEEDOR 1 CONRADO'!F74+'PROVEEDOR 2'!F74))/2</f>
        <v>17826.029234999998</v>
      </c>
      <c r="H74" s="21">
        <v>14543.55</v>
      </c>
    </row>
    <row r="75" spans="1:8" ht="15.75" customHeight="1">
      <c r="A75" s="9">
        <v>72</v>
      </c>
      <c r="B75" s="14" t="s">
        <v>92</v>
      </c>
      <c r="C75" s="11">
        <v>1</v>
      </c>
      <c r="D75" s="20">
        <f>(('PROVEEDOR 1 CONRADO'!D75+'PROVEEDOR 2'!D75))/2</f>
        <v>24874.5</v>
      </c>
      <c r="E75" s="28">
        <f>(('PROVEEDOR 1 CONRADO'!E75+'PROVEEDOR 2'!E75))/2</f>
        <v>0</v>
      </c>
      <c r="F75" s="20">
        <f>(('PROVEEDOR 1 CONRADO'!F75+'PROVEEDOR 2'!F75))/2</f>
        <v>24874.5</v>
      </c>
      <c r="H75" s="21">
        <v>24150</v>
      </c>
    </row>
    <row r="76" spans="1:8" ht="15.75" customHeight="1">
      <c r="A76" s="9">
        <v>73</v>
      </c>
      <c r="B76" s="14" t="s">
        <v>93</v>
      </c>
      <c r="C76" s="11">
        <v>1</v>
      </c>
      <c r="D76" s="20">
        <f>(('PROVEEDOR 1 CONRADO'!D76+'PROVEEDOR 2'!D76))/2</f>
        <v>13048.297500000001</v>
      </c>
      <c r="E76" s="28">
        <f>(('PROVEEDOR 1 CONRADO'!E76+'PROVEEDOR 2'!E76))/2</f>
        <v>5</v>
      </c>
      <c r="F76" s="20">
        <f>(('PROVEEDOR 1 CONRADO'!F76+'PROVEEDOR 2'!F76))/2</f>
        <v>13700.712374999999</v>
      </c>
      <c r="H76" s="21">
        <v>12668.25</v>
      </c>
    </row>
    <row r="77" spans="1:8" ht="15.75" customHeight="1">
      <c r="A77" s="9">
        <v>74</v>
      </c>
      <c r="B77" s="14" t="s">
        <v>94</v>
      </c>
      <c r="C77" s="11">
        <v>1</v>
      </c>
      <c r="D77" s="20">
        <f>(('PROVEEDOR 1 CONRADO'!D77+'PROVEEDOR 2'!D77))/2</f>
        <v>7008.12</v>
      </c>
      <c r="E77" s="28">
        <f>(('PROVEEDOR 1 CONRADO'!E77+'PROVEEDOR 2'!E77))/2</f>
        <v>19</v>
      </c>
      <c r="F77" s="20">
        <f>(('PROVEEDOR 1 CONRADO'!F77+'PROVEEDOR 2'!F77))/2</f>
        <v>8339.6628000000001</v>
      </c>
      <c r="H77" s="21">
        <v>6804</v>
      </c>
    </row>
    <row r="78" spans="1:8" ht="15.75" customHeight="1">
      <c r="A78" s="9">
        <v>75</v>
      </c>
      <c r="B78" s="14" t="s">
        <v>95</v>
      </c>
      <c r="C78" s="11">
        <v>1</v>
      </c>
      <c r="D78" s="20">
        <f>(('PROVEEDOR 1 CONRADO'!D78+'PROVEEDOR 2'!D78))/2</f>
        <v>9898.9694999999992</v>
      </c>
      <c r="E78" s="28">
        <f>(('PROVEEDOR 1 CONRADO'!E78+'PROVEEDOR 2'!E78))/2</f>
        <v>19</v>
      </c>
      <c r="F78" s="20">
        <f>(('PROVEEDOR 1 CONRADO'!F78+'PROVEEDOR 2'!F78))/2</f>
        <v>11779.773705</v>
      </c>
      <c r="H78" s="21">
        <v>9610.65</v>
      </c>
    </row>
    <row r="79" spans="1:8" ht="15.75" customHeight="1">
      <c r="A79" s="9">
        <v>76</v>
      </c>
      <c r="B79" s="14" t="s">
        <v>242</v>
      </c>
      <c r="C79" s="11">
        <v>1</v>
      </c>
      <c r="D79" s="20">
        <f>(('PROVEEDOR 1 CONRADO'!D79+'PROVEEDOR 2'!D79))/2</f>
        <v>3525</v>
      </c>
      <c r="E79" s="12">
        <v>0</v>
      </c>
      <c r="F79" s="20">
        <f>(('PROVEEDOR 1 CONRADO'!F79+'PROVEEDOR 2'!F79))/2</f>
        <v>3525</v>
      </c>
    </row>
    <row r="80" spans="1:8" ht="15.75" customHeight="1">
      <c r="A80" s="9">
        <v>77</v>
      </c>
      <c r="B80" s="14" t="s">
        <v>243</v>
      </c>
      <c r="C80" s="11">
        <v>1</v>
      </c>
      <c r="D80" s="20">
        <f>(('PROVEEDOR 1 CONRADO'!D80+'PROVEEDOR 2'!D80))/2</f>
        <v>2525</v>
      </c>
      <c r="E80" s="12">
        <v>0</v>
      </c>
      <c r="F80" s="20">
        <f>(('PROVEEDOR 1 CONRADO'!F80+'PROVEEDOR 2'!F80))/2</f>
        <v>2525</v>
      </c>
    </row>
    <row r="81" spans="1:8" ht="15.75" customHeight="1">
      <c r="A81" s="9">
        <v>78</v>
      </c>
      <c r="B81" s="14" t="s">
        <v>244</v>
      </c>
      <c r="C81" s="11">
        <v>1</v>
      </c>
      <c r="D81" s="20">
        <f>(('PROVEEDOR 1 CONRADO'!D81+'PROVEEDOR 2'!D81))/2</f>
        <v>3550</v>
      </c>
      <c r="E81" s="12">
        <v>0</v>
      </c>
      <c r="F81" s="20">
        <f>(('PROVEEDOR 1 CONRADO'!F81+'PROVEEDOR 2'!F81))/2</f>
        <v>3550</v>
      </c>
    </row>
    <row r="82" spans="1:8" ht="15.75" customHeight="1">
      <c r="A82" s="9">
        <v>79</v>
      </c>
      <c r="B82" s="14" t="s">
        <v>245</v>
      </c>
      <c r="C82" s="11">
        <v>1</v>
      </c>
      <c r="D82" s="20">
        <f>(('PROVEEDOR 1 CONRADO'!D82+'PROVEEDOR 2'!D82))/2</f>
        <v>22655</v>
      </c>
      <c r="E82" s="12">
        <v>19</v>
      </c>
      <c r="F82" s="20">
        <f>(('PROVEEDOR 1 CONRADO'!F82+'PROVEEDOR 2'!F82))/2</f>
        <v>26959.45</v>
      </c>
    </row>
    <row r="83" spans="1:8" ht="15.75" customHeight="1">
      <c r="A83" s="9">
        <v>80</v>
      </c>
      <c r="B83" s="14" t="s">
        <v>246</v>
      </c>
      <c r="C83" s="11">
        <v>1</v>
      </c>
      <c r="D83" s="20">
        <f>(('PROVEEDOR 1 CONRADO'!D83+'PROVEEDOR 2'!D83))/2</f>
        <v>26605</v>
      </c>
      <c r="E83" s="12">
        <v>19</v>
      </c>
      <c r="F83" s="20">
        <f>(('PROVEEDOR 1 CONRADO'!F83+'PROVEEDOR 2'!F83))/2</f>
        <v>31659.95</v>
      </c>
    </row>
    <row r="84" spans="1:8" ht="15.75" customHeight="1">
      <c r="A84" s="9">
        <v>81</v>
      </c>
      <c r="B84" s="14" t="s">
        <v>247</v>
      </c>
      <c r="C84" s="11">
        <v>1</v>
      </c>
      <c r="D84" s="20">
        <f>(('PROVEEDOR 1 CONRADO'!D84+'PROVEEDOR 2'!D84))/2</f>
        <v>2050</v>
      </c>
      <c r="E84" s="12">
        <v>0</v>
      </c>
      <c r="F84" s="20">
        <f>(('PROVEEDOR 1 CONRADO'!F84+'PROVEEDOR 2'!F84))/2</f>
        <v>2050</v>
      </c>
    </row>
    <row r="85" spans="1:8" ht="15.75" customHeight="1">
      <c r="A85" s="9">
        <v>82</v>
      </c>
      <c r="B85" s="14" t="s">
        <v>248</v>
      </c>
      <c r="C85" s="11">
        <v>1</v>
      </c>
      <c r="D85" s="20">
        <f>(('PROVEEDOR 1 CONRADO'!D85+'PROVEEDOR 2'!D85))/2</f>
        <v>2310</v>
      </c>
      <c r="E85" s="12">
        <v>19</v>
      </c>
      <c r="F85" s="20">
        <f>(('PROVEEDOR 1 CONRADO'!F85+'PROVEEDOR 2'!F85))/2</f>
        <v>2748.9</v>
      </c>
    </row>
    <row r="86" spans="1:8" ht="15.75" customHeight="1">
      <c r="A86" s="9">
        <v>83</v>
      </c>
      <c r="B86" s="14" t="s">
        <v>249</v>
      </c>
      <c r="C86" s="11">
        <v>1</v>
      </c>
      <c r="D86" s="20">
        <f>(('PROVEEDOR 1 CONRADO'!D86+'PROVEEDOR 2'!D86))/2</f>
        <v>4205</v>
      </c>
      <c r="E86" s="12">
        <v>19</v>
      </c>
      <c r="F86" s="20">
        <f>(('PROVEEDOR 1 CONRADO'!F86+'PROVEEDOR 2'!F86))/2</f>
        <v>5003.95</v>
      </c>
    </row>
    <row r="87" spans="1:8" ht="15.75" customHeight="1">
      <c r="A87" s="9">
        <v>84</v>
      </c>
      <c r="B87" s="14" t="s">
        <v>250</v>
      </c>
      <c r="C87" s="11">
        <v>1</v>
      </c>
      <c r="D87" s="20">
        <f>(('PROVEEDOR 1 CONRADO'!D87+'PROVEEDOR 2'!D87))/2</f>
        <v>18225</v>
      </c>
      <c r="E87" s="12">
        <v>0</v>
      </c>
      <c r="F87" s="20">
        <f>(('PROVEEDOR 1 CONRADO'!F87+'PROVEEDOR 2'!F87))/2</f>
        <v>18225</v>
      </c>
    </row>
    <row r="88" spans="1:8" ht="15.75" customHeight="1">
      <c r="A88" s="9">
        <v>85</v>
      </c>
      <c r="B88" s="14" t="s">
        <v>251</v>
      </c>
      <c r="C88" s="11">
        <v>1</v>
      </c>
      <c r="D88" s="20">
        <f>(('PROVEEDOR 1 CONRADO'!D88+'PROVEEDOR 2'!D88))/2</f>
        <v>10325</v>
      </c>
      <c r="E88" s="12">
        <v>0</v>
      </c>
      <c r="F88" s="20">
        <f>(('PROVEEDOR 1 CONRADO'!F88+'PROVEEDOR 2'!F88))/2</f>
        <v>10325</v>
      </c>
    </row>
    <row r="89" spans="1:8" ht="15.75" customHeight="1">
      <c r="A89" s="53" t="s">
        <v>96</v>
      </c>
      <c r="B89" s="54"/>
      <c r="C89" s="54"/>
      <c r="D89" s="54"/>
      <c r="E89" s="54"/>
      <c r="F89" s="55"/>
      <c r="H89" s="21">
        <v>0</v>
      </c>
    </row>
    <row r="90" spans="1:8" ht="15.75" customHeight="1">
      <c r="A90" s="9">
        <v>86</v>
      </c>
      <c r="B90" s="19" t="s">
        <v>97</v>
      </c>
      <c r="C90" s="11">
        <v>1</v>
      </c>
      <c r="D90" s="20">
        <f>(('PROVEEDOR 1 CONRADO'!D90+'PROVEEDOR 2'!D90))/2</f>
        <v>18926.25</v>
      </c>
      <c r="E90" s="28">
        <f>(('PROVEEDOR 1 CONRADO'!E90+'PROVEEDOR 2'!E90))/2</f>
        <v>0</v>
      </c>
      <c r="F90" s="20">
        <f>(('PROVEEDOR 1 CONRADO'!F90+'PROVEEDOR 2'!F90))/2</f>
        <v>18926.25</v>
      </c>
      <c r="H90" s="21">
        <v>18375</v>
      </c>
    </row>
    <row r="91" spans="1:8" ht="15.75" customHeight="1">
      <c r="A91" s="9">
        <v>87</v>
      </c>
      <c r="B91" s="19" t="s">
        <v>98</v>
      </c>
      <c r="C91" s="11">
        <v>1</v>
      </c>
      <c r="D91" s="20">
        <f>(('PROVEEDOR 1 CONRADO'!D91+'PROVEEDOR 2'!D91))/2</f>
        <v>9192.75</v>
      </c>
      <c r="E91" s="28">
        <f>(('PROVEEDOR 1 CONRADO'!E91+'PROVEEDOR 2'!E91))/2</f>
        <v>0</v>
      </c>
      <c r="F91" s="20">
        <f>(('PROVEEDOR 1 CONRADO'!F91+'PROVEEDOR 2'!F91))/2</f>
        <v>9192.75</v>
      </c>
      <c r="H91" s="21">
        <v>8925</v>
      </c>
    </row>
    <row r="92" spans="1:8" ht="15.75" customHeight="1">
      <c r="A92" s="9">
        <v>88</v>
      </c>
      <c r="B92" s="19" t="s">
        <v>99</v>
      </c>
      <c r="C92" s="11">
        <v>1</v>
      </c>
      <c r="D92" s="20">
        <f>(('PROVEEDOR 1 CONRADO'!D92+'PROVEEDOR 2'!D92))/2</f>
        <v>18926.25</v>
      </c>
      <c r="E92" s="28">
        <f>(('PROVEEDOR 1 CONRADO'!E92+'PROVEEDOR 2'!E92))/2</f>
        <v>0</v>
      </c>
      <c r="F92" s="20">
        <f>(('PROVEEDOR 1 CONRADO'!F92+'PROVEEDOR 2'!F92))/2</f>
        <v>18926.25</v>
      </c>
      <c r="H92" s="21">
        <v>18375</v>
      </c>
    </row>
    <row r="93" spans="1:8" ht="15.75" customHeight="1">
      <c r="A93" s="9">
        <v>89</v>
      </c>
      <c r="B93" s="19" t="s">
        <v>100</v>
      </c>
      <c r="C93" s="11">
        <v>1</v>
      </c>
      <c r="D93" s="20">
        <f>(('PROVEEDOR 1 CONRADO'!D93+'PROVEEDOR 2'!D93))/2</f>
        <v>17304</v>
      </c>
      <c r="E93" s="28">
        <f>(('PROVEEDOR 1 CONRADO'!E93+'PROVEEDOR 2'!E93))/2</f>
        <v>0</v>
      </c>
      <c r="F93" s="20">
        <f>(('PROVEEDOR 1 CONRADO'!F93+'PROVEEDOR 2'!F93))/2</f>
        <v>17304</v>
      </c>
      <c r="H93" s="21">
        <v>16800</v>
      </c>
    </row>
    <row r="94" spans="1:8" ht="15.75" customHeight="1">
      <c r="A94" s="9">
        <v>90</v>
      </c>
      <c r="B94" s="19" t="s">
        <v>101</v>
      </c>
      <c r="C94" s="11">
        <v>1</v>
      </c>
      <c r="D94" s="20">
        <f>(('PROVEEDOR 1 CONRADO'!D94+'PROVEEDOR 2'!D94))/2</f>
        <v>18926.25</v>
      </c>
      <c r="E94" s="28">
        <f>(('PROVEEDOR 1 CONRADO'!E94+'PROVEEDOR 2'!E94))/2</f>
        <v>0</v>
      </c>
      <c r="F94" s="20">
        <f>(('PROVEEDOR 1 CONRADO'!F94+'PROVEEDOR 2'!F94))/2</f>
        <v>18926.25</v>
      </c>
      <c r="H94" s="21">
        <v>18375</v>
      </c>
    </row>
    <row r="95" spans="1:8" ht="15.75" customHeight="1">
      <c r="A95" s="9">
        <v>91</v>
      </c>
      <c r="B95" s="19" t="s">
        <v>102</v>
      </c>
      <c r="C95" s="11">
        <v>1</v>
      </c>
      <c r="D95" s="20">
        <f>(('PROVEEDOR 1 CONRADO'!D95+'PROVEEDOR 2'!D95))/2</f>
        <v>19467</v>
      </c>
      <c r="E95" s="28">
        <f>(('PROVEEDOR 1 CONRADO'!E95+'PROVEEDOR 2'!E95))/2</f>
        <v>0</v>
      </c>
      <c r="F95" s="20">
        <f>(('PROVEEDOR 1 CONRADO'!F95+'PROVEEDOR 2'!F95))/2</f>
        <v>19467</v>
      </c>
      <c r="H95" s="21">
        <v>18900</v>
      </c>
    </row>
    <row r="96" spans="1:8" ht="15.75" customHeight="1">
      <c r="A96" s="9">
        <v>92</v>
      </c>
      <c r="B96" s="19" t="s">
        <v>103</v>
      </c>
      <c r="C96" s="11">
        <v>1</v>
      </c>
      <c r="D96" s="20">
        <f>(('PROVEEDOR 1 CONRADO'!D96+'PROVEEDOR 2'!D96))/2</f>
        <v>21089.25</v>
      </c>
      <c r="E96" s="28">
        <f>(('PROVEEDOR 1 CONRADO'!E96+'PROVEEDOR 2'!E96))/2</f>
        <v>0</v>
      </c>
      <c r="F96" s="20">
        <f>(('PROVEEDOR 1 CONRADO'!F96+'PROVEEDOR 2'!F96))/2</f>
        <v>21089.25</v>
      </c>
      <c r="H96" s="21">
        <v>20475</v>
      </c>
    </row>
    <row r="97" spans="1:8" ht="15.75" customHeight="1">
      <c r="A97" s="9">
        <v>93</v>
      </c>
      <c r="B97" s="19" t="s">
        <v>104</v>
      </c>
      <c r="C97" s="11">
        <v>1</v>
      </c>
      <c r="D97" s="20">
        <f>(('PROVEEDOR 1 CONRADO'!D97+'PROVEEDOR 2'!D97))/2</f>
        <v>21089.25</v>
      </c>
      <c r="E97" s="28">
        <f>(('PROVEEDOR 1 CONRADO'!E97+'PROVEEDOR 2'!E97))/2</f>
        <v>0</v>
      </c>
      <c r="F97" s="20">
        <f>(('PROVEEDOR 1 CONRADO'!F97+'PROVEEDOR 2'!F97))/2</f>
        <v>21089.25</v>
      </c>
      <c r="H97" s="21">
        <v>20475</v>
      </c>
    </row>
    <row r="98" spans="1:8" ht="15.75" customHeight="1">
      <c r="A98" s="9">
        <v>94</v>
      </c>
      <c r="B98" s="19" t="s">
        <v>105</v>
      </c>
      <c r="C98" s="11">
        <v>1</v>
      </c>
      <c r="D98" s="20">
        <f>(('PROVEEDOR 1 CONRADO'!D98+'PROVEEDOR 2'!D98))/2</f>
        <v>9192.75</v>
      </c>
      <c r="E98" s="28">
        <f>(('PROVEEDOR 1 CONRADO'!E98+'PROVEEDOR 2'!E98))/2</f>
        <v>0</v>
      </c>
      <c r="F98" s="20">
        <f>(('PROVEEDOR 1 CONRADO'!F98+'PROVEEDOR 2'!F98))/2</f>
        <v>9192.75</v>
      </c>
      <c r="H98" s="21">
        <v>8925</v>
      </c>
    </row>
    <row r="99" spans="1:8" ht="15.75" customHeight="1">
      <c r="A99" s="9">
        <v>95</v>
      </c>
      <c r="B99" s="19" t="s">
        <v>106</v>
      </c>
      <c r="C99" s="11">
        <v>1</v>
      </c>
      <c r="D99" s="20">
        <f>(('PROVEEDOR 1 CONRADO'!D99+'PROVEEDOR 2'!D99))/2</f>
        <v>18385.5</v>
      </c>
      <c r="E99" s="28">
        <f>(('PROVEEDOR 1 CONRADO'!E99+'PROVEEDOR 2'!E99))/2</f>
        <v>0</v>
      </c>
      <c r="F99" s="20">
        <f>(('PROVEEDOR 1 CONRADO'!F99+'PROVEEDOR 2'!F99))/2</f>
        <v>18385.5</v>
      </c>
      <c r="H99" s="21">
        <v>17850</v>
      </c>
    </row>
    <row r="100" spans="1:8" ht="15.75" customHeight="1">
      <c r="A100" s="9">
        <v>96</v>
      </c>
      <c r="B100" s="19" t="s">
        <v>107</v>
      </c>
      <c r="C100" s="11">
        <v>1</v>
      </c>
      <c r="D100" s="20">
        <f>(('PROVEEDOR 1 CONRADO'!D100+'PROVEEDOR 2'!D100))/2</f>
        <v>10815</v>
      </c>
      <c r="E100" s="28">
        <f>(('PROVEEDOR 1 CONRADO'!E100+'PROVEEDOR 2'!E100))/2</f>
        <v>0</v>
      </c>
      <c r="F100" s="20">
        <f>(('PROVEEDOR 1 CONRADO'!F100+'PROVEEDOR 2'!F100))/2</f>
        <v>10815</v>
      </c>
      <c r="H100" s="21">
        <v>10500</v>
      </c>
    </row>
    <row r="101" spans="1:8" ht="15.75" customHeight="1">
      <c r="A101" s="9">
        <v>97</v>
      </c>
      <c r="B101" s="14" t="s">
        <v>108</v>
      </c>
      <c r="C101" s="11">
        <v>1</v>
      </c>
      <c r="D101" s="20">
        <f>(('PROVEEDOR 1 CONRADO'!D101+'PROVEEDOR 2'!D101))/2</f>
        <v>23252.25</v>
      </c>
      <c r="E101" s="28">
        <f>(('PROVEEDOR 1 CONRADO'!E101+'PROVEEDOR 2'!E101))/2</f>
        <v>0</v>
      </c>
      <c r="F101" s="20">
        <f>(('PROVEEDOR 1 CONRADO'!F101+'PROVEEDOR 2'!F101))/2</f>
        <v>23252.25</v>
      </c>
      <c r="H101" s="21">
        <v>22575</v>
      </c>
    </row>
    <row r="102" spans="1:8" ht="15.75" customHeight="1">
      <c r="A102" s="9">
        <v>98</v>
      </c>
      <c r="B102" s="14" t="s">
        <v>109</v>
      </c>
      <c r="C102" s="11">
        <v>1</v>
      </c>
      <c r="D102" s="20">
        <f>(('PROVEEDOR 1 CONRADO'!D102+'PROVEEDOR 2'!D102))/2</f>
        <v>23252.25</v>
      </c>
      <c r="E102" s="28">
        <f>(('PROVEEDOR 1 CONRADO'!E102+'PROVEEDOR 2'!E102))/2</f>
        <v>0</v>
      </c>
      <c r="F102" s="20">
        <f>(('PROVEEDOR 1 CONRADO'!F102+'PROVEEDOR 2'!F102))/2</f>
        <v>23252.25</v>
      </c>
      <c r="H102" s="21">
        <v>22575</v>
      </c>
    </row>
    <row r="103" spans="1:8" ht="15.75" customHeight="1">
      <c r="A103" s="9">
        <v>99</v>
      </c>
      <c r="B103" s="14" t="s">
        <v>110</v>
      </c>
      <c r="C103" s="11">
        <v>1</v>
      </c>
      <c r="D103" s="20">
        <f>(('PROVEEDOR 1 CONRADO'!D103+'PROVEEDOR 2'!D103))/2</f>
        <v>30282</v>
      </c>
      <c r="E103" s="28">
        <f>(('PROVEEDOR 1 CONRADO'!E103+'PROVEEDOR 2'!E103))/2</f>
        <v>0</v>
      </c>
      <c r="F103" s="20">
        <f>(('PROVEEDOR 1 CONRADO'!F103+'PROVEEDOR 2'!F103))/2</f>
        <v>30282</v>
      </c>
      <c r="H103" s="21">
        <v>29400</v>
      </c>
    </row>
    <row r="104" spans="1:8" ht="15.75" customHeight="1">
      <c r="A104" s="9">
        <v>100</v>
      </c>
      <c r="B104" s="14" t="s">
        <v>111</v>
      </c>
      <c r="C104" s="11">
        <v>1</v>
      </c>
      <c r="D104" s="20">
        <f>(('PROVEEDOR 1 CONRADO'!D104+'PROVEEDOR 2'!D104))/2</f>
        <v>19623.817499999997</v>
      </c>
      <c r="E104" s="28">
        <f>(('PROVEEDOR 1 CONRADO'!E104+'PROVEEDOR 2'!E104))/2</f>
        <v>5</v>
      </c>
      <c r="F104" s="20">
        <f>(('PROVEEDOR 1 CONRADO'!F104+'PROVEEDOR 2'!F104))/2</f>
        <v>20605.008374999998</v>
      </c>
      <c r="H104" s="21">
        <v>19052.25</v>
      </c>
    </row>
    <row r="105" spans="1:8" ht="15.75" customHeight="1">
      <c r="A105" s="9">
        <v>101</v>
      </c>
      <c r="B105" s="14" t="s">
        <v>112</v>
      </c>
      <c r="C105" s="11">
        <v>1</v>
      </c>
      <c r="D105" s="20">
        <f>(('PROVEEDOR 1 CONRADO'!D105+'PROVEEDOR 2'!D105))/2</f>
        <v>17082.2925</v>
      </c>
      <c r="E105" s="28">
        <f>(('PROVEEDOR 1 CONRADO'!E105+'PROVEEDOR 2'!E105))/2</f>
        <v>19</v>
      </c>
      <c r="F105" s="20">
        <f>(('PROVEEDOR 1 CONRADO'!F105+'PROVEEDOR 2'!F105))/2</f>
        <v>20327.928075</v>
      </c>
      <c r="H105" s="21">
        <v>16584.75</v>
      </c>
    </row>
    <row r="106" spans="1:8" ht="15.75" customHeight="1">
      <c r="A106" s="9">
        <v>102</v>
      </c>
      <c r="B106" s="14" t="s">
        <v>113</v>
      </c>
      <c r="C106" s="11">
        <v>1</v>
      </c>
      <c r="D106" s="20">
        <f>(('PROVEEDOR 1 CONRADO'!D106+'PROVEEDOR 2'!D106))/2</f>
        <v>14897.6625</v>
      </c>
      <c r="E106" s="28">
        <f>(('PROVEEDOR 1 CONRADO'!E106+'PROVEEDOR 2'!E106))/2</f>
        <v>5</v>
      </c>
      <c r="F106" s="20">
        <f>(('PROVEEDOR 1 CONRADO'!F106+'PROVEEDOR 2'!F106))/2</f>
        <v>15642.545625000001</v>
      </c>
      <c r="H106" s="21">
        <v>14463.75</v>
      </c>
    </row>
    <row r="107" spans="1:8" ht="15.75" customHeight="1">
      <c r="A107" s="9">
        <v>103</v>
      </c>
      <c r="B107" s="14" t="s">
        <v>114</v>
      </c>
      <c r="C107" s="11">
        <v>1</v>
      </c>
      <c r="D107" s="20">
        <f>(('PROVEEDOR 1 CONRADO'!D107+'PROVEEDOR 2'!D107))/2</f>
        <v>15768.27</v>
      </c>
      <c r="E107" s="28">
        <f>(('PROVEEDOR 1 CONRADO'!E107+'PROVEEDOR 2'!E107))/2</f>
        <v>19</v>
      </c>
      <c r="F107" s="20">
        <f>(('PROVEEDOR 1 CONRADO'!F107+'PROVEEDOR 2'!F107))/2</f>
        <v>18764.241300000002</v>
      </c>
      <c r="H107" s="21">
        <v>15309</v>
      </c>
    </row>
    <row r="108" spans="1:8" ht="15.75" customHeight="1">
      <c r="A108" s="9">
        <v>104</v>
      </c>
      <c r="B108" s="14" t="s">
        <v>115</v>
      </c>
      <c r="C108" s="11">
        <v>1</v>
      </c>
      <c r="D108" s="20">
        <f>(('PROVEEDOR 1 CONRADO'!D108+'PROVEEDOR 2'!D108))/2</f>
        <v>18396.315000000002</v>
      </c>
      <c r="E108" s="28">
        <f>(('PROVEEDOR 1 CONRADO'!E108+'PROVEEDOR 2'!E108))/2</f>
        <v>19</v>
      </c>
      <c r="F108" s="20">
        <f>(('PROVEEDOR 1 CONRADO'!F108+'PROVEEDOR 2'!F108))/2</f>
        <v>21891.614849999998</v>
      </c>
      <c r="H108" s="21">
        <v>17860.5</v>
      </c>
    </row>
    <row r="109" spans="1:8" ht="15.75" customHeight="1">
      <c r="A109" s="9">
        <v>105</v>
      </c>
      <c r="B109" s="19" t="s">
        <v>116</v>
      </c>
      <c r="C109" s="11">
        <v>1</v>
      </c>
      <c r="D109" s="20">
        <f>(('PROVEEDOR 1 CONRADO'!D109+'PROVEEDOR 2'!D109))/2</f>
        <v>18385.5</v>
      </c>
      <c r="E109" s="28">
        <f>(('PROVEEDOR 1 CONRADO'!E109+'PROVEEDOR 2'!E109))/2</f>
        <v>0</v>
      </c>
      <c r="F109" s="20">
        <f>(('PROVEEDOR 1 CONRADO'!F109+'PROVEEDOR 2'!F109))/2</f>
        <v>18385.5</v>
      </c>
      <c r="H109" s="21">
        <v>17850</v>
      </c>
    </row>
    <row r="110" spans="1:8" ht="15.75" customHeight="1">
      <c r="A110" s="9">
        <v>106</v>
      </c>
      <c r="B110" s="19" t="s">
        <v>117</v>
      </c>
      <c r="C110" s="11">
        <v>1</v>
      </c>
      <c r="D110" s="20">
        <f>(('PROVEEDOR 1 CONRADO'!D110+'PROVEEDOR 2'!D110))/2</f>
        <v>18926.25</v>
      </c>
      <c r="E110" s="28">
        <f>(('PROVEEDOR 1 CONRADO'!E110+'PROVEEDOR 2'!E110))/2</f>
        <v>0</v>
      </c>
      <c r="F110" s="20">
        <f>(('PROVEEDOR 1 CONRADO'!F110+'PROVEEDOR 2'!F110))/2</f>
        <v>18926.25</v>
      </c>
      <c r="H110" s="21">
        <v>18375</v>
      </c>
    </row>
    <row r="111" spans="1:8" ht="15.75" customHeight="1">
      <c r="A111" s="9">
        <v>107</v>
      </c>
      <c r="B111" s="19" t="s">
        <v>118</v>
      </c>
      <c r="C111" s="11">
        <v>1</v>
      </c>
      <c r="D111" s="20">
        <f>(('PROVEEDOR 1 CONRADO'!D111+'PROVEEDOR 2'!D111))/2</f>
        <v>17844.75</v>
      </c>
      <c r="E111" s="28">
        <f>(('PROVEEDOR 1 CONRADO'!E111+'PROVEEDOR 2'!E111))/2</f>
        <v>0</v>
      </c>
      <c r="F111" s="20">
        <f>(('PROVEEDOR 1 CONRADO'!F111+'PROVEEDOR 2'!F111))/2</f>
        <v>17844.75</v>
      </c>
      <c r="H111" s="21">
        <v>17325</v>
      </c>
    </row>
    <row r="112" spans="1:8" ht="15.75" customHeight="1">
      <c r="A112" s="41" t="s">
        <v>119</v>
      </c>
      <c r="B112" s="42"/>
      <c r="C112" s="42"/>
      <c r="D112" s="42"/>
      <c r="E112" s="42"/>
      <c r="F112" s="43"/>
      <c r="H112" s="21">
        <v>0</v>
      </c>
    </row>
    <row r="113" spans="1:8" ht="15.75" customHeight="1">
      <c r="A113" s="9">
        <v>108</v>
      </c>
      <c r="B113" s="19" t="s">
        <v>120</v>
      </c>
      <c r="C113" s="11">
        <v>1</v>
      </c>
      <c r="D113" s="20">
        <f>(('PROVEEDOR 1 CONRADO'!D113+'PROVEEDOR 2'!D113))/2</f>
        <v>9300.9</v>
      </c>
      <c r="E113" s="28">
        <f>(('PROVEEDOR 1 CONRADO'!E113+'PROVEEDOR 2'!E113))/2</f>
        <v>0</v>
      </c>
      <c r="F113" s="20">
        <f>(('PROVEEDOR 1 CONRADO'!F113+'PROVEEDOR 2'!F113))/2</f>
        <v>9300.9</v>
      </c>
      <c r="H113" s="21">
        <v>9030</v>
      </c>
    </row>
    <row r="114" spans="1:8" ht="15.75" customHeight="1">
      <c r="A114" s="9">
        <v>109</v>
      </c>
      <c r="B114" s="19" t="s">
        <v>121</v>
      </c>
      <c r="C114" s="11">
        <v>1</v>
      </c>
      <c r="D114" s="20">
        <f>(('PROVEEDOR 1 CONRADO'!D114+'PROVEEDOR 2'!D114))/2</f>
        <v>9517.2000000000007</v>
      </c>
      <c r="E114" s="28">
        <f>(('PROVEEDOR 1 CONRADO'!E114+'PROVEEDOR 2'!E114))/2</f>
        <v>0</v>
      </c>
      <c r="F114" s="20">
        <f>(('PROVEEDOR 1 CONRADO'!F114+'PROVEEDOR 2'!F114))/2</f>
        <v>9517.2000000000007</v>
      </c>
      <c r="H114" s="21">
        <v>9240</v>
      </c>
    </row>
    <row r="115" spans="1:8" ht="15.75" customHeight="1">
      <c r="A115" s="9">
        <v>110</v>
      </c>
      <c r="B115" s="19" t="s">
        <v>122</v>
      </c>
      <c r="C115" s="11">
        <v>1</v>
      </c>
      <c r="D115" s="20">
        <f>(('PROVEEDOR 1 CONRADO'!D115+'PROVEEDOR 2'!D115))/2</f>
        <v>7029.75</v>
      </c>
      <c r="E115" s="28">
        <f>(('PROVEEDOR 1 CONRADO'!E115+'PROVEEDOR 2'!E115))/2</f>
        <v>0</v>
      </c>
      <c r="F115" s="20">
        <f>(('PROVEEDOR 1 CONRADO'!F115+'PROVEEDOR 2'!F115))/2</f>
        <v>7029.75</v>
      </c>
      <c r="H115" s="21">
        <v>6825</v>
      </c>
    </row>
    <row r="116" spans="1:8" ht="15.75" customHeight="1">
      <c r="A116" s="9">
        <v>111</v>
      </c>
      <c r="B116" s="19" t="s">
        <v>210</v>
      </c>
      <c r="C116" s="11">
        <v>1</v>
      </c>
      <c r="D116" s="20">
        <f>(('PROVEEDOR 1 CONRADO'!D116+'PROVEEDOR 2'!D116))/2</f>
        <v>18601.8</v>
      </c>
      <c r="E116" s="28">
        <f>(('PROVEEDOR 1 CONRADO'!E116+'PROVEEDOR 2'!E116))/2</f>
        <v>0</v>
      </c>
      <c r="F116" s="20">
        <f>(('PROVEEDOR 1 CONRADO'!F116+'PROVEEDOR 2'!F116))/2</f>
        <v>18601.8</v>
      </c>
      <c r="H116" s="21">
        <v>18060</v>
      </c>
    </row>
    <row r="117" spans="1:8" ht="15.75" customHeight="1">
      <c r="A117" s="9">
        <v>112</v>
      </c>
      <c r="B117" s="19" t="s">
        <v>123</v>
      </c>
      <c r="C117" s="11">
        <v>1</v>
      </c>
      <c r="D117" s="20">
        <f>(('PROVEEDOR 1 CONRADO'!D117+'PROVEEDOR 2'!D117))/2</f>
        <v>15465.45</v>
      </c>
      <c r="E117" s="28">
        <f>(('PROVEEDOR 1 CONRADO'!E117+'PROVEEDOR 2'!E117))/2</f>
        <v>0</v>
      </c>
      <c r="F117" s="20">
        <f>(('PROVEEDOR 1 CONRADO'!F117+'PROVEEDOR 2'!F117))/2</f>
        <v>15465.45</v>
      </c>
      <c r="H117" s="21">
        <v>15015</v>
      </c>
    </row>
    <row r="118" spans="1:8" ht="15.75" customHeight="1">
      <c r="A118" s="9">
        <v>113</v>
      </c>
      <c r="B118" s="19" t="s">
        <v>124</v>
      </c>
      <c r="C118" s="11">
        <v>1</v>
      </c>
      <c r="D118" s="20">
        <f>(('PROVEEDOR 1 CONRADO'!D118+'PROVEEDOR 2'!D118))/2</f>
        <v>8003.1</v>
      </c>
      <c r="E118" s="28">
        <f>(('PROVEEDOR 1 CONRADO'!E118+'PROVEEDOR 2'!E118))/2</f>
        <v>0</v>
      </c>
      <c r="F118" s="20">
        <f>(('PROVEEDOR 1 CONRADO'!F118+'PROVEEDOR 2'!F118))/2</f>
        <v>8003.1</v>
      </c>
      <c r="H118" s="21">
        <v>7770</v>
      </c>
    </row>
    <row r="119" spans="1:8" ht="15.75" customHeight="1">
      <c r="A119" s="9">
        <v>114</v>
      </c>
      <c r="B119" s="19" t="s">
        <v>125</v>
      </c>
      <c r="C119" s="11">
        <v>1</v>
      </c>
      <c r="D119" s="20">
        <f>(('PROVEEDOR 1 CONRADO'!D119+'PROVEEDOR 2'!D119))/2</f>
        <v>11788.35</v>
      </c>
      <c r="E119" s="28">
        <f>(('PROVEEDOR 1 CONRADO'!E119+'PROVEEDOR 2'!E119))/2</f>
        <v>0</v>
      </c>
      <c r="F119" s="20">
        <f>(('PROVEEDOR 1 CONRADO'!F119+'PROVEEDOR 2'!F119))/2</f>
        <v>11788.35</v>
      </c>
      <c r="H119" s="21">
        <v>11445</v>
      </c>
    </row>
    <row r="120" spans="1:8" ht="15.75" customHeight="1">
      <c r="A120" s="9">
        <v>115</v>
      </c>
      <c r="B120" s="19" t="s">
        <v>126</v>
      </c>
      <c r="C120" s="11">
        <v>1</v>
      </c>
      <c r="D120" s="20">
        <f>(('PROVEEDOR 1 CONRADO'!D120+'PROVEEDOR 2'!D120))/2</f>
        <v>7354.2</v>
      </c>
      <c r="E120" s="28">
        <f>(('PROVEEDOR 1 CONRADO'!E120+'PROVEEDOR 2'!E120))/2</f>
        <v>0</v>
      </c>
      <c r="F120" s="20">
        <f>(('PROVEEDOR 1 CONRADO'!F120+'PROVEEDOR 2'!F120))/2</f>
        <v>7354.2</v>
      </c>
      <c r="H120" s="21">
        <v>7140</v>
      </c>
    </row>
    <row r="121" spans="1:8" ht="15.75" customHeight="1">
      <c r="A121" s="9">
        <v>116</v>
      </c>
      <c r="B121" s="19" t="s">
        <v>127</v>
      </c>
      <c r="C121" s="11">
        <v>1</v>
      </c>
      <c r="D121" s="20">
        <f>(('PROVEEDOR 1 CONRADO'!D121+'PROVEEDOR 2'!D121))/2</f>
        <v>7354.2</v>
      </c>
      <c r="E121" s="28">
        <f>(('PROVEEDOR 1 CONRADO'!E121+'PROVEEDOR 2'!E121))/2</f>
        <v>0</v>
      </c>
      <c r="F121" s="20">
        <f>(('PROVEEDOR 1 CONRADO'!F121+'PROVEEDOR 2'!F121))/2</f>
        <v>7354.2</v>
      </c>
      <c r="H121" s="21">
        <v>7140</v>
      </c>
    </row>
    <row r="122" spans="1:8" ht="15.75" customHeight="1">
      <c r="A122" s="9">
        <v>117</v>
      </c>
      <c r="B122" s="19" t="s">
        <v>128</v>
      </c>
      <c r="C122" s="11">
        <v>1</v>
      </c>
      <c r="D122" s="20">
        <f>(('PROVEEDOR 1 CONRADO'!D122+'PROVEEDOR 2'!D122))/2</f>
        <v>9300.9</v>
      </c>
      <c r="E122" s="28">
        <f>(('PROVEEDOR 1 CONRADO'!E122+'PROVEEDOR 2'!E122))/2</f>
        <v>0</v>
      </c>
      <c r="F122" s="20">
        <f>(('PROVEEDOR 1 CONRADO'!F122+'PROVEEDOR 2'!F122))/2</f>
        <v>9300.9</v>
      </c>
      <c r="H122" s="21">
        <v>9030</v>
      </c>
    </row>
    <row r="123" spans="1:8" ht="15.75" customHeight="1">
      <c r="A123" s="9">
        <v>118</v>
      </c>
      <c r="B123" s="19" t="s">
        <v>129</v>
      </c>
      <c r="C123" s="11">
        <v>1</v>
      </c>
      <c r="D123" s="20">
        <f>(('PROVEEDOR 1 CONRADO'!D123+'PROVEEDOR 2'!D123))/2</f>
        <v>7786.8</v>
      </c>
      <c r="E123" s="28">
        <f>(('PROVEEDOR 1 CONRADO'!E123+'PROVEEDOR 2'!E123))/2</f>
        <v>0</v>
      </c>
      <c r="F123" s="20">
        <f>(('PROVEEDOR 1 CONRADO'!F123+'PROVEEDOR 2'!F123))/2</f>
        <v>7786.8</v>
      </c>
      <c r="H123" s="21">
        <v>7560</v>
      </c>
    </row>
    <row r="124" spans="1:8" ht="15.75" customHeight="1">
      <c r="A124" s="9">
        <v>119</v>
      </c>
      <c r="B124" s="19" t="s">
        <v>130</v>
      </c>
      <c r="C124" s="11">
        <v>1</v>
      </c>
      <c r="D124" s="20">
        <f>(('PROVEEDOR 1 CONRADO'!D124+'PROVEEDOR 2'!D124))/2</f>
        <v>5731.95</v>
      </c>
      <c r="E124" s="28">
        <f>(('PROVEEDOR 1 CONRADO'!E124+'PROVEEDOR 2'!E124))/2</f>
        <v>0</v>
      </c>
      <c r="F124" s="20">
        <f>(('PROVEEDOR 1 CONRADO'!F124+'PROVEEDOR 2'!F124))/2</f>
        <v>5731.95</v>
      </c>
      <c r="H124" s="21">
        <v>5565</v>
      </c>
    </row>
    <row r="125" spans="1:8" ht="15.75" customHeight="1">
      <c r="A125" s="9">
        <v>120</v>
      </c>
      <c r="B125" s="19" t="s">
        <v>131</v>
      </c>
      <c r="C125" s="11">
        <v>1</v>
      </c>
      <c r="D125" s="20">
        <f>(('PROVEEDOR 1 CONRADO'!D125+'PROVEEDOR 2'!D125))/2</f>
        <v>15465.45</v>
      </c>
      <c r="E125" s="28">
        <f>(('PROVEEDOR 1 CONRADO'!E125+'PROVEEDOR 2'!E125))/2</f>
        <v>0</v>
      </c>
      <c r="F125" s="20">
        <f>(('PROVEEDOR 1 CONRADO'!F125+'PROVEEDOR 2'!F125))/2</f>
        <v>15465.45</v>
      </c>
      <c r="H125" s="21">
        <v>15015</v>
      </c>
    </row>
    <row r="126" spans="1:8" ht="15.75" customHeight="1">
      <c r="A126" s="9">
        <v>121</v>
      </c>
      <c r="B126" s="19" t="s">
        <v>132</v>
      </c>
      <c r="C126" s="11">
        <v>1</v>
      </c>
      <c r="D126" s="20">
        <f>(('PROVEEDOR 1 CONRADO'!D126+'PROVEEDOR 2'!D126))/2</f>
        <v>8435.7000000000007</v>
      </c>
      <c r="E126" s="28">
        <f>(('PROVEEDOR 1 CONRADO'!E126+'PROVEEDOR 2'!E126))/2</f>
        <v>0</v>
      </c>
      <c r="F126" s="20">
        <f>(('PROVEEDOR 1 CONRADO'!F126+'PROVEEDOR 2'!F126))/2</f>
        <v>8435.7000000000007</v>
      </c>
      <c r="H126" s="21">
        <v>8190</v>
      </c>
    </row>
    <row r="127" spans="1:8" ht="15.75" customHeight="1">
      <c r="A127" s="9">
        <v>122</v>
      </c>
      <c r="B127" s="19" t="s">
        <v>133</v>
      </c>
      <c r="C127" s="11">
        <v>1</v>
      </c>
      <c r="D127" s="20">
        <f>(('PROVEEDOR 1 CONRADO'!D127+'PROVEEDOR 2'!D127))/2</f>
        <v>6597.15</v>
      </c>
      <c r="E127" s="28">
        <f>(('PROVEEDOR 1 CONRADO'!E127+'PROVEEDOR 2'!E127))/2</f>
        <v>0</v>
      </c>
      <c r="F127" s="20">
        <f>(('PROVEEDOR 1 CONRADO'!F127+'PROVEEDOR 2'!F127))/2</f>
        <v>6597.15</v>
      </c>
      <c r="H127" s="21">
        <v>6405</v>
      </c>
    </row>
    <row r="128" spans="1:8" ht="15.75" customHeight="1">
      <c r="A128" s="9">
        <v>123</v>
      </c>
      <c r="B128" s="19" t="s">
        <v>134</v>
      </c>
      <c r="C128" s="11">
        <v>1</v>
      </c>
      <c r="D128" s="20">
        <f>(('PROVEEDOR 1 CONRADO'!D128+'PROVEEDOR 2'!D128))/2</f>
        <v>5623.8</v>
      </c>
      <c r="E128" s="28">
        <f>(('PROVEEDOR 1 CONRADO'!E128+'PROVEEDOR 2'!E128))/2</f>
        <v>0</v>
      </c>
      <c r="F128" s="20">
        <f>(('PROVEEDOR 1 CONRADO'!F128+'PROVEEDOR 2'!F128))/2</f>
        <v>5623.8</v>
      </c>
      <c r="H128" s="21">
        <v>5460</v>
      </c>
    </row>
    <row r="129" spans="1:8" ht="15.75" customHeight="1">
      <c r="A129" s="9">
        <v>124</v>
      </c>
      <c r="B129" s="19" t="s">
        <v>135</v>
      </c>
      <c r="C129" s="11">
        <v>1</v>
      </c>
      <c r="D129" s="20">
        <f>(('PROVEEDOR 1 CONRADO'!D129+'PROVEEDOR 2'!D129))/2</f>
        <v>4974.8999999999996</v>
      </c>
      <c r="E129" s="28">
        <f>(('PROVEEDOR 1 CONRADO'!E129+'PROVEEDOR 2'!E129))/2</f>
        <v>0</v>
      </c>
      <c r="F129" s="20">
        <f>(('PROVEEDOR 1 CONRADO'!F129+'PROVEEDOR 2'!F129))/2</f>
        <v>4974.8999999999996</v>
      </c>
      <c r="H129" s="21">
        <v>4830</v>
      </c>
    </row>
    <row r="130" spans="1:8" ht="15.75" customHeight="1">
      <c r="A130" s="9">
        <v>125</v>
      </c>
      <c r="B130" s="19" t="s">
        <v>136</v>
      </c>
      <c r="C130" s="11">
        <v>1</v>
      </c>
      <c r="D130" s="20">
        <f>(('PROVEEDOR 1 CONRADO'!D130+'PROVEEDOR 2'!D130))/2</f>
        <v>6921.6</v>
      </c>
      <c r="E130" s="28">
        <f>(('PROVEEDOR 1 CONRADO'!E130+'PROVEEDOR 2'!E130))/2</f>
        <v>0</v>
      </c>
      <c r="F130" s="20">
        <f>(('PROVEEDOR 1 CONRADO'!F130+'PROVEEDOR 2'!F130))/2</f>
        <v>6921.6</v>
      </c>
      <c r="H130" s="21">
        <v>6720</v>
      </c>
    </row>
    <row r="131" spans="1:8" ht="15.75" customHeight="1">
      <c r="A131" s="9">
        <v>126</v>
      </c>
      <c r="B131" s="19" t="s">
        <v>137</v>
      </c>
      <c r="C131" s="11">
        <v>1</v>
      </c>
      <c r="D131" s="20">
        <f>(('PROVEEDOR 1 CONRADO'!D131+'PROVEEDOR 2'!D131))/2</f>
        <v>10598.7</v>
      </c>
      <c r="E131" s="28">
        <f>(('PROVEEDOR 1 CONRADO'!E131+'PROVEEDOR 2'!E131))/2</f>
        <v>0</v>
      </c>
      <c r="F131" s="20">
        <f>(('PROVEEDOR 1 CONRADO'!F131+'PROVEEDOR 2'!F131))/2</f>
        <v>10598.7</v>
      </c>
      <c r="H131" s="21">
        <v>10290</v>
      </c>
    </row>
    <row r="132" spans="1:8" ht="15.75" customHeight="1">
      <c r="A132" s="9">
        <v>127</v>
      </c>
      <c r="B132" s="19" t="s">
        <v>138</v>
      </c>
      <c r="C132" s="11">
        <v>1</v>
      </c>
      <c r="D132" s="20">
        <f>(('PROVEEDOR 1 CONRADO'!D132+'PROVEEDOR 2'!D132))/2</f>
        <v>6272.7</v>
      </c>
      <c r="E132" s="28">
        <f>(('PROVEEDOR 1 CONRADO'!E132+'PROVEEDOR 2'!E132))/2</f>
        <v>0</v>
      </c>
      <c r="F132" s="20">
        <f>(('PROVEEDOR 1 CONRADO'!F132+'PROVEEDOR 2'!F132))/2</f>
        <v>6272.7</v>
      </c>
      <c r="H132" s="21">
        <v>6090</v>
      </c>
    </row>
    <row r="133" spans="1:8" ht="15.75" customHeight="1">
      <c r="A133" s="9">
        <v>128</v>
      </c>
      <c r="B133" s="19" t="s">
        <v>139</v>
      </c>
      <c r="C133" s="11">
        <v>1</v>
      </c>
      <c r="D133" s="20">
        <f>(('PROVEEDOR 1 CONRADO'!D133+'PROVEEDOR 2'!D133))/2</f>
        <v>9949.7999999999993</v>
      </c>
      <c r="E133" s="28">
        <f>(('PROVEEDOR 1 CONRADO'!E133+'PROVEEDOR 2'!E133))/2</f>
        <v>0</v>
      </c>
      <c r="F133" s="20">
        <f>(('PROVEEDOR 1 CONRADO'!F133+'PROVEEDOR 2'!F133))/2</f>
        <v>9949.7999999999993</v>
      </c>
      <c r="H133" s="21">
        <v>9660</v>
      </c>
    </row>
    <row r="134" spans="1:8" ht="15.75" customHeight="1">
      <c r="A134" s="9">
        <v>129</v>
      </c>
      <c r="B134" s="19" t="s">
        <v>140</v>
      </c>
      <c r="C134" s="11">
        <v>1</v>
      </c>
      <c r="D134" s="20">
        <f>(('PROVEEDOR 1 CONRADO'!D134+'PROVEEDOR 2'!D134))/2</f>
        <v>12761.7</v>
      </c>
      <c r="E134" s="28">
        <f>(('PROVEEDOR 1 CONRADO'!E134+'PROVEEDOR 2'!E134))/2</f>
        <v>0</v>
      </c>
      <c r="F134" s="20">
        <f>(('PROVEEDOR 1 CONRADO'!F134+'PROVEEDOR 2'!F134))/2</f>
        <v>12761.7</v>
      </c>
      <c r="H134" s="21">
        <v>12390</v>
      </c>
    </row>
    <row r="135" spans="1:8" ht="15.75" customHeight="1">
      <c r="A135" s="9">
        <v>130</v>
      </c>
      <c r="B135" s="19" t="s">
        <v>141</v>
      </c>
      <c r="C135" s="11">
        <v>1</v>
      </c>
      <c r="D135" s="20">
        <f>(('PROVEEDOR 1 CONRADO'!D135+'PROVEEDOR 2'!D135))/2</f>
        <v>5623.8</v>
      </c>
      <c r="E135" s="28">
        <f>(('PROVEEDOR 1 CONRADO'!E135+'PROVEEDOR 2'!E135))/2</f>
        <v>0</v>
      </c>
      <c r="F135" s="20">
        <f>(('PROVEEDOR 1 CONRADO'!F135+'PROVEEDOR 2'!F135))/2</f>
        <v>5623.8</v>
      </c>
      <c r="H135" s="21">
        <v>5460</v>
      </c>
    </row>
    <row r="136" spans="1:8" ht="15.75" customHeight="1">
      <c r="A136" s="9">
        <v>131</v>
      </c>
      <c r="B136" s="14" t="s">
        <v>142</v>
      </c>
      <c r="C136" s="11">
        <v>1</v>
      </c>
      <c r="D136" s="20">
        <f>(('PROVEEDOR 1 CONRADO'!D136+'PROVEEDOR 2'!D136))/2</f>
        <v>6597.15</v>
      </c>
      <c r="E136" s="28">
        <f>(('PROVEEDOR 1 CONRADO'!E136+'PROVEEDOR 2'!E136))/2</f>
        <v>0</v>
      </c>
      <c r="F136" s="20">
        <f>(('PROVEEDOR 1 CONRADO'!F136+'PROVEEDOR 2'!F136))/2</f>
        <v>6597.15</v>
      </c>
      <c r="H136" s="21">
        <v>6405</v>
      </c>
    </row>
    <row r="137" spans="1:8" ht="15.75" customHeight="1">
      <c r="A137" s="9">
        <v>132</v>
      </c>
      <c r="B137" s="14" t="s">
        <v>143</v>
      </c>
      <c r="C137" s="11">
        <v>1</v>
      </c>
      <c r="D137" s="20">
        <f>(('PROVEEDOR 1 CONRADO'!D137+'PROVEEDOR 2'!D137))/2</f>
        <v>5623.8</v>
      </c>
      <c r="E137" s="28">
        <f>(('PROVEEDOR 1 CONRADO'!E137+'PROVEEDOR 2'!E137))/2</f>
        <v>0</v>
      </c>
      <c r="F137" s="20">
        <f>(('PROVEEDOR 1 CONRADO'!F137+'PROVEEDOR 2'!F137))/2</f>
        <v>5623.8</v>
      </c>
      <c r="H137" s="21">
        <v>5460</v>
      </c>
    </row>
    <row r="138" spans="1:8" ht="15.75" customHeight="1">
      <c r="A138" s="9">
        <v>133</v>
      </c>
      <c r="B138" s="19" t="s">
        <v>144</v>
      </c>
      <c r="C138" s="11">
        <v>1</v>
      </c>
      <c r="D138" s="20">
        <f>(('PROVEEDOR 1 CONRADO'!D138+'PROVEEDOR 2'!D138))/2</f>
        <v>6597.15</v>
      </c>
      <c r="E138" s="28">
        <f>(('PROVEEDOR 1 CONRADO'!E138+'PROVEEDOR 2'!E138))/2</f>
        <v>0</v>
      </c>
      <c r="F138" s="20">
        <f>(('PROVEEDOR 1 CONRADO'!F138+'PROVEEDOR 2'!F138))/2</f>
        <v>6597.15</v>
      </c>
      <c r="H138" s="21">
        <v>6405</v>
      </c>
    </row>
    <row r="139" spans="1:8" ht="15.75" customHeight="1">
      <c r="A139" s="9">
        <v>134</v>
      </c>
      <c r="B139" s="19" t="s">
        <v>145</v>
      </c>
      <c r="C139" s="11">
        <v>1</v>
      </c>
      <c r="D139" s="20">
        <f>(('PROVEEDOR 1 CONRADO'!D139+'PROVEEDOR 2'!D139))/2</f>
        <v>7786.8</v>
      </c>
      <c r="E139" s="28">
        <f>(('PROVEEDOR 1 CONRADO'!E139+'PROVEEDOR 2'!E139))/2</f>
        <v>0</v>
      </c>
      <c r="F139" s="20">
        <f>(('PROVEEDOR 1 CONRADO'!F139+'PROVEEDOR 2'!F139))/2</f>
        <v>7786.8</v>
      </c>
      <c r="H139" s="21">
        <v>7560</v>
      </c>
    </row>
    <row r="140" spans="1:8" ht="15.75" customHeight="1">
      <c r="A140" s="9">
        <v>135</v>
      </c>
      <c r="B140" s="19" t="s">
        <v>146</v>
      </c>
      <c r="C140" s="11">
        <v>1</v>
      </c>
      <c r="D140" s="20">
        <f>(('PROVEEDOR 1 CONRADO'!D140+'PROVEEDOR 2'!D140))/2</f>
        <v>5623.8</v>
      </c>
      <c r="E140" s="28">
        <f>(('PROVEEDOR 1 CONRADO'!E140+'PROVEEDOR 2'!E140))/2</f>
        <v>0</v>
      </c>
      <c r="F140" s="20">
        <f>(('PROVEEDOR 1 CONRADO'!F140+'PROVEEDOR 2'!F140))/2</f>
        <v>5623.8</v>
      </c>
      <c r="H140" s="21">
        <v>5460</v>
      </c>
    </row>
    <row r="141" spans="1:8" ht="15.75" customHeight="1">
      <c r="A141" s="9">
        <v>136</v>
      </c>
      <c r="B141" s="19" t="s">
        <v>147</v>
      </c>
      <c r="C141" s="11">
        <v>1</v>
      </c>
      <c r="D141" s="20">
        <f>(('PROVEEDOR 1 CONRADO'!D141+'PROVEEDOR 2'!D141))/2</f>
        <v>5731.95</v>
      </c>
      <c r="E141" s="28">
        <f>(('PROVEEDOR 1 CONRADO'!E141+'PROVEEDOR 2'!E141))/2</f>
        <v>0</v>
      </c>
      <c r="F141" s="20">
        <f>(('PROVEEDOR 1 CONRADO'!F141+'PROVEEDOR 2'!F141))/2</f>
        <v>5731.95</v>
      </c>
      <c r="H141" s="21">
        <v>5565</v>
      </c>
    </row>
    <row r="142" spans="1:8" ht="15.75" customHeight="1">
      <c r="A142" s="9">
        <v>137</v>
      </c>
      <c r="B142" s="19" t="s">
        <v>148</v>
      </c>
      <c r="C142" s="11">
        <v>1</v>
      </c>
      <c r="D142" s="20">
        <f>(('PROVEEDOR 1 CONRADO'!D142+'PROVEEDOR 2'!D142))/2</f>
        <v>5623.8</v>
      </c>
      <c r="E142" s="28">
        <f>(('PROVEEDOR 1 CONRADO'!E142+'PROVEEDOR 2'!E142))/2</f>
        <v>0</v>
      </c>
      <c r="F142" s="20">
        <f>(('PROVEEDOR 1 CONRADO'!F142+'PROVEEDOR 2'!F142))/2</f>
        <v>5623.8</v>
      </c>
      <c r="H142" s="21">
        <v>5460</v>
      </c>
    </row>
    <row r="143" spans="1:8" ht="15.75" customHeight="1">
      <c r="A143" s="9">
        <v>138</v>
      </c>
      <c r="B143" s="19" t="s">
        <v>149</v>
      </c>
      <c r="C143" s="11">
        <v>1</v>
      </c>
      <c r="D143" s="20">
        <f>(('PROVEEDOR 1 CONRADO'!D143+'PROVEEDOR 2'!D143))/2</f>
        <v>9409.0499999999993</v>
      </c>
      <c r="E143" s="28">
        <f>(('PROVEEDOR 1 CONRADO'!E143+'PROVEEDOR 2'!E143))/2</f>
        <v>0</v>
      </c>
      <c r="F143" s="20">
        <f>(('PROVEEDOR 1 CONRADO'!F143+'PROVEEDOR 2'!F143))/2</f>
        <v>9409.0499999999993</v>
      </c>
      <c r="H143" s="21">
        <v>9135</v>
      </c>
    </row>
    <row r="144" spans="1:8" ht="15.75" customHeight="1">
      <c r="A144" s="9">
        <v>139</v>
      </c>
      <c r="B144" s="19" t="s">
        <v>150</v>
      </c>
      <c r="C144" s="11">
        <v>1</v>
      </c>
      <c r="D144" s="20">
        <f>(('PROVEEDOR 1 CONRADO'!D144+'PROVEEDOR 2'!D144))/2</f>
        <v>8543.85</v>
      </c>
      <c r="E144" s="28">
        <f>(('PROVEEDOR 1 CONRADO'!E144+'PROVEEDOR 2'!E144))/2</f>
        <v>0</v>
      </c>
      <c r="F144" s="20">
        <f>(('PROVEEDOR 1 CONRADO'!F144+'PROVEEDOR 2'!F144))/2</f>
        <v>8543.85</v>
      </c>
      <c r="H144" s="21">
        <v>8295</v>
      </c>
    </row>
    <row r="145" spans="1:8" ht="15.75" customHeight="1">
      <c r="A145" s="9">
        <v>140</v>
      </c>
      <c r="B145" s="19" t="s">
        <v>151</v>
      </c>
      <c r="C145" s="11">
        <v>1</v>
      </c>
      <c r="D145" s="20">
        <f>(('PROVEEDOR 1 CONRADO'!D145+'PROVEEDOR 2'!D145))/2</f>
        <v>6813.45</v>
      </c>
      <c r="E145" s="28">
        <f>(('PROVEEDOR 1 CONRADO'!E145+'PROVEEDOR 2'!E145))/2</f>
        <v>0</v>
      </c>
      <c r="F145" s="20">
        <f>(('PROVEEDOR 1 CONRADO'!F145+'PROVEEDOR 2'!F145))/2</f>
        <v>6813.45</v>
      </c>
      <c r="H145" s="21">
        <v>6615</v>
      </c>
    </row>
    <row r="146" spans="1:8" ht="15.75" customHeight="1">
      <c r="A146" s="9">
        <v>141</v>
      </c>
      <c r="B146" s="19" t="s">
        <v>152</v>
      </c>
      <c r="C146" s="11">
        <v>1</v>
      </c>
      <c r="D146" s="20">
        <f>(('PROVEEDOR 1 CONRADO'!D146+'PROVEEDOR 2'!D146))/2</f>
        <v>8976.4500000000007</v>
      </c>
      <c r="E146" s="28">
        <f>(('PROVEEDOR 1 CONRADO'!E146+'PROVEEDOR 2'!E146))/2</f>
        <v>0</v>
      </c>
      <c r="F146" s="20">
        <f>(('PROVEEDOR 1 CONRADO'!F146+'PROVEEDOR 2'!F146))/2</f>
        <v>8976.4500000000007</v>
      </c>
      <c r="H146" s="21">
        <v>8715</v>
      </c>
    </row>
    <row r="147" spans="1:8" ht="15.75" customHeight="1">
      <c r="A147" s="9">
        <v>142</v>
      </c>
      <c r="B147" s="19" t="s">
        <v>153</v>
      </c>
      <c r="C147" s="11">
        <v>1</v>
      </c>
      <c r="D147" s="20">
        <f>(('PROVEEDOR 1 CONRADO'!D147+'PROVEEDOR 2'!D147))/2</f>
        <v>11896.5</v>
      </c>
      <c r="E147" s="28">
        <f>(('PROVEEDOR 1 CONRADO'!E147+'PROVEEDOR 2'!E147))/2</f>
        <v>0</v>
      </c>
      <c r="F147" s="20">
        <f>(('PROVEEDOR 1 CONRADO'!F147+'PROVEEDOR 2'!F147))/2</f>
        <v>11896.5</v>
      </c>
      <c r="H147" s="21">
        <v>11550</v>
      </c>
    </row>
    <row r="148" spans="1:8" ht="15.75" customHeight="1">
      <c r="A148" s="9">
        <v>143</v>
      </c>
      <c r="B148" s="19" t="s">
        <v>154</v>
      </c>
      <c r="C148" s="11">
        <v>1</v>
      </c>
      <c r="D148" s="20">
        <f>(('PROVEEDOR 1 CONRADO'!D148+'PROVEEDOR 2'!D148))/2</f>
        <v>5948.25</v>
      </c>
      <c r="E148" s="28">
        <f>(('PROVEEDOR 1 CONRADO'!E148+'PROVEEDOR 2'!E148))/2</f>
        <v>0</v>
      </c>
      <c r="F148" s="20">
        <f>(('PROVEEDOR 1 CONRADO'!F148+'PROVEEDOR 2'!F148))/2</f>
        <v>5948.25</v>
      </c>
      <c r="H148" s="21">
        <v>5775</v>
      </c>
    </row>
    <row r="149" spans="1:8" ht="15.75" customHeight="1">
      <c r="A149" s="9">
        <v>144</v>
      </c>
      <c r="B149" s="14" t="s">
        <v>155</v>
      </c>
      <c r="C149" s="11">
        <v>1</v>
      </c>
      <c r="D149" s="20">
        <f>(('PROVEEDOR 1 CONRADO'!D149+'PROVEEDOR 2'!D149))/2</f>
        <v>5623.8</v>
      </c>
      <c r="E149" s="28">
        <f>(('PROVEEDOR 1 CONRADO'!E149+'PROVEEDOR 2'!E149))/2</f>
        <v>0</v>
      </c>
      <c r="F149" s="20">
        <f>(('PROVEEDOR 1 CONRADO'!F149+'PROVEEDOR 2'!F149))/2</f>
        <v>5623.8</v>
      </c>
      <c r="H149" s="21">
        <v>5460</v>
      </c>
    </row>
    <row r="150" spans="1:8" ht="15.75" customHeight="1">
      <c r="A150" s="9">
        <v>145</v>
      </c>
      <c r="B150" s="14" t="s">
        <v>156</v>
      </c>
      <c r="C150" s="11">
        <v>1</v>
      </c>
      <c r="D150" s="20">
        <f>(('PROVEEDOR 1 CONRADO'!D150+'PROVEEDOR 2'!D150))/2</f>
        <v>4974.8999999999996</v>
      </c>
      <c r="E150" s="28">
        <f>(('PROVEEDOR 1 CONRADO'!E150+'PROVEEDOR 2'!E150))/2</f>
        <v>0</v>
      </c>
      <c r="F150" s="20">
        <f>(('PROVEEDOR 1 CONRADO'!F150+'PROVEEDOR 2'!F150))/2</f>
        <v>4974.8999999999996</v>
      </c>
      <c r="H150" s="21">
        <v>4830</v>
      </c>
    </row>
    <row r="151" spans="1:8" ht="15.75" customHeight="1">
      <c r="A151" s="9">
        <v>146</v>
      </c>
      <c r="B151" s="14" t="s">
        <v>157</v>
      </c>
      <c r="C151" s="11">
        <v>1</v>
      </c>
      <c r="D151" s="20">
        <f>(('PROVEEDOR 1 CONRADO'!D151+'PROVEEDOR 2'!D151))/2</f>
        <v>12112.8</v>
      </c>
      <c r="E151" s="28">
        <f>(('PROVEEDOR 1 CONRADO'!E151+'PROVEEDOR 2'!E151))/2</f>
        <v>0</v>
      </c>
      <c r="F151" s="20">
        <f>(('PROVEEDOR 1 CONRADO'!F151+'PROVEEDOR 2'!F151))/2</f>
        <v>12112.8</v>
      </c>
      <c r="H151" s="21">
        <v>11760</v>
      </c>
    </row>
    <row r="152" spans="1:8" ht="15.75" customHeight="1">
      <c r="A152" s="9">
        <v>147</v>
      </c>
      <c r="B152" s="14" t="s">
        <v>158</v>
      </c>
      <c r="C152" s="11">
        <v>1</v>
      </c>
      <c r="D152" s="20">
        <f>(('PROVEEDOR 1 CONRADO'!D152+'PROVEEDOR 2'!D152))/2</f>
        <v>12112.8</v>
      </c>
      <c r="E152" s="28">
        <f>(('PROVEEDOR 1 CONRADO'!E152+'PROVEEDOR 2'!E152))/2</f>
        <v>0</v>
      </c>
      <c r="F152" s="20">
        <f>(('PROVEEDOR 1 CONRADO'!F152+'PROVEEDOR 2'!F152))/2</f>
        <v>12112.8</v>
      </c>
      <c r="H152" s="21">
        <v>11760</v>
      </c>
    </row>
    <row r="153" spans="1:8" ht="15.75" customHeight="1">
      <c r="A153" s="9">
        <v>148</v>
      </c>
      <c r="B153" s="14" t="s">
        <v>159</v>
      </c>
      <c r="C153" s="11">
        <v>1</v>
      </c>
      <c r="D153" s="20">
        <f>(('PROVEEDOR 1 CONRADO'!D153+'PROVEEDOR 2'!D153))/2</f>
        <v>8219.4</v>
      </c>
      <c r="E153" s="28">
        <f>(('PROVEEDOR 1 CONRADO'!E153+'PROVEEDOR 2'!E153))/2</f>
        <v>0</v>
      </c>
      <c r="F153" s="20">
        <f>(('PROVEEDOR 1 CONRADO'!F153+'PROVEEDOR 2'!F153))/2</f>
        <v>8219.4</v>
      </c>
      <c r="H153" s="21">
        <v>7980</v>
      </c>
    </row>
    <row r="154" spans="1:8" ht="15.75" customHeight="1">
      <c r="A154" s="9">
        <v>149</v>
      </c>
      <c r="B154" s="14" t="s">
        <v>160</v>
      </c>
      <c r="C154" s="11">
        <v>1</v>
      </c>
      <c r="D154" s="20">
        <f>(('PROVEEDOR 1 CONRADO'!D154+'PROVEEDOR 2'!D154))/2</f>
        <v>9949.7999999999993</v>
      </c>
      <c r="E154" s="28">
        <f>(('PROVEEDOR 1 CONRADO'!E154+'PROVEEDOR 2'!E154))/2</f>
        <v>0</v>
      </c>
      <c r="F154" s="20">
        <f>(('PROVEEDOR 1 CONRADO'!F154+'PROVEEDOR 2'!F154))/2</f>
        <v>9949.7999999999993</v>
      </c>
      <c r="H154" s="21">
        <v>9660</v>
      </c>
    </row>
    <row r="155" spans="1:8" ht="15.75" customHeight="1">
      <c r="A155" s="9">
        <v>150</v>
      </c>
      <c r="B155" s="14" t="s">
        <v>161</v>
      </c>
      <c r="C155" s="11">
        <v>1</v>
      </c>
      <c r="D155" s="20">
        <f>(('PROVEEDOR 1 CONRADO'!D155+'PROVEEDOR 2'!D155))/2</f>
        <v>9949.7999999999993</v>
      </c>
      <c r="E155" s="28">
        <f>(('PROVEEDOR 1 CONRADO'!E155+'PROVEEDOR 2'!E155))/2</f>
        <v>0</v>
      </c>
      <c r="F155" s="20">
        <f>(('PROVEEDOR 1 CONRADO'!F155+'PROVEEDOR 2'!F155))/2</f>
        <v>9949.7999999999993</v>
      </c>
      <c r="H155" s="21">
        <v>9660</v>
      </c>
    </row>
    <row r="156" spans="1:8" ht="15.75" customHeight="1">
      <c r="A156" s="9">
        <v>151</v>
      </c>
      <c r="B156" s="14" t="s">
        <v>162</v>
      </c>
      <c r="C156" s="11">
        <v>1</v>
      </c>
      <c r="D156" s="20">
        <f>(('PROVEEDOR 1 CONRADO'!D156+'PROVEEDOR 2'!D156))/2</f>
        <v>8652</v>
      </c>
      <c r="E156" s="28">
        <f>(('PROVEEDOR 1 CONRADO'!E156+'PROVEEDOR 2'!E156))/2</f>
        <v>0</v>
      </c>
      <c r="F156" s="20">
        <f>(('PROVEEDOR 1 CONRADO'!F156+'PROVEEDOR 2'!F156))/2</f>
        <v>8652</v>
      </c>
      <c r="H156" s="21">
        <v>8400</v>
      </c>
    </row>
    <row r="157" spans="1:8" ht="15.75" customHeight="1">
      <c r="A157" s="9">
        <v>152</v>
      </c>
      <c r="B157" s="14" t="s">
        <v>163</v>
      </c>
      <c r="C157" s="11">
        <v>1</v>
      </c>
      <c r="D157" s="20">
        <f>(('PROVEEDOR 1 CONRADO'!D157+'PROVEEDOR 2'!D157))/2</f>
        <v>23793</v>
      </c>
      <c r="E157" s="28">
        <f>(('PROVEEDOR 1 CONRADO'!E157+'PROVEEDOR 2'!E157))/2</f>
        <v>0</v>
      </c>
      <c r="F157" s="20">
        <f>(('PROVEEDOR 1 CONRADO'!F157+'PROVEEDOR 2'!F157))/2</f>
        <v>23793</v>
      </c>
      <c r="H157" s="21">
        <v>23100</v>
      </c>
    </row>
    <row r="158" spans="1:8" ht="15.75" customHeight="1">
      <c r="A158" s="9">
        <v>153</v>
      </c>
      <c r="B158" s="14" t="s">
        <v>164</v>
      </c>
      <c r="C158" s="11">
        <v>1</v>
      </c>
      <c r="D158" s="20">
        <f>(('PROVEEDOR 1 CONRADO'!D158+'PROVEEDOR 2'!D158))/2</f>
        <v>12112.8</v>
      </c>
      <c r="E158" s="28">
        <f>(('PROVEEDOR 1 CONRADO'!E158+'PROVEEDOR 2'!E158))/2</f>
        <v>0</v>
      </c>
      <c r="F158" s="20">
        <f>(('PROVEEDOR 1 CONRADO'!F158+'PROVEEDOR 2'!F158))/2</f>
        <v>12112.8</v>
      </c>
      <c r="H158" s="21">
        <v>11760</v>
      </c>
    </row>
    <row r="159" spans="1:8" ht="15.75" customHeight="1">
      <c r="A159" s="44" t="s">
        <v>165</v>
      </c>
      <c r="B159" s="45"/>
      <c r="C159" s="45"/>
      <c r="D159" s="45"/>
      <c r="E159" s="45"/>
      <c r="F159" s="46"/>
      <c r="H159" s="21">
        <v>0</v>
      </c>
    </row>
    <row r="160" spans="1:8" ht="15.75" customHeight="1">
      <c r="A160" s="9">
        <v>154</v>
      </c>
      <c r="B160" s="14" t="s">
        <v>166</v>
      </c>
      <c r="C160" s="11">
        <v>1</v>
      </c>
      <c r="D160" s="20">
        <f>(('PROVEEDOR 1 CONRADO'!D160+'PROVEEDOR 2'!D160))/2</f>
        <v>9636.1650000000009</v>
      </c>
      <c r="E160" s="28">
        <f>(('PROVEEDOR 1 CONRADO'!E160+'PROVEEDOR 2'!E160))/2</f>
        <v>19</v>
      </c>
      <c r="F160" s="20">
        <f>(('PROVEEDOR 1 CONRADO'!F160+'PROVEEDOR 2'!F160))/2</f>
        <v>11467.03635</v>
      </c>
      <c r="H160" s="21">
        <v>9355.5</v>
      </c>
    </row>
    <row r="161" spans="1:8" ht="15.75" customHeight="1">
      <c r="A161" s="9">
        <v>155</v>
      </c>
      <c r="B161" s="14" t="s">
        <v>167</v>
      </c>
      <c r="C161" s="11">
        <v>1</v>
      </c>
      <c r="D161" s="20">
        <f>(('PROVEEDOR 1 CONRADO'!D161+'PROVEEDOR 2'!D161))/2</f>
        <v>9110.5560000000005</v>
      </c>
      <c r="E161" s="28">
        <f>(('PROVEEDOR 1 CONRADO'!E161+'PROVEEDOR 2'!E161))/2</f>
        <v>19</v>
      </c>
      <c r="F161" s="20">
        <f>(('PROVEEDOR 1 CONRADO'!F161+'PROVEEDOR 2'!F161))/2</f>
        <v>10841.56164</v>
      </c>
      <c r="H161" s="21">
        <v>8845.2000000000007</v>
      </c>
    </row>
    <row r="162" spans="1:8" ht="15.75" customHeight="1">
      <c r="A162" s="9">
        <v>156</v>
      </c>
      <c r="B162" s="14" t="s">
        <v>168</v>
      </c>
      <c r="C162" s="11">
        <v>1</v>
      </c>
      <c r="D162" s="20">
        <f>(('PROVEEDOR 1 CONRADO'!D162+'PROVEEDOR 2'!D162))/2</f>
        <v>9636.1650000000009</v>
      </c>
      <c r="E162" s="28">
        <f>(('PROVEEDOR 1 CONRADO'!E162+'PROVEEDOR 2'!E162))/2</f>
        <v>19</v>
      </c>
      <c r="F162" s="20">
        <f>(('PROVEEDOR 1 CONRADO'!F162+'PROVEEDOR 2'!F162))/2</f>
        <v>11467.03635</v>
      </c>
      <c r="H162" s="21">
        <v>9355.5</v>
      </c>
    </row>
    <row r="163" spans="1:8" ht="15.75" customHeight="1">
      <c r="A163" s="9">
        <v>157</v>
      </c>
      <c r="B163" s="14" t="s">
        <v>169</v>
      </c>
      <c r="C163" s="11">
        <v>1</v>
      </c>
      <c r="D163" s="20">
        <f>(('PROVEEDOR 1 CONRADO'!D163+'PROVEEDOR 2'!D163))/2</f>
        <v>8584.9470000000001</v>
      </c>
      <c r="E163" s="28">
        <f>(('PROVEEDOR 1 CONRADO'!E163+'PROVEEDOR 2'!E163))/2</f>
        <v>19</v>
      </c>
      <c r="F163" s="20">
        <f>(('PROVEEDOR 1 CONRADO'!F163+'PROVEEDOR 2'!F163))/2</f>
        <v>10216.086929999998</v>
      </c>
      <c r="H163" s="21">
        <v>8334.9</v>
      </c>
    </row>
    <row r="164" spans="1:8" ht="15.75" customHeight="1">
      <c r="A164" s="9">
        <v>158</v>
      </c>
      <c r="B164" s="14" t="s">
        <v>170</v>
      </c>
      <c r="C164" s="11">
        <v>1</v>
      </c>
      <c r="D164" s="20">
        <f>(('PROVEEDOR 1 CONRADO'!D164+'PROVEEDOR 2'!D164))/2</f>
        <v>5080.8869999999997</v>
      </c>
      <c r="E164" s="28">
        <f>(('PROVEEDOR 1 CONRADO'!E164+'PROVEEDOR 2'!E164))/2</f>
        <v>19</v>
      </c>
      <c r="F164" s="20">
        <f>(('PROVEEDOR 1 CONRADO'!F164+'PROVEEDOR 2'!F164))/2</f>
        <v>6046.2555300000004</v>
      </c>
      <c r="H164" s="21">
        <v>4932.8999999999996</v>
      </c>
    </row>
    <row r="165" spans="1:8" ht="15.75" customHeight="1">
      <c r="A165" s="9">
        <v>159</v>
      </c>
      <c r="B165" s="14" t="s">
        <v>252</v>
      </c>
      <c r="C165" s="11">
        <v>1</v>
      </c>
      <c r="D165" s="20">
        <f>(('PROVEEDOR 1 CONRADO'!D165+'PROVEEDOR 2'!D165))/2</f>
        <v>5325</v>
      </c>
      <c r="E165" s="28">
        <f>(('PROVEEDOR 1 CONRADO'!E165+'PROVEEDOR 2'!E165))/2</f>
        <v>19</v>
      </c>
      <c r="F165" s="20">
        <f>(('PROVEEDOR 1 CONRADO'!F165+'PROVEEDOR 2'!F165))/2</f>
        <v>6336.75</v>
      </c>
    </row>
    <row r="166" spans="1:8" ht="15.75" customHeight="1">
      <c r="A166" s="9">
        <v>160</v>
      </c>
      <c r="B166" s="14" t="s">
        <v>254</v>
      </c>
      <c r="C166" s="11">
        <v>1</v>
      </c>
      <c r="D166" s="20">
        <f>(('PROVEEDOR 1 CONRADO'!D166+'PROVEEDOR 2'!D166))/2</f>
        <v>2846</v>
      </c>
      <c r="E166" s="28">
        <f>(('PROVEEDOR 1 CONRADO'!E166+'PROVEEDOR 2'!E166))/2</f>
        <v>19</v>
      </c>
      <c r="F166" s="20">
        <f>(('PROVEEDOR 1 CONRADO'!F166+'PROVEEDOR 2'!F166))/2</f>
        <v>3386.74</v>
      </c>
    </row>
    <row r="167" spans="1:8" ht="15.75" customHeight="1">
      <c r="A167" s="9">
        <v>161</v>
      </c>
      <c r="B167" s="14" t="s">
        <v>171</v>
      </c>
      <c r="C167" s="11">
        <v>1</v>
      </c>
      <c r="D167" s="20">
        <f>(('PROVEEDOR 1 CONRADO'!D167+'PROVEEDOR 2'!D167))/2</f>
        <v>6044.5034999999998</v>
      </c>
      <c r="E167" s="28">
        <f>(('PROVEEDOR 1 CONRADO'!E167+'PROVEEDOR 2'!E167))/2</f>
        <v>19</v>
      </c>
      <c r="F167" s="20">
        <f>(('PROVEEDOR 1 CONRADO'!F167+'PROVEEDOR 2'!F167))/2</f>
        <v>7192.9591650000002</v>
      </c>
      <c r="H167" s="21">
        <v>5868.45</v>
      </c>
    </row>
    <row r="168" spans="1:8" ht="15.75" customHeight="1">
      <c r="A168" s="9">
        <v>162</v>
      </c>
      <c r="B168" s="14" t="s">
        <v>172</v>
      </c>
      <c r="C168" s="11">
        <v>1</v>
      </c>
      <c r="D168" s="20">
        <f>(('PROVEEDOR 1 CONRADO'!D168+'PROVEEDOR 2'!D168))/2</f>
        <v>27156.465</v>
      </c>
      <c r="E168" s="28">
        <f>(('PROVEEDOR 1 CONRADO'!E168+'PROVEEDOR 2'!E168))/2</f>
        <v>19</v>
      </c>
      <c r="F168" s="20">
        <f>(('PROVEEDOR 1 CONRADO'!F168+'PROVEEDOR 2'!F168))/2</f>
        <v>32316.193350000001</v>
      </c>
      <c r="H168" s="21">
        <v>26365.5</v>
      </c>
    </row>
    <row r="169" spans="1:8" ht="15.75" customHeight="1">
      <c r="A169" s="9">
        <v>163</v>
      </c>
      <c r="B169" s="14" t="s">
        <v>173</v>
      </c>
      <c r="C169" s="11">
        <v>1</v>
      </c>
      <c r="D169" s="20">
        <f>(('PROVEEDOR 1 CONRADO'!D169+'PROVEEDOR 2'!D169))/2</f>
        <v>15155.059499999999</v>
      </c>
      <c r="E169" s="28">
        <f>(('PROVEEDOR 1 CONRADO'!E169+'PROVEEDOR 2'!E169))/2</f>
        <v>19</v>
      </c>
      <c r="F169" s="20">
        <f>(('PROVEEDOR 1 CONRADO'!F169+'PROVEEDOR 2'!F169))/2</f>
        <v>18034.520805</v>
      </c>
      <c r="H169" s="21">
        <v>14713.65</v>
      </c>
    </row>
    <row r="170" spans="1:8" ht="15.75" customHeight="1">
      <c r="A170" s="9">
        <v>164</v>
      </c>
      <c r="B170" s="14" t="s">
        <v>174</v>
      </c>
      <c r="C170" s="11">
        <v>1</v>
      </c>
      <c r="D170" s="20">
        <f>(('PROVEEDOR 1 CONRADO'!D170+'PROVEEDOR 2'!D170))/2</f>
        <v>11212.991999999998</v>
      </c>
      <c r="E170" s="28">
        <f>(('PROVEEDOR 1 CONRADO'!E170+'PROVEEDOR 2'!E170))/2</f>
        <v>19</v>
      </c>
      <c r="F170" s="20">
        <f>(('PROVEEDOR 1 CONRADO'!F170+'PROVEEDOR 2'!F170))/2</f>
        <v>13343.460479999998</v>
      </c>
      <c r="H170" s="21">
        <v>10886.4</v>
      </c>
    </row>
    <row r="171" spans="1:8" ht="15.75" customHeight="1">
      <c r="A171" s="9">
        <v>165</v>
      </c>
      <c r="B171" s="14" t="s">
        <v>175</v>
      </c>
      <c r="C171" s="11">
        <v>1</v>
      </c>
      <c r="D171" s="20">
        <f>(('PROVEEDOR 1 CONRADO'!D171+'PROVEEDOR 2'!D171))/2</f>
        <v>48356.027999999998</v>
      </c>
      <c r="E171" s="28">
        <f>(('PROVEEDOR 1 CONRADO'!E171+'PROVEEDOR 2'!E171))/2</f>
        <v>19</v>
      </c>
      <c r="F171" s="20">
        <f>(('PROVEEDOR 1 CONRADO'!F171+'PROVEEDOR 2'!F171))/2</f>
        <v>57543.673320000002</v>
      </c>
      <c r="H171" s="21">
        <v>46947.6</v>
      </c>
    </row>
    <row r="172" spans="1:8" ht="15.75" customHeight="1">
      <c r="A172" s="9">
        <v>166</v>
      </c>
      <c r="B172" s="14" t="s">
        <v>176</v>
      </c>
      <c r="C172" s="11">
        <v>1</v>
      </c>
      <c r="D172" s="20">
        <f>(('PROVEEDOR 1 CONRADO'!D172+'PROVEEDOR 2'!D172))/2</f>
        <v>10598.7</v>
      </c>
      <c r="E172" s="28">
        <f>(('PROVEEDOR 1 CONRADO'!E172+'PROVEEDOR 2'!E172))/2</f>
        <v>0</v>
      </c>
      <c r="F172" s="20">
        <f>(('PROVEEDOR 1 CONRADO'!F172+'PROVEEDOR 2'!F172))/2</f>
        <v>10598.7</v>
      </c>
      <c r="H172" s="21">
        <v>10290</v>
      </c>
    </row>
    <row r="173" spans="1:8" ht="15.75" customHeight="1">
      <c r="A173" s="9">
        <v>167</v>
      </c>
      <c r="B173" s="14" t="s">
        <v>177</v>
      </c>
      <c r="C173" s="11">
        <v>1</v>
      </c>
      <c r="D173" s="20">
        <f>(('PROVEEDOR 1 CONRADO'!D173+'PROVEEDOR 2'!D173))/2</f>
        <v>4029.6690000000003</v>
      </c>
      <c r="E173" s="28">
        <f>(('PROVEEDOR 1 CONRADO'!E173+'PROVEEDOR 2'!E173))/2</f>
        <v>19</v>
      </c>
      <c r="F173" s="20">
        <f>(('PROVEEDOR 1 CONRADO'!F173+'PROVEEDOR 2'!F173))/2</f>
        <v>4795.3061100000004</v>
      </c>
      <c r="H173" s="21">
        <v>3912.3</v>
      </c>
    </row>
    <row r="174" spans="1:8" ht="15.75" customHeight="1">
      <c r="A174" s="9">
        <v>168</v>
      </c>
      <c r="B174" s="14" t="s">
        <v>178</v>
      </c>
      <c r="C174" s="11">
        <v>1</v>
      </c>
      <c r="D174" s="20">
        <f>(('PROVEEDOR 1 CONRADO'!D174+'PROVEEDOR 2'!D174))/2</f>
        <v>13735.05</v>
      </c>
      <c r="E174" s="28">
        <f>(('PROVEEDOR 1 CONRADO'!E174+'PROVEEDOR 2'!E174))/2</f>
        <v>0</v>
      </c>
      <c r="F174" s="20">
        <f>(('PROVEEDOR 1 CONRADO'!F174+'PROVEEDOR 2'!F174))/2</f>
        <v>13735.05</v>
      </c>
      <c r="H174" s="21">
        <v>13335</v>
      </c>
    </row>
    <row r="175" spans="1:8" ht="15.75" customHeight="1">
      <c r="A175" s="9">
        <v>169</v>
      </c>
      <c r="B175" s="14" t="s">
        <v>179</v>
      </c>
      <c r="C175" s="11">
        <v>1</v>
      </c>
      <c r="D175" s="20">
        <f>(('PROVEEDOR 1 CONRADO'!D175+'PROVEEDOR 2'!D175))/2</f>
        <v>18169.2</v>
      </c>
      <c r="E175" s="28">
        <f>(('PROVEEDOR 1 CONRADO'!E175+'PROVEEDOR 2'!E175))/2</f>
        <v>0</v>
      </c>
      <c r="F175" s="20">
        <f>(('PROVEEDOR 1 CONRADO'!F175+'PROVEEDOR 2'!F175))/2</f>
        <v>18169.2</v>
      </c>
      <c r="H175" s="21">
        <v>17640</v>
      </c>
    </row>
    <row r="176" spans="1:8" ht="15.75" customHeight="1">
      <c r="A176" s="47" t="s">
        <v>180</v>
      </c>
      <c r="B176" s="48"/>
      <c r="C176" s="48"/>
      <c r="D176" s="48"/>
      <c r="E176" s="48"/>
      <c r="F176" s="49"/>
      <c r="H176" s="21">
        <v>0</v>
      </c>
    </row>
    <row r="177" spans="1:8" ht="15.75" customHeight="1">
      <c r="A177" s="9">
        <v>170</v>
      </c>
      <c r="B177" s="14" t="s">
        <v>181</v>
      </c>
      <c r="C177" s="11">
        <v>1</v>
      </c>
      <c r="D177" s="20">
        <f>(('PROVEEDOR 1 CONRADO'!D177+'PROVEEDOR 2'!D177))/2</f>
        <v>33901.780499999993</v>
      </c>
      <c r="E177" s="28">
        <f>(('PROVEEDOR 1 CONRADO'!E177+'PROVEEDOR 2'!E177))/2</f>
        <v>19</v>
      </c>
      <c r="F177" s="20">
        <f>(('PROVEEDOR 1 CONRADO'!F177+'PROVEEDOR 2'!F177))/2</f>
        <v>40343.118794999995</v>
      </c>
      <c r="H177" s="21">
        <v>32914.35</v>
      </c>
    </row>
    <row r="178" spans="1:8" ht="15.75" customHeight="1">
      <c r="A178" s="9">
        <v>171</v>
      </c>
      <c r="B178" s="14" t="s">
        <v>182</v>
      </c>
      <c r="C178" s="11">
        <v>1</v>
      </c>
      <c r="D178" s="20">
        <f>(('PROVEEDOR 1 CONRADO'!D178+'PROVEEDOR 2'!D178))/2</f>
        <v>9110.5560000000005</v>
      </c>
      <c r="E178" s="28">
        <f>(('PROVEEDOR 1 CONRADO'!E178+'PROVEEDOR 2'!E178))/2</f>
        <v>19</v>
      </c>
      <c r="F178" s="20">
        <f>(('PROVEEDOR 1 CONRADO'!F178+'PROVEEDOR 2'!F178))/2</f>
        <v>10841.56164</v>
      </c>
      <c r="H178" s="21">
        <v>8845.2000000000007</v>
      </c>
    </row>
    <row r="179" spans="1:8" ht="15.75" customHeight="1">
      <c r="A179" s="9">
        <v>172</v>
      </c>
      <c r="B179" s="14" t="s">
        <v>183</v>
      </c>
      <c r="C179" s="11">
        <v>1</v>
      </c>
      <c r="D179" s="20">
        <f>(('PROVEEDOR 1 CONRADO'!D179+'PROVEEDOR 2'!D179))/2</f>
        <v>7884.1350000000002</v>
      </c>
      <c r="E179" s="28">
        <f>(('PROVEEDOR 1 CONRADO'!E179+'PROVEEDOR 2'!E179))/2</f>
        <v>19</v>
      </c>
      <c r="F179" s="20">
        <f>(('PROVEEDOR 1 CONRADO'!F179+'PROVEEDOR 2'!F179))/2</f>
        <v>9382.1206500000008</v>
      </c>
      <c r="H179" s="21">
        <v>7654.5</v>
      </c>
    </row>
    <row r="180" spans="1:8" ht="15.75" customHeight="1">
      <c r="A180" s="9">
        <v>173</v>
      </c>
      <c r="B180" s="14" t="s">
        <v>184</v>
      </c>
      <c r="C180" s="11">
        <v>1</v>
      </c>
      <c r="D180" s="20">
        <f>(('PROVEEDOR 1 CONRADO'!D180+'PROVEEDOR 2'!D180))/2</f>
        <v>15417.864</v>
      </c>
      <c r="E180" s="28">
        <f>(('PROVEEDOR 1 CONRADO'!E180+'PROVEEDOR 2'!E180))/2</f>
        <v>19</v>
      </c>
      <c r="F180" s="20">
        <f>(('PROVEEDOR 1 CONRADO'!F180+'PROVEEDOR 2'!F180))/2</f>
        <v>18347.258159999998</v>
      </c>
      <c r="H180" s="21">
        <v>14968.8</v>
      </c>
    </row>
    <row r="181" spans="1:8" ht="15.75" customHeight="1">
      <c r="A181" s="9">
        <v>174</v>
      </c>
      <c r="B181" s="14" t="s">
        <v>185</v>
      </c>
      <c r="C181" s="11">
        <v>1</v>
      </c>
      <c r="D181" s="20">
        <f>(('PROVEEDOR 1 CONRADO'!D181+'PROVEEDOR 2'!D181))/2</f>
        <v>20148.345000000001</v>
      </c>
      <c r="E181" s="28">
        <f>(('PROVEEDOR 1 CONRADO'!E181+'PROVEEDOR 2'!E181))/2</f>
        <v>19</v>
      </c>
      <c r="F181" s="20">
        <f>(('PROVEEDOR 1 CONRADO'!F181+'PROVEEDOR 2'!F181))/2</f>
        <v>23976.530549999999</v>
      </c>
      <c r="H181" s="21">
        <v>19561.5</v>
      </c>
    </row>
    <row r="182" spans="1:8" ht="15.75" customHeight="1">
      <c r="A182" s="9">
        <v>175</v>
      </c>
      <c r="B182" s="14" t="s">
        <v>186</v>
      </c>
      <c r="C182" s="11">
        <v>1</v>
      </c>
      <c r="D182" s="20">
        <f>(('PROVEEDOR 1 CONRADO'!D182+'PROVEEDOR 2'!D182))/2</f>
        <v>14541.848999999998</v>
      </c>
      <c r="E182" s="28">
        <f>(('PROVEEDOR 1 CONRADO'!E182+'PROVEEDOR 2'!E182))/2</f>
        <v>19</v>
      </c>
      <c r="F182" s="20">
        <f>(('PROVEEDOR 1 CONRADO'!F182+'PROVEEDOR 2'!F182))/2</f>
        <v>17304.800309999999</v>
      </c>
      <c r="H182" s="21">
        <v>14118.3</v>
      </c>
    </row>
    <row r="183" spans="1:8" ht="15.75" customHeight="1">
      <c r="A183" s="9">
        <v>176</v>
      </c>
      <c r="B183" s="14" t="s">
        <v>187</v>
      </c>
      <c r="C183" s="11">
        <v>1</v>
      </c>
      <c r="D183" s="20">
        <f>(('PROVEEDOR 1 CONRADO'!D183+'PROVEEDOR 2'!D183))/2</f>
        <v>5080.8869999999997</v>
      </c>
      <c r="E183" s="28">
        <f>(('PROVEEDOR 1 CONRADO'!E183+'PROVEEDOR 2'!E183))/2</f>
        <v>19</v>
      </c>
      <c r="F183" s="20">
        <f>(('PROVEEDOR 1 CONRADO'!F183+'PROVEEDOR 2'!F183))/2</f>
        <v>6046.2555300000004</v>
      </c>
      <c r="H183" s="21">
        <v>4932.8999999999996</v>
      </c>
    </row>
    <row r="184" spans="1:8" ht="15.75" customHeight="1">
      <c r="A184" s="9">
        <v>177</v>
      </c>
      <c r="B184" s="14" t="s">
        <v>188</v>
      </c>
      <c r="C184" s="11">
        <v>1</v>
      </c>
      <c r="D184" s="20">
        <f>(('PROVEEDOR 1 CONRADO'!D184+'PROVEEDOR 2'!D184))/2</f>
        <v>5080.8869999999997</v>
      </c>
      <c r="E184" s="28">
        <f>(('PROVEEDOR 1 CONRADO'!E184+'PROVEEDOR 2'!E184))/2</f>
        <v>19</v>
      </c>
      <c r="F184" s="20">
        <f>(('PROVEEDOR 1 CONRADO'!F184+'PROVEEDOR 2'!F184))/2</f>
        <v>6046.2555300000004</v>
      </c>
      <c r="H184" s="21">
        <v>4932.8999999999996</v>
      </c>
    </row>
    <row r="185" spans="1:8" ht="15.75" customHeight="1">
      <c r="A185" s="9">
        <v>178</v>
      </c>
      <c r="B185" s="14" t="s">
        <v>239</v>
      </c>
      <c r="C185" s="11">
        <v>1</v>
      </c>
      <c r="D185" s="20">
        <f>(('PROVEEDOR 1 CONRADO'!D185+'PROVEEDOR 2'!D185))/2</f>
        <v>15417.864</v>
      </c>
      <c r="E185" s="28">
        <f>(('PROVEEDOR 1 CONRADO'!E185+'PROVEEDOR 2'!E185))/2</f>
        <v>19</v>
      </c>
      <c r="F185" s="20">
        <f>(('PROVEEDOR 1 CONRADO'!F185+'PROVEEDOR 2'!F185))/2</f>
        <v>18347.258159999998</v>
      </c>
      <c r="H185" s="21">
        <v>14968.8</v>
      </c>
    </row>
    <row r="186" spans="1:8" ht="15.75" customHeight="1">
      <c r="A186" s="9">
        <v>179</v>
      </c>
      <c r="B186" s="14" t="s">
        <v>189</v>
      </c>
      <c r="C186" s="11">
        <v>1</v>
      </c>
      <c r="D186" s="20">
        <f>(('PROVEEDOR 1 CONRADO'!D186+'PROVEEDOR 2'!D186))/2</f>
        <v>6272.7</v>
      </c>
      <c r="E186" s="28">
        <f>(('PROVEEDOR 1 CONRADO'!E186+'PROVEEDOR 2'!E186))/2</f>
        <v>0</v>
      </c>
      <c r="F186" s="20">
        <f>(('PROVEEDOR 1 CONRADO'!F186+'PROVEEDOR 2'!F186))/2</f>
        <v>6272.7</v>
      </c>
      <c r="H186" s="21">
        <v>6090</v>
      </c>
    </row>
    <row r="187" spans="1:8" ht="15.75" customHeight="1">
      <c r="A187" s="9">
        <v>180</v>
      </c>
      <c r="B187" s="14" t="s">
        <v>190</v>
      </c>
      <c r="C187" s="11">
        <v>1</v>
      </c>
      <c r="D187" s="20">
        <f>(('PROVEEDOR 1 CONRADO'!D187+'PROVEEDOR 2'!D187))/2</f>
        <v>14454.247500000001</v>
      </c>
      <c r="E187" s="28">
        <f>(('PROVEEDOR 1 CONRADO'!E187+'PROVEEDOR 2'!E187))/2</f>
        <v>19</v>
      </c>
      <c r="F187" s="20">
        <f>(('PROVEEDOR 1 CONRADO'!F187+'PROVEEDOR 2'!F187))/2</f>
        <v>17200.554525</v>
      </c>
      <c r="H187" s="21">
        <v>14033.25</v>
      </c>
    </row>
    <row r="188" spans="1:8" ht="15.75" customHeight="1">
      <c r="A188" s="9">
        <v>181</v>
      </c>
      <c r="B188" s="14" t="s">
        <v>191</v>
      </c>
      <c r="C188" s="11">
        <v>1</v>
      </c>
      <c r="D188" s="20">
        <f>(('PROVEEDOR 1 CONRADO'!D188+'PROVEEDOR 2'!D188))/2</f>
        <v>30222.517500000002</v>
      </c>
      <c r="E188" s="28">
        <f>(('PROVEEDOR 1 CONRADO'!E188+'PROVEEDOR 2'!E188))/2</f>
        <v>19</v>
      </c>
      <c r="F188" s="20">
        <f>(('PROVEEDOR 1 CONRADO'!F188+'PROVEEDOR 2'!F188))/2</f>
        <v>35964.795824999994</v>
      </c>
      <c r="H188" s="21">
        <v>29342.25</v>
      </c>
    </row>
    <row r="189" spans="1:8" ht="15.75" customHeight="1">
      <c r="A189" s="9">
        <v>182</v>
      </c>
      <c r="B189" s="14" t="s">
        <v>192</v>
      </c>
      <c r="C189" s="11">
        <v>1</v>
      </c>
      <c r="D189" s="20">
        <f>(('PROVEEDOR 1 CONRADO'!D189+'PROVEEDOR 2'!D189))/2</f>
        <v>3328.857</v>
      </c>
      <c r="E189" s="28">
        <f>(('PROVEEDOR 1 CONRADO'!E189+'PROVEEDOR 2'!E189))/2</f>
        <v>19</v>
      </c>
      <c r="F189" s="20">
        <f>(('PROVEEDOR 1 CONRADO'!F189+'PROVEEDOR 2'!F189))/2</f>
        <v>3961.3398300000003</v>
      </c>
      <c r="H189" s="21">
        <v>3231.9</v>
      </c>
    </row>
    <row r="190" spans="1:8" ht="15.75" customHeight="1">
      <c r="A190" s="9">
        <v>183</v>
      </c>
      <c r="B190" s="14" t="s">
        <v>211</v>
      </c>
      <c r="C190" s="11">
        <v>1</v>
      </c>
      <c r="D190" s="20">
        <f>(('PROVEEDOR 1 CONRADO'!D190+'PROVEEDOR 2'!D190))/2</f>
        <v>18396.315000000002</v>
      </c>
      <c r="E190" s="28">
        <f>(('PROVEEDOR 1 CONRADO'!E190+'PROVEEDOR 2'!E190))/2</f>
        <v>19</v>
      </c>
      <c r="F190" s="20">
        <f>(('PROVEEDOR 1 CONRADO'!F190+'PROVEEDOR 2'!F190))/2</f>
        <v>21891.614849999998</v>
      </c>
      <c r="H190" s="21">
        <v>17860.5</v>
      </c>
    </row>
    <row r="191" spans="1:8" ht="15.75" customHeight="1">
      <c r="A191" s="9">
        <v>184</v>
      </c>
      <c r="B191" s="14" t="s">
        <v>212</v>
      </c>
      <c r="C191" s="11">
        <v>1</v>
      </c>
      <c r="D191" s="20">
        <f>(('PROVEEDOR 1 CONRADO'!D191+'PROVEEDOR 2'!D191))/2</f>
        <v>25229.232000000004</v>
      </c>
      <c r="E191" s="28">
        <f>(('PROVEEDOR 1 CONRADO'!E191+'PROVEEDOR 2'!E191))/2</f>
        <v>19</v>
      </c>
      <c r="F191" s="20">
        <f>(('PROVEEDOR 1 CONRADO'!F191+'PROVEEDOR 2'!F191))/2</f>
        <v>30022.786080000002</v>
      </c>
      <c r="G191" s="4"/>
      <c r="H191" s="4">
        <v>24494.400000000001</v>
      </c>
    </row>
    <row r="192" spans="1:8" ht="15.75" customHeight="1">
      <c r="A192" s="9">
        <v>185</v>
      </c>
      <c r="B192" s="14" t="s">
        <v>213</v>
      </c>
      <c r="C192" s="11">
        <v>1</v>
      </c>
      <c r="D192" s="20">
        <f>(('PROVEEDOR 1 CONRADO'!D192+'PROVEEDOR 2'!D192))/2</f>
        <v>13665.833999999999</v>
      </c>
      <c r="E192" s="28">
        <f>(('PROVEEDOR 1 CONRADO'!E192+'PROVEEDOR 2'!E192))/2</f>
        <v>19</v>
      </c>
      <c r="F192" s="20">
        <f>(('PROVEEDOR 1 CONRADO'!F192+'PROVEEDOR 2'!F192))/2</f>
        <v>16262.34246</v>
      </c>
      <c r="G192" s="4"/>
      <c r="H192" s="4">
        <v>13267.8</v>
      </c>
    </row>
    <row r="193" spans="1:8" ht="15.75" customHeight="1">
      <c r="A193" s="9">
        <v>186</v>
      </c>
      <c r="B193" s="14" t="s">
        <v>214</v>
      </c>
      <c r="C193" s="11">
        <v>1</v>
      </c>
      <c r="D193" s="20">
        <f>(('PROVEEDOR 1 CONRADO'!D193+'PROVEEDOR 2'!D193))/2</f>
        <v>12965.022000000001</v>
      </c>
      <c r="E193" s="28">
        <f>(('PROVEEDOR 1 CONRADO'!E193+'PROVEEDOR 2'!E193))/2</f>
        <v>19</v>
      </c>
      <c r="F193" s="20">
        <f>(('PROVEEDOR 1 CONRADO'!F193+'PROVEEDOR 2'!F193))/2</f>
        <v>15428.376179999999</v>
      </c>
      <c r="G193" s="4"/>
      <c r="H193" s="4">
        <v>12587.4</v>
      </c>
    </row>
    <row r="194" spans="1:8" ht="15.75" customHeight="1">
      <c r="A194" s="9">
        <v>187</v>
      </c>
      <c r="B194" s="14" t="s">
        <v>193</v>
      </c>
      <c r="C194" s="11">
        <v>1</v>
      </c>
      <c r="D194" s="20">
        <f>(('PROVEEDOR 1 CONRADO'!D194+'PROVEEDOR 2'!D194))/2</f>
        <v>8059.3380000000006</v>
      </c>
      <c r="E194" s="28">
        <f>(('PROVEEDOR 1 CONRADO'!E194+'PROVEEDOR 2'!E194))/2</f>
        <v>19</v>
      </c>
      <c r="F194" s="20">
        <f>(('PROVEEDOR 1 CONRADO'!F194+'PROVEEDOR 2'!F194))/2</f>
        <v>9590.6122200000009</v>
      </c>
      <c r="H194" s="21">
        <v>7824.6</v>
      </c>
    </row>
    <row r="195" spans="1:8" ht="15.75" customHeight="1">
      <c r="A195" s="9">
        <v>188</v>
      </c>
      <c r="B195" s="14" t="s">
        <v>194</v>
      </c>
      <c r="C195" s="11">
        <v>1</v>
      </c>
      <c r="D195" s="20">
        <f>(('PROVEEDOR 1 CONRADO'!D195+'PROVEEDOR 2'!D195))/2</f>
        <v>17087.7</v>
      </c>
      <c r="E195" s="28">
        <f>(('PROVEEDOR 1 CONRADO'!E195+'PROVEEDOR 2'!E195))/2</f>
        <v>0</v>
      </c>
      <c r="F195" s="20">
        <f>(('PROVEEDOR 1 CONRADO'!F195+'PROVEEDOR 2'!F195))/2</f>
        <v>17087.7</v>
      </c>
      <c r="H195" s="21">
        <v>16590</v>
      </c>
    </row>
    <row r="196" spans="1:8" ht="15.75" customHeight="1">
      <c r="A196" s="9">
        <v>189</v>
      </c>
      <c r="B196" s="15" t="s">
        <v>195</v>
      </c>
      <c r="C196" s="11">
        <v>1</v>
      </c>
      <c r="D196" s="20">
        <f>(('PROVEEDOR 1 CONRADO'!D196+'PROVEEDOR 2'!D196))/2</f>
        <v>8584.9470000000001</v>
      </c>
      <c r="E196" s="28">
        <f>(('PROVEEDOR 1 CONRADO'!E196+'PROVEEDOR 2'!E196))/2</f>
        <v>19</v>
      </c>
      <c r="F196" s="20">
        <f>(('PROVEEDOR 1 CONRADO'!F196+'PROVEEDOR 2'!F196))/2</f>
        <v>10216.086929999998</v>
      </c>
      <c r="H196" s="21">
        <v>8334.9</v>
      </c>
    </row>
    <row r="197" spans="1:8" ht="15.75" customHeight="1">
      <c r="A197" s="9">
        <v>190</v>
      </c>
      <c r="B197" s="14" t="s">
        <v>196</v>
      </c>
      <c r="C197" s="11">
        <v>1</v>
      </c>
      <c r="D197" s="20">
        <f>(('PROVEEDOR 1 CONRADO'!D197+'PROVEEDOR 2'!D197))/2</f>
        <v>10249.3755</v>
      </c>
      <c r="E197" s="28">
        <f>(('PROVEEDOR 1 CONRADO'!E197+'PROVEEDOR 2'!E197))/2</f>
        <v>19</v>
      </c>
      <c r="F197" s="20">
        <f>(('PROVEEDOR 1 CONRADO'!F197+'PROVEEDOR 2'!F197))/2</f>
        <v>12196.756845</v>
      </c>
      <c r="H197" s="21">
        <v>9950.85</v>
      </c>
    </row>
    <row r="198" spans="1:8" ht="15.75" customHeight="1">
      <c r="A198" s="9">
        <v>191</v>
      </c>
      <c r="B198" s="15" t="s">
        <v>197</v>
      </c>
      <c r="C198" s="11">
        <v>1</v>
      </c>
      <c r="D198" s="20">
        <f>(('PROVEEDOR 1 CONRADO'!D198+'PROVEEDOR 2'!D198))/2</f>
        <v>4974.8999999999996</v>
      </c>
      <c r="E198" s="28">
        <f>(('PROVEEDOR 1 CONRADO'!E198+'PROVEEDOR 2'!E198))/2</f>
        <v>0</v>
      </c>
      <c r="F198" s="20">
        <f>(('PROVEEDOR 1 CONRADO'!F198+'PROVEEDOR 2'!F198))/2</f>
        <v>4974.8999999999996</v>
      </c>
      <c r="H198" s="21">
        <v>4830</v>
      </c>
    </row>
    <row r="199" spans="1:8" ht="15.75" customHeight="1">
      <c r="A199" s="9">
        <v>192</v>
      </c>
      <c r="B199" s="14" t="s">
        <v>198</v>
      </c>
      <c r="C199" s="11">
        <v>1</v>
      </c>
      <c r="D199" s="20">
        <f>(('PROVEEDOR 1 CONRADO'!D199+'PROVEEDOR 2'!D199))/2</f>
        <v>4117.2704999999996</v>
      </c>
      <c r="E199" s="28">
        <f>(('PROVEEDOR 1 CONRADO'!E199+'PROVEEDOR 2'!E199))/2</f>
        <v>19</v>
      </c>
      <c r="F199" s="20">
        <f>(('PROVEEDOR 1 CONRADO'!F199+'PROVEEDOR 2'!F199))/2</f>
        <v>4899.5518949999996</v>
      </c>
      <c r="H199" s="21">
        <v>3997.35</v>
      </c>
    </row>
    <row r="200" spans="1:8" ht="15.75" customHeight="1">
      <c r="A200" s="9">
        <v>193</v>
      </c>
      <c r="B200" s="15" t="s">
        <v>199</v>
      </c>
      <c r="C200" s="11">
        <v>1</v>
      </c>
      <c r="D200" s="20">
        <f>(('PROVEEDOR 1 CONRADO'!D200+'PROVEEDOR 2'!D200))/2</f>
        <v>98464.085999999996</v>
      </c>
      <c r="E200" s="28">
        <f>(('PROVEEDOR 1 CONRADO'!E200+'PROVEEDOR 2'!E200))/2</f>
        <v>19</v>
      </c>
      <c r="F200" s="20">
        <f>(('PROVEEDOR 1 CONRADO'!F200+'PROVEEDOR 2'!F200))/2</f>
        <v>117172.26234</v>
      </c>
      <c r="H200" s="21">
        <v>95596.2</v>
      </c>
    </row>
    <row r="201" spans="1:8" ht="15.75" customHeight="1">
      <c r="A201" s="9">
        <v>194</v>
      </c>
      <c r="B201" s="14" t="s">
        <v>200</v>
      </c>
      <c r="C201" s="11">
        <v>1</v>
      </c>
      <c r="D201" s="20">
        <f>(('PROVEEDOR 1 CONRADO'!D201+'PROVEEDOR 2'!D201))/2</f>
        <v>3504.06</v>
      </c>
      <c r="E201" s="28">
        <f>(('PROVEEDOR 1 CONRADO'!E201+'PROVEEDOR 2'!E201))/2</f>
        <v>19</v>
      </c>
      <c r="F201" s="20">
        <f>(('PROVEEDOR 1 CONRADO'!F201+'PROVEEDOR 2'!F201))/2</f>
        <v>4169.8314</v>
      </c>
      <c r="H201" s="21">
        <v>3402</v>
      </c>
    </row>
    <row r="202" spans="1:8" ht="15.75" customHeight="1">
      <c r="A202" s="9">
        <v>195</v>
      </c>
      <c r="B202" s="15" t="s">
        <v>201</v>
      </c>
      <c r="C202" s="11">
        <v>1</v>
      </c>
      <c r="D202" s="20">
        <f>(('PROVEEDOR 1 CONRADO'!D202+'PROVEEDOR 2'!D202))/2</f>
        <v>13140.225</v>
      </c>
      <c r="E202" s="28">
        <f>(('PROVEEDOR 1 CONRADO'!E202+'PROVEEDOR 2'!E202))/2</f>
        <v>19</v>
      </c>
      <c r="F202" s="20">
        <f>(('PROVEEDOR 1 CONRADO'!F202+'PROVEEDOR 2'!F202))/2</f>
        <v>15636.867750000001</v>
      </c>
      <c r="H202" s="21">
        <v>12757.5</v>
      </c>
    </row>
    <row r="203" spans="1:8" ht="15.75" customHeight="1">
      <c r="A203" s="9">
        <v>196</v>
      </c>
      <c r="B203" s="14" t="s">
        <v>202</v>
      </c>
      <c r="C203" s="11">
        <v>1</v>
      </c>
      <c r="D203" s="20">
        <f>(('PROVEEDOR 1 CONRADO'!D203+'PROVEEDOR 2'!D203))/2</f>
        <v>8322.1424999999999</v>
      </c>
      <c r="E203" s="28">
        <f>(('PROVEEDOR 1 CONRADO'!E203+'PROVEEDOR 2'!E203))/2</f>
        <v>19</v>
      </c>
      <c r="F203" s="20">
        <f>(('PROVEEDOR 1 CONRADO'!F203+'PROVEEDOR 2'!F203))/2</f>
        <v>9903.3495750000002</v>
      </c>
      <c r="H203" s="21">
        <v>8079.75</v>
      </c>
    </row>
    <row r="204" spans="1:8" ht="15.75" customHeight="1">
      <c r="A204" s="9">
        <v>197</v>
      </c>
      <c r="B204" s="15" t="s">
        <v>203</v>
      </c>
      <c r="C204" s="11">
        <v>1</v>
      </c>
      <c r="D204" s="20">
        <f>(('PROVEEDOR 1 CONRADO'!D204+'PROVEEDOR 2'!D204))/2</f>
        <v>14924.7</v>
      </c>
      <c r="E204" s="28">
        <f>(('PROVEEDOR 1 CONRADO'!E204+'PROVEEDOR 2'!E204))/2</f>
        <v>0</v>
      </c>
      <c r="F204" s="20">
        <f>(('PROVEEDOR 1 CONRADO'!F204+'PROVEEDOR 2'!F204))/2</f>
        <v>14924.7</v>
      </c>
      <c r="H204" s="21">
        <v>14490</v>
      </c>
    </row>
    <row r="205" spans="1:8" ht="15.75" customHeight="1">
      <c r="A205" s="9">
        <v>198</v>
      </c>
      <c r="B205" s="14" t="s">
        <v>204</v>
      </c>
      <c r="C205" s="11">
        <v>1</v>
      </c>
      <c r="D205" s="20">
        <f>(('PROVEEDOR 1 CONRADO'!D205+'PROVEEDOR 2'!D205))/2</f>
        <v>24874.5</v>
      </c>
      <c r="E205" s="28">
        <f>(('PROVEEDOR 1 CONRADO'!E205+'PROVEEDOR 2'!E205))/2</f>
        <v>0</v>
      </c>
      <c r="F205" s="20">
        <f>(('PROVEEDOR 1 CONRADO'!F205+'PROVEEDOR 2'!F205))/2</f>
        <v>24874.5</v>
      </c>
      <c r="H205" s="21">
        <v>24150</v>
      </c>
    </row>
    <row r="206" spans="1:8" ht="15.75" customHeight="1">
      <c r="A206" s="9">
        <v>199</v>
      </c>
      <c r="B206" s="15" t="s">
        <v>205</v>
      </c>
      <c r="C206" s="11">
        <v>1</v>
      </c>
      <c r="D206" s="20">
        <f>(('PROVEEDOR 1 CONRADO'!D206+'PROVEEDOR 2'!D206))/2</f>
        <v>16114.35</v>
      </c>
      <c r="E206" s="28">
        <f>(('PROVEEDOR 1 CONRADO'!E206+'PROVEEDOR 2'!E206))/2</f>
        <v>0</v>
      </c>
      <c r="F206" s="20">
        <f>(('PROVEEDOR 1 CONRADO'!F206+'PROVEEDOR 2'!F206))/2</f>
        <v>16114.35</v>
      </c>
      <c r="H206" s="21">
        <v>15645</v>
      </c>
    </row>
    <row r="207" spans="1:8" ht="15.75" customHeight="1">
      <c r="A207" s="9">
        <v>200</v>
      </c>
      <c r="B207" s="14" t="s">
        <v>206</v>
      </c>
      <c r="C207" s="11">
        <v>1</v>
      </c>
      <c r="D207" s="20">
        <f>(('PROVEEDOR 1 CONRADO'!D207+'PROVEEDOR 2'!D207))/2</f>
        <v>16644.285</v>
      </c>
      <c r="E207" s="28">
        <f>(('PROVEEDOR 1 CONRADO'!E207+'PROVEEDOR 2'!E207))/2</f>
        <v>19</v>
      </c>
      <c r="F207" s="20">
        <f>(('PROVEEDOR 1 CONRADO'!F207+'PROVEEDOR 2'!F207))/2</f>
        <v>19806.69915</v>
      </c>
      <c r="H207" s="21">
        <v>16159.5</v>
      </c>
    </row>
    <row r="208" spans="1:8" ht="15.75" customHeight="1">
      <c r="A208" s="50" t="s">
        <v>207</v>
      </c>
      <c r="B208" s="51"/>
      <c r="C208" s="51"/>
      <c r="D208" s="51"/>
      <c r="E208" s="51"/>
      <c r="F208" s="52"/>
      <c r="H208" s="21">
        <v>0</v>
      </c>
    </row>
    <row r="209" spans="1:8" ht="15.75" customHeight="1">
      <c r="A209" s="9">
        <v>201</v>
      </c>
      <c r="B209" s="19" t="s">
        <v>208</v>
      </c>
      <c r="C209" s="11">
        <v>1</v>
      </c>
      <c r="D209" s="20">
        <f>(('PROVEEDOR 1 CONRADO'!D209+'PROVEEDOR 2'!D209))/2</f>
        <v>359598.75</v>
      </c>
      <c r="E209" s="28">
        <f>(('PROVEEDOR 1 CONRADO'!E209+'PROVEEDOR 2'!E209))/2</f>
        <v>0</v>
      </c>
      <c r="F209" s="20">
        <f>(('PROVEEDOR 1 CONRADO'!F209+'PROVEEDOR 2'!F209))/2</f>
        <v>359598.75</v>
      </c>
      <c r="H209" s="24">
        <v>349125</v>
      </c>
    </row>
    <row r="210" spans="1:8" ht="15" customHeight="1">
      <c r="A210" s="9">
        <v>202</v>
      </c>
      <c r="B210" s="9" t="s">
        <v>223</v>
      </c>
      <c r="C210" s="11">
        <v>1</v>
      </c>
      <c r="D210" s="20">
        <f>(('PROVEEDOR 1 CONRADO'!D210+'PROVEEDOR 2'!D210))/2</f>
        <v>149247</v>
      </c>
      <c r="E210" s="28">
        <f>(('PROVEEDOR 1 CONRADO'!E210+'PROVEEDOR 2'!E210))/2</f>
        <v>0</v>
      </c>
      <c r="F210" s="20">
        <f>(('PROVEEDOR 1 CONRADO'!F210+'PROVEEDOR 2'!F210))/2</f>
        <v>149247</v>
      </c>
      <c r="H210" s="24">
        <v>144900</v>
      </c>
    </row>
    <row r="211" spans="1:8" ht="15" customHeight="1">
      <c r="F211" s="22">
        <f>SUM(F4:F210)</f>
        <v>3511370.9692100007</v>
      </c>
    </row>
  </sheetData>
  <mergeCells count="7">
    <mergeCell ref="A208:F208"/>
    <mergeCell ref="A1:F1"/>
    <mergeCell ref="A3:F3"/>
    <mergeCell ref="A89:F89"/>
    <mergeCell ref="A112:F112"/>
    <mergeCell ref="A159:F159"/>
    <mergeCell ref="A176:F176"/>
  </mergeCells>
  <pageMargins left="0.7" right="0.7" top="0.75" bottom="0.75" header="0.3" footer="0.3"/>
  <pageSetup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FICHA TÉCNICA - CÓDIGOS UNSPSC</vt:lpstr>
      <vt:lpstr>PROVEEDOR 1 CONRADO</vt:lpstr>
      <vt:lpstr>PROVEEDOR 2</vt:lpstr>
      <vt:lpstr>CONSOLIDADO.</vt:lpstr>
      <vt:lpstr>'FICHA TÉCNICA - CÓDIGOS UNSPSC'!_Hlk123652945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USER</cp:lastModifiedBy>
  <cp:lastPrinted>2026-06-18T20:09:14Z</cp:lastPrinted>
  <dcterms:created xsi:type="dcterms:W3CDTF">2021-01-04T17:28:03Z</dcterms:created>
  <dcterms:modified xsi:type="dcterms:W3CDTF">2026-09-02T16:39:37Z</dcterms:modified>
</cp:coreProperties>
</file>