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6E4BC3F-8325-49A8-84BF-6E90E35D84EE}" xr6:coauthVersionLast="47" xr6:coauthVersionMax="47" xr10:uidLastSave="{00000000-0000-0000-0000-000000000000}"/>
  <bookViews>
    <workbookView xWindow="-120" yWindow="-120" windowWidth="29040" windowHeight="15720" xr2:uid="{FB48308E-C99A-4ACF-A1DA-CF6D9CB8027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K4" i="1"/>
  <c r="L4" i="1" s="1"/>
  <c r="K5" i="1"/>
  <c r="L5" i="1" s="1"/>
  <c r="K6" i="1"/>
  <c r="K3" i="1"/>
  <c r="L6" i="1"/>
  <c r="J4" i="1"/>
  <c r="J5" i="1"/>
  <c r="J6" i="1"/>
  <c r="J3" i="1"/>
  <c r="H4" i="1"/>
  <c r="H5" i="1"/>
  <c r="H6" i="1"/>
  <c r="H3" i="1"/>
  <c r="F6" i="1"/>
  <c r="F4" i="1"/>
  <c r="F5" i="1"/>
  <c r="F3" i="1"/>
  <c r="H7" i="1" l="1"/>
  <c r="J7" i="1"/>
  <c r="L7" i="1"/>
  <c r="F7" i="1"/>
</calcChain>
</file>

<file path=xl/sharedStrings.xml><?xml version="1.0" encoding="utf-8"?>
<sst xmlns="http://schemas.openxmlformats.org/spreadsheetml/2006/main" count="25" uniqueCount="16">
  <si>
    <t>ITEM</t>
  </si>
  <si>
    <t>DESCRIPCIÓN DEL COMPONENTE</t>
  </si>
  <si>
    <t>UNIDAD DE MEDIDA</t>
  </si>
  <si>
    <t>CANT</t>
  </si>
  <si>
    <t>COMPONENTE DE FORMACIÓN Y DESARROLLO DEL TALENTO HUMANO. Actividades de capacitación y fortalecimiento de competencias dirigidas a los servidores públicos, en temáticas asociadas a la gestión pública, el clima organizacional, la comunicación asertiva, el trabajo en equipo, la atención al ciudadano, la seguridad y salud en el trabajo, y el régimen de deberes y responsabilidades de los servidores públicos.</t>
  </si>
  <si>
    <t>Componente</t>
  </si>
  <si>
    <t>COMPONENTE DE INTEGRACIÓN Y BIENESTAR SOCIAL. Actividades orientadas a fortalecer la cohesión institucional, el clima laboral y el desarrollo integral de los servidores públicos y sus familias, en el marco del Plan de Bienestar Social adoptado por la entidad.</t>
  </si>
  <si>
    <t>COMPONENTE LOGÍSTICO Y OPERATIVO. Aportes logísticos, técnicos y operativos necesarios para la realización material de las actividades de la agenda institucional, conforme al alcance definido de común acuerdo entre las partes en desarrollo del convenio.</t>
  </si>
  <si>
    <t>COMPONENTE DE ESTÍMULOS E INCENTIVOS. Reconocimientos e incentivos dirigidos a los servidores públicos por su desempeño, en desarrollo del Plan de Estímulos e Incentivos de la entidad y en concordancia con el artículo 2.2.10.7 del Decreto 1083 de 2015.</t>
  </si>
  <si>
    <t>V/UNIT</t>
  </si>
  <si>
    <t xml:space="preserve">V/TOTAL </t>
  </si>
  <si>
    <t xml:space="preserve">VALOR TOTAL </t>
  </si>
  <si>
    <t>COTIZACION 1</t>
  </si>
  <si>
    <t>COTIZACION 2</t>
  </si>
  <si>
    <t>PROMEDIO</t>
  </si>
  <si>
    <t>COTIZACION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</si>
</sst>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4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F60D-C3D9-4409-AD18-00A5BC6389DA}">
  <dimension ref="A1:L7"/>
  <sheetViews>
    <sheetView tabSelected="1" workbookViewId="0">
      <selection activeCell="B3" sqref="B3"/>
    </sheetView>
  </sheetViews>
  <sheetFormatPr baseColWidth="10" defaultRowHeight="15" x14ac:dyDescent="0.25"/>
  <cols>
    <col min="2" max="2" width="48" customWidth="1"/>
    <col min="3" max="3" width="16.42578125" customWidth="1"/>
    <col min="5" max="5" width="14.5703125" style="1" bestFit="1" customWidth="1"/>
    <col min="6" max="6" width="15.5703125" style="1" bestFit="1" customWidth="1"/>
    <col min="7" max="7" width="14.5703125" style="1" bestFit="1" customWidth="1"/>
    <col min="8" max="8" width="15.5703125" style="1" bestFit="1" customWidth="1"/>
    <col min="9" max="9" width="14.5703125" style="1" bestFit="1" customWidth="1"/>
    <col min="10" max="10" width="15.5703125" style="1" bestFit="1" customWidth="1"/>
    <col min="11" max="11" width="14.5703125" style="1" bestFit="1" customWidth="1"/>
    <col min="12" max="12" width="15.5703125" style="1" bestFit="1" customWidth="1"/>
  </cols>
  <sheetData>
    <row r="1" spans="1:12" x14ac:dyDescent="0.25">
      <c r="E1" s="8" t="s">
        <v>12</v>
      </c>
      <c r="F1" s="8"/>
      <c r="G1" s="8" t="s">
        <v>13</v>
      </c>
      <c r="H1" s="8"/>
      <c r="I1" s="8" t="s">
        <v>15</v>
      </c>
      <c r="J1" s="8"/>
      <c r="K1" s="8" t="s">
        <v>14</v>
      </c>
      <c r="L1" s="8"/>
    </row>
    <row r="2" spans="1:12" ht="30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9</v>
      </c>
      <c r="F2" s="3" t="s">
        <v>10</v>
      </c>
      <c r="G2" s="3" t="s">
        <v>9</v>
      </c>
      <c r="H2" s="3" t="s">
        <v>10</v>
      </c>
      <c r="I2" s="3" t="s">
        <v>9</v>
      </c>
      <c r="J2" s="3" t="s">
        <v>10</v>
      </c>
      <c r="K2" s="3" t="s">
        <v>9</v>
      </c>
      <c r="L2" s="3" t="s">
        <v>10</v>
      </c>
    </row>
    <row r="3" spans="1:12" ht="135" x14ac:dyDescent="0.25">
      <c r="A3" s="4">
        <v>1</v>
      </c>
      <c r="B3" s="5" t="s">
        <v>4</v>
      </c>
      <c r="C3" s="4" t="s">
        <v>5</v>
      </c>
      <c r="D3" s="4">
        <v>1</v>
      </c>
      <c r="E3" s="6">
        <v>8500000</v>
      </c>
      <c r="F3" s="6">
        <f>+E3*D3</f>
        <v>8500000</v>
      </c>
      <c r="G3" s="6">
        <v>7500000</v>
      </c>
      <c r="H3" s="6">
        <f>+G3*D3</f>
        <v>7500000</v>
      </c>
      <c r="I3" s="6">
        <v>9500000</v>
      </c>
      <c r="J3" s="6">
        <f>+I3*D3</f>
        <v>9500000</v>
      </c>
      <c r="K3" s="6">
        <f>(E3+G3+I3)/3</f>
        <v>8500000</v>
      </c>
      <c r="L3" s="6">
        <f>+K3*D3</f>
        <v>8500000</v>
      </c>
    </row>
    <row r="4" spans="1:12" ht="90" x14ac:dyDescent="0.25">
      <c r="A4" s="4">
        <v>2</v>
      </c>
      <c r="B4" s="5" t="s">
        <v>6</v>
      </c>
      <c r="C4" s="4" t="s">
        <v>5</v>
      </c>
      <c r="D4" s="4">
        <v>1</v>
      </c>
      <c r="E4" s="6">
        <v>8500000</v>
      </c>
      <c r="F4" s="6">
        <f t="shared" ref="F4:F5" si="0">+E4*D4</f>
        <v>8500000</v>
      </c>
      <c r="G4" s="6">
        <v>7500000</v>
      </c>
      <c r="H4" s="6">
        <f t="shared" ref="H4:H6" si="1">+G4*D4</f>
        <v>7500000</v>
      </c>
      <c r="I4" s="6">
        <v>9500000</v>
      </c>
      <c r="J4" s="6">
        <f t="shared" ref="J4:J6" si="2">+I4*D4</f>
        <v>9500000</v>
      </c>
      <c r="K4" s="6">
        <f t="shared" ref="K4:K6" si="3">(E4+G4+I4)/3</f>
        <v>8500000</v>
      </c>
      <c r="L4" s="6">
        <f t="shared" ref="L4:L6" si="4">+K4*D4</f>
        <v>8500000</v>
      </c>
    </row>
    <row r="5" spans="1:12" ht="90" x14ac:dyDescent="0.25">
      <c r="A5" s="4">
        <v>3</v>
      </c>
      <c r="B5" s="5" t="s">
        <v>7</v>
      </c>
      <c r="C5" s="4" t="s">
        <v>5</v>
      </c>
      <c r="D5" s="4">
        <v>1</v>
      </c>
      <c r="E5" s="6">
        <v>7000000</v>
      </c>
      <c r="F5" s="6">
        <f t="shared" si="0"/>
        <v>7000000</v>
      </c>
      <c r="G5" s="6">
        <v>6000000</v>
      </c>
      <c r="H5" s="6">
        <f t="shared" si="1"/>
        <v>6000000</v>
      </c>
      <c r="I5" s="6">
        <v>8000000</v>
      </c>
      <c r="J5" s="6">
        <f t="shared" si="2"/>
        <v>8000000</v>
      </c>
      <c r="K5" s="6">
        <f t="shared" si="3"/>
        <v>7000000</v>
      </c>
      <c r="L5" s="6">
        <f t="shared" si="4"/>
        <v>7000000</v>
      </c>
    </row>
    <row r="6" spans="1:12" ht="90" x14ac:dyDescent="0.25">
      <c r="A6" s="4">
        <v>4</v>
      </c>
      <c r="B6" s="5" t="s">
        <v>8</v>
      </c>
      <c r="C6" s="4" t="s">
        <v>5</v>
      </c>
      <c r="D6" s="4">
        <v>1</v>
      </c>
      <c r="E6" s="6">
        <v>6000000</v>
      </c>
      <c r="F6" s="6">
        <f>+E6*D6</f>
        <v>6000000</v>
      </c>
      <c r="G6" s="6">
        <v>5000000</v>
      </c>
      <c r="H6" s="6">
        <f t="shared" si="1"/>
        <v>5000000</v>
      </c>
      <c r="I6" s="6">
        <v>7000000</v>
      </c>
      <c r="J6" s="6">
        <f t="shared" si="2"/>
        <v>7000000</v>
      </c>
      <c r="K6" s="6">
        <f t="shared" si="3"/>
        <v>6000000</v>
      </c>
      <c r="L6" s="6">
        <f t="shared" si="4"/>
        <v>6000000</v>
      </c>
    </row>
    <row r="7" spans="1:12" ht="30.75" customHeight="1" x14ac:dyDescent="0.25">
      <c r="A7" s="7" t="s">
        <v>11</v>
      </c>
      <c r="B7" s="7"/>
      <c r="C7" s="7"/>
      <c r="D7" s="7"/>
      <c r="E7" s="7"/>
      <c r="F7" s="6">
        <f>SUM(F3:F6)</f>
        <v>30000000</v>
      </c>
      <c r="G7"/>
      <c r="H7" s="6">
        <f>SUM(H3:H6)</f>
        <v>26000000</v>
      </c>
      <c r="I7"/>
      <c r="J7" s="6">
        <f>SUM(J3:J6)</f>
        <v>34000000</v>
      </c>
      <c r="K7"/>
      <c r="L7" s="6">
        <f>SUM(L3:L6)</f>
        <v>30000000</v>
      </c>
    </row>
  </sheetData>
  <mergeCells count="5">
    <mergeCell ref="A7:E7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2026-09-07T14:38:48Z</dcterms:created>
  <dcterms:modified xsi:type="dcterms:W3CDTF">2026-09-07T14:55:46Z</dcterms:modified>
</cp:coreProperties>
</file>