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71373290\Downloads\"/>
    </mc:Choice>
  </mc:AlternateContent>
  <bookViews>
    <workbookView xWindow="0" yWindow="0" windowWidth="25200" windowHeight="11685"/>
  </bookViews>
  <sheets>
    <sheet name="Hoja1" sheetId="1" r:id="rId1"/>
  </sheets>
  <definedNames>
    <definedName name="_xlnm._FilterDatabase" localSheetId="0" hidden="1">Hoja1!$A$12:$M$220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21" i="1" l="1"/>
  <c r="H221" i="1"/>
  <c r="M221" i="1" l="1"/>
  <c r="K220" i="1" l="1"/>
  <c r="H220" i="1"/>
  <c r="J220" i="1" s="1"/>
  <c r="K219" i="1"/>
  <c r="H219" i="1"/>
  <c r="J219" i="1" s="1"/>
  <c r="K218" i="1"/>
  <c r="H218" i="1"/>
  <c r="J218" i="1" s="1"/>
  <c r="K217" i="1"/>
  <c r="H217" i="1"/>
  <c r="J217" i="1" s="1"/>
  <c r="K216" i="1"/>
  <c r="H216" i="1"/>
  <c r="J216" i="1" s="1"/>
  <c r="K215" i="1"/>
  <c r="H215" i="1"/>
  <c r="I215" i="1" s="1"/>
  <c r="K214" i="1"/>
  <c r="H214" i="1"/>
  <c r="I214" i="1" s="1"/>
  <c r="K213" i="1"/>
  <c r="H213" i="1"/>
  <c r="J213" i="1" s="1"/>
  <c r="L213" i="1" s="1"/>
  <c r="K212" i="1"/>
  <c r="H212" i="1"/>
  <c r="I212" i="1" s="1"/>
  <c r="K211" i="1"/>
  <c r="H211" i="1"/>
  <c r="J211" i="1" s="1"/>
  <c r="K210" i="1"/>
  <c r="H210" i="1"/>
  <c r="J210" i="1" s="1"/>
  <c r="K209" i="1"/>
  <c r="H209" i="1"/>
  <c r="J209" i="1" s="1"/>
  <c r="K208" i="1"/>
  <c r="H208" i="1"/>
  <c r="J208" i="1" s="1"/>
  <c r="K207" i="1"/>
  <c r="H207" i="1"/>
  <c r="J207" i="1" s="1"/>
  <c r="K206" i="1"/>
  <c r="H206" i="1"/>
  <c r="I206" i="1" s="1"/>
  <c r="K205" i="1"/>
  <c r="H205" i="1"/>
  <c r="J205" i="1" s="1"/>
  <c r="K204" i="1"/>
  <c r="H204" i="1"/>
  <c r="I204" i="1" s="1"/>
  <c r="K203" i="1"/>
  <c r="H203" i="1"/>
  <c r="J203" i="1" s="1"/>
  <c r="K202" i="1"/>
  <c r="H202" i="1"/>
  <c r="J202" i="1" s="1"/>
  <c r="K201" i="1"/>
  <c r="H201" i="1"/>
  <c r="I201" i="1" s="1"/>
  <c r="K200" i="1"/>
  <c r="H200" i="1"/>
  <c r="J200" i="1" s="1"/>
  <c r="K199" i="1"/>
  <c r="H199" i="1"/>
  <c r="J199" i="1" s="1"/>
  <c r="K198" i="1"/>
  <c r="H198" i="1"/>
  <c r="J198" i="1" s="1"/>
  <c r="K197" i="1"/>
  <c r="H197" i="1"/>
  <c r="J197" i="1" s="1"/>
  <c r="K196" i="1"/>
  <c r="H196" i="1"/>
  <c r="I196" i="1" s="1"/>
  <c r="K195" i="1"/>
  <c r="H195" i="1"/>
  <c r="J195" i="1" s="1"/>
  <c r="K194" i="1"/>
  <c r="H194" i="1"/>
  <c r="J194" i="1" s="1"/>
  <c r="K193" i="1"/>
  <c r="H193" i="1"/>
  <c r="I193" i="1" s="1"/>
  <c r="K192" i="1"/>
  <c r="H192" i="1"/>
  <c r="J192" i="1" s="1"/>
  <c r="K191" i="1"/>
  <c r="H191" i="1"/>
  <c r="J191" i="1" s="1"/>
  <c r="K190" i="1"/>
  <c r="H190" i="1"/>
  <c r="J190" i="1" s="1"/>
  <c r="K189" i="1"/>
  <c r="H189" i="1"/>
  <c r="J189" i="1" s="1"/>
  <c r="K188" i="1"/>
  <c r="H188" i="1"/>
  <c r="I188" i="1" s="1"/>
  <c r="K187" i="1"/>
  <c r="H187" i="1"/>
  <c r="J187" i="1" s="1"/>
  <c r="K186" i="1"/>
  <c r="H186" i="1"/>
  <c r="J186" i="1" s="1"/>
  <c r="K185" i="1"/>
  <c r="H185" i="1"/>
  <c r="I185" i="1" s="1"/>
  <c r="K184" i="1"/>
  <c r="H184" i="1"/>
  <c r="J184" i="1" s="1"/>
  <c r="K183" i="1"/>
  <c r="H183" i="1"/>
  <c r="I183" i="1" s="1"/>
  <c r="K182" i="1"/>
  <c r="H182" i="1"/>
  <c r="I182" i="1" s="1"/>
  <c r="K181" i="1"/>
  <c r="H181" i="1"/>
  <c r="J181" i="1" s="1"/>
  <c r="L181" i="1" s="1"/>
  <c r="K180" i="1"/>
  <c r="H180" i="1"/>
  <c r="J180" i="1" s="1"/>
  <c r="K179" i="1"/>
  <c r="H179" i="1"/>
  <c r="J179" i="1" s="1"/>
  <c r="K178" i="1"/>
  <c r="H178" i="1"/>
  <c r="I178" i="1" s="1"/>
  <c r="K177" i="1"/>
  <c r="H177" i="1"/>
  <c r="I177" i="1" s="1"/>
  <c r="K176" i="1"/>
  <c r="H176" i="1"/>
  <c r="J176" i="1" s="1"/>
  <c r="K175" i="1"/>
  <c r="H175" i="1"/>
  <c r="I175" i="1" s="1"/>
  <c r="K174" i="1"/>
  <c r="H174" i="1"/>
  <c r="J174" i="1" s="1"/>
  <c r="K173" i="1"/>
  <c r="H173" i="1"/>
  <c r="J173" i="1" s="1"/>
  <c r="L173" i="1" s="1"/>
  <c r="K172" i="1"/>
  <c r="H172" i="1"/>
  <c r="J172" i="1" s="1"/>
  <c r="K171" i="1"/>
  <c r="H171" i="1"/>
  <c r="J171" i="1" s="1"/>
  <c r="K170" i="1"/>
  <c r="H170" i="1"/>
  <c r="I170" i="1" s="1"/>
  <c r="K169" i="1"/>
  <c r="H169" i="1"/>
  <c r="I169" i="1" s="1"/>
  <c r="K168" i="1"/>
  <c r="H168" i="1"/>
  <c r="J168" i="1" s="1"/>
  <c r="K167" i="1"/>
  <c r="H167" i="1"/>
  <c r="I167" i="1" s="1"/>
  <c r="K166" i="1"/>
  <c r="H166" i="1"/>
  <c r="I166" i="1" s="1"/>
  <c r="K165" i="1"/>
  <c r="H165" i="1"/>
  <c r="J165" i="1" s="1"/>
  <c r="L165" i="1" s="1"/>
  <c r="K164" i="1"/>
  <c r="H164" i="1"/>
  <c r="J164" i="1" s="1"/>
  <c r="K163" i="1"/>
  <c r="H163" i="1"/>
  <c r="J163" i="1" s="1"/>
  <c r="K162" i="1"/>
  <c r="H162" i="1"/>
  <c r="J162" i="1" s="1"/>
  <c r="K161" i="1"/>
  <c r="H161" i="1"/>
  <c r="J161" i="1" s="1"/>
  <c r="K160" i="1"/>
  <c r="H160" i="1"/>
  <c r="J160" i="1" s="1"/>
  <c r="K159" i="1"/>
  <c r="H159" i="1"/>
  <c r="I159" i="1" s="1"/>
  <c r="K158" i="1"/>
  <c r="H158" i="1"/>
  <c r="J158" i="1" s="1"/>
  <c r="K157" i="1"/>
  <c r="H157" i="1"/>
  <c r="J157" i="1" s="1"/>
  <c r="L157" i="1" s="1"/>
  <c r="K156" i="1"/>
  <c r="H156" i="1"/>
  <c r="J156" i="1" s="1"/>
  <c r="K155" i="1"/>
  <c r="H155" i="1"/>
  <c r="I155" i="1" s="1"/>
  <c r="K154" i="1"/>
  <c r="H154" i="1"/>
  <c r="J154" i="1" s="1"/>
  <c r="K221" i="1" l="1"/>
  <c r="L154" i="1"/>
  <c r="L162" i="1"/>
  <c r="J196" i="1"/>
  <c r="L196" i="1" s="1"/>
  <c r="L202" i="1"/>
  <c r="L210" i="1"/>
  <c r="L218" i="1"/>
  <c r="L192" i="1"/>
  <c r="L189" i="1"/>
  <c r="L216" i="1"/>
  <c r="L194" i="1"/>
  <c r="L171" i="1"/>
  <c r="L179" i="1"/>
  <c r="L219" i="1"/>
  <c r="J170" i="1"/>
  <c r="L170" i="1" s="1"/>
  <c r="J193" i="1"/>
  <c r="L193" i="1" s="1"/>
  <c r="J212" i="1"/>
  <c r="L212" i="1" s="1"/>
  <c r="J178" i="1"/>
  <c r="L178" i="1" s="1"/>
  <c r="L186" i="1"/>
  <c r="L197" i="1"/>
  <c r="L180" i="1"/>
  <c r="L209" i="1"/>
  <c r="I217" i="1"/>
  <c r="I220" i="1"/>
  <c r="L161" i="1"/>
  <c r="J169" i="1"/>
  <c r="L169" i="1" s="1"/>
  <c r="J177" i="1"/>
  <c r="L177" i="1" s="1"/>
  <c r="J185" i="1"/>
  <c r="L185" i="1" s="1"/>
  <c r="J188" i="1"/>
  <c r="L188" i="1" s="1"/>
  <c r="J201" i="1"/>
  <c r="L201" i="1" s="1"/>
  <c r="L217" i="1"/>
  <c r="L220" i="1"/>
  <c r="L172" i="1"/>
  <c r="J159" i="1"/>
  <c r="L159" i="1" s="1"/>
  <c r="L156" i="1"/>
  <c r="J204" i="1"/>
  <c r="L204" i="1" s="1"/>
  <c r="J215" i="1"/>
  <c r="L215" i="1" s="1"/>
  <c r="I156" i="1"/>
  <c r="I161" i="1"/>
  <c r="I164" i="1"/>
  <c r="J167" i="1"/>
  <c r="L167" i="1" s="1"/>
  <c r="I172" i="1"/>
  <c r="J175" i="1"/>
  <c r="L175" i="1" s="1"/>
  <c r="I180" i="1"/>
  <c r="J183" i="1"/>
  <c r="L183" i="1" s="1"/>
  <c r="I209" i="1"/>
  <c r="L164" i="1"/>
  <c r="L176" i="1"/>
  <c r="L190" i="1"/>
  <c r="L200" i="1"/>
  <c r="L191" i="1"/>
  <c r="L160" i="1"/>
  <c r="L184" i="1"/>
  <c r="L174" i="1"/>
  <c r="L208" i="1"/>
  <c r="L198" i="1"/>
  <c r="L163" i="1"/>
  <c r="L211" i="1"/>
  <c r="L168" i="1"/>
  <c r="L187" i="1"/>
  <c r="L203" i="1"/>
  <c r="L207" i="1"/>
  <c r="L195" i="1"/>
  <c r="L205" i="1"/>
  <c r="L158" i="1"/>
  <c r="L199" i="1"/>
  <c r="I174" i="1"/>
  <c r="I190" i="1"/>
  <c r="I198" i="1"/>
  <c r="I163" i="1"/>
  <c r="J166" i="1"/>
  <c r="L166" i="1" s="1"/>
  <c r="I171" i="1"/>
  <c r="I179" i="1"/>
  <c r="J182" i="1"/>
  <c r="L182" i="1" s="1"/>
  <c r="I187" i="1"/>
  <c r="I195" i="1"/>
  <c r="I203" i="1"/>
  <c r="J206" i="1"/>
  <c r="L206" i="1" s="1"/>
  <c r="I211" i="1"/>
  <c r="J214" i="1"/>
  <c r="L214" i="1" s="1"/>
  <c r="I219" i="1"/>
  <c r="I158" i="1"/>
  <c r="J155" i="1"/>
  <c r="L155" i="1" s="1"/>
  <c r="I160" i="1"/>
  <c r="I168" i="1"/>
  <c r="I176" i="1"/>
  <c r="I184" i="1"/>
  <c r="I192" i="1"/>
  <c r="I200" i="1"/>
  <c r="I208" i="1"/>
  <c r="I216" i="1"/>
  <c r="I157" i="1"/>
  <c r="I165" i="1"/>
  <c r="I173" i="1"/>
  <c r="I181" i="1"/>
  <c r="I189" i="1"/>
  <c r="I197" i="1"/>
  <c r="I205" i="1"/>
  <c r="I213" i="1"/>
  <c r="I154" i="1"/>
  <c r="I162" i="1"/>
  <c r="I186" i="1"/>
  <c r="I194" i="1"/>
  <c r="I202" i="1"/>
  <c r="I210" i="1"/>
  <c r="I218" i="1"/>
  <c r="I191" i="1"/>
  <c r="I199" i="1"/>
  <c r="I207" i="1"/>
  <c r="H109" i="1"/>
  <c r="I109" i="1" s="1"/>
  <c r="K109" i="1"/>
  <c r="H110" i="1"/>
  <c r="I110" i="1" s="1"/>
  <c r="J110" i="1"/>
  <c r="K110" i="1"/>
  <c r="H111" i="1"/>
  <c r="I111" i="1" s="1"/>
  <c r="K111" i="1"/>
  <c r="H112" i="1"/>
  <c r="I112" i="1" s="1"/>
  <c r="K112" i="1"/>
  <c r="H113" i="1"/>
  <c r="I113" i="1" s="1"/>
  <c r="K113" i="1"/>
  <c r="H114" i="1"/>
  <c r="I114" i="1" s="1"/>
  <c r="K114" i="1"/>
  <c r="H115" i="1"/>
  <c r="I115" i="1" s="1"/>
  <c r="K115" i="1"/>
  <c r="H116" i="1"/>
  <c r="I116" i="1" s="1"/>
  <c r="K116" i="1"/>
  <c r="H117" i="1"/>
  <c r="I117" i="1" s="1"/>
  <c r="K117" i="1"/>
  <c r="H118" i="1"/>
  <c r="I118" i="1" s="1"/>
  <c r="K118" i="1"/>
  <c r="H119" i="1"/>
  <c r="J119" i="1" s="1"/>
  <c r="K119" i="1"/>
  <c r="H120" i="1"/>
  <c r="I120" i="1" s="1"/>
  <c r="K120" i="1"/>
  <c r="H121" i="1"/>
  <c r="I121" i="1" s="1"/>
  <c r="K121" i="1"/>
  <c r="H122" i="1"/>
  <c r="I122" i="1" s="1"/>
  <c r="K122" i="1"/>
  <c r="H123" i="1"/>
  <c r="I123" i="1" s="1"/>
  <c r="K123" i="1"/>
  <c r="H124" i="1"/>
  <c r="I124" i="1" s="1"/>
  <c r="K124" i="1"/>
  <c r="H125" i="1"/>
  <c r="I125" i="1" s="1"/>
  <c r="K125" i="1"/>
  <c r="H126" i="1"/>
  <c r="I126" i="1" s="1"/>
  <c r="K126" i="1"/>
  <c r="H127" i="1"/>
  <c r="I127" i="1" s="1"/>
  <c r="K127" i="1"/>
  <c r="H128" i="1"/>
  <c r="I128" i="1" s="1"/>
  <c r="K128" i="1"/>
  <c r="H129" i="1"/>
  <c r="I129" i="1" s="1"/>
  <c r="K129" i="1"/>
  <c r="H130" i="1"/>
  <c r="I130" i="1" s="1"/>
  <c r="K130" i="1"/>
  <c r="H131" i="1"/>
  <c r="I131" i="1" s="1"/>
  <c r="K131" i="1"/>
  <c r="H132" i="1"/>
  <c r="I132" i="1" s="1"/>
  <c r="K132" i="1"/>
  <c r="H133" i="1"/>
  <c r="I133" i="1" s="1"/>
  <c r="K133" i="1"/>
  <c r="H134" i="1"/>
  <c r="I134" i="1" s="1"/>
  <c r="K134" i="1"/>
  <c r="H135" i="1"/>
  <c r="I135" i="1" s="1"/>
  <c r="K135" i="1"/>
  <c r="H136" i="1"/>
  <c r="I136" i="1" s="1"/>
  <c r="K136" i="1"/>
  <c r="H137" i="1"/>
  <c r="I137" i="1" s="1"/>
  <c r="K137" i="1"/>
  <c r="H138" i="1"/>
  <c r="I138" i="1" s="1"/>
  <c r="J138" i="1"/>
  <c r="K138" i="1"/>
  <c r="H139" i="1"/>
  <c r="J139" i="1" s="1"/>
  <c r="K139" i="1"/>
  <c r="H140" i="1"/>
  <c r="I140" i="1" s="1"/>
  <c r="K140" i="1"/>
  <c r="H141" i="1"/>
  <c r="I141" i="1" s="1"/>
  <c r="K141" i="1"/>
  <c r="H142" i="1"/>
  <c r="I142" i="1" s="1"/>
  <c r="K142" i="1"/>
  <c r="H143" i="1"/>
  <c r="J143" i="1" s="1"/>
  <c r="K143" i="1"/>
  <c r="H144" i="1"/>
  <c r="I144" i="1" s="1"/>
  <c r="K144" i="1"/>
  <c r="H145" i="1"/>
  <c r="I145" i="1" s="1"/>
  <c r="K145" i="1"/>
  <c r="H146" i="1"/>
  <c r="I146" i="1" s="1"/>
  <c r="K146" i="1"/>
  <c r="H147" i="1"/>
  <c r="J147" i="1" s="1"/>
  <c r="K147" i="1"/>
  <c r="H148" i="1"/>
  <c r="I148" i="1" s="1"/>
  <c r="K148" i="1"/>
  <c r="H149" i="1"/>
  <c r="I149" i="1" s="1"/>
  <c r="J149" i="1"/>
  <c r="K149" i="1"/>
  <c r="H150" i="1"/>
  <c r="I150" i="1" s="1"/>
  <c r="K150" i="1"/>
  <c r="H151" i="1"/>
  <c r="J151" i="1" s="1"/>
  <c r="K151" i="1"/>
  <c r="H152" i="1"/>
  <c r="I152" i="1" s="1"/>
  <c r="K152" i="1"/>
  <c r="H153" i="1"/>
  <c r="I153" i="1" s="1"/>
  <c r="K153" i="1"/>
  <c r="L221" i="1" l="1"/>
  <c r="J221" i="1"/>
  <c r="J153" i="1"/>
  <c r="L153" i="1" s="1"/>
  <c r="L149" i="1"/>
  <c r="J146" i="1"/>
  <c r="L146" i="1" s="1"/>
  <c r="J141" i="1"/>
  <c r="L141" i="1" s="1"/>
  <c r="J127" i="1"/>
  <c r="L127" i="1" s="1"/>
  <c r="J130" i="1"/>
  <c r="L130" i="1" s="1"/>
  <c r="I143" i="1"/>
  <c r="J137" i="1"/>
  <c r="L137" i="1" s="1"/>
  <c r="J145" i="1"/>
  <c r="L145" i="1" s="1"/>
  <c r="J142" i="1"/>
  <c r="L142" i="1" s="1"/>
  <c r="J123" i="1"/>
  <c r="L123" i="1" s="1"/>
  <c r="I139" i="1"/>
  <c r="J111" i="1"/>
  <c r="L111" i="1" s="1"/>
  <c r="J126" i="1"/>
  <c r="L126" i="1" s="1"/>
  <c r="J150" i="1"/>
  <c r="L150" i="1" s="1"/>
  <c r="L138" i="1"/>
  <c r="I119" i="1"/>
  <c r="I151" i="1"/>
  <c r="I147" i="1"/>
  <c r="J131" i="1"/>
  <c r="L131" i="1" s="1"/>
  <c r="L119" i="1"/>
  <c r="J115" i="1"/>
  <c r="L115" i="1" s="1"/>
  <c r="J114" i="1"/>
  <c r="L114" i="1" s="1"/>
  <c r="L151" i="1"/>
  <c r="L147" i="1"/>
  <c r="L143" i="1"/>
  <c r="L139" i="1"/>
  <c r="J135" i="1"/>
  <c r="L135" i="1" s="1"/>
  <c r="J134" i="1"/>
  <c r="L134" i="1" s="1"/>
  <c r="J118" i="1"/>
  <c r="L118" i="1" s="1"/>
  <c r="J122" i="1"/>
  <c r="L122" i="1" s="1"/>
  <c r="L110" i="1"/>
  <c r="J133" i="1"/>
  <c r="L133" i="1" s="1"/>
  <c r="J129" i="1"/>
  <c r="L129" i="1" s="1"/>
  <c r="J125" i="1"/>
  <c r="L125" i="1" s="1"/>
  <c r="J121" i="1"/>
  <c r="L121" i="1" s="1"/>
  <c r="J117" i="1"/>
  <c r="L117" i="1" s="1"/>
  <c r="J113" i="1"/>
  <c r="L113" i="1" s="1"/>
  <c r="J109" i="1"/>
  <c r="L109" i="1" s="1"/>
  <c r="J152" i="1"/>
  <c r="L152" i="1" s="1"/>
  <c r="J148" i="1"/>
  <c r="L148" i="1" s="1"/>
  <c r="J144" i="1"/>
  <c r="L144" i="1" s="1"/>
  <c r="J140" i="1"/>
  <c r="L140" i="1" s="1"/>
  <c r="J136" i="1"/>
  <c r="L136" i="1" s="1"/>
  <c r="J132" i="1"/>
  <c r="L132" i="1" s="1"/>
  <c r="J128" i="1"/>
  <c r="L128" i="1" s="1"/>
  <c r="J124" i="1"/>
  <c r="L124" i="1" s="1"/>
  <c r="J120" i="1"/>
  <c r="L120" i="1" s="1"/>
  <c r="J116" i="1"/>
  <c r="L116" i="1" s="1"/>
  <c r="J112" i="1"/>
  <c r="L112" i="1" s="1"/>
  <c r="H108" i="1"/>
  <c r="I108" i="1" s="1"/>
  <c r="K108" i="1"/>
  <c r="H30" i="1"/>
  <c r="I30" i="1" s="1"/>
  <c r="K30" i="1"/>
  <c r="H31" i="1"/>
  <c r="J31" i="1" s="1"/>
  <c r="K31" i="1"/>
  <c r="H32" i="1"/>
  <c r="J32" i="1" s="1"/>
  <c r="K32" i="1"/>
  <c r="H33" i="1"/>
  <c r="J33" i="1" s="1"/>
  <c r="K33" i="1"/>
  <c r="H34" i="1"/>
  <c r="I34" i="1" s="1"/>
  <c r="K34" i="1"/>
  <c r="H35" i="1"/>
  <c r="I35" i="1" s="1"/>
  <c r="K35" i="1"/>
  <c r="H36" i="1"/>
  <c r="I36" i="1" s="1"/>
  <c r="K36" i="1"/>
  <c r="H37" i="1"/>
  <c r="I37" i="1" s="1"/>
  <c r="K37" i="1"/>
  <c r="H38" i="1"/>
  <c r="I38" i="1" s="1"/>
  <c r="K38" i="1"/>
  <c r="H39" i="1"/>
  <c r="I39" i="1" s="1"/>
  <c r="K39" i="1"/>
  <c r="H40" i="1"/>
  <c r="J40" i="1" s="1"/>
  <c r="K40" i="1"/>
  <c r="H41" i="1"/>
  <c r="I41" i="1" s="1"/>
  <c r="K41" i="1"/>
  <c r="H42" i="1"/>
  <c r="I42" i="1" s="1"/>
  <c r="K42" i="1"/>
  <c r="H43" i="1"/>
  <c r="I43" i="1" s="1"/>
  <c r="K43" i="1"/>
  <c r="H44" i="1"/>
  <c r="J44" i="1" s="1"/>
  <c r="K44" i="1"/>
  <c r="H45" i="1"/>
  <c r="J45" i="1" s="1"/>
  <c r="K45" i="1"/>
  <c r="H46" i="1"/>
  <c r="J46" i="1" s="1"/>
  <c r="K46" i="1"/>
  <c r="H47" i="1"/>
  <c r="I47" i="1" s="1"/>
  <c r="K47" i="1"/>
  <c r="H48" i="1"/>
  <c r="I48" i="1" s="1"/>
  <c r="K48" i="1"/>
  <c r="H49" i="1"/>
  <c r="I49" i="1" s="1"/>
  <c r="K49" i="1"/>
  <c r="H50" i="1"/>
  <c r="I50" i="1" s="1"/>
  <c r="K50" i="1"/>
  <c r="H51" i="1"/>
  <c r="I51" i="1" s="1"/>
  <c r="K51" i="1"/>
  <c r="H52" i="1"/>
  <c r="I52" i="1" s="1"/>
  <c r="K52" i="1"/>
  <c r="H53" i="1"/>
  <c r="J53" i="1" s="1"/>
  <c r="K53" i="1"/>
  <c r="H54" i="1"/>
  <c r="J54" i="1" s="1"/>
  <c r="K54" i="1"/>
  <c r="H55" i="1"/>
  <c r="I55" i="1" s="1"/>
  <c r="K55" i="1"/>
  <c r="H56" i="1"/>
  <c r="J56" i="1" s="1"/>
  <c r="K56" i="1"/>
  <c r="H57" i="1"/>
  <c r="I57" i="1" s="1"/>
  <c r="K57" i="1"/>
  <c r="H58" i="1"/>
  <c r="J58" i="1" s="1"/>
  <c r="K58" i="1"/>
  <c r="H59" i="1"/>
  <c r="I59" i="1" s="1"/>
  <c r="K59" i="1"/>
  <c r="H60" i="1"/>
  <c r="I60" i="1" s="1"/>
  <c r="K60" i="1"/>
  <c r="H61" i="1"/>
  <c r="I61" i="1" s="1"/>
  <c r="K61" i="1"/>
  <c r="H62" i="1"/>
  <c r="I62" i="1" s="1"/>
  <c r="K62" i="1"/>
  <c r="H63" i="1"/>
  <c r="I63" i="1" s="1"/>
  <c r="K63" i="1"/>
  <c r="H64" i="1"/>
  <c r="J64" i="1" s="1"/>
  <c r="K64" i="1"/>
  <c r="H65" i="1"/>
  <c r="I65" i="1" s="1"/>
  <c r="K65" i="1"/>
  <c r="H66" i="1"/>
  <c r="I66" i="1" s="1"/>
  <c r="K66" i="1"/>
  <c r="H67" i="1"/>
  <c r="J67" i="1" s="1"/>
  <c r="K67" i="1"/>
  <c r="H68" i="1"/>
  <c r="J68" i="1" s="1"/>
  <c r="K68" i="1"/>
  <c r="H69" i="1"/>
  <c r="I69" i="1" s="1"/>
  <c r="K69" i="1"/>
  <c r="H70" i="1"/>
  <c r="J70" i="1" s="1"/>
  <c r="K70" i="1"/>
  <c r="H71" i="1"/>
  <c r="I71" i="1" s="1"/>
  <c r="K71" i="1"/>
  <c r="H72" i="1"/>
  <c r="I72" i="1" s="1"/>
  <c r="K72" i="1"/>
  <c r="H73" i="1"/>
  <c r="I73" i="1" s="1"/>
  <c r="K73" i="1"/>
  <c r="H74" i="1"/>
  <c r="I74" i="1" s="1"/>
  <c r="K74" i="1"/>
  <c r="H75" i="1"/>
  <c r="I75" i="1" s="1"/>
  <c r="K75" i="1"/>
  <c r="H76" i="1"/>
  <c r="I76" i="1" s="1"/>
  <c r="K76" i="1"/>
  <c r="H77" i="1"/>
  <c r="I77" i="1" s="1"/>
  <c r="K77" i="1"/>
  <c r="H78" i="1"/>
  <c r="J78" i="1" s="1"/>
  <c r="K78" i="1"/>
  <c r="H79" i="1"/>
  <c r="I79" i="1" s="1"/>
  <c r="K79" i="1"/>
  <c r="H80" i="1"/>
  <c r="J80" i="1" s="1"/>
  <c r="K80" i="1"/>
  <c r="H81" i="1"/>
  <c r="I81" i="1" s="1"/>
  <c r="K81" i="1"/>
  <c r="H82" i="1"/>
  <c r="I82" i="1" s="1"/>
  <c r="K82" i="1"/>
  <c r="H83" i="1"/>
  <c r="I83" i="1" s="1"/>
  <c r="K83" i="1"/>
  <c r="H84" i="1"/>
  <c r="I84" i="1" s="1"/>
  <c r="K84" i="1"/>
  <c r="H85" i="1"/>
  <c r="I85" i="1" s="1"/>
  <c r="K85" i="1"/>
  <c r="H86" i="1"/>
  <c r="I86" i="1" s="1"/>
  <c r="K86" i="1"/>
  <c r="H87" i="1"/>
  <c r="I87" i="1" s="1"/>
  <c r="K87" i="1"/>
  <c r="H88" i="1"/>
  <c r="J88" i="1" s="1"/>
  <c r="K88" i="1"/>
  <c r="H89" i="1"/>
  <c r="J89" i="1" s="1"/>
  <c r="K89" i="1"/>
  <c r="H90" i="1"/>
  <c r="I90" i="1" s="1"/>
  <c r="K90" i="1"/>
  <c r="H91" i="1"/>
  <c r="I91" i="1" s="1"/>
  <c r="K91" i="1"/>
  <c r="H92" i="1"/>
  <c r="J92" i="1" s="1"/>
  <c r="K92" i="1"/>
  <c r="H93" i="1"/>
  <c r="I93" i="1" s="1"/>
  <c r="K93" i="1"/>
  <c r="H94" i="1"/>
  <c r="J94" i="1" s="1"/>
  <c r="K94" i="1"/>
  <c r="H95" i="1"/>
  <c r="I95" i="1" s="1"/>
  <c r="K95" i="1"/>
  <c r="H96" i="1"/>
  <c r="J96" i="1" s="1"/>
  <c r="K96" i="1"/>
  <c r="H97" i="1"/>
  <c r="I97" i="1" s="1"/>
  <c r="K97" i="1"/>
  <c r="H98" i="1"/>
  <c r="I98" i="1" s="1"/>
  <c r="K98" i="1"/>
  <c r="H99" i="1"/>
  <c r="I99" i="1" s="1"/>
  <c r="K99" i="1"/>
  <c r="H100" i="1"/>
  <c r="J100" i="1" s="1"/>
  <c r="K100" i="1"/>
  <c r="H101" i="1"/>
  <c r="J101" i="1" s="1"/>
  <c r="K101" i="1"/>
  <c r="H102" i="1"/>
  <c r="J102" i="1" s="1"/>
  <c r="K102" i="1"/>
  <c r="H103" i="1"/>
  <c r="J103" i="1" s="1"/>
  <c r="K103" i="1"/>
  <c r="H104" i="1"/>
  <c r="J104" i="1" s="1"/>
  <c r="K104" i="1"/>
  <c r="H105" i="1"/>
  <c r="I105" i="1" s="1"/>
  <c r="K105" i="1"/>
  <c r="H106" i="1"/>
  <c r="I106" i="1" s="1"/>
  <c r="K106" i="1"/>
  <c r="H107" i="1"/>
  <c r="I107" i="1" s="1"/>
  <c r="K107" i="1"/>
  <c r="H13" i="1"/>
  <c r="K13" i="1"/>
  <c r="K29" i="1"/>
  <c r="H29" i="1"/>
  <c r="J29" i="1" s="1"/>
  <c r="K28" i="1"/>
  <c r="H28" i="1"/>
  <c r="I28" i="1" s="1"/>
  <c r="K27" i="1"/>
  <c r="H27" i="1"/>
  <c r="J27" i="1" s="1"/>
  <c r="K26" i="1"/>
  <c r="H26" i="1"/>
  <c r="J26" i="1" s="1"/>
  <c r="K25" i="1"/>
  <c r="H25" i="1"/>
  <c r="J25" i="1" s="1"/>
  <c r="K24" i="1"/>
  <c r="H24" i="1"/>
  <c r="I24" i="1" s="1"/>
  <c r="K23" i="1"/>
  <c r="H23" i="1"/>
  <c r="J23" i="1" s="1"/>
  <c r="K22" i="1"/>
  <c r="H22" i="1"/>
  <c r="J22" i="1" s="1"/>
  <c r="K21" i="1"/>
  <c r="H21" i="1"/>
  <c r="I21" i="1" s="1"/>
  <c r="K20" i="1"/>
  <c r="H20" i="1"/>
  <c r="J20" i="1" s="1"/>
  <c r="K19" i="1"/>
  <c r="H19" i="1"/>
  <c r="I19" i="1" s="1"/>
  <c r="K18" i="1"/>
  <c r="H18" i="1"/>
  <c r="J18" i="1" s="1"/>
  <c r="K17" i="1"/>
  <c r="H17" i="1"/>
  <c r="I17" i="1" s="1"/>
  <c r="K16" i="1"/>
  <c r="H16" i="1"/>
  <c r="J16" i="1" s="1"/>
  <c r="K15" i="1"/>
  <c r="H15" i="1"/>
  <c r="J15" i="1" s="1"/>
  <c r="K14" i="1"/>
  <c r="H14" i="1"/>
  <c r="J14" i="1" s="1"/>
  <c r="I13" i="1" l="1"/>
  <c r="I100" i="1"/>
  <c r="J71" i="1"/>
  <c r="L71" i="1" s="1"/>
  <c r="J81" i="1"/>
  <c r="L81" i="1" s="1"/>
  <c r="J69" i="1"/>
  <c r="L69" i="1" s="1"/>
  <c r="J75" i="1"/>
  <c r="L75" i="1" s="1"/>
  <c r="I58" i="1"/>
  <c r="J106" i="1"/>
  <c r="L106" i="1" s="1"/>
  <c r="I102" i="1"/>
  <c r="J41" i="1"/>
  <c r="L41" i="1" s="1"/>
  <c r="I46" i="1"/>
  <c r="J35" i="1"/>
  <c r="J95" i="1"/>
  <c r="L95" i="1" s="1"/>
  <c r="J57" i="1"/>
  <c r="L57" i="1" s="1"/>
  <c r="I104" i="1"/>
  <c r="I101" i="1"/>
  <c r="I96" i="1"/>
  <c r="I94" i="1"/>
  <c r="L102" i="1"/>
  <c r="L92" i="1"/>
  <c r="J87" i="1"/>
  <c r="L87" i="1" s="1"/>
  <c r="J82" i="1"/>
  <c r="L82" i="1" s="1"/>
  <c r="I92" i="1"/>
  <c r="I67" i="1"/>
  <c r="I45" i="1"/>
  <c r="L67" i="1"/>
  <c r="L103" i="1"/>
  <c r="L64" i="1"/>
  <c r="J48" i="1"/>
  <c r="L48" i="1" s="1"/>
  <c r="J38" i="1"/>
  <c r="L38" i="1" s="1"/>
  <c r="I33" i="1"/>
  <c r="I88" i="1"/>
  <c r="L80" i="1"/>
  <c r="I68" i="1"/>
  <c r="I64" i="1"/>
  <c r="L35" i="1"/>
  <c r="I31" i="1"/>
  <c r="L96" i="1"/>
  <c r="L46" i="1"/>
  <c r="J43" i="1"/>
  <c r="L43" i="1" s="1"/>
  <c r="L31" i="1"/>
  <c r="L104" i="1"/>
  <c r="I54" i="1"/>
  <c r="J34" i="1"/>
  <c r="L34" i="1" s="1"/>
  <c r="L100" i="1"/>
  <c r="I78" i="1"/>
  <c r="J74" i="1"/>
  <c r="L74" i="1" s="1"/>
  <c r="I70" i="1"/>
  <c r="J62" i="1"/>
  <c r="L62" i="1" s="1"/>
  <c r="L53" i="1"/>
  <c r="J90" i="1"/>
  <c r="L90" i="1" s="1"/>
  <c r="L78" i="1"/>
  <c r="I53" i="1"/>
  <c r="L45" i="1"/>
  <c r="J86" i="1"/>
  <c r="L86" i="1" s="1"/>
  <c r="J66" i="1"/>
  <c r="L66" i="1" s="1"/>
  <c r="J36" i="1"/>
  <c r="L36" i="1" s="1"/>
  <c r="L89" i="1"/>
  <c r="J76" i="1"/>
  <c r="L76" i="1" s="1"/>
  <c r="J72" i="1"/>
  <c r="L72" i="1" s="1"/>
  <c r="J60" i="1"/>
  <c r="L60" i="1" s="1"/>
  <c r="J52" i="1"/>
  <c r="L52" i="1" s="1"/>
  <c r="J105" i="1"/>
  <c r="L105" i="1" s="1"/>
  <c r="L101" i="1"/>
  <c r="L88" i="1"/>
  <c r="L68" i="1"/>
  <c r="I40" i="1"/>
  <c r="J108" i="1"/>
  <c r="L108" i="1" s="1"/>
  <c r="L54" i="1"/>
  <c r="J93" i="1"/>
  <c r="L93" i="1" s="1"/>
  <c r="I103" i="1"/>
  <c r="I89" i="1"/>
  <c r="L40" i="1"/>
  <c r="J84" i="1"/>
  <c r="L84" i="1" s="1"/>
  <c r="J63" i="1"/>
  <c r="L63" i="1" s="1"/>
  <c r="J55" i="1"/>
  <c r="L55" i="1" s="1"/>
  <c r="J50" i="1"/>
  <c r="L50" i="1" s="1"/>
  <c r="J99" i="1"/>
  <c r="L99" i="1" s="1"/>
  <c r="J98" i="1"/>
  <c r="L98" i="1" s="1"/>
  <c r="L94" i="1"/>
  <c r="J83" i="1"/>
  <c r="L83" i="1" s="1"/>
  <c r="I80" i="1"/>
  <c r="J91" i="1"/>
  <c r="L91" i="1" s="1"/>
  <c r="J77" i="1"/>
  <c r="L77" i="1" s="1"/>
  <c r="L56" i="1"/>
  <c r="J51" i="1"/>
  <c r="L51" i="1" s="1"/>
  <c r="J42" i="1"/>
  <c r="L42" i="1" s="1"/>
  <c r="J30" i="1"/>
  <c r="L30" i="1" s="1"/>
  <c r="J59" i="1"/>
  <c r="L59" i="1" s="1"/>
  <c r="I56" i="1"/>
  <c r="L33" i="1"/>
  <c r="J107" i="1"/>
  <c r="L107" i="1" s="1"/>
  <c r="J79" i="1"/>
  <c r="L79" i="1" s="1"/>
  <c r="L70" i="1"/>
  <c r="J65" i="1"/>
  <c r="L65" i="1" s="1"/>
  <c r="J39" i="1"/>
  <c r="L39" i="1" s="1"/>
  <c r="L58" i="1"/>
  <c r="J47" i="1"/>
  <c r="L47" i="1" s="1"/>
  <c r="I44" i="1"/>
  <c r="I32" i="1"/>
  <c r="L44" i="1"/>
  <c r="L32" i="1"/>
  <c r="J97" i="1"/>
  <c r="L97" i="1" s="1"/>
  <c r="J85" i="1"/>
  <c r="L85" i="1" s="1"/>
  <c r="J73" i="1"/>
  <c r="L73" i="1" s="1"/>
  <c r="J61" i="1"/>
  <c r="L61" i="1" s="1"/>
  <c r="J49" i="1"/>
  <c r="L49" i="1" s="1"/>
  <c r="J37" i="1"/>
  <c r="L37" i="1" s="1"/>
  <c r="L20" i="1"/>
  <c r="L14" i="1"/>
  <c r="L29" i="1"/>
  <c r="L22" i="1"/>
  <c r="J21" i="1"/>
  <c r="L21" i="1" s="1"/>
  <c r="J28" i="1"/>
  <c r="L28" i="1" s="1"/>
  <c r="J17" i="1"/>
  <c r="L17" i="1" s="1"/>
  <c r="I25" i="1"/>
  <c r="L25" i="1"/>
  <c r="I14" i="1"/>
  <c r="I22" i="1"/>
  <c r="J13" i="1"/>
  <c r="L13" i="1" s="1"/>
  <c r="L26" i="1"/>
  <c r="L27" i="1"/>
  <c r="L15" i="1"/>
  <c r="L23" i="1"/>
  <c r="L16" i="1"/>
  <c r="L18" i="1"/>
  <c r="I15" i="1"/>
  <c r="I18" i="1"/>
  <c r="J24" i="1"/>
  <c r="L24" i="1" s="1"/>
  <c r="I29" i="1"/>
  <c r="I26" i="1"/>
  <c r="I16" i="1"/>
  <c r="I27" i="1"/>
  <c r="I20" i="1"/>
  <c r="J19" i="1"/>
  <c r="L19" i="1" s="1"/>
  <c r="I23" i="1"/>
</calcChain>
</file>

<file path=xl/sharedStrings.xml><?xml version="1.0" encoding="utf-8"?>
<sst xmlns="http://schemas.openxmlformats.org/spreadsheetml/2006/main" count="671" uniqueCount="461">
  <si>
    <t xml:space="preserve"> PROPUESTA ECONÓMICA 
COMPRA DE BIENES Y SERVICIOS        </t>
  </si>
  <si>
    <t>Código:F-GJ-045</t>
  </si>
  <si>
    <t>Versión:01</t>
  </si>
  <si>
    <t>Fecha de Versión: 24-02-2022</t>
  </si>
  <si>
    <t>OBJETO:</t>
  </si>
  <si>
    <t xml:space="preserve">N° PROCESO </t>
  </si>
  <si>
    <t>PROVEEDOR:</t>
  </si>
  <si>
    <t>NIT:</t>
  </si>
  <si>
    <t>NOMBRE REPRESENTATE LEGAL:</t>
  </si>
  <si>
    <t>C.C.</t>
  </si>
  <si>
    <t>CONTACTO:</t>
  </si>
  <si>
    <t xml:space="preserve">CORREO ELECTRÓNICO: </t>
  </si>
  <si>
    <t>TELÉFONO FIJO Y/O CELULAR:</t>
  </si>
  <si>
    <t>REGIMEN AL CUAL PERTENECE</t>
  </si>
  <si>
    <t xml:space="preserve">  RESPONSABLE DE IVA _____    |    NO RESPONSABLE DE IVA ______     |     OTRO_______ CUAL:</t>
  </si>
  <si>
    <t>ÍTEM</t>
  </si>
  <si>
    <t>Item</t>
  </si>
  <si>
    <t>DESCRIPCIÓN
(Ver detalle en ficha técnica publicada por la entidad)</t>
  </si>
  <si>
    <t>UNIDAD DE MANEJO</t>
  </si>
  <si>
    <t>CANTIDAD</t>
  </si>
  <si>
    <t>PROPUESTA ECONÓMICA</t>
  </si>
  <si>
    <r>
      <t xml:space="preserve">VALOR UNITARIO ANTES DE IVA 
</t>
    </r>
    <r>
      <rPr>
        <b/>
        <i/>
        <sz val="11"/>
        <rFont val="Arial Narrow"/>
        <family val="2"/>
      </rPr>
      <t>(digite los valores sin puntos ni comas)</t>
    </r>
  </si>
  <si>
    <t>%IVA</t>
  </si>
  <si>
    <t>VALOR IVA</t>
  </si>
  <si>
    <t xml:space="preserve">VALOR UNITARIO 
IVA INCLUIDO </t>
  </si>
  <si>
    <t>VALOR 
TOTAL IVA</t>
  </si>
  <si>
    <t xml:space="preserve">VALOR TOTAL ANTES DE IVA </t>
  </si>
  <si>
    <t>VALOR TOTAL INCLUIDO IVA</t>
  </si>
  <si>
    <t>PRECIO TECHO VALOR UNITARIO IVA INCLUIDO</t>
  </si>
  <si>
    <t>Malla o Red para Tenis de campo</t>
  </si>
  <si>
    <t>Malla para Tenis de Mesa</t>
  </si>
  <si>
    <t>Producto</t>
  </si>
  <si>
    <t>Material: Barra en acero recubierta en espuma de alta resistencia y topes en PVC.
Medidas: Largo; 100 cm. Diámetro 6 cm.
Pesos: 4 kg,</t>
  </si>
  <si>
    <t>IMPLEMENTACIÓN DEPORTIVA</t>
  </si>
  <si>
    <t>Tablero mural de ajedrez tipo enrollable con sistema magnético.</t>
  </si>
  <si>
    <t>Tablero mural de ajedrez enrollable, fabricado en material flexible (vinilo o polímero sintético de alta resistencia), con superficie lavable y resistente al desgaste. · Debe cumplir con las siguientes especificaciones: · Dimensiones aproximadas del tablero: entre 120 cm y 130 cm de alto y ancho proporcional · Tamaño de casilla: entre 12 cm y 15 cm por lado (uso pedagógico visible) · Sistema magnético integrado en tablero y fichas · Fichas de ajedrez imantadas, con adherencia suficiente para evitar caídas en posición vertical · Material del tablero: flexible, enrollable, resistente a rayones y fácil limpieza · Sistema de instalación: ojales metálicos o refuerzos superiores para fijación en muro · Incluye set completo de fichas (32 piezas) en material plástico resistente · Producto apto para uso institucional en procesos de formación y enseñanza.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</si>
  <si>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Reloj digital de ajedrez para control de tiempo en partidas.</t>
  </si>
  <si>
    <t>Reloj digital de ajedrez de uso competitivo, fabricado en material plástico de alta resistencia, diseñado para control de tiempo en torneos oficiales: · Sistema de doble cronómetro independiente · Pantalla digital de alta visibilidad con indicadores claros de turno · Mínimo 20 programas de temporización preconfigurados · Múltiples modos de juego: tiempo fijo, incremento (Fischer), retardo (Bronstein) · Configuración manual adicional de al menos 5 programas personalizados · Precisión de medición en segundos desde el inicio de la partida · Botones superiores amplios, sensibles y de alta durabilidad (mínimo 1 millón de pulsaciones) · Estructura estable con base antideslizante · Alimentación: baterías tipo AA · Autonomía prolongada y bajo consumo energético · Cumplimiento de estándares para uso en competencia oficial de ajedrez o equivalentes.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</si>
  <si>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Espuma técnica para blancos de arquería.</t>
  </si>
  <si>
    <t>Bloque o lámina de espuma técnica tipo EVA o polímero expandido de alta densidad, diseñada para absorción y detención de flechas en prácticas de arquería. · Debe cumplir con las siguientes especificaciones: · Dimensiones: 1.00 m x 1.90 m · Espesor: mínimo 15 mm y máximo 20 mm · Peso aproximado: entre 15 kg y 20 kg por unidad · Material: espuma EVA o equivalente de alta densidad (mínimo 90 kg/m³) · Alta capacidad de absorción de impacto sin perforación completa por flechas de uso recreativo y formativo · Recuperación estructural (no deformación permanente tras impactos repetidos) · Superficie uniforme, apta para instalación de dianas o uso directo · Resistente a humedad moderada y uso en exteriores controlados · Producto apto para uso institucional en escuelas de formación y práctica de arquería.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</si>
  <si>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Flechas de carbono para tiro con arco compuesto</t>
  </si>
  <si>
    <t>Flechas de alto rendimiento diseñadas para tiro con arco compuesto, orientadas a precisión, velocidad y consistencia en competencia. · Tipo: flechas de carbono · Uso: entrenamiento avanzado y competencia · Material del eje: carbono de alta resistencia o compuesto carbono/fibra de vidrio · Spine (rigidez): disponible en diferentes rangos según potencia del arco (ej. 300–700 o equivalente) · Longitud: ajustable o disponible en diferentes medidas según usuario (aprox. 28 a 32 pulgadas) · Diámetro: estándar o microdiámetro para mayor penetración y estabilidad · Rectitud: alta precisión (tolerancia baja para uso competitivo) · Peso: balanceado para estabilidad en vuelo · Plumas (fletching): material sintético o TPU de alta resistencia · Punta: acero o material metálico, desmontable · Nock: compatible con cuerda de arco compuesto (sistema estándar) · Compatibilidad: aptas para arcos compuestos · Resistencia: alta durabilidad frente a impacto y uso continuo · Producto apto para entrenamiento competitivo y tiro con arco de alto rendimiento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</si>
  <si>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Rest de lámina para arco compuesto de precisión</t>
  </si>
  <si>
    <t>Rest (soporte de flecha) tipo blade diseñado para arcos compuestos, orientado a tiro de precisión en entrenamiento avanzado y competencia. · Tipo: rest de lámina (blade rest) · Uso: entrenamiento avanzado y competencia · Material del cuerpo: aluminio mecanizado de alta precisión o equivalente · Hoja (blade): acero inoxidable de alta resistencia · Sistema: soporte mediante lámina flexible para liberación limpia de la flecha · Ajustes: microajustes en posición horizontal y vertical · Ángulo: ajuste de inclinación de la hoja (blade) de forma continua · Configuración: compatible con diferentes tipos de flechas de carbono · Accesorios: suministro de láminas intercambiables de diferentes grosores (blandas, medias y rígidas) · Peso: liviano (aproximadamente inferior a 120 g) · Montaje: sistema de fijación estándar para arco compuesto · Precisión: diseño orientado a alta estabilidad y consistencia en el disparo · Resistencia: apto para uso intensivo en condiciones de entrenamiento y competencia Producto apto para procesos de formación avanzada y práctica competitiva en tiro con arco compuesto.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</si>
  <si>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Cuerda para arco recurvo de uso deportivo</t>
  </si>
  <si>
    <t>Cuerda para arco recurvo diseñada para entrenamiento técnico y práctica competitiva, que garantice resistencia, estabilidad y consistencia en el disparo. · Tipo: cuerda para arco recurvo · Uso: formación avanzada y competencia · Material: fibras sintéticas de alta resistencia (polietileno de alta densidad, Dyneema o equivalente) · Construcción: trenzada o tejida de alta durabilidad · Número de hilos: adecuado según potencia del arco (aprox. 12 a 18 hilos) · Longitud: compatible con arcos de 66”, 68” y 70” · Estabilidad: baja elongación (mínima deformación con el uso) · Resistencia: alta resistencia a la tracción y desgaste · Silenciosidad: operación estable sin vibraciones excesivas · Nocking point: compatible con instalación de punto de anclaje · Compatibilidad: apta para arcos recurvos estándar · Uso intensivo: adecuada para entrenamiento continuo · Producto apto para uso en programas de formación técnica y entrenamiento competitivo en tiro con arco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</si>
  <si>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Hilo serving para protección de cuerda de arco</t>
  </si>
  <si>
    <t>Hilo serving diseñado para recubrimiento y protección de la cuerda del arco en la zona central y extremos, mejorando la durabilidad y el contacto con la flecha. · Tipo: hilo serving para cuerda de arco · Uso: recubrimiento central (zona de contacto con nock) y extremos (loops) · Material: fibras sintéticas de alta resistencia (nylon, poliéster, Dyneema o equivalente) · Construcción: trenzado de alta durabilidad · Resistencia: alta resistencia a la abrasión y al desgaste · Diámetro: adecuado para ajuste firme sobre la cuerda (0.14) · Compatibilidad: apto para cuerdas de arco recurvo · Presentación: carrete o rollo · Longitud: presentación comercial estándar (variable, ej. 50 m o más) · Uso intensivo: apto para mantenimiento frecuente · Aplicación: compatible con herramientas de serving estándar · Producto apto para mantenimiento y armado de cuerdas en tiro con arco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</si>
  <si>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Scope (visor) de precisión para arco compuesto</t>
  </si>
  <si>
    <t xml:space="preserve">Scope (visor) diseñado para sistemas de mira en arcos compuestos, orientado a tiro al blanco de alta precisión en entrenamiento y competencia.  Tipo: scope (visor) para arco compuesto  Uso: entrenamiento avanzado y competencia  Material: carcasa en aluminio mecanizado de alta precisión o equivalente  Construcción: mecanizado CNC o proceso equivalente de alta precisión  Lente: lente clara de alta visibilidad (opcional o intercambiable)  Nivel: burbuja integrada de tamaño visible para control de alineación  Sistema de puntería: compatible con puntos, fibras o círculos (stickers o insertos intercambiables)  Diámetro interno: aproximadamente 29 mm (≈1.15”)  Diseño: perfil compacto con reducción de tamaño en la carcasa trasera  Precisión: diseño orientado a alta consistencia y agrupación  Compatibilidad: apto para sistemas de mira estándar de arco compuesto  Peso: liviano  Resistencia: apto para uso intensivo en entrenamiento y competencia Producto apto para procesos de formación avanzada y práctica competitiva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
</t>
  </si>
  <si>
    <t>Mira de precisión ajustable para arco compuesto</t>
  </si>
  <si>
    <t>Mira (sight) diseñada para arcos compuestos, orientada a tiro deportivo de precisión, que permita ajustes finos y estabilidad en condiciones de entrenamiento y competencia. · Tipo: mira (sight) para arco compuesto · Uso: entrenamiento avanzado y competencia · Material: estructura en Carbono de alta precisión · Extensión: barra de extensión liviana (carbono, aluminio o material compuesto) · Diseño: sistema de extensión para mejorar estabilidad y precisión · Ajustes: microajustes en elevación (vertical) y deriva (horizontal) · Recorrido de elevación: rango suficiente para ajuste fino (aprox. 2" o superior) · Precisión: sistema de ajuste fino con alta repetibilidad · Compatibilidad: apta para scopes estándar · Rosca: compatible con accesorios estándar (ej. 10/32 u otra equivalente) · Estabilidad: estructura rígida que minimice vibraciones · Peso: liviano para uso competitivo · Construcción: tolerancias de fabricación de alta precisión · Uso intensivo: adecuada para entrenamiento continuo y competencia Producto apto para procesos de formación avanzada y práctica competitiva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</si>
  <si>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Arco compuesto de precisión para entrenamiento y competencia</t>
  </si>
  <si>
    <t>Arco compuesto diseñado para tiro deportivo de precisión, orientado a entrenamiento avanzado y competencia, que garantice estabilidad, potencia y consistencia en el disparo. · Uso: entrenamiento avanzado y competencia · Eje a eje (ATA): aproximadamente entre 36” y 38” · Let-off: entre 65% y 80% · Velocidad: mínima aproximada de 310 FPS (estándar IBO o equivalente) · Peso en masa: máximo aproximado de 4.5 lbs (≈2.0 kg) · Longitud de apertura (draw length): ajustable en rango aproximado de 24” a 30.5” · Potencia (libraje): disponible en configuraciones aproximadas de 40, 50 y 60 libras · Sistema de levas: sistema de levas de alto rendimiento con ajuste fino · Ajustes: posibilidad de ajuste de apertura y potencia · Estabilidad: diseño orientado a alta precisión y reducción de vibraciones · Compatibilidad: apto para accesorios estándar (rest, mira, scope, estabilizadores, peep, disparador) · Configuración: disponible para arqueros diestros (o ambidiestro según disponibilidad) · Construcción: materiales de alta resistencia y durabilidad · Uso intensivo: apto para entrenamiento continuo y competencia Producto apto para programas de formación avanzada y práctica competitiva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</si>
  <si>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Soporte estructural con ruedas para blancos de arquería</t>
  </si>
  <si>
    <t>Estructura diseñada para soporte, transporte y estabilidad de blancos de arquería (espuma), facilitando su desplazamiento y uso en escenarios deportivos. · Tipo: estructura móvil para blanco de arquería · Uso: soporte y transporte de bloques de espuma para tiro con arco · Material: acero, hierro estructural o material metálico de alta resistencia · Diseño: estructura robusta con base estable · Compatibilidad: apta para bloques de espuma de diferentes dimensiones · Capacidad de carga: adecuada para soportar blancos de espuma de alta densidad · Movilidad: equipada con ruedas para fácil desplazamiento · Ruedas: mínimo cuatro (4), preferiblemente con sistema de bloqueo (freno) · Estabilidad: diseño que evite volcamiento durante el uso · Sistema de sujeción: mecanismo para fijación segura del blanco (marcos, soportes o correas) · Altura: 1.72 con base horizontal para espumas · Ancho: 1.40 cm · Resistencia: apta para uso en exteriores e interiores · Acabado: pintura anticorrosiva o tratamiento equivalente · Uso intensivo: adecuada para escenarios institucionales Producto apto para uso en escuelas de formación, entrenamiento y práctica competitiva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</si>
  <si>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Bloque de espuma para colchonetas de salto alto en atletismo</t>
  </si>
  <si>
    <t>Bloque de espuma de alta densidad para reposición o conformación de colchonetas de salto alto, diseñado para absorción de impacto y seguridad del usuario. · Dimensiones: 2.00 m x 1.00 m x 0.12 m (largo x ancho x espesor) · Material: espuma de poliuretano o equivalente de alta resiliencia · Densidad: mínimo 20 kg/m³ (ideal 20–30 kg/m³ para uso institucional) · Capacidad de absorción de impacto sin deformación permanente · Recuperación rápida de forma (alta resiliencia) · Superficie uniforme, apta para integración en módulos de colchoneta · Compatible con sistemas modulares de colchonetas existentes · Uso: reposición interna (requiere recubrimiento externo existente o independiente) · Producto apto para uso en disciplinas de atletismo, específicamente salto alto.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</si>
  <si>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Plataforma elástica para entrenamiento de salto en atletismo</t>
  </si>
  <si>
    <t>Trampolín diseñado para el entrenamiento de saltos en atletismo, que permite mejorar la potencia, técnica de batida y coordinación mediante una superficie elástica con sistema de amortiguación. · Tipo: trampolín de salto (tabla de impulso) · Uso: entrenamiento de salto largo y triple salto · Superficie: recubrimiento antideslizante o sintético · Estructura: base rígida de madera, acero o material de alta resistencia · Sistema elástico: resortes metálicos o sistema equivalente de absorción e impulso · Diseño: superficie inclinada o curva para facilitar la batida · Estabilidad: base firme que evite desplazamientos durante el uso · Resistencia: apto para uso intensivo · Seguridad: sistema que reduzca impacto en articulaciones · Uso institucional: adecuado para entrenamiento técnico en atletismo Producto apto para programas de formación, preparación física y entrenamiento especializado en salto.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</si>
  <si>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Jabalina de 500 g para lanzamiento en atletismo</t>
  </si>
  <si>
    <t>Jabalina de 500 g diseñada para la práctica del lanzamiento en atletismo, orientada a procesos de formación y entrenamiento, con características de aerodinámica, equilibrio y resistencia estructural. · Tipo: jabalina para atletismo · Uso: formación y entrenamiento deportivo · Peso: 500 g · Material: aluminio de alta resistencia o aleación metálica certificada para implementos de atletismo · Estructura: cuerpo tubular aerodinámico, rígido y balanceado · Punta: metálica, diseñada para adecuada penetración en superficie reglamentaria · Empuñadura: cordaje (grip) antideslizante, firmemente ajustado al cuerpo de la jabalina · Longitud: entre 200 cm y 210 cm · Centro de gravedad: conforme a especificaciones técnicas para jabalinas de 500 g · Equilibrio: distribución de masa que garantice estabilidad en vuelo · Resistencia: apta para uso continuo en campo, sin deformación estructural · Acabado: resistente a corrosión, impacto y desgaste · Uso institucional: adecuada para programas de iniciación, formación y entrenamiento en atletismo.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</si>
  <si>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Cajón pliométrico para ejercicios de salto y potencia</t>
  </si>
  <si>
    <t>Cajón pliométrico diseñado para entrenamiento de fuerza explosiva, potencia y coordinación, con estructura rígida y estable para uso institucional continuo. · Tipo: cajón pliométrico de tres alturas integradas · Material: madera contrachapada de alta resistencia (mínimo 15 mm de espesor) o estructura metálica en acero con recubrimiento antideslizante · Diseño: estructura rígida, ensamblada y reforzada para soportar impactos repetitivos · Alturas: tres caras funcionales de 50 cm, 60 cm y 75 cm (no equivalente) · Superficie: antideslizante o con acabado texturizado que garantice agarre seguro · Bordes: esquinas redondeadas o protegidas para reducir riesgo de impacto · Capacidad de carga: mínimo 120 kg de carga dinámica · Estabilidad: base firme que evite desplazamientos o volcamiento durante el uso · Armado: estructura sólida, sin holguras ni deformaciones · Resistencia: apto para uso continuo en entrenamiento funcional y preparación física · Uso institucional: adecuado para programas deportivos, entrenamiento funcional y fortalecimiento físico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</si>
  <si>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Sistema de resistencia para entrenamiento de velocidad y fuerza</t>
  </si>
  <si>
    <t>Cinturón de resistencia diseñado para entrenamiento deportivo enfocado en velocidad, potencia y aceleración, mediante ejercicios de arrastre o resistencia controlada. · Tipo: cinturón de resistencia (speed harness) · Componentes: o cinturón ajustable o banda elástica o cuerda de resistencia o sistema de anclaje o sujeción · Material del cinturón: nylon reforzado, poliéster de alta resistencia o equivalente · Ajuste: sistema regulable para diferentes tallas · Banda de resistencia: elástica de alta tensión o cuerda reforzada · Longitud: adecuada para permitir desplazamiento seguro (mínimo 2 m o equivalente) · Resistencia: nivel medio a alto para trabajo deportivo · Anclaje: sistema metálico o reforzado (mosquetón o gancho) · Comodidad: acolchado en zona lumbar o abdominal · Seguridad: costuras reforzadas y sistema anti-desgarro · Uso: individual o en pareja (resistencia humana o fija) · Resistencia: apto para uso intensivo en entrenamiento deportivo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</si>
  <si>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Poste estructural móvil para instalación de red de bádminton</t>
  </si>
  <si>
    <t>Poste diseñado para la instalación y soporte de redes de bádminton, con sistema móvil que facilita su transporte y montaje en escenarios deportivos. · Uso: entrenamiento y competencia · Material: acero o metal de alta resistencia · Diseño: estructura vertical con base reforzada · Altura: conforme a normativa de bádminton (aprox. 1.55 m) · Base: plataforma estable con contrapeso integrado · Movilidad: sistema de ruedas para fácil desplazamiento · Ruedas: mínimo dos (2), resistentes y de rodamiento suave · Sistema de tensión: mecanismo para ajuste de red · Estabilidad: diseño que evite volcamiento durante el uso · Acabado: pintura electrostática o tratamiento anticorrosivo · Compatibilidad: apto para redes de bádminton estándar · Uso intensivo: adecuado para escenarios deportivos institucionales Producto apto para programas de formación, entrenamiento y competencia en bádminton.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</si>
  <si>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Volantes de pluma natural para bádminton</t>
  </si>
  <si>
    <t>Volantes de pluma natural diseñados para la práctica de bádminton en procesos de entrenamiento avanzado y competencia, garantizando estabilidad de vuelo, precisión y durabilidad. · Tipo: volante de pluma natural · Uso: entrenamiento avanzado y competencia · Presentación: tarro por 12 unidades · Longitud total: 62–70 mm · Peso: 4.74 – 5.50 g · Material: plumas naturales de ganso o pato · Base: corcho natural recubierto en cuero o material sintético · Vuelo: estable y uniforme · Velocidad: media (speed 76–77 o equivalente) · Resistencia: adecuada para uso intensivo · Uso institucional: apto para escenarios deportivos Producto apto para programas de formación avanzada y práctica competitiva en bádminton.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</si>
  <si>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Volantes sintéticos (nylon) para bádminton</t>
  </si>
  <si>
    <t>Volantes sintéticos diseñados para la práctica de bádminton en procesos de formación, entrenamiento básico y uso recreativo, caracterizados por su alta durabilidad y resistencia al desgaste. · Tipo: volante sintético (nylon) · Uso: formación, entrenamiento básico y recreativo · Presentación: tarro por 6 unidades (o presentación comercial equivalente) · Color: blanco · Material: falda de nylon o material sintético de alta resistencia · Base: corcho natural o sintético recubierto · Vuelo: estable para práctica y entrenamiento · Velocidad: media (speed 76 o equivalente) · Resistencia: alta durabilidad frente a impactos repetitivos · Mantenimiento: apto para uso prolongado · Uso institucional: adecuado para escenarios deportivos y escuelas de formación Producto apto para programas de iniciación y entrenamiento en bádminton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</si>
  <si>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Volantes sintéticos de velocidad lenta para bádminton</t>
  </si>
  <si>
    <t>Volantes sintéticos diseñados para la práctica de bádminton en procesos de formación y entrenamiento, identificados por su velocidad lenta (color verde), adecuados para condiciones de clima cálido o menor resistencia del aire. · Uso: formación, entrenamiento básico y recreativo · Presentación: tarro por 6 unidades (o equivalente comercial) · Color: blanco con identificación de velocidad en color verde · Material: falda de nylon o material sintético de alta resistencia · Base: corcho natural o sintético recubierto · Vuelo: estable para entrenamiento · Velocidad: lenta (código verde o equivalente) · Resistencia: alta durabilidad · Uso institucional: adecuado para escuelas de formación y escenarios deportivos Producto apto para programas de iniciación y entrenamiento en bádminton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</si>
  <si>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Red reglamentaria para bádminton de uso deportivo</t>
  </si>
  <si>
    <t>Malla (red) profesional diseñada para la práctica de bádminton en escenarios deportivos, cumpliendo con dimensiones reglamentarias y características de resistencia y tensión adecuadas para entrenamiento y competencia. · Uso: entrenamiento y competencia · Material: nylon, polietileno o material sintético de alta resistencia · Color: oscuro (preferiblemente negro) · Longitud: aproximadamente 6.10 m · Altura: aproximadamente 0.76 m · Malla: tejido uniforme con cuadros finos · Borde superior: cinta blanca de alta resistencia (aprox. 7–8 cm de ancho) · Cable superior: cable de acero o cuerda reforzada para tensión · Sistema de fijación: compatible con postes estándar de bádminton · Tensión: adecuada para mantener la red firme sin deformación · Resistencia: alta durabilidad frente a uso intensivo · Uso institucional: apta para escenarios deportivos y competencia Producto apto para programas de formación, entrenamiento y práctica competitiva en bádminton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</si>
  <si>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de espuma para actividades deportivas y recreativas</t>
  </si>
  <si>
    <t>Pelota elaborada en espuma diseñada para actividades deportivas, recreativas y de formación, que permite el desarrollo de habilidades motrices, coordinación y trabajo lúdico con bajo riesgo de impacto. · Tipo: pelota de espuma (foam ball) · Uso: formación, recreación y entrenamiento básico · Material: espuma de alta densidad (EVA o equivalente) · Superficie: suave al tacto, no abrasiva · Diámetro: aproximado entre 6 cm y 10 cm · Peso: liviano · Compresión: deformable con recuperación rápida · Seguridad: material seguro, sin riesgo de lesiones por impacto · Color: surtido o según disponibilidad · Resistencia: adecuada para uso repetitivo · Uso institucional: apta para escuelas de formación y actividades recreativas Producto apto para programas de iniciación deportiva, recreación y entrenamiento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</si>
  <si>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Tubo recolector de pelotas para entrenamiento de tenis</t>
  </si>
  <si>
    <t>Dispositivo diseñado para la recolección rápida de pelotas de tenis, facilitando el entrenamiento al evitar la necesidad de agacharse y optimizando el tiempo de práctica. Debe cumplir con las siguientes especificaciones: · Tipo: recolector tubular de pelotas de tenis · Uso: entrenamiento y formación en tenis · Material: plástico resistente (PVC o equivalente) · Capacidad: aproximada de 12 a 18 pelotas · Sistema de recolección: apertura flexible en la base que permite recoger pelotas mediante presión · Sistema de retención: mecanismo que evita la salida accidental de las pelotas · Diseño: tubular, liviano y portátil · Ergonomía: uso manual sin esfuerzo excesivo · Resistencia: apto para uso intensivo en cancha · Compatibilidad: apto para pelotas de tenis estándar · Uso institucional: adecuado para escuelas de formación y entrenamiento Producto apto para optimización de sesiones de entrenamiento en tenis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</si>
  <si>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Saco de boxeo para entrenamiento de golpeo</t>
  </si>
  <si>
    <t>Saco de boxeo diseñado para entrenamiento técnico, desarrollo de potencia, resistencia y acondicionamiento físico en disciplinas de combate. · Uso: entrenamiento y preparación física · Material exterior: cuero sintético (PU), cuero natural o material de alta resistencia · Relleno: fibras textiles comprimidas, espuma de alta densidad o mezcla de materiales que absorban impacto · Peso: aproximado entre 30 kg y 50 kg (según uso) · Longitud: entre 100 cm y 120 cm · Diámetro: estándar para entrenamiento · Suspensión: sistema de cadenas metálicas o correas reforzadas · Anclaje: compatible con techo o estructura metálica · Costuras: reforzadas para uso intensivo · Absorción: adecuada para reducir impacto en manos y articulaciones · Resistencia: apto para uso intensivo institucional · Uso institucional: adecuado para gimnasios, escuelas de formación y entrenamiento competitivo Producto apto para programas de formación, entrenamiento y preparación física en boxeo.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</si>
  <si>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Protector inguinal para entrenamiento en deportes de combate</t>
  </si>
  <si>
    <t>Protector inguinal diseñado para la práctica de boxeo y disciplinas de combate, que proporciona protección en la zona pélvica e inguinal frente a impactos durante entrenamiento y sparring. · Uso: entrenamiento y formación en deportes de combate · Material exterior: cuero sintético, cuero natural o material de alta resistencia · Material interior: espuma de alta densidad con capacidad de absorción de impacto · Estructura: concha protectora rígida (plástico o polímero resistente) · Revestimiento interno: material textil transpirable (lycra o similar) · Sistema de ajuste: o elástico con velcro o sistema tipo suspensorio o ajuste firme y seguro al cuerpo · Cobertura: zona inguinal y pélvica frontal · Diseño: ergonómico que permita movilidad y comodidad · Seguridad: absorción efectiva de impactos directos · Uso intensivo: apto para entrenamiento continuo · Uso institucional: adecuado para escuelas de formación y entrenamiento Producto apto para programas de formación y práctica de boxeo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</si>
  <si>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Protector de cabeza para entrenamiento en deportes de combate.</t>
  </si>
  <si>
    <t>Protector de cabeza diseñado para entrenamiento en boxeo y disciplinas de combate, que proporciona protección contra impactos en zona craneal y facial superior. · Material exterior: cuero sintético de alta resistencia o equivalente · Material interior: espuma de alta densidad multicapa con capacidad de absorción de impacto · Revestimiento interno: material textil transpirable (tipo lycra o similar) · Sistema de ajuste: o Cierre en velcro en barbilla o Ajuste superior y posterior mediante velcro o cordón · Diseño ergonómico que permita visibilidad y ventilación adecuada · Cobertura: zona frontal, lateral y superior de la cabeza (sin cubrir completamente pómulos para visibilidad) · Peso liviano para uso prolongado en entrenamiento · Costuras reforzadas y alta durabilidad en uso continuo · Producto apto para uso institucional en procesos de formación y entrenamiento en deportes de combate.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</si>
  <si>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Guantes de boxeo de alto rendimiento para competencia</t>
  </si>
  <si>
    <t>Guantes de boxeo diseñados para competencia y entrenamiento de alto nivel, que garantizan precisión, ajuste ergonómico, protección adecuada y desempeño óptimo en combate. · Uso: competencia y entrenamiento avanzado (sparring controlado) · Material exterior: cuero natural o material sintético de alta resistencia · Material interior: espuma de alta densidad multicapa con adecuada absorción de impacto · Peso (onzas): disponibles en 8 oz y 10 oz (estándar de competencia) · Diseño: perfil compacto que permita mayor precisión y velocidad · Ajuste: sistema de cierre seguro (cordones o velcro de alta resistencia) · Ergonomía: diseño anatómico que facilite el cierre del puño · Protección: refuerzo en zona de nudillos · Pulgar: unido al cuerpo del guante para evitar lesiones · Forro interno: material transpirable y de secado rápido · Balance: distribución uniforme del peso · Cumplimiento: acorde a estándares de competencia o federación deportiva (cuando aplique) · Uso intensivo: apto para entrenamiento avanzado y combate Producto apto para procesos de entrenamiento competitivo y participación en eventos de boxeo.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</si>
  <si>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Protector de cabeza para competencia en deportes de combate</t>
  </si>
  <si>
    <t>Protector de cabeza diseñado para boxeo en niveles avanzados y competencia, que permite protección esencial sin comprometer la visibilidad, movilidad y desempeño del deportista. Debe cumplir con las siguientes especificaciones: · Uso: entrenamiento avanzado y competencia · Material exterior: cuero natural o sintético de alta resistencia · Material interior: espuma de alta densidad con absorción de impacto controlada · Diseño: perfil compacto y liviano · Cobertura: protección en zona frontal, lateral y superior con mínima obstrucción visual · Pómulos: abiertos o con protección reducida para mayor visibilidad · Peso: liviano para no afectar velocidad de reacción · Ajuste: sistema combinado de velcro, cordón superior y/o ajuste posterior · Estabilidad: ajuste firme que evite desplazamiento durante el combate · Ventilación: adecuada para disipación de calor · Pulido interno: acabado cómodo que evite fricción · Uso intensivo: apto para sparring competitivo y alto rendimiento · Cumplimiento: acorde a estándares de competencia o federación (cuando aplique) Producto apto para entrenamiento avanzado y práctica competitiva en boxeo.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</si>
  <si>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Llantas para bicicleta de ruta – uso competitivo.</t>
  </si>
  <si>
    <t>Llantas para bicicleta de ruta diseñadas para entrenamiento avanzado y competencia en asfalto. · Tipo: llanta para ciclismo de ruta · Uso: entrenamiento avanzado y competencia · Medida: compatible con rin 700c · Ancho: entre 25 mm y 28 mm · Construcción: plegable (folding) o equivalente · Compuesto: caucho de alto rendimiento con buena adherencia · Carcasa: alta densidad (mínimo 60 TPI o superior) · Sistema: compatible con tubeless ready o con cámara · Resistencia: protección antipinchazos · Presión: apta para presiones altas de ruta (según especificación del fabricante) · Rodadura: baja resistencia para optimizar velocidad · Agarre: adecuado en condiciones secas y húmedas · Durabilidad: apta para uso intensivo en carretera · Producto apto para programas de alto rendimiento en ciclismo de ruta.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</si>
  <si>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Cámara para ciclismo de ruta (Neumatico)</t>
  </si>
  <si>
    <t>Cámara para bicicleta de ruta diseñada para uso en entrenamiento y competencia en carretera. · Tipo: cámara para bicicleta de ruta · Uso: entrenamiento avanzado y competencia · Compatibilidad: para llantas 700c · Ancho compatible: entre 25 mm y 28 mm · Material: caucho butilo o material equivalente de alta resistencia · Válvula: tipo Presta (válvula francesa) · Longitud de válvula: mínimo 48 mm o adecuada para rines de perfil medio · Presión: apta para altas presiones de ruta · Resistencia: buena resistencia a pinchazos · Peso: liviana, adecuada para uso deportivo · Instalación: compatible con sistemas estándar del mercado · Durabilidad: apta para uso continuo en carretera · Producto apto para programas de alto rendimiento en ciclismo de ruta.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</si>
  <si>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de baloncesto para entrenamiento y competencia</t>
  </si>
  <si>
    <t>Diseñado para la práctica deportiva en procesos de formación, entrenamiento y competencia, con adecuado agarre, control de rebote y alta durabilidad para uso en superficies indoor y outdoor. · Uso: formación, entrenamiento y competencia · Material exterior: cuero sintético tipo PU para uso en interiores (indoor) o caucho de alta resistencia para uso en exteriores (outdoor) · Construcción: laminado moldeado con canales profundos que facilitan el control del balón · Superficie: texturizada para garantizar agarre seguro durante el juego · Cámara interna: butilo de alta retención de aire · Rebote: uniforme y consistente conforme a estándares deportivos · Presión de inflada recomendada: entre 7 y 9 PSI · Resistencia: apto para uso continuo en superficies indoor y outdoor · Color: naranja estándar Especificaciones por talla: Talla #7 (oficial masculino): Circunferencia: entre 75 cm y 78 cm - Peso: entre 600 g y 650 g Talla #6 (juvenil / femenino): Circunferencia: entre 72 cm y 74 cm - Peso: entre 510 g y 567 g Talla #5 (infantil): Circunferencia: entre 69 cm y 71 cm -Peso: entre 470 g y 500 g Talla #4 (iniciación): Circunferencia: entre 63 cm y 66 cm - Peso: entre 400 g y 450 g Talla #3 (iniciación temprana): Circunferencia: entre 56 cm y 60 cm - Peso: entre 300 g y 350 g Condición: todas las tallas deberán mantener las mismas características técnicas, materiales y calidad de fabricación, variando únicamente dimensiones y peso conforme a la normativa deportiva.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</si>
  <si>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de fútbol para entrenamiento y competencia</t>
  </si>
  <si>
    <t>Balón de fútbol diseñado para entrenamiento y competencia en superficies de césped natural y sintético, con características de resistencia, control y durabilidad para uso institucional. · Uso: formación, entrenamiento y competencia · Material exterior: cuero sintético tipo PU preferiblemente o PVC de alta resistencia · Construcción: cosido, termosellado o tecnología híbrida de alta calidad · Cámara interna: butilo o látex con adecuada retención de aire · Superficie: texturizada para mejor control y agarre · Rebote: uniforme y controlado · Resistencia: alta resistencia a la abrasión y uso continuo · Uso institucional: apto para programas de formación y competencia · Tamaños: o Talla #3: peso entre 300 g y 320 g – circunferencia entre 58 cm y 60 cm o Talla #4: peso entre 350 g y 390 g – circunferencia entre 63 cm y 66 cm o Talla #5: peso entre 410 g y 450 g – circunferencia entre 68 cm y 70 cm · Rebote: entre 125 cm y 155 cm Todas las tallas deben mantener las mismas características técnicas, materiales y calidad de fabricación, variando únicamente dimensiones y peso conforme a normativa.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</si>
  <si>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Malla para futbol</t>
  </si>
  <si>
    <t>Malla para arco de fútbol 11 diseñada para uso en entrenamiento y competencia, con alta resistencia mecánica y durabilidad en condiciones exteriores. · Tipo: malla para arco reglamentario de fútbol 11 · Dimensiones: 7.32 m de ancho x 2.44 m de alto · Profundidad: tipo cajón (mínimo 1.5 m superior y 2.0 m inferior) · Material: polietileno de alta tenacidad · Calibre del hilo: mínimo #18 · Tipo de tejido: trenzado o anudado reforzado · Tamaño de cuadro: entre 10 cm y 12 cm · Tratamiento: protección UV para uso en exteriores · Resistencia: adecuada para impacto repetitivo de balón y exposición a condiciones climáticas · Sistema de sujeción: incluye elementos de fijación compatibles (cuerdas, ganchos o amarres) · Uso institucional: apta para escenarios deportivos de entrenamiento y competencia .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</si>
  <si>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de fútbol de salón para procesos de formación, entrenamiento y competencia</t>
  </si>
  <si>
    <t>Balón de fútbol de salón (futsal), diseñado para uso en entrenamiento y competencia en superficies indoor, con características de bajo rebote, control y alta durabilidad para uso institucional. · Uso: formación, entrenamiento y competencia · Material exterior: cuero sintético tipo PU preferiblemente o material equivalente de alta resistencia · Construcción: cosido a máquina, termosellado o tecnología híbrida de alta calidad · Cámara interna: butilo con alta retención de aire · Superficie: texturizada para mejor control y agarre · Rebote: bajo y controlado conforme a normativa de futsal (aprox. entre 50 cm y 65 cm) · Resistencia: alta resistencia a la abrasión y uso continuo en superficies indoor · Uso institucional: apto para programas de formación y competencia · Tamaños: o Talla #3: peso entre 300 g y 380 g – circunferencia entre 58 cm y 60 cm o Talla #4: peso entre 400 g y 440 g – circunferencia entre 62 cm y 64 cm Todas las tallas deben mantener las mismas características técnicas, materiales y calidad de fabricación, variando únicamente dimensiones y peso conforme a normativa de futsal.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</si>
  <si>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de fútbol sala (futsal) para formación, entrenamiento y competencia</t>
  </si>
  <si>
    <t>Balón de fútbol sala, diseñado para uso en entrenamiento y competencia en superficies indoor, con características de bajo rebote, control y alta durabilidad para uso institucional. · Uso: formación, entrenamiento y competencia · Material exterior: cuero sintético tipo PU preferiblemente o material equivalente de alta resistencia · Construcción: cosido a máquina, termosellado o tecnología híbrida de alta calidad · Cámara interna: butilo de dos capas con alta retención de aire · Superficie: texturizada para mejor control y agarre · Rebote: bajo y controlado conforme a normativa de futsal (entre 50 cm y 65 cm) · Resistencia: alta resistencia a la abrasión, impacto y uso continuo en superficies indoor · Uso institucional: apto para programas de formación y competencia · Tamaños: o Talla #3: peso entre 300 g y 380 g – circunferencia entre 58 cm y 60 cm o Talla #4: peso entre 400 g y 440 g – circunferencia entre 62 cm y 64 cm Todas las tallas deben mantener las mismas características técnicas, materiales y calidad de fabricación, variando únicamente dimensiones y peso conforme a normativa de futsal.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</si>
  <si>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Disco olímpico de 2.5 kg para entrenamiento de fuerza</t>
  </si>
  <si>
    <t>Disco olímpico fabricado en polietileno de alta densidad (HDPE) o material sintético equivalente, diseñado para entrenamiento funcional y de fuerza. · Peso: 2.5 kg · Color: rojo · Diámetro externo: 450 mm (estándar olímpico) · Diámetro interno: 50 mm (compatible con barras olímpicas) · Espesor aproximado: 70–90 mm · Construcción: cuerpo sólido mediante proceso de inyección o extrusión-soplado · Acabado: superficie mate texturizada, resistente a impactos y abrasión · Dureza: material de alta resistencia mecánica (tipo bumper) · Uso: apto para levantamiento de pesas, entrenamiento funcional y uso institucional continuo · Propiedad: no daña superficies y reduce ruido al impacto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</si>
  <si>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Disco olímpico de 5 kg para entrenamiento de fuerza.</t>
  </si>
  <si>
    <t>Material: Disco olímpico fabricado en polietileno de alta densidad (HDPE) o material sintético equivalente, tipo bumper, diseñado para entrenamiento funcional y levantamiento de pesas. · Peso: 5 kg · Color: blanco · Diámetro externo: 450 mm (estándar olímpico) · Diámetro interno: 50 mm (compatible con barras olímpicas) · Espesor aproximado: 90–110 mm · Construcción: cuerpo sólido mediante proceso de inyección o extrusión-soplado · Acabado: superficie mate texturizada, resistente a impactos y abrasión · Alta resistencia mecánica, apto para uso continuo · Uso: entrenamiento de fuerza, levantamiento funcional e institucional · Propiedad: reduce impacto, ruido y protege superficies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</si>
  <si>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Disco olímpico tipo competencia para levantamiento de pesas y entrenamiento de fuerza.</t>
  </si>
  <si>
    <t>Disco olímpico tipo bumper de alta densidad, diseñado para levantamiento de pesas y entrenamiento funcional de alto rendimiento. · Peso: 20 kg · Color: azul · Diámetro externo: 450 mm (estándar olímpico) · Diámetro interno: 50 mm · Material: caucho de alta densidad o material sintético equivalente, con inserto metálico central · Construcción: cuerpo sólido de alta resistencia, apto para impactos repetitivos · Tolerancia de peso: conforme a estándares de fabricación para entrenamiento y competencia · Acabado: superficie uniforme, resistente al desgaste y de fácil manipulación · Uso: levantamiento olímpico, entrenamiento funcional y uso institucional intensivo · Propiedades: absorción de impacto, reducción de ruido y protección de superficies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</si>
  <si>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Discos olímpicos de competencia para levantamiento de pesas</t>
  </si>
  <si>
    <t>Discos olímpicos de competencia diseñados para levantamiento de pesas, aptos para uso intensivo en entrenamiento y competencia. · Tipo: discos olímpicos bumper · Peso: 15 kg por unidad · Color: Amarillo · Diámetro externo: 450 mm (estándar olímpico) · Diámetro interno: 50 mm (compatibilidad con barras olímpicas) · Material: caucho de alta densidad o polímero equivalente con núcleo metálico interno · Núcleo: anillo central en acero inoxidable o galvanizado de alta precisión · Dureza: adecuada para absorción de impacto sin deformación · Bajo rebote controlado para uso en plataformas de levantamiento · Alta resistencia a impactos repetitivos y caídas desde altura · Tolerancia de peso: ±1% máximo · Identificación: marcación visible del peso en cada disco · Producto apto para uso institucional en entrenamiento y competencia de levantamiento de pesas.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</si>
  <si>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Barra olímpica 20 kg para halterofilia.</t>
  </si>
  <si>
    <t>Barra olímpica para halterofilia, diseñada para levantamiento de pesas en entrenamiento y competencia, compatible con discos olímpicos. · Longitud total: 2200 mm · Peso: 20 kg · Diámetro de agarre: 28 mm · Diámetro de manguitos: 50 mm (estándar olímpico) · Longitud de carga del manguito: mínimo 400 mm · Material: acero de alta resistencia · Capacidad de carga: mínimo 300 kg · Sistema de rotación: rodamientos de agujas o bujes de alta calidad para giro suave · Moleteado: doble marca de agarre (halterofilia) · Acabado: cromado o recubrimiento anticorrosivo · Alta resistencia a deformación y uso continuo · Tolerancia de peso: ±1% · Producto apto para uso institucional en entrenamiento y competencia de levantamiento de pesas.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</si>
  <si>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Barra olímpica 10 kg para halterofilia.</t>
  </si>
  <si>
    <t>Barra olímpica femenina para halterofilia, diseñada para entrenamiento y competencia, compatible con discos olímpicos. · Longitud total: 2010 mm · Peso: 10 kg · Diámetro de agarre: 25 mm · Diámetro de manguitos: 50 mm (estándar olímpico) · Longitud de carga del manguito: mínimo 320 mm · Material: acero de alta resistencia · Capacidad de carga: mínimo 200 kg · Sistema de rotación: rodamientos o bujes de alta calidad para giro suave · Moleteado: marcas de agarre para halterofilia · Acabado: cromado o recubrimiento anticorrosivo · Alta resistencia a deformación y uso continuo · Tolerancia de peso: ±1% · Producto apto para uso institucional en entrenamiento y competencia de levantamiento de pesas.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</si>
  <si>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Discos olímpicos de fracción para levantamiento de pesas.</t>
  </si>
  <si>
    <t>Discos olímpicos de fracción diseñados para ajuste progresivo de carga en entrenamiento de levantamiento de pesas. · Tipo: discos olímpicos de fracción (técnicos) · Color: Amarillo · Peso: 1.5 kg por unidad (según ítem) · Diámetro interno: 50 mm (compatibilidad con barras olímpicas) · Material: acero recubierto, caucho de alta densidad o polímero técnico de alta resistencia · Diseño: delgado para permitir carga progresiva en barra · Alta precisión en peso con tolerancia máxima de ±1% · Acabado: recubrimiento anticorrosivo o protector · Identificación: marcación visible del peso en cada disco · Bordes: terminación lisa o biselada para fácil manipulación · Producto apto para uso institucional en entrenamiento de levantamiento de pesas.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</si>
  <si>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 de sóftbol sintética para entrenamiento y competencia.</t>
  </si>
  <si>
    <t>Pelota de sóftbol de tamaño oficial, diseñada para uso en entrenamiento y competencia. · Circunferencia: 30.5 cm (12 pulgadas) · caja por 12 unidades · Peso: entre 180 g y 200 g · Núcleo: corcho, poliuretano o material sintético de alta densidad · Material exterior: cuero sintético tipo PU o PVC de alta resistencia · Costuras: hilo de poliéster o nylon de alta durabilidad · Alta resistencia a impacto y uso continuo · Buen comportamiento en condiciones de juego exterior · Producto apto para uso institucional en programas deportivos de sóftbol.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</si>
  <si>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Guante de sóftbol para niños en etapa de formación</t>
  </si>
  <si>
    <t>Guante de sóftbol diseñado para población infantil, orientado a procesos de iniciación deportiva, facilitando el aprendizaje, control y recepción de la pelota con comodidad y seguridad. · Tipo: guante de sóftbol infantil · Uso: formación, iniciación y entrenamiento básico · Tamaño: entre 9” y 11.5” (según edad) · Material: cuero sintético o material flexible de alta resistencia · Diseño: anatómico, liviano y de fácil cierre · Bolsillo: profundo y adaptable para facilitar la recepción de la pelota · Palma: acolchada para absorción de impacto · Sistema de ajuste: cierre en muñeca (velcro o cordón) · Flexibilidad: material suave que permita apertura y cierre sin esfuerzo · Peso: liviano para facilitar manejo por niños · Mano: disponible para diestro y zurdo · Resistencia: apto para uso frecuente en formación · Seguridad: adecuado para minimizar impacto en etapa de aprendizaje · Uso institucional: apto para escuelas deportivas y procesos formativos Producto apto para programas de iniciación y formación en sóftbol.,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</si>
  <si>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Home plate (base de béisbol) para campo deportivo.</t>
  </si>
  <si>
    <t>Home plate para béisbol, diseñado para instalación en campo y uso en entrenamiento y competencia · Forma: pentágono irregular (reglamentaria) · Dimensiones: conforme a medidas oficiales de béisbol o Lado posterior: aproximadamente 43 cm o Lados adyacentes: aproximadamente 22 cm o Lados frontales en ángulo: aproximadamente 30 cm · Material: caucho sólido o goma de alta resistencia · Color: blanco de alta visibilidad · Superficie: resistente a impacto y desgaste · Base inferior: diseño que permita estabilidad sobre terreno (tierra o arcilla) · Instalación: apto para uso fijo o removible según necesidad · Resistencia a condiciones climáticas, uso exterior · con sistema de anclaje o base rígida · Producto apto para uso institucional en campos de béisbol para entrenamiento y competencia.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</si>
  <si>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Placa de lanzamiento (pitching plate) para béisbol.</t>
  </si>
  <si>
    <t>Placa de lanzamiento para béisbol, diseñada para uso en montículo en entrenamiento y competencia. · Dimensiones: o Largo: 61 cm (24 pulgadas) o Ancho: 15.2 cm (6 pulgadas) · Material: caucho sólido o goma de alta resistencia · Color: blanco de alta visibilidad · Espesor: mínimo 2.5 cm · Superficie: resistente a impacto, abrasión y condiciones climáticas · Base inferior: diseño que garantice estabilidad sobre tierra o arcilla · Sistema de instalación: apto para empotrar o fijar al terreno · Bordes: ligeramente biselados para seguridad y durabilidad · base rígida o anclaje metálico · Producto apto para uso institucional en campos de béisbol para entrenamiento y competencia.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</si>
  <si>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Primera base doble para campo de béisbol.</t>
  </si>
  <si>
    <t>Base doble de primera base para béisbol, diseñada para mejorar la seguridad en jugadas y reducir colisiones entre corredor y defensor. · Tipo: base doble (dos colores) · Dimensiones totales aproximadas: o Largo: 76 cm o Ancho: 38 cm · Dimensiones por sección: cada lado de la base aproximadamente 38 cm x 38 cm · Altura (espesor): entre 7 cm y 13 cm · Material: caucho sólido o goma de alta resistencia · Colores: contraste visible (ej. blanco y naranja o equivalente) · Superficie: antideslizante y resistente a impacto · Base inferior: diseñada para estabilidad sobre terreno · Sistema de instalación: compatible con anclaje o fijación al suelo · Resistencia a condiciones climáticas y uso continuo · Producto apto para uso institucional en campos de béisbol para entrenamiento y competencia.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</si>
  <si>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Bate de béisbol para niños en etapa de formación</t>
  </si>
  <si>
    <t>Bate de béisbol diseñado para población infantil, orientado a procesos de iniciación deportiva, facilitando el aprendizaje del bateo con control, seguridad y técnica adecuada. · Tipo: bate de béisbol infantil · Uso: formación, iniciación y entrenamiento básico · Material: aluminio, aleación ligera o material compuesto de alta resistencia · Longitud: entre 24” y 31” (según edad) · Peso: liviano, adecuado para población infantil · Balance: equilibrado para facilitar control del swing · Diseño: cilíndrico con zona de impacto optimizada · Empuñadura: recubrimiento antideslizante (grip) · Diámetro del barril: estándar para béisbol infantil (menor que sóftbol) · Seguridad: estructura resistente a impactos repetitivos · Flexibilidad: adecuada para facilitar contacto con pelota de béisbol · Resistencia: apto para uso continuo en formación · Uso institucional: adecuado para escuelas deportivas Producto apto para programas de iniciación y formación en béisbol.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</si>
  <si>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Equipos de protección para sóftbol</t>
  </si>
  <si>
    <t>Juego de protección para cátcher diseñado para población infantil, orientado a procesos de iniciación y formación deportiva, que brinda seguridad, comodidad y movilidad durante la práctica del sóftbol. · Tipo: equipo completo de cátcher infantil · Uso: formación, iniciación y entrenamiento básico · Componentes mínimos: o casco con máscara protectora o pechera (protector de torso) o canilleras (protección de piernas) · Material exterior: plástico de alta resistencia o material sintético reforzado · Material interior: espuma de alta densidad con absorción de impacto · Diseño: ergonómico, liviano y adaptable a niños · Talla: infantil (ajustable para diferentes edades) · Sistema de ajuste: correas elásticas o cintas ajustables con cierre seguro · Cobertura: protección en cabeza, rostro, pecho y piernas · Ventilación: adecuada para comodidad durante el uso · Seguridad: diseñado para minimizar impacto de la pelota · Peso: liviano para facilitar movilidad · Resistencia: apto para uso frecuente en formación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</si>
  <si>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Guante de sóftbol en cuero para uso deportivo.</t>
  </si>
  <si>
    <t>Guante de sóftbol fabricado en cuero o material sintético de alta resistencia, diseñado para entrenamiento y competencia. · Tamaño: 12 pulgadas · Tipo: guante para sóftbol · Material: cuero natural o sintético de alta durabilidad · Diseño: anatómico, con bolsillo profundo para recepción de la pelota · Sistema de ajuste: correa ajustable en muñeca (velcro o cordón) · Costuras: reforzadas en zonas de impacto · Palma acolchada para absorción de impacto · Uso: apto para jugador diestro o zurdo (según requerimiento) · Alta resistencia a uso continuo en entrenamiento y juego · Producto apto para uso institucional en programas deportivos de sóftbol.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</si>
  <si>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Casco de bateo diseñado para la protección del jugador durante la práctica de béisbol, que proporciona seguridad ante impactos y cobertura adicional en la zona facial. · Tipo: casco de bateo para béisbol · Uso: entrenamiento y competencia · Material exterior: plástico o polímero de alta resistencia · Material interior: acolchado en espuma de alta densidad · Diseño: ergonómico, liviano y de ajuste cómodo · Protección: cobertura de cabeza y protector facial lateral (jaw guard) · Estructura: resistente a impactos de pelota · Ventilación: aberturas para disipación de calor · Ajuste: sistema interno acolchado que garantice estabilidad · Compatibilidad: apto para uso con bateo en béisbol · Seguridad: diseño que reduce riesgo de lesiones en cabeza y rostro · Mano: disponible para bateadores diestros o zurdos (protección lateral) · Resistencia: apto para uso intensivo institucional · Uso institucional: adecuado para formación y competencia Producto apto para programas de entrenamiento y práctica competitiva en béisbol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</si>
  <si>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de béisbol de espuma para iniciación deportiva</t>
  </si>
  <si>
    <t>Pelotas de béisbol de espuma, diseñadas para procesos de iniciación, formación y trabajo con población infantil. · Presentación: caja por 12 unidades · Diámetro: aproximadamente 9 pulgadas (tamaño estándar de béisbol) · Material: espuma de poliuretano o material sintético de alta densidad · Densidad: media, que permita control de rebote y absorción de impacto · Superficie: recubrimiento suave o texturizado para mejor agarre · Peso: reducido en comparación con pelota oficial (uso seguro infantil) · Nivel de rebote: bajo o controlado · Uso: aptas para entrenamiento, iniciación y actividades pedagógicas · Seguridad: material no lesivo ante impacto · Producto apto para uso institucional en programas de formación deportiva infantil.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</si>
  <si>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Guante de béisbol para uso deportivo</t>
  </si>
  <si>
    <t>Guante de béisbol diseñado para entrenamiento y competencia, apto para uso en diferentes posiciones de juego. · Tamaño: entre 11.5 y 12.5 pulgadas (según posición) · Material: cuero natural o sintético de alta resistencia · Diseño: anatómico con bolsillo profundo para recepción de la pelota · Tipo: apto para diferentes posiciones (infield, outfield o uso general) · Palma: acolchada para absorción de impacto · Costuras: reforzadas en zonas de mayor desgaste · Sistema de ajuste: correa ajustable en muñeca (velcro o cordón) · Alta durabilidad para uso continuo en entrenamiento y juego · Uso: disponible para jugador diestro o zurdo (según requerimiento) · Producto apto para uso institucional en programas deportivos de béisbol.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</si>
  <si>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Bate de sóftbol en aluminio para entrenamiento y competencia.</t>
  </si>
  <si>
    <t>Bate de sóftbol con o sin tapa según la necesidad, fabricado en aleación de aluminio de alta resistencia, diseñado para uso en entrenamiento y competencia. · Material: aleación de aluminio de alta durabilidad · Longitud: entre 32 y 34 pulgadas (según la necesidad) · Peso: entre 22 oz y 32 oz (según la necesidad) · Tipo de juego: apto para sóftbol · Diseño: una sola pieza o dos piezas · Balance: equilibrado o ligeramente end-loaded · Empuñadura: grip antideslizante · Diámetro del barril: estándar para sóftbol · Alta resistencia a impacto y uso continuo · Producto apto para uso institucional en programas deportivos de sóftbol.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</si>
  <si>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de béisbol en cuero para entrenamiento y competencia.</t>
  </si>
  <si>
    <t>Pelotas de béisbol de tamaño oficial, diseñadas para uso en entrenamiento y competencia. · Presentación: caja por 12 unidades · Circunferencia: entre 22.9 cm y 23.5 cm (9 a 9.25 pulgadas) · Peso: entre 142 g y 149 g (5 a 5.25 oz) · Núcleo: corcho sólido o corcho con caucho · Enrollado: hilo de lana o mezcla sintética de alta densidad · Cubierta exterior: cuero natural de grano completo o equivalente de alta resistencia · Costuras: hilo de poliéster de alta durabilidad, costura elevada · Color: blanco · Alta resistencia a impacto y uso continuo · Uso: aptas para entrenamiento y competencia · Producto apto para uso institucional en programas deportivos de béisbol.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</si>
  <si>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Careta de receptor (catcher) para béisbol.</t>
  </si>
  <si>
    <t>Careta de receptor para béisbol, diseñada para protección del rostro y cabeza durante actividades de entrenamiento y competencia. · Tipo: casco con careta integrada o careta con máscara metálica (según configuración) · Talla: ajustable o en rango (aprox. 6 ½ a 7 ½ pulgadas o equivalente) · Carcasa: plástico ABS o material de alta resistencia a impactos · Estructura frontal: rejilla metálica (acero) de alta resistencia · Acolchado interno: espuma de alta densidad para absorción de impacto · Sistema de ajuste: correas regulables para ajuste seguro · Ventilación: diseño con entradas de aire · Color: oscuro o de alta resistencia al desgaste · Resistencia: apta para impactos de pelota de béisbol · Uso: entrenamiento y competencia · Producto apto para uso institucional en programas deportivos de béisbol.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</si>
  <si>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Bate de madera para béisbol.</t>
  </si>
  <si>
    <t>Bate de béisbol fabricado en madera, diseñado para uso en entrenamiento y competencia. · Material: madera de alta resistencia (arce, fresno o abedul o equivalente) · Longitud: entre 30 y 34 pulgadas · Peso: acorde a la longitud (aprox. 28 oz a 32 oz) · Diámetro del barril: estándar para béisbol · Diseño: una sola pieza · Balance: equilibrado o ligeramente end-loaded · Mango: ergonómico, diámetro estándar para buen agarre · Acabado: barnizado o lacado para protección · Alta resistencia a impacto y uso continuo · Producto apto para uso institucional en programas deportivos de béisbol.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</si>
  <si>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Guante de béisbol para posición de lanzador</t>
  </si>
  <si>
    <t>Guante de béisbol diseñado específicamente para la posición de lanzador (pitcher), que permite ocultar la pelota durante el lanzamiento y facilita el control y la ejecución técnica. · Tipo: guante de béisbol para lanzador · Uso: entrenamiento y competencia · Material: cuero natural, cuero sintético o material de alta resistencia · Tamaño: entre 11.5” y 12.5” · Diseño: anatómico con bolsillo definido para control de la pelota · Red (web): cerrada o semi cerrada, diseñada para ocultar la pelota · Palma: acolchada para absorción de impacto · Ajuste: sistema de cordones o ajuste en muñeca · Estructura: resistente y flexible para facilitar apertura y cierre · Mano: disponible para jugador diestro o zurdo · Color: preferiblemente uniforme (sin contrastes que distraigan) · Resistencia: apto para uso continuo · Uso institucional: adecuado para programas deportivos y práctica competitiva Producto apto para entrenamiento y competencia en béisbol en la posición de lanzador.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</si>
  <si>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 plástica perforada para entrenamiento y recreació</t>
  </si>
  <si>
    <t>Pelota diseñada para entrenamiento, iniciación y actividades recreativas en béisbol y sóftbol, fabricada en material plástico liviano con perforaciones estratégicas que permiten modificar la trayectoria en el aire y reducir el impacto. · Uso: formación, recreación y entrenamiento técnico · Material: plástico o polímero liviano de alta resistencia · Diseño: estructura hueca · Perforación: o distribución asimétrica o una sección con aberturas alargadas o sección opuesta cerrada · Tamaño: aproximado al de una pelota de béisbol · Peso: liviano · Impacto: reducido, apto para uso seguro · Trayectoria: comportamiento aerodinámico que permite curvas y efectos · Rebote: bajo · Resistencia: adecuada para uso repetitivo en entrenamiento · Color: alta visibilidad (blanco, amarillo o similar) · Uso institucional: apta para programas de formación y recreación Apto para procesos de iniciación, entrenamiento técnico y actividades recreativas en béisbol y sóftbol.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</si>
  <si>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de balonmano para entrenamiento y competencia</t>
  </si>
  <si>
    <t>Balón de balonmano diseñado para la práctica deportiva en procesos de formación, entrenamiento y competencia, con características de alto agarre, durabilidad y control, Tipo: balón de balonmano · Uso: formación, entrenamiento y competencia · Material exterior: cuero sintético tipo PU (poliuretano) o material equivalente de alta calidad · Construcción: cosido, laminado o tecnología híbrida de alta resistencia · Superficie: texturizada, con alto nivel de agarre para control del balón · Cámara interna: látex o butilo de alta retención de aire · Rebote: uniforme y controlado · Uso: adecuado para superficies indoor (cancha sintética o madera) · Agarre: apto para uso con o sin resina · Resistencia: alta durabilidad frente a uso continuo · Forma: esférica con estabilidad en el bote y lanzamiento · Uso institucional: apto para programas deportivos y competencia · Talla #1: infantil - Talla #2: juvenil / femenino - Talla #3: masculino oficial Todas las tallas deben mantener las mismas características técnicas, materiales y calidad de fabricación, variando únicamente dimensiones y peso conforme a normativa.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</si>
  <si>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Barrera tipo muñeco para entrenamiento de tiro libre en fútbol</t>
  </si>
  <si>
    <t>Elemento de entrenamiento diseñado para simular la barrera defensiva en ejercicios de tiro libre, permitiendo mejorar la precisión, técnica y ejecución táctica en fútbol. · Tipo: barrera de entrenamiento tipo muñeco · Uso: entrenamiento técnico y táctico en fútbol · Material: plástico, PVC o material sintético de alta resistencia · Diseño: figura humana (muñeco) para simulación real de barrera · Altura: entre 1.60 m y 1.80 m aproximadamente · Base: o tipo rellenable (agua o arena) o o sistema de anclaje al suelo · Estabilidad: alta resistencia al impacto del balón · Peso: adecuado para evitar desplazamientos durante el uso · Resistencia: apto para uso en exteriores (sol, lluvia, humedad) · Portabilidad: fácil transporte e instalación · Color: alta visibilidad (blanco, rojo, amarillo o similar) · Uso institucional: apto para escuelas deportivas y entrenamiento competitivo Producto apto para programas de formación, entrenamiento técnico y preparación táctica.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</si>
  <si>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Malla para voleibol de competencia</t>
  </si>
  <si>
    <t>Malla para voleibol diseñada para uso en entrenamiento y competencia, con características acordes a estándares oficiales. · Uso: entrenamiento y competencia · Longitud: aproximadamente 9,50 m · Altura: 1,00 m · Material: polipropileno, nylon o material equivalente de alta resistencia · Espesor del hilo: aproximado de 3 mm a 4 mm · Cuadros de la malla: aproximadamente 10 cm x 10 cm · Borde superior: cinta reforzada (blanca o equivalente) con cable interno · Cable superior: acero recubierto o material equivalente de alta resistencia · Bordes laterales e inferior: reforzados para mayor durabilidad · Tensión: apta para mantener ajuste firme durante el juego · Compatibilidad: apta para sistemas de postes de voleibol estándar · Cumplimiento: acorde a estándares internacionales de voleibol (FIVB o equivalente) · Resistencia: apta para uso intensivo en escenarios deportivos · Producto apto para escenarios deportivos indoor y competencia oficial.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</si>
  <si>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Voleibol</t>
  </si>
  <si>
    <t>Balón de voleibol diseñado para uso en entrenamiento y competencia en escenarios deportivos, con características de control, durabilidad y desempeño para uso institucional. · Uso: formación, entrenamiento y competencia · Material exterior: cuero sintético tipo PU preferiblemente o material equivalente de alta calidad · Construcción: paneles cosidos, termosellados o tecnología híbrida de alta calidad · Cámara interna: butilo o látex con adecuada retención de aire · Textura: superficie suave que facilite el control, recepción y golpeo · Resistencia: alta resistencia al uso continuo en escenarios deportivos · Uso institucional: apto para programas de formación y competencia · Tamaños: o Talla #3: peso entre 200 g y 230 g – circunferencia entre 58 cm y 60 cm o Talla #4: peso entre 240 g y 260 g – circunferencia entre 62 cm y 64 cm o Talla #5: peso entre 260 g y 280 g – circunferencia entre 65 cm y 67 cm · Cumplimiento: acorde a estándares internacionales de voleibol (FIVB o equivalente) Todas las tallas deben mantener las mismas características técnicas, materiales y calidad de fabricación, variando únicamente dimensiones y peso conforme a normativa.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</si>
  <si>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Ruedas de aluminio para bicicleta de ruta – uso competitivo.</t>
  </si>
  <si>
    <t>Ruedas para bicicleta de ruta diseñadas para uso en entrenamiento avanzado y competencia. · Uso: entrenamiento avanzado y competencia · Material del aro: aluminio de alta resistencia o material equivalente · Anchura interna para neumáticos 25 a 32 mm · Diametro de rueda 700 c (622 mm) · Sistema: compatible con freno de disco · Compatibilidad de llanta: tubeless ready o con cámara · Radios: acero inoxidable de alta resistencia · Número de radios: entre 20 y 28 por rueda · Patrón de radiado: radial o cruzado según diseño · Bujes: de rodamientos sellados de alta eficiencia · Sistema de eje: compatible con estándares actuales (eje pasante o cierre rápido) · Peso: optimizado para rendimiento (aproximadamente entre 1400 g y 1800 g el par) · Durabilidad: aptas para uso intensivo en carretera · Acabado: resistente a condiciones climáticas · Producto apto para programas de alto rendimiento y competencia en ciclismo de ruta.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</si>
  <si>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Calas para pedales automáticos de ciclismo de ruta</t>
  </si>
  <si>
    <t>Calas diseñadas para ciclismo de ruta, compatibles con pedales automáticos, que permiten una conexión segura entre el calzado y el pedal, mejorando la eficiencia de pedaleo y el control del ciclista. · Tipo: calas para pedales automáticos de ruta · Uso: ciclismo de ruta, entrenamiento y competencia · Material: polímero de alta resistencia o material compuesto duradero · Sistema: compatible con pedales automáticos estándar de ruta · Fijación: sistema de anclaje mediante tornillos · Incluye: o tornillos de instalación o placas metálicas o herrajes necesarios · Ajuste: posibilidad de regulación en posición (longitudinal y lateral) · Libertad de movimiento (float): ligera tolerancia angular para protección de la rodilla · Diseño: antideslizante en zonas de apoyo · Resistencia: alta durabilidad frente a desgaste por uso continuo · Compatibilidad: aptas para zapatillas de ciclismo con sistema de fijación estándar de 3 tornillos · Uso institucional: aptas para entrenamiento y práctica deportiva Producto apto para programas de formación y entrenamiento en ciclismo.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</si>
  <si>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Malla para tenis de campo diseñada para uso en entrenamiento y competencia. · Dimensiones: largo aproximado 12.8 m y altura 1.07 m en postes (centro regulable) · Material: polietileno o polipropileno de alta tenacidad · Tratamiento: protección UV para uso en exteriores · Construcción: tejido anudado o trenzado de alta resistencia · Calibre del hilo: mínimo 3 mm · Tamaño de malla: aproximado 4.5 x 4.5 cm · Banda superior: cinta reforzada (vinilo o poliéster) de mínimo 5 cm de ancho · Laterales: reforzados para mayor durabilidad · Sistema de tensión: cable de acero recubierto o equivalente · Longitud del cable: acorde a la longitud de la red (aprox. 13 m) · Resistencia: apta para uso continuo en exteriores · Color: negro o equivalente · Producto apto para uso institucional en escenarios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</si>
  <si>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de tenis de baja compresión (punto verde).</t>
  </si>
  <si>
    <t>Pelotas de tenis de baja compresión tipo punto verde, diseñadas para procesos de formación, iniciación deportiva y entrenamiento . · Nivel de compresión: aproximadamente 25% menor que una pelota estándar · Velocidad: reducida, adecuada para aprendizaje técnico · Material: núcleo de goma con recubrimiento en fieltro de alta calidad · Presurización: pelotas presurizadas · Rebote: controlado, acorde a estándares de formación · Uso: iniciación, escuelas deportivas y entrenamiento · Presentación: tarro presurizado · Contenido: 3 pelotas por unidad · Color: verde o con marcación verde · Producto apto para uso institucional en programas de formación deportiva. .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</si>
  <si>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de tenis de campo.</t>
  </si>
  <si>
    <t>Pelotas de tenis de campo diseñadas para entrenamiento y competencia en superficies deportivas. · Tipo: pelota de tenis estándar para cancha · Material: núcleo de goma con recubrimiento en fieltro de alta calidad · Presurización: pelotas presurizadas · Peso: entre 56.0 g y 59.4 g · Diámetro: entre 6.54 cm y 6.86 cm · Rebote: acorde a estándares internacionales de tenis · Superficie: apta para canchas duras o múltiples superficies · Presentación: tarro presurizado · Contenido: 3 pelotas por unidad · Cumplimiento: conforme a estándares internacionales de tenis o equivalente · Producto apto para uso institucional en programas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</si>
  <si>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Madera para raqueta de tenis de mesa de alto rendimiento.</t>
  </si>
  <si>
    <t>Madera para raqueta de tenis de mesa diseñada para uso en competencia y entrenamiento avanzado. · Tipo: madera (blade) para tenis de mesa · Uso: competencia y alto rendimiento · Estructura: madera laminada con refuerzo en materiales compuestos (fibra de carbono o equivalente) · Capas: entre 5 y 7 capas o equivalente · Mango: ergonómico tipo FL (cóncavo), recto o anatómico · Peso: entre 80 g y 95 g · Velocidad: media-alta a alta · Control: medio · Balance: orientado al juego ofensivo · Compatibilidad: apta para instalación de cauchos estándar de tenis de mesa · Resistencia: apta para uso intensivo en entrenamiento y competencia · Producto apto para deportistas de nivel competitivo.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</si>
  <si>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de tenis de mesa para formación - 1 estrella</t>
  </si>
  <si>
    <t>Pelotas de tenis de mesa fabricadas en material plástico, diseñadas para procesos de formación, iniciación deportiva y entrenamiento institucional. · Tipo: pelota de tenis de mesa · Nivel: 1 estrella (entrenamiento básico) · Material: plástico (ABS o equivalente) · Diámetro: 40 mm · Color: blanco o naranja · Resistencia: adecuada para uso continuo en entrenamiento · Uso: formación, escuelas deportivas y práctica recreativa · Presentación: paquete o caja · Contenido: 100 unidades · Producto apto para uso institucional en programas de formación deportiva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</si>
  <si>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de tenis de mesa de competencia - 3 estrellas</t>
  </si>
  <si>
    <t>Pelotas de tenis de mesa de alta calidad, diseñadas para competencia y entrenamiento avanzado. · Tipo: pelota de tenis de mesa · Nivel: 3 estrellas (competencia) · Material: plástico (ABS o equivalente) · Diámetro: 40+ mm · Color: blanco o naranja · Construcción: sin junta (seamless o equivalente) · Rebote: uniforme y acorde a estándares internacionales · Certificación: aprobada por la ITTF o equivalente · Uso: competencia oficial y entrenamiento de alto nivel · Presentación: caja o paquete · Contenido: 6 unidades · Producto apto para uso en competencias oficiales y programas de alto rendimiento.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</si>
  <si>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Raqueta de tenis de mesa para iniciación.</t>
  </si>
  <si>
    <t>Raqueta de tenis de mesa diseñada para procesos de formación, iniciación deportiva y entrenamiento básico. · Tipo: raqueta de tenis de mesa · Uso: iniciación y entrenamiento recreativo · Estructura: hoja de madera laminada · Revestimiento: caucho en ambas caras · Espuma: capa intermedia para control y absorción de impacto · Mango: ergonómico tipo cóncavo, recto o equivalente · Control: alto, adecuado para aprendizaje técnico · Velocidad: moderada · Efecto: moderado · Material del caucho: goma adherida de buena durabilidad · Colores: dos caras diferenciadas (rojo y negro o equivalentes) · Resistencia: apta para uso continuo en entrenamiento · Producto apto para uso institucional en programas de formación deportiva.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</si>
  <si>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Mesa de tenis de mesa para entrenamiento y competencia</t>
  </si>
  <si>
    <t>Mesa de tenis de mesa diseñada para la práctica deportiva en procesos de formación, entrenamiento y competencia, que garantiza estabilidad, rebote uniforme y durabilidad. · Uso: formación, entrenamiento y competencia o Dimensiones: largo: 2.74 m / ancho: 1.525 m / altura: 0.76 m · Superficie: tablero en MDF, aglomerado o material equivalente de alta densidad · Espesor del tablero: mínimo 15 mm (recomendado 18 mm o superior) · Acabado: superficie lisa con pintura antirreflejo · Color: azul, verde o equivalente estándar · Rebote: uniforme en toda la superficie · Estructura: marco metálico resistente · Patas: metálicas con sistema de soporte estable · Sistema: plegable o fijo · Movilidad: con ruedas (en caso de modelo plegable) · Red: incluye sistema de red con postes ajustables · Nivelación: sistema de ajuste en patas · Resistencia: apta para uso intensivo institucional · Uso: adecuada para espacios indoor (interior) Producto apto para programas de formación, entrenamiento y práctica competitiva en tenis de mesa.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</si>
  <si>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Implementos de medición para tejo</t>
  </si>
  <si>
    <t>Diseñado para verificación de jugadas en entrenamiento y competencia. 1. Bocinómetro: · Longitud del brazo: entre 20 cm y 30 cm · Apertura suficiente para cubrir el radio del bocín · Material: acero inoxidable, aluminio anodizado o equivalente de alta resistencia 2. Brazo medidor: · Material: acero con sistema de medición precisa · Punta roma para verificación segura · Ajuste mediante tornillo o sistema equivalente 3. Cinta métrica: · Longitud: mínimo 3 metros · Material: fibra de vidrio o acero con recubrimiento · Carcasa: plástico ABS o material equivalente 4. Nivel de burbuja: · Longitud aproximada: 15 cm · Material: carcasa en ABS, aluminio o equivalente · Tubo con líquido estabilizador para medición precisa · Uso: medición en escenarios de tejo · Resistencia: apto para uso continuo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</si>
  <si>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Tejo en acero</t>
  </si>
  <si>
    <t>Tejos metálicos diseñados para práctica y competencia en la disciplina de tejo, con características de resistencia, equilibrio y durabilidad para uso institucional. · Tipo: tejo metálico · Material: acero de alta resistencia con acabado pulido o tratamiento anticorrosivo · Peso: entre 1000 g y 1500 g por unidad · Dimensiones: proporcionales al peso, con diseño compacto y balanceado para lanzamiento deportivo · Forma: estructura sólida con base plana y bordes redondeados que garanticen seguridad y buen desempeño · Acabado: superficie lisa, resistente a impacto, desgaste y condiciones de uso continuo · Equilibrio: distribución uniforme del peso que permita trayectoria estable en el lanzamiento · Resistencia: alta resistencia a impacto y deformación · Uso: entrenamiento y competencia en escenarios deportivos de tejo · Uso institucional: apto para programas deportivos y práctica recreativo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</si>
  <si>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Aletas de natación cortas para formación infantil y juvenil</t>
  </si>
  <si>
    <t>Aletas de natación tipo bialeta diseñadas para procesos de iniciación y formación técnica en piscina, que facilitan el aprendizaje de la patada, la flotación y la coordinación en el agua. Debe cumplir con las siguientes especificaciones: · Tipo: aletas de natación tipo bialeta (dos unidades) · Uso: formación, iniciación y entrenamiento básico · Usuario: población infantil y juvenil · Material: silicona, goma o material termoplástico flexible de alta resistencia · Diseño: pala corta (short fins) - estructura ergonómica · Longitud de pala: corta (no tipo buceo) · Rigidez: baja a media (flexible), adecuada para formación · Calce: cerrado (tipo zapato completo) · Comodidad: material suave que evite rozaduras · Suela: antideslizante · Tallas: rango infantil y juvenil · Resistencia: adecuada para uso continuo en agua · Seguridad: diseño que facilite movimiento natural sin sobrecarga muscular Producto apto para programas de iniciación, formación y desarrollo técnico en natación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</si>
  <si>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Monoaleta para entrenamiento en natación infantil y juvenil</t>
  </si>
  <si>
    <t>Monoaleta de natación diseñada para procesos de formación y entrenamiento técnico en actividades acuáticas y subacuáticas, que facilita el aprendizaje del movimiento ondulatorio (patada tipo delfín) y el desarrollo de la coordinación y la fuerza. · Uso: formación, iniciación y entrenamiento técnico · Usuario: población infantil y juvenil · Material: plástico, polímero, goma o material compuesto de alta resistencia · Diseño: pala única - estructura ergonómica · Rigidez: media (adecuada para formación) · Calce: doble (para ambos pies) · Sistema de ajuste: adaptable o con calce cómodo tipo zapato · Comodidad: material flexible en zona de pies para evitar rozaduras · Tamaño: acorde a tallas infantiles y juveniles (variedad de tallas) · Dimensiones: proporcionales al usuario (no tipo alto rendimiento) · Uso: apta para piscina (agua dulce o tratada) · Resistencia: adecuada para uso continuo en agua · Seguridad: diseño que facilite control y estabilidad en el agua · Uso institucional: apta para escuelas de natación y procesos formativos Apto para programas de iniciación, formación y entrenamiento en natación y actividades subacuáticas..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</si>
  <si>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Careta de natación con visor completo y sistema de respiración integrado</t>
  </si>
  <si>
    <t>Careta de natación diseñada para iniciación acuática y práctica de snorkel en superficie, que permite una respiración natural por nariz y boca, brindando amplio campo de visión y comodidad al usuario. · Tipo: careta facial completa con snorkel integrado · Uso: recreación, iniciación y actividades acuáticas en superficie · Material del visor: policarbonato o material transparente de alta resistencia · Campo visual: amplio, tipo panorámico · Sistema de respiración: integrado (snorkel superior) - permite respiración por nariz y boca · Sistema antivaho: tecnología o tratamiento que reduzca empañamiento · Sellado: borde de silicona o material suave que garantice ajuste hermético · Ajuste: correas elásticas regulables · Seguridad: sistema que evite ingreso de agua por el snorkel · Válvulas: sistema de evacuación de agua (drenaje) · Tallas: disponibilidad en tallas infantil y adulto · Comodidad: diseño ergonómico que no genere presión excesiva · Uso: apta para piscina y aguas abiertas en superficie · Resistencia: adecuada para uso recreativo frecuente · Uso institucional: apta para programas recreativos y de iniciación acuática Producto apto para actividades recreativas, formación básica y exploración acuática en superficie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</si>
  <si>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Snorkel frontal para entrenamiento técnico en natació</t>
  </si>
  <si>
    <t>Snorkel de natación diseñado para entrenamiento técnico y competitivo, que permite la respiración continua sin necesidad de girar la cabeza, facilitando la alineación corporal y el perfeccionamiento de la técnica de nado. · Tipo: snorkel frontal (montaje central) · Uso: entrenamiento técnico y competencia · Diseño: tubo frontal central - soporte ergonómico para la cabeza · Material: tubo en plástico o polímero resistente - soporte en silicona o material flexible · Boquilla: de silicona suave - diseño anatómico para comodidad · Sistema de sujeción: banda ajustable para fijación estable · Flujo de aire: adecuado para respiración continua sin restricción · Válvula: sistema de purga o drenaje (válvula inferior) · Hidrodinámica: diseño que minimice resistencia al avance · Estabilidad: estructura que evite vibraciones durante el nado · Compatibilidad: uso con gafas de natación · Uso: apto para piscina · Resistencia: adecuado para uso continuo en entrenamiento intensivo · Uso institucional: apto para formación avanzada y entrenamiento competitivo Apto para programas de entrenamiento técnico, perfeccionamiento y preparación competitiva en natación.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</si>
  <si>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Colchoneta plegable para entrenamiento de gimnasia, porrismo y acrobacia</t>
  </si>
  <si>
    <t>Colchoneta deportiva diseñada para actividades de gimnasia, porrismo, lucha y entrenamiento acrobático, que proporciona una superficie segura, estable y con adecuada absorción de impacto, facilitando la ejecución de ejercicios y permitiendo su almacenamiento mediante sistema plegable. · Tipo: colchoneta deportiva de entrenamiento · Uso: gimnasia, porrismo, educación física y acrobacia · Material interno: espuma de densidad media a alta · Densidad: adecuada para absorción de impacto sin pérdida de estabilidad · Espesor: entre 4 cm y 10 cm · Recubrimiento: lona vinílica, PVC o material sintético impermeable · Superficie: antideslizante - fácil limpieza · Diseño: plegable en secciones (tipo bocadillo) · Número de cuerpos: mínimo 4 secciones · Sistema de unión: bisagras flexibles o uniones reforzadas · Estructura interna: módulos de espuma independientes o continuos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</si>
  <si>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Tabla de flotación para entrenamiento de natación</t>
  </si>
  <si>
    <t>Tabla de natación diseñada para entrenamiento técnico y desarrollo de la patada en procesos formativos y de perfeccionamiento. · Tipo: tabla de flotación para natación · Uso: entrenamiento técnico y formación · Material: espuma de celda cerrada (EVA, PE o equivalente) de alta flotabilidad · Densidad: media-alta, que garantice flotación y durabilidad · Dimensiones: aproximadas entre 35 cm y 45 cm de largo, 25 cm a 30 cm de ancho y 3 cm a 5 cm de grosor · Diseño: ergonómico con bordes redondeados · Agarre: ranuras o agarres integrados para diferentes posiciones de manos · Superficie: antideslizante · Flotabilidad: estable en posición horizontal · Resistencia: alta resistencia al cloro, humedad y uso continuo · Peso: liviana y fácil de manipular · Colores: visibles (varios colores o surtido) · Producto apto para uso en piscinas en programas de formación y entrenamiento de natación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</si>
  <si>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Barrilete de flotación para entrenamiento y seguridad en natación (Barrilete larga vida)</t>
  </si>
  <si>
    <t>Barrilete de natación diseñado para apoyo en procesos de enseñanza, flotación asistida y ejercicios técnicos en el medio acuático. · Tipo: flotador tubular (barrilete) · Uso: formación, enseñanza y apoyo en natación · Material: espuma de celda cerrada (EVA, polietileno o equivalente) de alta flotabilidad · Densidad: media-alta, que garantice soporte corporal en el agua · Dimensiones: longitud aproximada entre 100 cm y 150 cm; diámetro entre 5 cm y 7 cm · Superficie: suave al contacto con la piel, no abrasiva · Flexibilidad: semirrígido, con capacidad de curvatura sin deformación permanente · Flotabilidad: alta, manteniendo estabilidad del usuario · Resistencia: alta resistencia al cloro, humedad y uso continuo · Peso: liviano y fácil de manipular · Colores: visibles (colores surtidos o de alta visibilidad) Producto apto para uso en piscinas en programas de formación, recreación y entrenamiento básico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</si>
  <si>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Flotador de entrenamiento para natación tipo Pull Buoy</t>
  </si>
  <si>
    <t>Pull Buoy diseñado para entrenamiento técnico de natación, enfocado en el desarrollo de la fuerza de tren superior y la mejora de la posición corporal en el agua. · Tipo: flotador de entrenamiento tipo Pull Buoy · Uso: entrenamiento técnico (aislamiento de piernas y trabajo de brazos) · Material: espuma de celda cerrada (EVA, polietileno o equivalente) de alta flotabilidad · Densidad: media-alta, que permita mantener las piernas elevadas sin esfuerzo adicional · Diseño: ergonómico, con doble curvatura para ajuste entre muslos · Superficie: suave, no abrasiva al contacto con la piel · Dimensiones: proporcionales al uso estándar (aprox. 20–25 cm largo, 10–15 cm ancho, 10–15 cm grosor) · Flotabilidad: estable, que favorezca la alineación horizontal del cuerpo · Resistencia: alta resistencia al cloro, humedad y uso continuo · Impermeabilidad: no absorbe agua · Peso: liviano y fácil de manipular · Colores: visibles (varios o surtidos) · Producto apto para uso en piscinas en programas de formación, entrenamiento técnico y perfeccionamiento.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</si>
  <si>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Aro flotante para entrenamiento y actividades acuáticas</t>
  </si>
  <si>
    <t>Aro flotante diseñado para actividades de formación, recreación y ejercicios de adaptación al medio acuático en piscinas. · Tipo: aro flotante · Uso: formación, recreación y apoyo en ejercicios acuáticos · Material: espuma de celda cerrada (EVA, polietileno o equivalente) o material plástico de alta flotabilidad · Densidad: media-alta, que garantice flotación estable · Diámetro exterior: entre 40 cm y 65 cm · Diámetro interior: entre 30 cm y 50 cm (proporcional al diseño) · Superficie: suave, no abrasiva al contacto con la piel · Flotabilidad: estable, manteniéndose en superficie sin deformarse · Resistencia: alta resistencia al cloro, humedad y uso continuo · Diseño: ligero, ergonómico y fácil de manipular · Colores: alta visibilidad (colores surtidos o variados) · Producto apto para uso en piscinas en programas de formación, recreación y actividades acuáticas para diferentes grupos poblacionales (niños y adultos).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</si>
  <si>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Aros sumergibles para natación</t>
  </si>
  <si>
    <t>Aros sumergibles diseñados para actividades de adaptación al medio acuático, entrenamiento y juegos subacuáticos en piscinas. · Tipo: aro sumergible · Uso: formación, recreación y ejercicios de inmersión · Material: plástico resistente (PVC, polipropileno o equivalente) · Diseño: con sistema de peso interno o estructura que permita hundimiento controlado · Función: debe descender al fondo de la piscina y mantenerse en posición estable · Diámetro: entre 40 cm y 65 cm · Forma: circular, con estructura rígida o semirrígida · Superficie: lisa, sin bordes cortantes · Seguridad: materiales no tóxicos, aptos para uso en piscina · Resistencia: alta resistencia al cloro, humedad y uso continuo · Colores: alta visibilidad bajo el agua (colores brillantes o contrastantes) · Producto apto para uso en programas de formación, enseñanza de natación y actividades recreativas acuáticas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</si>
  <si>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Isla flotante para actividades recreativas y formativas en piscina</t>
  </si>
  <si>
    <t>Isla flotante modular diseñada para actividades recreativas, formativas y ejercicios de equilibrio en entornos acuáticos. · Material: espuma de celda cerrada (EVA, polietileno o equivalente) de alta densidad · Densidad: media-alta, que garantice estabilidad y flotabilidad · Dimensiones: aproximadas entre 100 cm y 120 cm de largo, 70 cm a 90 cm de ancho y 3 cm a 5 cm de grosor · Flotabilidad: alta, capaz de soportar uno o varios usuarios según diseño · Capacidad de carga: adecuada para uso institucional (niños y/o adultos) · Superficie: antideslizante, resistente al agua · Diseño: modular, con perforaciones o puntos de anclaje · Sistema de unión: mediante correas, reatas o conectores resistentes al agua · Resistencia: alta resistencia al cloro, humedad y uso continuo · Seguridad: bordes suaves, sin elementos cortantes · Peso: liviana y fácil de manipular · Colores: visibles (colores surtidos o de alta visibilidad) · Producto apto para uso en piscinas en programas recreativos, pedagógicos y de entrenamiento básico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</si>
  <si>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Soga para entrenamiento funcional y acondicionamiento físico</t>
  </si>
  <si>
    <t>Soga diseñada para entrenamiento funcional, acondicionamiento físico y desarrollo de fuerza y resistencia, utilizada en ejercicios de alta intensidad. · Tipo: soga de entrenamiento funcional · Uso: entrenamiento físico, preparación deportiva y acondicionamiento · Material: fibra natural (fique) o material sintético de alta resistencia · Diámetro: aproximadamente 38 mm · Longitud: aproximadamente 10 metros · Estructura: trenzada para mayor resistencia y durabilidad · Empuñadura: extremos reforzados o protegidos para mejor agarre · Resistencia: alta resistencia a la tensión y uso continuo · Superficie: adecuada para agarre manual sin deslizamiento · Peso: acorde al diámetro y longitud para trabajo de fuerza · Uso: apta para ejercicios de ondas, arrastre y resistencia · Uso institucional: adecuada para gimnasios y entrenamiento deportivo Producto apto para programas de entrenamiento funcional, preparación física y fortalecimiento muscular.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</si>
  <si>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para práctica de teqball y entrenamiento técnico con balón</t>
  </si>
  <si>
    <t>Balón diseñado para la práctica de teqball y entrenamiento técnico, con características de control, precisión y rebote uniforme, apto para uso institucional en escenarios deportivos. · Tipo: balón para teqball · Uso: entrenamiento técnico, coordinación, control de balón y práctica de teqball · Tamaño: equivalente a balón No. 5 · Circunferencia: entre 68 cm y 70 cm · Peso: entre 410 g y 450 g · Material exterior: cuero sintético tipo PU preferiblemente o material equivalente de alta calidad · Construcción: paneles cosidos, termosellados o tecnología híbrida de alta calidad · Cámara interna: butilo o látex con adecuada retención de aire · Superficie: texturizada para mayor precisión en el control · Rebote: uniforme y controlado, adecuado para superficies de juego tipo teqball · Resistencia: alta resistencia al uso continuo · Uso: apto para superficies indoor y outdoor controlado · Uso institucional: adecuado para programas deportivos, formación y entrenamiento técnico Producto apto para uso individual o grupal en disciplinas relacionadas con el control de balón.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</si>
  <si>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Mesa para práctica de teqball y entrenamiento técnico deportivo</t>
  </si>
  <si>
    <t>Mesa para teqball diseñada para entrenamiento avanzado y competencia, con superficie curva de alta precisión que garantice rebote uniforme y comportamiento consistente del balón. · Uso: entrenamiento técnico avanzado y competencia · Superficie: tablero curvo, geometría precisa que asegure rebote uniforme en toda el área de juego · Material del tablero: material compuesto de alta resistencia (HPL, polímero de ingeniería, fibra compuesta o equivalente) con acabado uniforme · Estructura: metálica en acero de alta resistencia con tratamiento anticorrosivo · Dimensiones: estándares internacionales de teqball (aprox. 3 m de largo x 1.5 m de ancho) · Altura: estándar aproximada de 0.90 m · Rebote: consistente, homogéneo y predecible en toda la superficie · Base: estructura robusta que garantice estabilidad total sin desplazamientos durante el uso · Sistema de soporte: refuerzos estructurales que soporten uso intensivo y continuo · Nivelación: sistema que permita ajuste para garantizar superficie completamente estable · Red o divisor: elemento fijo o integrado resistente al impacto del balón · Seguridad: bordes redondeados y acabados que minimicen riesgos para el usuario · Movilidad: sistema de transporte con ruedas de alta resistencia (en caso de versión plegable) con mecanismo de bloqueo seguro · Resistencia: apta para uso continuo en escenarios deportivos de alta exigencia · Acabado: superficie resistente a rayos UV, humedad y condiciones exteriores (cuando aplique)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</si>
  <si>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Kit de liberación miofascial para recuperación muscular y entrenamiento funcional</t>
  </si>
  <si>
    <t>apto para uso institucional en programas deportivos y de rehabilitación. · Tipo: kit de liberación miofascial · Uso: recuperación muscular, terapia, movilidad, activación y entrenamiento funcional · Rodillo de espuma (foam roller) · Bastón de masaje (massage stick) · Pelotas de liberación (mínimo 1 o 2 unidades) · Banda o correa de estiramiento (opcional) · Bolsa o sistema de transporte · Material del rodillo: espuma EVA o material equivalente de alta densidad · Estructura del rodillo: núcleo interno rígido que evite deformación · Superficie del rodillo: texturizada para masaje profundo · Dimensiones del rodillo: longitud aproximada entre 30 cm y 45 cm · Bastón de masaje: estructura rígida con rodillos giratorios · Pelotas: material de alta densidad (goma o PVC) resistentes a compresión · Banda: material elástico o textil de alta resistencia · Resistencia: apto para uso continuo sin deformación permanente · Durabilidad: materiales resistentes al desgaste, sudor y uso intensivo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</si>
  <si>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Mesa portátil para práctica recreativa y entrenamiento básico de teqball</t>
  </si>
  <si>
    <t>Mesa de teqball de uso recreativo diseñada para entrenamiento básico, actividades lúdicas y práctica técnica, con estructura portátil y superficie funcional. · Tipo: mesa de teqball portátil · Uso: recreativo, formación inicial y entrenamiento básico · Superficie: tablero con ligera curvatura o diseño funcional para rebote del balón · Material del tablero: material sintético de alta resistencia (plástico reforzado, MDF recubierto o equivalente) · Estructura: metálica con sistema plegable tipo tijera o similar · Dimensiones: aproximadas a mesas de teqball (adaptadas a versión portátil) · Altura: estándar cercana a 0.90 m · Estabilidad: estructura con apoyos firmes y refuerzos que reduzcan movimiento durante el uso · Sistema plegable: permite fácil almacenamiento y transporte · Peso: liviano a medio, apto para manipulación · Resistencia: adecuada para uso recreativo y entrenamiento no intensivo · Acabado: superficie resistente al uso frecuente · Uso institucional: apta para actividades recreativas, escolares y programas de iniciación deportiva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</si>
  <si>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Bloque de apoyo para ejercicios de yoga, pilates y estiramiento</t>
  </si>
  <si>
    <t>Bloque diseñado para apoyar la ejecución de ejercicios de flexibilidad, equilibrio y fortalecimiento en disciplinas como yoga, pilates y entrenamiento funcional, facilitando la correcta alineación corporal y reduciendo el riesgo de lesiones. · Tipo: bloque de entrenamiento (yoga/pilates) · Uso: yoga, pilates, estiramiento, rehabilitación y entrenamiento funcional · Material: espuma EVA o material equivalente de alta densidad · Densidad: media a alta (que garantice firmeza y soporte) · Dimensiones: aproximadas de 23 cm x 15 cm x 7–10 cm · Forma: rectangular con bordes redondeados · Superficie: antideslizante - de tacto suave · Peso: liviano · Resistencia: adecuada para soportar peso corporal parcial · Durabilidad: resistente a deformación por uso continuo · Higiene: material de fácil limpieza · Color: variable · Uso institucional: apto para entrenamiento grupal y escuelas deportivas Apto para programas de formación, acondicionamiento físico, rehabilitación y actividades dirigidas.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</si>
  <si>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Postes de agilidad con base para entrenamiento deportivo</t>
  </si>
  <si>
    <t>Postes de agilidad con base diseñados para entrenamiento de coordinación, velocidad, cambios de dirección y trabajo técnico en diferentes disciplinas deportivas. · Tipo: poste vertical con base independiente · Material del poste: PVC, polietileno o material plástico de alta resistencia con adecuada flexibilidad · Material de la base: plástico reforzado o material de alto peso que garantice estabilidad · Altura del poste: entre 150 cm y 180 cm · Diámetro del poste: entre 25 mm y 30 mm · Base: amplia, estable y antideslizante que evite volcamiento durante el uso · Sistema de ensamble: acople firme y seguro entre poste y base · Flexibilidad: con capacidad de flexión que permita deformación sin fractura y recuperación de forma · Peso: suficiente para garantizar estabilidad sin afectar la portabilidad · Color: de alta visibilidad (amarillo, naranja o equivalente) · Resistencia: alta resistencia a impacto, uso continuo y condiciones de entrenamiento intensivo · Uso: entrenamiento de agilidad, coordinación, slalom y técnica deportiva · Superficie: apto para uso en interiores y exteriores · Uso institucional: apto para programas deportivos, formación y entrenamiento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</si>
  <si>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medicinal para entrenamiento funcional y acondicionamiento físico</t>
  </si>
  <si>
    <t>Balón medicinal de peso fijo, diseñado para ejercicios de fuerza, coordinación, estabilidad y entrenamiento funcional, apto para uso institucional en diferentes niveles de exigencia. · Uso: entrenamiento funcional, fuerza, coordinación y acondicionamiento físico · Pesos disponibles: 2 kg - 4 kg - 5 kg (según necesidad) · Todos los pesos deben mantener las mismas características de calidad, variando únicamente masa y dimensiones proporcionales · Tipo: sin rebote (dead bounce) · Material exterior: material sintético de alta resistencia (PVC, caucho o cuero sintético) · Superficie: antideslizante para mejor agarre · Estructura interna: relleno de arena, material textil o polímero que garantice distribución uniforme del peso · Costuras: reforzadas de alta resistencia · Absorción de impacto: adecuada para evitar deformación · Uso: apto para superficies deportivas (interior y exterior controlado) · Durabilidad: alta resistencia al uso continuo · Diseño: ergonómico para manipulación segura · Diámetro: proporcional al peso (aprox. entre 20 cm y 30 cm según peso)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</si>
  <si>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Tula balonera para almacenamiento y transporte de balones deportivos.</t>
  </si>
  <si>
    <t>Tula balonera de gran capacidad, fabricada en lona sintética de alta resistencia (tipo poliéster o nylon reforzado), diseñada para almacenamiento y transporte de balones deportivos. · Debe cumplir con las siguientes especificaciones: · Capacidad: mínimo 20 balones tamaño No. 5 · Dimensiones aproximadas: 60–70 cm de largo y 50–60 cm de diámetro · Material: lona sintética de alta densidad, resistente al desgaste y a la humedad · Sistema de cierre: cordón ajustable con seguro o cremallera reforzada · Sistema de transporte: correas resistentes tipo hombro o asas reforzadas · Costuras: reforzadas en puntos de carga · Ventilación: paneles en malla o sistema que permita circulación de aire · Producto apto para uso institucional continuo, resistente a condiciones de uso en escenarios deportivos interiores y exteriores · Sistema de cierre: Esta debe contener tapa o solapa superior con correas reforzadas y ganchos metálicos de alta resistencia, con argolla o punto de anclaje metálico integrado con el candado.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</si>
  <si>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Cuerda de batida para entrenamiento funcional y acondicionamiento físico.</t>
  </si>
  <si>
    <t>Cuerda de entrenamiento funcional tipo battle rope, diseñada para ejercicios de fuerza, resistencia y acondicionamiento físico de alta intensidad, apta para uso institucional en espacios deportivos. · Tipo: cuerda de entrenamiento funcional (battle rope) · Uso: entrenamiento funcional, acondicionamiento físico y trabajo cardiovascular · Longitud: 10 metros · Diámetro: entre 38 mm y 45 mm · Peso: proporcional a la longitud y diámetro, adecuado para entrenamiento funcional · Material: fibra sintética de alta resistencia tipo poliéster o polipropileno trenzado de alta densidad o equivalente · Construcción: trenzado reforzado que garantice alta durabilidad y resistencia a la tracción · Recubrimiento: funda protectora en nylon, poliéster o material equivalente resistente al desgaste y la abrasión · Extremos: sellados y reforzados con recubrimiento termoencogible o funda protectora · Empuñaduras: integradas o recubiertas en material antideslizante para mejor agarre · Superficie: adecuada para uso en superficies deportivas sin deterioro prematuro · Resistencia: alta resistencia al uso continuo y a ejercicios de alta intensidad · Funcionalidad: apta para ejercicios de ondas, arrastre y trabajo de resistencia · Uso institucional: adecuada para programas de entrenamiento funcional y preparación física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</si>
  <si>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Lazo de salto para entrenamiento físico y acondicionamiento cardiovascular</t>
  </si>
  <si>
    <t>Lazo de salto diseñado para entrenamiento físico, coordinación y trabajo cardiovascular, apto para uso institucional en programas deportivos y de actividad física. · Uso: entrenamiento físico, coordinación y acondicionamiento cardiovascular · Cable: fabricado en PVC, nylon o material sintético de alta resistencia, flexible y duradero · Longitud: ajustable, mínimo entre 2.5 m y 3 m · Diámetro del cable: adecuado para uso continuo, con flexibilidad que permita un giro fluido · Mangos: fabricados en plástico, polímero o material resistente · Diseño de mangos: ergonómico con superficie antideslizante · Sistema de rotación: giro libre o con balineras básicas que permitan continuidad en el movimiento · Ajuste: sistema seguro para regulación de longitud · Uso: apto para entrenamiento individual y grupal · Compatibilidad: adecuado para población infantil, juvenil y adulta · Resistencia: alta durabilidad frente al uso continuo · Superficie: apto para uso en superficies deportivas · Seguridad: material libre de defectos y adecuado para uso repetitivo · Restricción: no debe incluir sistema de peso en los mangos · Uso institucional: apto para programas de formación, entrenamiento físico y actividad física dirigida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</si>
  <si>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Set de bandas tubulares de resistencia para entrenamiento funcional.</t>
  </si>
  <si>
    <t>Set de bandas tubulares elásticas diseñadas para entrenamiento de fuerza, rehabilitación y acondicionamiento físico. · Presentación: set de 4 bandas tubulares · Niveles de resistencia: progresivos (baja, media, alta y superiores), identificados por color o marcación visible · Material: látex natural de alta resistencia o material sintético equivalente de calidad profesional · Longitud: mínimo 120 cm por banda · Sistema de agarre: incluye mínimo 2 manillas ergonómicas, recubiertas en espuma o material antideslizante · Sistema de sujeción: conectores seguros tipo mosquetón o anclajes reforzados entre banda y manillas · Accesorios: incluye sistema de anclaje para puerta o punto fijo · Elasticidad: uniforme, con alta resistencia a elongación repetitiva sin deformación permanente · Resistencia: adecuada para uso continuo en entrenamiento funcional y rehabilitación · Seguridad: material resistente a tensión continua sin riesgo de ruptura prematura · Producto apto para uso institucional en entrenamiento físico, rehabilitación y acondicionamiento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</si>
  <si>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Escalera de agilidad para entrenamiento deportivo.</t>
  </si>
  <si>
    <t>Escalera de agilidad diseñada para entrenamiento de coordinación, velocidad y trabajo de pies en actividades deportivas. · Longitud total: mínimo 4 metros · Número de peldaños: mínimo 8 y máximo 12 · Dimensiones de cada peldaño: aproximadamente entre 40 cm y 50 cm de ancho · Material de peldaños: plástico de alta resistencia tipo PVC rígido o material equivalente, con adecuada rigidez y resistencia al impacto · Material de cintas laterales: nylon o poliéster de alta resistencia, con ancho mínimo de 2 cm · Sistema ajustable: distancia entre peldaños regulable mediante sistema firme que garantice estabilidad durante el uso · Estructura: diseño que permita estabilidad durante el entrenamiento sin desplazamientos involuntarios · Diseño: flexible y enrollable para fácil transporte y almacenamiento · Accesorios: incluye sistema de almacenamiento (bolsa o funda) · Resistencia: alta durabilidad frente al uso continuo en superficies deportivas (interior y exterior) · Uso institucional: apta para entrenamiento funcional, deportivo y recreativo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</si>
  <si>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Cono de entrenamiento para señalización deportiva.</t>
  </si>
  <si>
    <t>Cono de entrenamiento diseñado para señalización, delimitación de espacios y desarrollo de ejercicios de coordinación, velocidad y agilidad en actividades deportivas. · Altura: 38 cm · Material: plástico flexible de alta resistencia tipo PVC o polietileno de alta densidad (HDPE) o equivalente · Diseño: base amplia que garantice estabilidad durante el uso · Flexibilidad: material que permita deformación sin fractura y recuperación de su forma original · Espesor: adecuado para soportar pisadas y uso continuo sin deterioro prematuro · Color: de alta visibilidad (naranja, amarillo o equivalente) · Resistencia: alta resistencia a impacto, pisadas y uso continuo · Superficie: apta para uso en interiores y exteriores · Almacenamiento: apilable para fácil transporte y organización · Uso institucional: apto para entrenamiento deportivo, funcional y actividades recreativas · Producto apto para uso individual o grupal en escenarios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</si>
  <si>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Vallas u obstáculos de entrenamiento para agilidad, coordinación y velocidad</t>
  </si>
  <si>
    <t>Vallas u obstáculos de entrenamiento diseñados para el desarrollo de velocidad, coordinación, agilidad y técnica deportiva en diferentes disciplinas. · Tipo: vallas de entrenamiento ajustables · Presentación: unidad o set según necesidad institucional · Material: plástico de alta resistencia tipo PVC o polietileno de alta densidad (HDPE) o equivalente · Diseño: estructura liviana pero estable · Alturas ajustables: mínimo 4 niveles (aprox. 15 cm, 23 cm, 29 cm y 37 cm o equivalentes) · Ancho: entre 40 cm y 50 cm · Sistema de ajuste: mecanismo firme que garantice la fijación de la altura durante el uso · Base: amplia y estable que reduzca el riesgo de volcamiento durante el entrenamiento · Estructura: colapsable o flexible que permita deformación sin ruptura en caso de impacto · Resistencia: alta resistencia a impacto, uso continuo y entrenamiento intensivo · Peso: liviano que facilite transporte sin comprometer estabilidad · Uso: entrenamiento funcional, fútbol, atletismo y otras disciplinas deportivas · Superficie: apto para uso en interiores y exteriores · Uso institucional: apto para programas de formación, entrenamiento y preparación física · Producto apto para uso individual o grupal en escenarios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</si>
  <si>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Platos de entrenamiento deportivo</t>
  </si>
  <si>
    <t>Platos deportivos diseñados para entrenamiento de agilidad, coordinación y señalización en diferentes disciplinas. · Material: plástico flexible de alta resistencia tipo PVC o polietileno de alta densidad (HDPE) o equivalente · Diámetro: entre 18 cm y 20 cm · Altura: entre 5 cm y 7 cm · Diseño: cóncavo o similar que permita estabilidad sobre el suelo · Base: estable que garantice adecuada adherencia durante el uso · Flexibilidad: material que permita deformación sin fractura y recuperación de su forma original · Resistencia: aptos para soportar pisadas, impacto y uso continuo en entrenamiento deportivo · Colores: de alta visibilidad (amarillo, rojo, azul, verde, naranja o equivalentes) · Peso: livianos y fáciles de transportar · Accesorios: incluye soporte o estaca para almacenamiento y transporte · Uso: aptos para entrenamiento funcional, deportivo y recreativo en interiores y exteriores · Producto apto para programas de formación y entrenamiento deportivo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</si>
  <si>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Discos de peso para uso en entrenamiento de fuerza y acondicionamiento físico</t>
  </si>
  <si>
    <t>Discos de peso diseñados para entrenamiento de fuerza en diferentes disciplinas deportivas, aptos para uso en barras, máquinas y ejercicios funcionales. · Tipo: discos de peso para entrenamiento de fuerza · Uso: acondicionamiento físico, preparación física, entrenamiento funcional y trabajo con pesas · Material: hierro fundido o acero con recubrimiento en caucho, poliuretano o material sintético de alta resistencia · Revestimiento: protector que reduzca impacto, ruido y desgaste del equipo · Compatibilidad: aptos para barras estándar con diámetros internos de 25 mm, 28 mm o 50 mm · Sistema de agarre: con orificios o diseño ergonómico que facilite manipulación segura (opcional) · Pesos: disponibles en múltiples cargas, incluyendo mínimo: 5 kg -10 kg -15 kg · Precisión: tolerancia de peso adecuada para entrenamiento (variación mínima) · Identificación: marcación visible e indeleble del peso en cada disco · Resistencia: alta resistencia a impacto, uso continuo y condiciones de entrenamiento intensivo · Protección: recubrimiento resistente a la corrosión · Uso: aptos para uso en gimnasios, entrenamiento deportivo y preparación física en múltiples disciplinas · Uso institucional: adecuados para uso continuo en escenarios deportivos Producto apto para entrenamiento individual o grupal en diferentes niveles de exigencia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</si>
  <si>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Barra diseñada para entrenamiento de fuerza en diferentes disciplinas deportivas, compatible con discos de peso y apta para uso institucional en gimnasios y escenarios deportivos. · Tipo: barra recta para entrenamiento de fuerza · Uso: levantamiento de pesas, entrenamiento funcional y preparación física · Material: acero de alta resistencia · Recubrimiento: cromado, niquelado o tratamiento anticorrosivo equivalente · Longitud: entre 1.20 m y 2.20 m (según tipo de barra) · Diámetro de agarre: entre 25 mm y 30 mm · Diámetro de carga: 50 mm (estándar olímpico) · Compatibilidad: apta para discos con diámetro interno de 50 mm · Sistema de carga: extremos lisos o con rodamientos que permitan rotación adecuada · Capacidad de carga: alta resistencia para uso institucional (mínimo 150 kg o superior) · Superficie de agarre: texturizada (knurling) para mejor sujeción · Seguridad: extremos diseñados para uso con seguros o collarines · Accesorios: incluye o es compatible con collarines de ajuste · Resistencia: apta para uso continuo en entrenamiento intensivo · Uso institucional: adecuada para gimnasios, centros deportivos y preparación física Producto apto para uso en múltiples disciplinas deportivas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</si>
  <si>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Collarines de sujeción para barras de entrenamiento de fuerza</t>
  </si>
  <si>
    <t>Collarines diseñados para asegurar los discos de peso en barras de entrenamiento de fuerza, garantizando estabilidad y seguridad durante el uso en actividades deportivas. · Tipo: collarines de sujeción para barras · Uso: fijación de discos en barras de entrenamiento de fuerza · Material: plástico de alta resistencia, nylon reforzado o material metálico con recubrimiento protector · Compatibilidad: aptos para barras con diámetro de 50 mm (estándar olímpico) · Sistema de cierre: mecanismo de bloqueo rápido (tipo clip, palanca o presión) que garantice ajuste firme · Ajuste: sujeción segura que evite deslizamiento de los discos durante el ejercicio · Interior: superficie con recubrimiento o material que mejore el agarre sin dañar la barra · Resistencia: alta resistencia a presión, impacto y uso continuo · Seguridad: sistema que permita fácil instalación y retiro sin riesgo para el usuario · Diseño: compacto, liviano y funcional · Uso institucional: apto para gimnasios, centros deportivos y entrenamiento funcional Producto apto para uso continuo en programas de entrenamiento de fuerza y preparación física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</si>
  <si>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Banco para hiperextensión con ángulo de inclinación ajustable</t>
  </si>
  <si>
    <t>Banco para hiperextensión de uso institucional intensivo, fabricado en estructura de acero estructural con uniones mediante soldadura continua, acabado en pintura electrostática resistente a la corrosión, impacto y uso continuo. · Tipo: banco para hiperextensión con inclinación ajustable · Uso: entrenamiento de zona lumbar, glúteos e isquiotibiales · Estructura: acero estructural de alta resistencia con diseño robusto · Ángulo de inclinación: ajustable entre 30° y 45° o sistema equivalente · Ajustes: sistema de regulación de altura y longitud mediante pasador o mecanismo seguro que permita adaptación a diferentes usuarios · Almohadillas: soporte lumbar y superficies de apoyo en espuma de alta densidad (mínimo 60 kg/m³), con recubrimiento en material sintético resistente al desgaste y la humedad · Rodillos: núcleo rígido y recubrimiento en espuma de alta densidad para sujeción de miembros inferiores · Base: estructura amplia con perfil metálico reforzado que garantice estabilidad sin desplazamientos durante el uso · Apoyos: patas con recubrimiento antideslizante que mejoren adherencia al suelo · Capacidad de carga: mínima certificada de 180 kg o superior · Tornillería: acero con tratamiento anticorrosivo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</si>
  <si>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Aros de coordinación para entrenamiento deportivo</t>
  </si>
  <si>
    <t>Aros de coordinación diseñados para entrenamiento de agilidad, velocidad y coordinación en uso institucional intensivo, con alta resistencia mecánica y durabilidad. · Material: plástico técnico de alta resistencia tipo PVC reforzado o polietileno de alta densidad (HDPE) de uso deportivo, con memoria estructural · Diámetro: entre 48 cm y 52 cm · Espesor: mínimo 8 mm, que garantice rigidez estructural sin pérdida de flexibilidad · Flexibilidad: material con capacidad de deformación controlada y recuperación total de la forma sin fisuras · Resistencia: aptos para soportar pisadas repetitivas, impacto y uso intensivo sin deformación permanente · Superficie: continua, sin rebabas ni bordes cortantes · Acabado: resistente a desgaste, humedad y exposición a condiciones exteriores · Colores: de alta visibilidad, con pigmentación integrada al material (no pintura superficial) · Estabilidad: diseño que permita permanencia en el suelo sin desplazamientos excesivos durante el uso · Presentación: set mínimo de 6 unidades · Uso: entrenamiento funcional, preparación física, formación deportiva y alto rendimiento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</si>
  <si>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de voleibol playa para entrenamiento y competencia</t>
  </si>
  <si>
    <t>Balón de voleibol playa diseñado para uso en entrenamiento y competencia en superficies de arena, con características de resistencia, control y durabilidad en condiciones exteriores. · Tipo: balón de voleibol para uso outdoor (playa) · Tamaño: No. 5 (oficial) · Circunferencia: entre 66 cm y 68 cm · Peso: entre 260 g y 280 g · Material exterior: cuero sintético tipo poliuretano (PU) de alta resistencia, apto para condiciones exteriores · Construcción: termosellado o tecnología híbrida que garantice baja absorción de agua · Paneles: sellados que eviten filtración de humedad · Cámara interna: butilo con alta retención de aire · Superficie: texturizada que facilite agarre y control en condiciones de humedad o arena · Impermeabilidad: material con baja absorción de agua · Resistencia: alta resistencia a radiación UV, humedad, arena y uso continuo · Rebote: uniforme y controlado en superficies blandas · Acabado: resistente al desgaste por fricción con arena · Uso: entrenamiento, formación y competencia en voleibol playa · Producto apto para uso institucional en escenarios deportivos outdoor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</si>
  <si>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Paleta de golpeo para taekwondo</t>
  </si>
  <si>
    <t>Paleta de golpeo diseñada para entrenamiento de técnicas de patada (palchagui) en taekwondo, orientada a mejorar precisión, velocidad y potencia en escenarios de uso institucional. · Tipo: paleta de golpeo simple o doble para entrenamiento · Uso: entrenamiento técnico de patadas, coordinación y precisión · Material exterior: cuero sintético de alta resistencia o material equivalente con alta durabilidad · Material interno: espuma de alta densidad que permita absorción de impacto sin deformación · Estructura: núcleo reforzado que garantice rigidez y estabilidad durante el golpeo · Superficie: resistente al impacto repetitivo y al desgaste por uso continuo · Sistema de agarre: mango ergonómico con correa de sujeción reforzada para seguridad del usuario · Costuras: reforzadas o termoselladas para evitar apertura por uso intensivo · Sonido: diseño que genere retroalimentación sonora al impacto (característico del implemento) · Resistencia: apta para uso intensivo en entrenamiento institucional · Acabado: resistente a sudor, humedad y condiciones de uso continuo · Uso: entrenamiento en taekwondo en niveles formativo, recreativo y competitivo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</si>
  <si>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Cojín de pateo para entrenamiento deportivo</t>
  </si>
  <si>
    <t>Cojín de pateo (pao) diseñado para entrenamiento de alto impacto en disciplinas de combate, orientado al desarrollo de potencia, precisión y resistencia, apto para uso institucional intensivo. · Uso: entrenamiento de patadas y golpes en artes marciales y deportes de combate · Material exterior: cuero sintético de alta resistencia tipo PU reforzado, con alta durabilidad frente a fricción e impacto · Material interno: núcleo de espuma multicapa de alta densidad, con capacidad de absorción progresiva de impacto sin deformación · Estructura: diseño ergonómico con curvatura que facilite la recepción del impacto · Refuerzos: zonas de impacto con refuerzo estructural para prolongar vida útil · Costuras: reforzadas de alta resistencia o sistema termosellado en zonas críticas · Sistema de sujeción: doble agarre con manijas reforzadas y correas ajustables con cierre seguro (velcro industrial o equivalente) · Agarre: diseño anatómico que permita control firme durante el entrenamiento · Amortiguación: alta capacidad de absorción que reduzca transmisión de impacto al entrenador · Superficie: resistente al desgaste por uso continuo y contacto repetitivo · Resistencia: apto para entrenamiento intensivo de alto impacto sin deformación estructural · Acabado: resistente a sudor, humedad y limpieza frecuente · Uso: apto para taekwondo, boxeo, kickboxing y disciplinas similares · Uso institucional: adecuado para escuelas deportivas, clubes y entrenamiento de alto rendimiento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</si>
  <si>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Malla de minivoleibol para entrenamiento deportivo</t>
  </si>
  <si>
    <t>Malla de minivoleibol diseñada para procesos de formación y entrenamiento en escenarios deportivos, con materiales de alta resistencia, adecuada tensión y durabilidad para uso institucional continuo. · Tipo: malla para minivoleibol · Uso: formación deportiva, iniciación y entrenamiento en voleibol · Material de la red: polietileno o nylon de alta tenacidad, resistente a tracción y uso intensivo · Calibre del hilo: mínimo 2.5 mm a 3 mm, que garantice resistencia estructural · Tamaño de la malla: cuadrícula uniforme (aprox. 10 cm x 10 cm) · Dimensiones: adaptables a minivoleibol (aprox. entre 6 m y 9 m de largo) · Altura: compatible con sistemas ajustables de minivoleibol (2.00 m a 2.10 m) · Banda superior: reforzada en lona o PVC de alta resistencia, cosida o termosellada · Cable superior: cable de acero recubierto o cuerda de alta resistencia integrada para correcta tensión · Banda inferior: reforzada para mantener estabilidad de la malla · Laterales: con refuerzos estructurales y sistema de amarre · Sistema de tensión: compatible con postes ajustables, que permita firmeza sin deformación · Resistencia: apta para uso continuo en escenarios deportivos institucionales · Acabado: resistente a humedad, sudor y exposición moderada a exteriores · Uso institucional: apta para escuelas deportivas, formación y programas recreativos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</si>
  <si>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Postes para soporte de malla de voleibol</t>
  </si>
  <si>
    <t>Postes diseñados para la instalación y tensión de mallas de voleibol en escenarios deportivos indoor, con sistema de malacate que permite ajuste preciso de la red y regulación de altura conforme a estándares de competencia. · Tipo: postes para voleibol con sistema de tensión integrado (malacate) · Uso: entrenamiento y competencia en voleibol en escenarios indoor · Material: acero estructural de alta resistencia · Acabado: pintura electrostática anticorrosiva resistente a impacto, sudor y limpieza frecuente · Altura: ajustable para configuración reglamentaria (2.24 m y 2.43 m) · Sistema de ajuste: telescópico o perforado con pasador de seguridad de alta resistencia · Sistema de tensión: malacate metálico integrado con manivela, que permita tensión uniforme y controlada de la malla · Cableado: compatible con sistemas de cable de acero de la red · Diámetro del tubo: mínimo 3 pulgadas (≈76 mm) para garantizar estabilidad en competencia · Espesor del tubo: mínimo 2 mm o superior · Sistema de anclaje: apto para instalación fija (empotrable) o base pesada según infraestructura · Seguridad: bordes protegidos y sistema de bloqueo seguro en ajustes · Resistencia: aptos para uso intensivo en escenarios deportivos institucionales · Compatibilidad: aptos para mallas oficiales de voleibol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</si>
  <si>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Reatas de tensión para fijación de malla deportiva</t>
  </si>
  <si>
    <t>Reatas de tensión con sistema de trinquete diseñadas para fijación y ajuste de mallas deportivas, permitiendo una tensión uniforme, segura y regulable en sistemas de voleibol u otras aplicaciones deportivas. · Tipo: reatas de tensión con sistema de trinquete · Uso: fijación y tensión de mallas deportivas · Material de la cinta: poliéster de alta resistencia o material sintético equivalente, con baja elongación · Ancho de la reata: mínimo 25 mm · Longitud: adecuada para instalación en postes deportivos (mínimo 2 m o superior) · Sistema de ajuste: trinquete metálico de alta resistencia con mecanismo de bloqueo seguro · Capacidad de carga: alta resistencia a tracción (mínimo 200 kg o superior) · Gancho o terminal: metálico con recubrimiento anticorrosivo o sistema equivalente de fijación · Resistencia: aptas para uso continuo, tensión repetitiva y condiciones deportivas · Acabado: resistente a humedad, sudor y condiciones exteriores · Seguridad: sistema que evite liberación accidental durante el uso · Uso institucional: aptas para escenarios deportivos y uso intensivo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</si>
  <si>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Antenas para delimitación de malla de voleibol</t>
  </si>
  <si>
    <t>Antenas diseñadas para delimitación lateral de la zona de paso del balón en voleibol, fabricadas en materiales resistentes y flexibles, aptas para uso institucional y competencia. · Tipo: antenas para malla de voleibol · Uso: delimitación reglamentaria en entrenamiento y competencia · Material: fibra de vidrio, PVC reforzado o material compuesto de alta resistencia · Longitud: aproximada de 1.80 m, conforme a estándares deportivos · Diámetro: entre 8 mm y 12 mm, que garantice resistencia y flexibilidad · Flexibilidad: material que permita deformación sin fractura y recuperación de forma original · Segmentación: franjas visibles en colores contrastantes (rojo/blanco o equivalente) · Visibilidad: alta visibilidad en condiciones de juego indoor · Sistema de fijación: compatible con malla mediante bolsillos, bandas o sujeción segura · Resistencia: aptas para impacto moderado y uso continuo · Acabado: resistente a humedad, sudor y condiciones de uso frecuente · Seguridad: extremos protegidos o redondeados para evitar lesiones · Uso institucional: aptas para entrenamiento y competencia en escenarios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</si>
  <si>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Juego de ajedrez para uso educativo y recreativo</t>
  </si>
  <si>
    <t>Juego de ajedrez portátil diseñado para actividades educativas, recreativas y formativas, con materiales resistentes y durabilidad adecuada para uso institucional continuo. · Tipo: juego de ajedrez portátil enrollable o plegable · Uso: formación, recreación, competencia básica y actividades educativas · Tablero: material flexible o semirrígido (PVC, lona reforzada o equivalente) · Dimensiones del tablero: tamaño estándar aproximado entre 40 cm y 50 cm por lado · Casillas: tamaño uniforme (aprox. 4 cm a 5 cm por lado) para correcta visibilidad y uso · Material de las piezas: plástico de alta resistencia o polímero reforzado · Altura del rey: mínimo 8 cm a 10 cm · Base de piezas: con peso interno o base estable que evite volcamiento · Acabado de piezas: superficie lisa, resistente a desgaste y fácil limpieza · Contraste: colores diferenciados (claro/oscuro) de alta visibilidad · Resistencia: apto para uso continuo en entornos educativos o institucionales · Portabilidad: incluye sistema de almacenamiento (estuche tubular de plástico o equivalentes) · Durabilidad: materiales resistentes a manipulación frecuente · Uso institucional: apto para escuelas, programas educativos y recreación organizada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</si>
  <si>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Raqueta de tenis para iniciación y formación deportiva</t>
  </si>
  <si>
    <t>Raqueta de tenis de campo diseñada para procesos de iniciación y formación, con características que faciliten el aprendizaje, control del golpe y durabilidad en uso institucional continuo. · Tipo: raqueta de tenis de campo para nivel formativo · Uso: iniciación, formación deportiva y entrenamiento básico · Material del marco: aluminio reforzado o grafito compuesto (composite), de alta resistencia · Peso: ligero a medio (aprox. 230 g a 290 g) para facilitar manejo y técnica · Tamaño de cabeza: entre 95 in² y 105 in², que favorezca control y tolerancia al error · Balance: equilibrado o ligeramente hacia la cabeza para facilitar golpeo en principiantes · Longitud: estándar o adaptada según edad (23” a 27”) · Empuñadura: ergonómica con grip antideslizante y absorbente de sudor · Tamaño de grip: adecuado para población objetivo (infantil, juvenil o adulto formativo) · Encordado: incluido, con tensión adecuada para iniciación (control y comodidad) · Cuerdas: material sintético resistente, apto para uso frecuente · Resistencia: estructura diseñada para soportar uso continuo y golpes repetitivos · Absorción de vibración: diseño que reduzca impacto en brazo del usuario · Acabado: resistente a desgaste, sudor y condiciones de uso frecuente · Uso institucional: apta para escuelas deportivas, clubes y programas formativo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</si>
  <si>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Red para tenis de mesa con sistema de sujeción, diseñada para uso en entrenamiento y competencia . · Tipo: red para tenis de mesa con soporte · Uso: entrenamiento y competencia · Longitud: 152,5 cm · Altura: 15,25 cm · Material de la red: fibra textil de alta resistencia (algodón, nylon o equivalente) · Color: oscuro (negro, azul o equivalente) · Estructura: postes laterales metálicos o material de alta resistencia · Sistema de fijación: ajuste mediante tornillo o prensa adaptable a mesa · Ajuste de tensión: sistema regulable para mantener tensión uniforme · Compatibilidad: apta para mesas de tenis de mesa estándar · Resistencia: apta para uso continuo institucional · Producto apto para programas deportivos y escenarios de competencia.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</si>
  <si>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Conos para entrenamiento deportivo</t>
  </si>
  <si>
    <t>Conos de entrenamiento perforados diseñados para ejercicios de agilidad, coordinación, delimitación de espacios y armado de circuitos funcionales, con alta resistencia estructural para uso institucional continuo. · Tipo: conos de entrenamiento con perforaciones laterales · Uso: agilidad, coordinación, señalización y circuitos deportivos · Material: plástico técnico de alta resistencia tipo polietileno (PE) o PVC reforzado, con memoria estructural · Altura: entre 30 cm y 50 cm · Diseño: cónico con base amplia para estabilidad · Perforaciones: múltiples orificios laterales compatibles con varillas o tubos de entrenamiento · Compatibilidad: aptos para uso con bastones de agilidad (sistemas de vallas o circuitos) · Flexibilidad: material que permita deformación sin fractura y recuperación de forma original · Espesor: suficiente para evitar colapso o deformación por uso repetitivo · Base: estable, antideslizante y resistente a superficies deportivas · Colores: alta visibilidad (amarillo, rojo, azul, naranja o equivalentes) · Resistencia: aptos para pisadas, impacto y uso intensivo · Acabado: resistente a humedad, rayos UV y condiciones exteriores · Presentación: set de múltiples unidades (mínimo 6 o más conos)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</si>
  <si>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Cancha de tejo para entrenamiento y competencia</t>
  </si>
  <si>
    <t>Cancha de tejo reglamentaria diseñada para entrenamiento y competencia, construida con materiales de alta resistencia que garanticen durabilidad, seguridad y desempeño técnico en escenarios deportivos · Tipo: cancha de tejo fija reglamentaria · Uso: entrenamiento y competencia oficial · Estructura general: base en concreto o estructura firme que garantice estabilidad y nivelación · Cajón o tablero: estructura metálica o mixta (metal reforzado) de alta resistencia · Superficie de impacto: lámina metálica de alta resistencia (mínimo 3 mm o superior) · Inclinación: ángulo reglamentario que permita correcto comportamiento del tejo · Bocín: elemento metálico central reglamentario, firmemente anclado · Material de relleno: arcilla o greda compactada de alta calidad, que permita absorción de impacto · Contención: bordes laterales resistentes que eviten salida del material · Zona de lanzamiento: superficie estable, antideslizante y nivelada · Sistema de seguridad: diseño sin elementos cortantes o expuestos · Acabado: pintura anticorrosiva en partes metálicas · Resistencia: apta para uso intensivo en escenarios deportivos · Componentes: incluye bocín y elementos necesarios para juego reglamentario · Uso institucional: apta para ligas, clubes, eventos y competencias oficiales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</si>
  <si>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Bicicletas BMX para entrenamiento y competencia</t>
  </si>
  <si>
    <t>Bicicletas tipo BMX (biciross) diseñadas para entrenamiento y competencia, fabricadas en materiales de alta resistencia y desempeño, aptas para uso institucional en escenarios deportivos y pistas especializadas. · Tipo: bicicletas BMX para pista (biciross) · Uso: formación, entrenamiento y competencia en BMX · Estructura: cuadro reforzado de alta resistencia · Material del cuadro: aluminio de grado deportivo o acero de alta resistencia (cromoly o equivalente) · Geometría: específica para BMX racing, que garantice estabilidad, control y aceleración · Ruedas: rin de aluminio de alta resistencia · Tamaño de ruedas: estándar BMX 20 pulgadas (según categoría) · Llantas: neumáticos tipo BMX de alta adherencia para pista · Manubrio: acero o aluminio reforzado, diseño BMX · Potencia: sistema de sujeción robusto y seguro · Frenos: sistema eficiente (tipo V-brake o equivalente de alto desempeño) · Transmisión: monomarcha (single speed) adecuada para BMX · Pedales: plataforma antideslizante de alta resistencia · Sillín: diseño ergonómico resistente a impacto · Resistencia: aptas para uso intensivo y condiciones de pista · Acabado: resistente a impacto, humedad y uso continuo Las bicicletas deben suministrarse en diferentes tallas, según categorías formativas y competitivas: - Mini: para usuarios infantiles (ruedas y geometría acorde) Junior: tamaño intermedio para usuarios en formación · Experto: tamaño estándar de competencia (20”) Estas deben mantener las mismas características de calidad, variando únicamente dimensiones y proporciones.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</si>
  <si>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Tabla para patineta deportiva</t>
  </si>
  <si>
    <t>Tabla (deck) para patineta diseñada para skateboarding en modalidad street y park, fabricada en madera de arce canadiense de alta calidad, con construcción laminada que garantice resistencia estructural, durabilidad y desempeño en uso institucional intensivo. · Ancho: 8 pulgadas · Material: madera de arce canadiense (hard rock maple) de alta densidad · Construcción: mínimo 7 capas (plies) encoladas con adhesivos industriales de alta resistencia (epóxicos o equivalentes) · Proceso: prensado en frío o caliente de alta presión que garantice compactación uniforme · Flexibilidad: controlada, con retorno elástico sin deformación permanente · Resistencia: alta resistencia a impacto, flexión y cargas dinámicas propias del skateboarding · Geometría: concavidad media o estándar que permita control y estabilidad · Perforaciones: estándar para montaje de ejes (trucks), con alineación precisa · Acabado: superficie lisa, libre de imperfecciones, apta para instalación de lija (grip tape) · Bordes: terminación uniforme, sin fisuras ni astillamientos · Humedad: tratamiento que reduzca absorción de humedad y evite deformación · Uso: apta para entrenamiento, formación y práctica intensiva · Uso institucional: adecuada para skateparks y programas deportivos continuos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</si>
  <si>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Rodamientos para ruedas de patineta</t>
  </si>
  <si>
    <t>Rodamientos de precisión diseñados para patineta (skateboarding), fabricados en materiales de alta calidad que garanticen giro suave, baja fricción y alta durabilidad en uso deportivo intensivo. · Tipo: rodamientos estándar 608 (8 x 22 x 7 mm) · Material: acero al carbono o acero cromado de alta precisión · Nivel de precisión: mínimo ABEC 5 o superior · Sellado: doble sello (tipo ZZ metálico o RS de goma) que proteja contra polvo, suciedad y humedad · Lubricación: prelubricados con grasa o aceite de alto rendimiento para reducción de fricción · Jaula interna: material resistente (acero o polímero de alta calidad) que garantice estabilidad de las bolas · Bolas: acero de alta precisión, con acabado pulido · Giro: suave, continuo y sin vibraciones · Resistencia: aptos para impacto, vibración y uso continuo en skateboarding · Tolerancia: fabricación con tolerancias ajustadas para desempeño uniforme · Durabilidad: diseñados para mantener desempeño bajo condiciones de uso intensivo · Compatibilidad: aptos para ruedas estándar de patineta · Uso: entrenamiento, formación y práctica deportiva · Uso institucional: aptos para skateparks y programas deportivos .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</si>
  <si>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Ruedas para patineta deportiva</t>
  </si>
  <si>
    <t>Ruedas para patineta (skateboarding) fabricadas en poliuretano de alta calidad, diseñadas para proporcionar agarre, estabilidad, absorción de vibraciones y resistencia al desgaste en uso deportivo intensivo. · Material: poliuretano (PU) de alta densidad, no plástico ni PVC · Dureza: intermedia a blanda (rango aproximado 90A – 95A) · Diámetro: entre 50 mm y 54 mm (uso street y park) · Ancho: proporcional al diámetro para estabilidad y control · Núcleo: estructura sólida o con núcleo reforzado que mantenga forma bajo carga · Superficie: uniforme, sin imperfecciones, con acabado que garantice buen rodamiento · Agarre: adecuado para superficies urbanas y skatepark · Absorción: capacidad de amortiguar vibraciones en superficies irregulares · Resistencia: alta resistencia a abrasión, desgaste y deformación · Rebote: controlado, adecuado para práctica técnica · Compatibilidad: aptas para rodamientos estándar 608 · Desempeño: rodamiento estable, sin deformación lateral · Uso: skateboarding en modalidades street y park · Uso institucional: aptas para uso continuo en programas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</si>
  <si>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Tornillería para ensamblaje de patineta</t>
  </si>
  <si>
    <t>Juego de tuercas y tornillería diseñado para el ensamblaje seguro de patineta (skateboard), fabricado en acero de alta resistencia y apto para uso deportivo intensivo. · Tipo: kit de tornillería para patineta · Presentación (set completo para 1 patineta): o 8 tornillos de fijación para montaje de trucks al deck o 8 tuercas tipo nyloc (autoblocantes) que eviten aflojamiento por vibración o 8 arandelas (recomendadas) para mejor distribución de carga · Material: acero de alta resistencia (grado industrial) · Tratamiento: recubrimiento anticorrosivo (zincado, galvanizado o equivalente) · Medida estándar: compatible con sistemas de montaje de skateboarding · Rosca: precisa, uniforme y resistente al desgaste · Cabeza del tornillo: tipo Allen o Phillips, apta para ajuste seguro · Ajuste: firme, sin holguras ni juego estructural · Resistencia: alta resistencia a vibración, impacto y uso continuo · Compatibilidad: apto para patinetas estándar · Uso institucional: adecuado para programas deportivos y uso intensivo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</si>
  <si>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Instrumento para medición de pliegues cutáneos</t>
  </si>
  <si>
    <t>Adipómetro (plicómetro) para medición de pliegues cutáneos, diseñado para evaluación antropométrica con alta precisión y uso institucional continuo. · Tipo: adipómetro manual profesional · Material: metal o polímero técnico de alta resistencia · Rango de medición: mínimo 0 a 50 mm · Precisión: ±1 mm o mejor · Presión constante: sistema calibrado que garantice presión uniforme (≈10 g/mm²) · Sistema de lectura: analógico o digital de alta visibilidad · Repetibilidad: mediciones consistentes bajo uso continuo · Ergonomía: operación con una sola mano · Calibración: calibrado de fábrica o certificación equivalente · Resistencia: apto para uso intensivo institucional · Acabado: resistente a desgaste, humedad y manipulación frecuente · Uso: evaluación física y composición corporal en programas deportivo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</si>
  <si>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Instrumento para medición de fuerza de agarre</t>
  </si>
  <si>
    <t>Dinamómetro manual de mano diseñado para medir la fuerza de prensión manual en procesos de evaluación física, con alta precisión, durabilidad y confiabilidad para uso institucional continuo. · Tipo: dinamómetro de mano (agarre) · Sistema: mecánico (analógico) o digital de alta precisión · Rango de medición: mínimo 0 kg a 90 kg o superior · Precisión: mínimo ±1 kg o mejor · Material: estructura en metal o polímero técnico de alta resistencia · Empuñadura: ergonómica y ajustable según tamaño de mano · Sistema de medición: mecanismo interno calibrado que garantice lecturas consistentes · Lectura: escala clara y visible (analógica) o pantalla digital de fácil interpretación · Repetibilidad: mediciones confiables bajo uso continuo · Ajuste: sistema que permita adaptación a diferentes usuarios · Calibración: calibrado de fábrica o con certificación equivalente · Resistencia: apto para uso intensivo en escenarios deportivos y educativos · Acabado: resistente a desgaste, humedad y manipulación frecuente · Uso: evaluación de fuerza muscular en programas deportivos y de salud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</si>
  <si>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Instrumento para medición antropométrica</t>
  </si>
  <si>
    <t>Antropómetro diseñado para medición de dimensiones corporales (longitudes, alturas y segmentos), con alta precisión, estabilidad estructural y durabilidad para uso institucional en evaluación física y deportiva. · Tipo: antropómetro manual para medición corporal · Uso: medición de estatura, segmentos corporales y longitudes óseas · Material: aluminio anodizado, acero inoxidable o material metálico de alta resistencia · Estructura: rígida, estable y resistente a deformación · Rango de medición: mínimo 0 cm a 200 cm · Precisión: mínimo ±1 mm · Escala: graduación milimétrica claramente visible · Sistema de medición: deslizadores o brazos móviles con ajuste firme y preciso · Lectura: directa, clara y de fácil interpretación · Alineación: sistema que garantice medición perpendicular y exacta · Repetibilidad: mediciones consistentes bajo uso continuo · Ergonomía: fácil manipulación por un solo evaluador · Calibración: equipo calibrado de fábrica o con posibilidad de verificación · Acabado: resistente a desgaste, humedad y uso frecuente · Resistencia: apto para uso intensivo en entornos deportivos y educativos · Uso institucional: apto para programas de evaluación física, deportiva y antropométrica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</si>
  <si>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Instrumento para medición de peso corporal</t>
  </si>
  <si>
    <t>Báscula digital de plataforma diseñada para medición de peso corporal en procesos de evaluación física, con alta precisión, estabilidad y confiabilidad para uso institucional continuo. · Tipo: báscula digital de uso profesional · Uso: medición de peso corporal en evaluación física y deportiva · Capacidad máxima: mínimo 180 kg o superior · Precisión: ±50 g a ±100 g, con estabilidad en mediciones repetidas · Sistema de medición: sensores electrónicos de alta precisión (mínimo 4 sensores) · Plataforma: superficie amplia, rígida y antideslizante · Material: estructura reforzada (vidrio templado de alta resistencia certificado o plataforma metálica) · Estabilidad: base con apoyos antideslizantes que eviten movimiento durante la medición · Pantalla: digital de alta visibilidad (LCD o equivalente), lectura clara · Repetibilidad: mediciones consistentes bajo uso continuo · Calibración: calibrada de fábrica o con sistema de ajuste/verificación · Encendido: automático o manual · Alimentación: baterías o sistema equivalente · Resistencia: apta para uso intensivo institucional · Acabado: resistente a humedad, sudor y limpieza frecuente · Uso institucional: apta para evaluación en programas deportivos, educativos y de salud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</si>
  <si>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Instrumento para medición de perímetros corporales</t>
  </si>
  <si>
    <t>Cinta métrica antropométrica diseñada para medición precisa de perímetros corporales en procesos de evaluación física, fabricada en material técnico de alta estabilidad dimensional que garantice exactitud, durabilidad y uso institucional continuo. · Tipo: cinta métrica flexible de uso antropométrico · Material: fibra de vidrio recubierta o material sintético técnico de alta resistencia, no elástico y no deformable · Longitud: mínimo 150 cm (1.5 m) · Precisión: ±1 mm, con estabilidad en mediciones repetidas · Escala: graduación milimétrica clara, continua, indeleble y resistente al desgaste · Flexibilidad: adaptable al contorno corporal sin generar elongación ni pérdida de medida · Estabilidad dimensional: material que mantenga su longitud real bajo uso continuo · Sistema de medición: preferiblemente con mecanismo retráctil o sistema de control de tensión constante · Lectura: visible, no borrable y resistente a fricción · Resistencia: alta resistencia a humedad, sudor, dobleces y manipulación frecuente · Durabilidad: apta para uso intensivo en entornos institucionales · Uso institucional: adecuada para evaluación antropométrica en programas deportivos, educativos y de salud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</si>
  <si>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Banda elástica cerrada de alta resistencia diseñada</t>
  </si>
  <si>
    <t>Banda de resistencia tipo power band fabricada para entrenamiento funcional, fuerza y acondicionamiento físico, adecuada para uso institucional continuo en escenarios deportivos. · Tipo: banda elástica cerrada (loop continuo) · Material: látex natural de alta resistencia, de densidad uniforme, no reciclado · Longitud: aproximada de 100 a 110 cm (circunferencia total entre 200 y 220 cm) · Ancho: variable según nivel de resistencia, desde mínimo 1.3 cm hasta 6.5 cm o superior · Espesor: acorde al nivel de resistencia de la banda Niveles requeridos: Liviana: 10–20 kg - Media: 20–35 kg -Fuerte: 35–60 kg -Extra fuerte: 60–80 kg · Condición de suministro: se deberá incluir mínimo una banda por cada nivel de resistencia · Elasticidad: alta capacidad de elongación sin deformación permanente · Superficie: lisa, uniforme, continua, sin grietas, burbujas o irregularidades visibles · Resistencia al uso: apta para estiramientos repetitivos sin fisuras ni pérdida de elasticidad · Uso: entrenamiento de fuerza, asistencia en dominadas, ejercicios funcionales, rehabilitación y acondicionamiento físico · Condición: apta para uso institucional continuo en escenarios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</si>
  <si>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Caucho para raqueta de tenis de mesa orientado a procesos de iniciación y formación</t>
  </si>
  <si>
    <t>Caucho para raqueta de tenis de mesa diseñado para jugadores en etapa de aprendizaje, con énfasis en control, precisión y durabilidad. · Tipo: caucho liso (no picos exteriores) · Superficie: adherente moderada para control de efectos · Esponja: incluida · Espesor total (caucho + esponja): entre 1.5 mm y 1.8 mm · Dureza de esponja: media (aprox. 38°–45°) · Velocidad: baja a media · Control: alto · Color: rojo y negro (según normativa) · Adhesión: apto para pegado con adhesivo especializado · Resistencia: alta durabilidad para uso continuo en formación · Uso: procesos de iniciación, formación y entrenamiento básico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</si>
  <si>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Caucho para raqueta de tenis de mesa orientado a competencia y alto rendimiento</t>
  </si>
  <si>
    <t>Caucho para raqueta de tenis de mesa diseñado para jugadores avanzados y de competencia, con alto nivel de velocidad, efecto y respuesta técnica. · Tipo: caucho liso de alta adherencia · Superficie: alta fricción para generación de efecto (spin) · Esponja: incluida de alta densidad · Espesor total (caucho + esponja): entre 1.9 mm y 2.2 mm · Dureza de esponja: media a dura (aprox. 42°–50°) · Velocidad: media a alta · Control: medio a alto · Color: rojo y negro (según normativa) · Respuesta: alta capacidad de efecto y velocidad en golpeo · Adhesión: compatible con pegantes reglamentarios · Resistencia: apto para uso intensivo en entrenamiento y competencia · Uso: entrenamiento avanzado y competencia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</si>
  <si>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Medidor de salto vertical y alcance máximo en deportistas</t>
  </si>
  <si>
    <t>Equipo para medición de salto vertical tipo Vertec, utilizado en disciplinas como baloncesto y voleibol, diseñado para uso institucional continuo en evaluación física y entrenamiento deportivo. · Tipo: medidor de salto vertical con varillas horizontales móviles · Estructura: base metálica con poste vertical resistente · Material de estructura: acero con recubrimiento anticorrosivo · Altura total: ajustable, mínimo hasta 3.50 m · Sistema de medición: conjunto de varillas (paletas) plásticas horizontales desplazables · Rango de medición: incrementos mínimos de 1 cm o 0.5 pulgadas · Varillas: fabricadas en material plástico flexible de alta resistencia, no quebradizo · Sistema de ajuste: regulable en altura mediante mecanismo seguro y estable · Base: amplia y estable, con sistema de apoyo o contrapeso que evite volcamiento · Movilidad: incluye ruedas para fácil desplazamiento · Estabilidad: estructura firme durante el uso, sin oscilaciones · Resistencia: apto para uso continuo en escenarios deportivos institucionales · Uso: evaluación de salto vertical, alcance y potencia en deportistas · Condición: equipo completo, funcional y listo para uso en campo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</si>
  <si>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Equipo electrónico para la medición precisa del salto vertical</t>
  </si>
  <si>
    <t>Plataforma de medición de salto vertical tipo tapete digital, diseñada para evaluación de rendimiento en deportistas, con sistema electrónico de alta precisión y uso institucional continuo. · Tipo: tapete electrónico de medición de salto vertical · Sistema de medición: cálculo de altura de salto mediante tiempo de vuelo · Precisión: mínima de ±1 cm en la medición de altura · Tiempo de respuesta: inmediato, sin retrasos perceptibles en lectura · Superficie del tapete: material sintético de alta resistencia, antideslizante · Dimensiones del tapete: mínimo 90 cm x 60 cm · Espesor: adecuado para absorción de impacto sin afectar la medición · Sensor: integrado de alta sensibilidad, capaz de detectar despegue y aterrizaje con exactitud · Unidad de control: pantalla digital integrada o módulo externo con visualización clara de resultados · Variables medidas: altura de salto (cm), tiempo de vuelo (ms) · Alimentación: batería recargable o conexión eléctrica estable · Conectividad: opcional (USB o Bluetooth para registro de datos) · Portabilidad: diseño plegable o de fácil transporte · Resistencia: apto para uso continuo en escenarios deportivos institucionales · Estructura: resistente al impacto repetitivo sin deformación del sistema de medición · Condición: equipo completo, funcional, calibrado de fábrica y listo para uso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</si>
  <si>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Valla oficial de atletismo para entrenamiento y competencia</t>
  </si>
  <si>
    <t>Valla de atletismo de uso profesional diseñada para entrenamiento y competencia, construida bajo estándares técnicos de alto nivel para pruebas con obstáculos, con estructura rígida, sistema de ajuste preciso y comportamiento de vuelco conforme a normativa. Tipo: valla de atletismo reglamentaria ajustable Material de estructura: acero estructural o aluminio de alta resistencia, con tratamiento anticorrosivo y acabado en pintura electrostática Alturas oficiales ajustables Sistema de ajuste: mecanismo robusto con bloqueo mecánico firme, sin holguras, que garantice estabilidad Barra superior: sección rectangular, con núcleo rígido y recubrimiento sintético resistente al impacto, bordes redondeados Ancho total: entre 1.18 m y 1.20 m Base: estructura metálica con contrapeso integrado que asegure estabilidad y correcta respuesta dinámica Sistema de vuelco: diseñado para derribo controlado hacia adelante, conforme a parámetros técnicos Centro de gravedad: configurado para garantizar estabilidad en posición y respuesta adecuada al impacto Peso: acorde a especificaciones técnicas de vallas de competencia (suficiente para estabilidad sin comprometer manipulación) Uniones y soldaduras: continuas, firmes, sin deformaciones ni puntos débiles Resistencia: apta para impactos repetitivos sin pérdida de alineación ni deformación estructural Estabilidad: sin oscilaciones laterales durante el uso Acabado: resistente a corrosión, abrasión y condiciones exteriores Cumplimiento técnico: conforme a normativa internacional aplicable para vallas de atletismo (competencia) Uso: entrenamiento y competencia en pruebas de pista con vallas Condición: equipo completo, calibrado estructuralmente, listo para uso institucional continuo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</si>
  <si>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Implemento de entrenamiento deportivo tipo valla baja ajustable</t>
  </si>
  <si>
    <t>Obstáculo de entrenamiento modular conformado por bases, picas verticales, conectores y barra horizontal, diseñado para uso institucional continuo en actividades deportivas. · Configuración: sistema compuesto por dos (2) bases, dos (2) picas verticales, una (1) barra horizontal y dos (2) conectores de unión · Material de picas: plástico rígido de alta resistencia (PVC o polipropileno reforzado) · Material de bases: polímero de alta densidad con peso suficiente para garantizar estabilidad · Material de conectores: piezas plásticas reforzadas de ajuste firme (tipo nodo o esfera de acople) · Barra horizontal: pica rígida de igual material, resistente a flexión moderada sin fractura · Altura ajustable: mediante sistema de conexión en múltiples niveles (mínimo 3 posiciones de altura) · Longitud de la barra horizontal: mínimo 100 cm · Diámetro de picas: mínimo 25 mm · Sistema de ensamblaje: acople firme, estable, sin holguras, de fácil instalación y desmontaje · Estabilidad: bases diseñadas para evitar volcamiento durante uso normal · Resistencia: apto para impactos repetitivos sin fractura, deformación o pérdida de funcionalidad · Superficie: lisa, sin bordes cortantes ni elementos que generen riesgo · Color: alta visibilidad (combinación de colores contrastantes) · Uso: entrenamiento de coordinación, agilidad, técnica de carrera y salto · Condición: set completo, funcional, listo para uso institucional continuo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</si>
  <si>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Canasta portátil diseñada para almacenamiento, transporte y recolección de balones</t>
  </si>
  <si>
    <t>Canasta recolectora de balones con estructura metálica plegable, diseñada para uso institucional continuo en escenarios deportivos. · Estructura: marco metálico plegable tipo tijera (sistema colapsable) · Material de estructura: aluminio o acero de alta resistencia con acabado anticorrosivo · Bolsa (contenedor): lona sintética de alta resistencia (tipo poliéster reforzado) · Capacidad: mínimo 20 a 30 balones (dependiendo del tamaño) · Altura: aproximada entre 80 cm y 100 cm · Sistema de movilidad: mínimo 4 ruedas giratorias, con desplazamiento suave · Ruedas: material resistente al desgaste, con fijación firme a la estructura · Sistema plegable: fácil apertura y cierre, sin herramientas · Estabilidad: estructura firme, sin deformaciones durante el uso · Resistencia de la lona: alta resistencia al peso, desgarro y uso continuo · Costuras: reforzadas en puntos de carga · Sistema de fijación de la lona: ajuste seguro a la estructura · Portabilidad: diseño liviano y fácil de transportar · Uso: almacenamiento, transporte y recolección de balones en entrenamientos · Condición: producto completo, funcional, listo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</si>
  <si>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Medias Electrónicas</t>
  </si>
  <si>
    <t>Protectores electrónicos de empeine para taekwondo, diseñados para registro de impacto mediante sistema electrónico de puntuación, aptos para uso en entrenamiento y competencia bajo estándares técnicos del deporte. Tipo: protector de empeine con sistema electrónico integrado Presentación: par Compatibilidad: compatible con sistemas electrónicos de petos de taekwondo utilizados en competencia oficial (WT o estándar internacional equivalente) Sistema de detección: sensores electrónicos integrados de impacto con activación precisa Tecnología: sistema electrónico de transmisión de señal compatible con petos electrónicos Material exterior: cuero sintético de alta resistencia al impacto y desgaste Interior: espuma de alta densidad para absorción de impacto Sistema de ajuste: velcro reforzado o sistema de fijación seguro, garantizando estabilidad durante el combate Diseño: anatómico, que permita movilidad, precisión y correcta ejecución técnica Tallas: S, M, L, XL Peso: liviano, sin interferir en el rendimiento del deportista Resistencia: apto para uso continuo en entrenamiento y competencia Durabilidad: materiales resistentes a impactos repetitivos sin pérdida de funcionalidad electrónica Uso: entrenamiento y competencia en taekwondo con sistema electrónico de puntuación Condición: producto funcional, listo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</si>
  <si>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Peto de taekwondo para entrenamiento y competencia.</t>
  </si>
  <si>
    <t>Peto de taekwondo convencional, diseñado para protección del torso en entrenamiento y competencia. · Tipo: peto doble faz (dos colores) · Colores: combinación contrastante (ej. azul y rojo o equivalente) · Tallas: T0, T1, T2, T3 o equivalentes · Material exterior: cuero sintético o material de alta resistencia · Material interno: espuma de alta densidad para absorción de impacto · Diseño: anatómico que permita movilidad · Sistema de ajuste: correas o cordones resistentes para fijación segura · Reversible: uso por ambos lados (doble color) · Superficie: resistente al desgaste y fácil limpieza · Alta resistencia a impacto y uso continuo · Producto apto para uso institucional en programas deportivos de taekwondo.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</si>
  <si>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Peto electrónico de taekwondo para entrenamiento y competencia.</t>
  </si>
  <si>
    <t>Peto electrónico de taekwondo con sistema de sensores integrados, diseñado para registro de impactos en zonas válidas de puntuación, apto para entrenamiento y competencia bajo estándares técnicos del deporte. · Tipo: peto electrónico con sistema de detección de impacto integrado · Sistema de detección: sensores electrónicos de impacto calibrados en zonas reglamentarias · Compatibilidad: compatible con sistemas electrónicos de taekwondo utilizados en competencia oficial (WT o estándar internacional equivalente) · Integración: funcionamiento sincronizado con protectores electrónicos de empeine (medias electrónicas) · Transmisión de datos: sistema inalámbrico para registro de puntuación en tiempo real · Material exterior: cuero sintético de alta resistencia al impacto y desgaste · Material interno: espuma de alta densidad para absorción de impacto · Diseño: anatómico, que permita movilidad, ajuste adecuado y precisión en combate · Sistema de ajuste: correas resistentes con fijación segura · Colores: rojo y azul (no reversible) · Tallas: desde XXS hasta XL · Peso: liviano, sin afectar el rendimiento del deportista · Durabilidad: resistente a impactos repetitivos sin pérdida de funcionalidad electrónica · Uso: entrenamiento y competencia en taekwondo con sistema electrónico de puntuación · Condición: producto funcional, listo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</si>
  <si>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Dispositivo electrónico diseñado para la recepción</t>
  </si>
  <si>
    <t>Receptor electrónico de taekwondo diseñado para la captura y gestión de señales de impacto generadas por sistemas electrónicos de puntuación, garantizando sincronización, precisión y estabilidad en la transmisión de datos. · Compatibilidad: compatible con petos electrónicos y protectores de empeine (medias electrónicas) utilizados en sistemas de competencia oficial de taekwondo (WT o estándar internacional equivalente) · Interoperabilidad: funcionamiento sincronizado con todos los componentes del sistema (petos, medias y software de puntuación) · Transmisión de datos: recepción inalámbrica de señales en tiempo real · Frecuencia de operación: estable, sin interferencias en entornos deportivos · Precisión: alta capacidad de recepción sin pérdida de señal · Tiempo de respuesta: inmediato, sin retrasos en el registro de impacto · Conectividad: compatible con sistema de marcación o software de puntuación · Alimentación: batería recargable o conexión eléctrica estable · Indicadores: sistema de señalización visual o digital de funcionamiento · Carcasa: material resistente a impacto, uso continuo y condiciones de entrenamiento · Portabilidad: diseño compacto y fácil de instalar · Durabilidad: apto para uso continuo en escenarios deportivos · Uso: entrenamiento y competencia con sistema electrónico de puntuación · Condición: equipo funcional, listo para integración con sistema completo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</si>
  <si>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Protectores de antebrazo para taekwondo.</t>
  </si>
  <si>
    <t>Protectores de antebrazo para taekwondo, diseñados para protección en entrenamiento y competencia. · Material exterior: cuero sintético o material de alta resistencia · Material interno: espuma de alta densidad para absorción de impacto · Diseño: anatómico que se ajuste al antebrazo · Sistema de ajuste: bandas elásticas y/o correas con velcro para fijación segura · Cobertura: protección completa del antebrazo · Tallas: XS, S, M, L, XL o equivalentes · Color: blanco o equivalente según reglamentación deportiva · Resistencia: aptos para impactos repetitivos y uso continuo · Superficie: resistente al desgaste y fácil limpieza · Producto apto para uso institucional en programas deportivos de taekwondo.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</si>
  <si>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Protectores de tibia para taekwondo</t>
  </si>
  <si>
    <t>Protectores de tibia para taekwondo, diseñados para protección en entrenamiento y competencia. · Material exterior: cuero sintético o material de alta resistencia · Material interno: espuma de alta densidad para absorción de impacto · Diseño: anatómico que cubra completamente la tibia · Sistema de ajuste: bandas elásticas y/o correas con velcro para fijación segura · Cobertura: protección frontal de la tibia · Tallas: XS, S, M, L, XL o equivalentes · Color: blanco o equivalente según reglamentación deportiva · Resistencia: aptos para impactos repetitivos y uso continuo · Superficie: resistente al desgaste y fácil limpieza · Producto apto para uso institucional en programas deportivos de taekwondo.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</si>
  <si>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Tula de pateo para entrenamiento deportivo.</t>
  </si>
  <si>
    <t>Tula de pateo diseñada para entrenamiento de golpeo en disciplinas como taekwondo, boxeo o artes marciales. · Tipo: tula de pateo vertical · Dimensiones: largo aproximado 120 cm, diámetro aproximado 40 cm · Material exterior: cuero natural, sintético de alta resistencia o lona reforzada · Material interno: relleno compacto de alta densidad (textil prensado, espuma o material equivalente) · Densidad: adecuada para absorción de impacto sin deformación excesiva · Sistema de cierre: costuras reforzadas y cierre superior seguro · Sistema de suspensión: cadenas metálicas, correas reforzadas o sistema equivalente para colgado · Resistencia: apta para impactos repetitivos de media y alta intensidad · Uso: entrenamiento de pateo y golpeo · Superficie: resistente al desgaste y fácil limpieza · Producto apto para uso institucional en programas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</si>
  <si>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Reloj digital portátil diseñado para medición de tiempos en actividades deportivas</t>
  </si>
  <si>
    <t>Reloj digital de cronometraje deportivo con pantalla LED de alta visibilidad, diseñado para medición precisa de tiempo en entrenamientos y competencias, con sistema de activación mediante botón externo. · Formato de visualización: minutos, segundos y centésimas (MM:SS:CC) · Dígitos: LED de alta intensidad · Altura de dígitos: mínimo 16 cm · Visibilidad: clara en exteriores (mínimo 30 metros) · Funciones: cronómetro, conteo ascendente, reinicio de tiempo · Control de activación: botón externo tipo pulsador (start/stop) conectado al sistema · Precisión: medición continua sin desfase perceptible · Tiempo de respuesta: inmediato al accionamiento del botón · Alimentación: batería recargable integrada · Autonomía: mínimo 6 horas de funcionamiento continuo · Carga: incluye cargador compatible · Estructura: carcasa resistente a uso continuo · Montaje: incluye trípode metálico ajustable en altura · Estabilidad: base firme sin vibraciones durante el uso · Portabilidad: fácil transporte e instalación · Conectividad: sistema cableado o inalámbrico para el botón de control · Condición: equipo completo (incluye reloj, trípode, botón de control y cargador), funcional y listo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</si>
  <si>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Implementos recreativos para actividades acuáticas,</t>
  </si>
  <si>
    <t>Kit de implementos recreativos para piscina, compuesto por diversos elementos de inmersión, flotación y manipulación, diseñados para uso institucional en actividades lúdicas y formativas. · Composición del set: incluye elementos variados como: o aros sumergibles o figuras de inmersión (peces, pulpos u otras formas) o varillas o bastones flotantes o proyectiles o torpedos de inmersión o piezas de agarre o figuras recreativas o bolsa o contenedor de almacenamiento · Material: plástico o polímero de alta resistencia, no tóxico, apto para uso en agua · Resistencia: materiales diseñados para uso continuo en piscina, resistentes al cloro y humedad · Acabado: superficies lisas, sin bordes cortantes · Colores: alta visibilidad bajo el agua · Flotabilidad: combinación de elementos flotantes y sumergibles · Seguridad: materiales seguros para uso recreativo, sin piezas pequeñas desmontables peligrosas · Durabilidad: resistentes a deformación, desgaste y uso repetitivo · Uso: actividades recreativas, iniciación acuática, coordinación y juegos en piscina · Presentación: set completo, organizado y fácil de almacenar · Condición: producto nuevo, funcional y apto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</si>
  <si>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diseñadas para uso en actividades recreativas y formativas en piscina</t>
  </si>
  <si>
    <t>Pelotas flotantes para piscina fabricadas en material resistente, diseñadas para actividades recreativas, juegos acuáticos e iniciación deportiva en entornos acuáticos. · Material: PVC reforzado o material sintético de alta resistencia, no tóxico · Estructura: inflable o de material sólido liviano (según diseño), con alta durabilidad · Diámetro: entre 15 cm y 25 cm · Flotabilidad: alta capacidad de flotación en superficie · Resistencia: aptas para uso continuo en agua clorada sin deterioro prematuro · Superficie: lisa, sin bordes cortantes · Color: alta visibilidad (colores vivos) · Peso: liviano para fácil manipulación en el agua · Durabilidad: resistentes a deformación, desgaste y uso repetitivo · Uso: recreación acuática, coordinación, juegos en piscina e iniciación deportiva · Condición: producto nuevo, funcional y apto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</si>
  <si>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Cuerda para la práctica de gimnasia rítmica,</t>
  </si>
  <si>
    <t>Cuerda de gimnasia rítmica fabricada en material textil o sintético de alta resistencia, diseñada para uso en procesos de iniciación, formación y entrenamiento. · Material: algodón trenzado o fibra sintética de alta resistencia · Longitud: mínimo 3 metros, ajustable según la estatura del usuario · Diámetro: adecuado para agarre cómodo (aprox. 8–10 mm) · Extremos: con nudos reforzados o sistema de ajuste seguro · Flexibilidad: alta, sin rigidez excesiva · Resistencia: apta para uso continuo sin deshilachado o deformación · Superficie: textura uniforme, sin irregularidades · Peso: liviano, adecuado para manipulación técnica · Color: alta visibilidad (colores sólidos o combinados) · Uso: ejercicios de salto, coordinación y técnica en gimnasia rítmica · Condición: producto nuevo, funcional y apto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</si>
  <si>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Implemento de gimnasia rítmica compuesto por cinta y varilla</t>
  </si>
  <si>
    <t>Cinta de gimnasia rítmica diseñada para uso en iniciación, formación y entrenamiento, compuesta por cinta textil y varilla de control, con sistema de unión flexible. · Longitud de la cinta: mínimo 4 metros · Material de la cinta: tela sintética (satín o poliéster) de alta resistencia · Ancho de la cinta: entre 4 cm y 6 cm · Varilla: material liviano y resistente (fibra o plástico reforzado) · Longitud de la varilla: aproximada 50–60 cm · Sistema de unión: conector giratorio metálico que evita enredos · Flexibilidad: alta, permitiendo movimientos fluidos sin rigidez · Resistencia: apta para uso continuo sin desgarro ni deformación · Acabado: bordes reforzados para evitar desgaste prematuro · Color: alta visibilidad · Peso: liviano, adecuado para manipulación técnica · Uso: ejercicios de coordinación, expresión corporal y técnica en gimnasia rítmica · Condición: producto nuevo, completo (cinta + varilla), funcional y apto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</si>
  <si>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 diseñada para la práctica de gimnasia rítmica</t>
  </si>
  <si>
    <t>Pelota de gimnasia rítmica fabricada en material sintético de alta calidad, diseñada para uso en iniciación, formación y entrenamiento técnico. · Material: PVC o caucho sintético de alta resistencia, no tóxico · Diámetro: aproximadamente 16–18 cm · Superficie: lisa o ligeramente texturizada, con buen agarre · Elasticidad: adecuada para rebote controlado · Presión: ajustable mediante inflado (si aplica) · Peso: liviano, acorde a uso en gimnasia rítmica · Resistencia: apta para uso continuo sin deformación · Acabado: uniforme, sin irregularidades ni defectos · Color: alta visibilidad · Uso: ejercicios de coordinación, manipulación y técnica en gimnasia rítmica · Condición: producto nuevo, funcional y apto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</si>
  <si>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Sistema de bandas de soporte para entrenamiento asistido en gimnasia</t>
  </si>
  <si>
    <t>Sistema de bandas de entrenamiento para gimnasia compuesto por correas ajustables para tobillos o pies, conectado a una banda de resistencia, diseñado para asistencia en movimientos acrobáticos y control corporal. · Configuración: incluye dos (2) correas de sujeción + banda de conexión elástica o cinta de arrastre · Material de correas: nylon reforzado o material sintético de alta resistencia · Acolchado: interior acolchado para protección y comodidad del usuario · Sistema de ajuste: cierre tipo velcro industrial de alta fijación · Material de banda: elástico o cinta resistente con alta capacidad de tensión · Resistencia: diseñada para soportar tracción continua sin deformación o ruptura · Costuras: reforzadas en puntos de carga · Seguridad: sistema firme que evita deslizamientos durante el uso · Uso: entrenamiento de saltos, acrobacias, coordinación y técnica en gimnasia · Ergonomía: ajuste anatómico a tobillos o pies · Durabilidad: apto para uso continuo en entrenamiento institucional · Condición: set completo, funcional y listo para uso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</si>
  <si>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Mesa diseñada para uso con equipos de cómputo en juegos gamer</t>
  </si>
  <si>
    <t>Mesa gamer de uso institucional, diseñada para soporte de equipos de cómputo, periféricos y accesorios, con estructura metálica reforzada y características funcionales para organización y estabilidad. · Dimensiones mínimas: o Ancho: 1.20 metros o Profundidad: 0.60 metros o Altura: 0.75 – 0.78 metros · Estructura: metálica reforzada tipo marco · Material de estructura: acero con recubrimiento anticorrosivo · Superficie: tablero en MDF o aglomerado de alta densidad con recubrimiento melamínico · Acabado: resistente a rayones, humedad y uso continuo · Bordes: protegidos con canto en PVC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</si>
  <si>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Tallímetro portátil para medición de estatura y valoración antropométrica</t>
  </si>
  <si>
    <t>Tallímetro antropométrico portátil diseñado para medición de estatura en procesos de valoración física, control antropométrico, seguimiento deportivo y programas institucionales de salud y deporte. El equipo deberá estar fabricado en aluminio anodizado, plástico ABS de alta resistencia o materiales equivalentes, con estructura liviana, resistente y de fácil transporte. La estructura deberá contar con dimensiones aproximadas entre 2.0 m y 2.2 m de altura total, base estable de apoyo o sistema de fijación vertical y cabezal deslizante de medición con ajuste suave y preciso. El sistema de medición deberá permitir un rango mínimo aproximado entre 60 cm y 210 cm, con precisión mínima de 1 mm y escala visible en centímetros y milímetros de fácil lectura. El tallímetro deberá incluir mecanismo portátil, plegable o desmontable para facilitar almacenamiento y transporte, además de superficie resistente al uso institucional continuo. Producto apto para escenarios deportivos, instituciones educativas, programas de salud, valoración física y seguimiento antropométrico en procesos de formación y rendimiento deportivo.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</si>
  <si>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Cinta métrica de 50 metros para medición</t>
  </si>
  <si>
    <t>Cinta métrica enrollable de uso institucional diseñada para medición de distancias y demarcación de espacios deportivos, fabricada en fibra de vidrio recubierta, PVC reforzado, acero flexible o material equivalente de alta resistencia. La cinta deberá contar con longitud mínima de 50 metros, graduación visible en metros y centímetros de fácil lectura y alta resistencia al desgaste, humedad y deformación por uso continuo. El equipo deberá incluir carcasa abierta tipo carrete fabricada en plástico ABS de alta resistencia o material equivalente, con dimensiones aproximadas entre 30 cm y 35 cm de diámetro, sistema manual de rebobinado mediante manija ergonómica lateral y empuñadura antideslizante para fácil manipulación. La cinta deberá incorporar punta metálica o gancho de anclaje resistente para fijación durante procesos de medición. Producto apto para uso institucional continuo en escenarios deportivos, instituciones educativas, actividades recreativas, pruebas físicas y procesos de medición y demarcación deportiva.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</si>
  <si>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Tensiómetro pediátrico para medición de presión arterial en población infantil</t>
  </si>
  <si>
    <t>Tensiómetro pediátrico automático diseñado para medición de presión arterial y frecuencia cardíaca en población infantil entre aproximadamente 6 y 14 años, apto para uso institucional, deportivo y de valoración básica en programas de salud y actividad física. El equipo deberá ser digital automática, fabricado en plástico ABS, nylon y/o materiales de alta resistencia para uso continuo institucional. El dispositivo deberá incluir brazalete pediátrico ajustable fabricado en material flexible, resistente y cómodo para uso infantil, compatible con perímetros de brazo pediátricos y sistema de ajuste seguro mediante velcro o equivalente. El equipo deberá permitir medición de presión sistólica, diastólica y pulso o frecuencia cardíaca, mediante sistema automático de inflado y desinflado. La estructura deberá contar con dimensiones compactas y portátiles, aproximadamente entre 10 cm y 20 cm de longitud, pantalla digital de fácil lectura, alimentación mediante baterías y/o fuente portátil y sistema de almacenamiento de mediciones o equivalente. Producto apto para uso institucional continuo en escenarios deportivos, instituciones educativas, programas de salud y valoración física infantil.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</si>
  <si>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Equipo de cómputo de alto rendimiento para videojuegos, procesamiento gráfico y actividades digitales exigentes</t>
  </si>
  <si>
    <t>Equipo de cómputo tipo gamer de última generación con monitor incluido, diseñado para ejecución de videojuegos modernos y procesamiento gráfico avanzado, que deberá contar con procesador de alto rendimiento mínimo 8 núcleos y 16 hilos con frecuencia igual o superior a 5.0 GHz y caché de alto desempeño, tarjeta gráfica dedicada de mínimo 12 GB GDDR6 o superior de gama alta, memoria RAM DDR5 de 32 GB (2x16 GB) mínimo 5600 MHz, almacenamiento SSD NVMe M.2 mínimo 1 TB, tarjeta madre compatible con tecnologías de última generación con conectividad WiFi y soporte PCIe 4.0 o superior, sistema de refrigeración líquida de 360 mm o equivalente, fuente de poder mínimo 850W certificación 80+ Gold o superior, chasis ATX con mínimo 6 ventiladores y flujo de aire optimizado, conectividad USB, HDMI y DisplayPort con red cableada e inalámbrica, monitor mínimo de 24 pulgadas resolución Full HD o superior con frecuencia mínima de 144 Hz y tiempo de respuesta máximo de 1 ms tipo IPS o equivalente, y deberá entregarse ensamblado, con componentes nuevos, funcional y apto para uso institucional continuo.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</si>
  <si>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Plataforma de fuerza portátil para evaluación biomecánica</t>
  </si>
  <si>
    <t>Sistema portátil de plataformas de fuerza diseñado para evaluación biomecánica, compuesto por mínimo dos (2) plataformas de fuerza independientes. Dimensiones (por placa): 485 mm (19.1 in) largo × 300 mm (11.8 in) ancho × 55 mm (2.2 in) alto Peso: 9 kg (20 lb) cada una / 18 kg (40 lb) el par - Frecuencia de muestreo: Hasta 1.000 Hz Capacidad: 2.000 kg (4.400 lb) - Sobrecarga segura: 3.000 kg (6.600 lb) -Sobrecarga máxima: 4.000 kg (8.800 lb) - Resolución: aprox. 15 g / 0,15 N - Linealidad e histéresis: &lt; 0,05 % en el rango de medición Marco de espuma Dimensiones: 848 mm (33.4 in) largo × 848 mm (33.4 in) ancho × 55 mm (2.2 in) alto - Peso: 1,3 kg (3 lb) Eléctrico: Conectividad: USB o Bluetooth (iOS requiere Bluetooth 4.2 o superior) - Alimentación: Batería de ion-litio (autonomía de 50 horas) Requisitos del sistema de software · Sistema operativo: Windows 7 x64 o posterior; iOS 12.0 o posterior · Procesador: Intel i5 / i7 / i9 · RAM: 8 GB o más · Almacenamiento: mínimo 500 MB para la instalación · Puertos: 1 × USB 2.0 / USB 3.0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</si>
  <si>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Dispositivo portátil de fuerza y rango de movimiento</t>
  </si>
  <si>
    <t>Dispositivo portátil para evaluación de fuerza muscular, rango de movimiento y control funcional Dimensiones de hardware Tamaño: 95 mm (largo) × 73 mm (ancho) × 42 mm (alto) / 3.7" × 2.8" × 1.6" (sin incluir accesorios) Peso: 250 g / 0.55 lb (sin incluir accesorios) Tipo de sensor: Celda de carga - Frecuencia de muestreo: 225 Hz-Capacidad: 1000 N / 100 kg / 220 lb Resolución: 1 N Tipo de sensor: Unidad de medición inercial de 9 ejes (acelerómetro, giroscopio y magnetómetro) Frecuencia de muestreo: 225 Hz Especificaciones electrónicas Alimentación: batería recargable de ion litio de 600 mAh integrada Duración de batería: aproximadamente 10 horas de uso activo Método de carga: cable USB C (incluido) Conectividad: Bluetooth 5.0 Requisitos de software iOS Dispositivos compatibles: todos los teléfonos y tablets iOS comprados después de julio de 2017 Sistema operativo: requisito mínimo iOS 11 - Android Dispositivos compatibles: todos los teléfonos y tablets Android comprados después de julio de 2014 Sistema operativo: requisito mínimo Android 5 Accesorios incluidos funda de silicona - 3 manguitos ajustables (pequeño / mediano / grande) -correa de fuerza - cable de carga estuche de transporte.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</si>
  <si>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Sistema portátil de puertas de cronometraje deportivo</t>
  </si>
  <si>
    <t>Diseñado para medición y análisis de velocidad, aceleración, tiempos de reacción, agilidad y rendimiento físico en procesos de entrenamiento, evaluación deportiva. Dimensiones (por unidad): 103 mm (4.10 in) largo × 103 mm (4.10 in) ancho × 233 mm (9.17 in) alto Peso (por unidad): 920 g (2.03 lb) - Tamaño del reflector: 122 mm (4.80 in) largo × 99.35 mm (3.91 in) alto Dimensiones (incl. caja): 630 mm (24.80 in) largo × 380 mm (14.96 in) ancho × 620 mm (24.41 in) alto Peso bruto: 25.8 kg (56.88 lb) (basado en maletas de transporte con sistema de 4 puertas) Entre unidades: 120 m (131.23 yd) (desde la unidad principal hasta la más lejana) Bluetooth: 30 m (32.81 yd) (desde la unidad principal al dispositivo móvil) Configuración de puerta: 4 m (4.37 yd) (unidad al reflector) Tipo de detección: LiDAR de tiempo de vuelo con reflector - Láser: láser visible de alineación de 635 nm Retroalimentación: paneles LED (resolución 40 × 16) y zumbador de 95 dB Conectividad inalámbrica: red en estrella UWB IEEE 802.15.4 Unidad de tiempo: 1/1000 de segundo Alimentación: batería de ion-litio 3.7 V 10.4 Ah extraíble y recargable Duración de batería: aproximadamente 10 horas de uso activo Método de carga: base de carga para cuatro baterías -Tiempo de carga: 7 horas Conectividad: puerto USB-C (adaptador accesorio con conectores PS2) Temperatura ambiente de funcionamiento: 0 °C a 35 °C (32 °F a 95 °F) Requisitos de software -iOS - Dispositivos compatibles: todos los teléfonos y tablets iOS Sistema operativo: requisito mínimo iOS 15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</si>
  <si>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Sistema portátil para análisis biomecánico y evaluación de movimiento humano.</t>
  </si>
  <si>
    <t>Sistema portátil de análisis de movimiento diseñado para evaluación biomecánica, análisis funcional, control de rendimiento deportivo, prevención de lesiones y seguimiento de procesos de entrenamiento y rehabilitación. Cámara infrarroja 3D – Trípode - Maletín de transporte - Teclado inalámbrico - Cable USB-C a USB-A para alimentación y datos Espacio mínimo de operación: 4 m × 2 m (13.1 ft × 6.6 ft) Dimensiones empaquetado (maletín): 560 mm (22.1 in) largo × 350 mm (13.8 in) ancho × 230 mm (9.1 in) alto Peso: 10.6 kg (23.4 lb) Temperatura recomendada de operación: 10–25 °C (50–77 °F) Alimentación (portátil): Batería recargable de ion-litio Conectividad: USB (cámara) Frecuencia de muestreo: 30 Hz Tipos de cámara compatibles: Azure Kinect - Orbbec Femto Bolt Tipo de teclado: Logitech Wireless Touch Keyboard K400 Plus Sistema operativo: Windows 10 x64 o posterior Procesador: Intel Core i5 (8ª o 9ª generación) Gráficos: NVIDIA GeForce RTX (serie 30 o 40) RAM: 8 GB o más Controladores: Compatibilidad con OpenGL 4.4 o DirectX 11.0 Almacenamiento: 2 GB mínimo para instalación - 256 GB mínimo para almacenamiento de fotos y videos Puertos: 2 × USB-A -1 × USB-C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</si>
  <si>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Dispositivo portátil para medición de velocidad y análisis de rendimiento en entrenamiento de fuerza</t>
  </si>
  <si>
    <t>diseñado para entrenamiento basado en velocidad, con una frecuencia de muestreo de 100 Hz y una cuerda de nylon de 2.5 metros de longitud. Cuenta con un peso aproximado de 500 gramos y dimensiones de 10 × 5 × 3 cm, facilitando su transporte y uso en diferentes entornos de entrenamiento. Integra conectividad Bluetooth y puerto USB-C, siendo compatible con sistemas iOS, Android y plataformas web/escritorio. Dispone de pantalla OLED integrada donde se visualizan métricas como velocidad media propulsiva (VMP), rango de movimiento (ROM), velocidad máxima y estado de batería. La autonomía estimada de la batería es de aproximadamente una semana de uso continuo. El equipo ha sido validado científicamente frente a sistemas VICON 3D y plataformas de fuerza, alcanzando una correlación ≥ 0.997 en velocidad media y un margen de error inferior al 3.8%. Está orientado principalmente al entrenamiento basado en velocidad (VBT) y es compatible con ejercicios como sentadilla, press banca, peso muerto, saltos y demás movimientos con carga. Entre las métricas que calcula se encuentran velocidad media y pico, potencia, fuerza, aceleración, ROM, e1RM, altura de salto, RSI y tiempos de vuelo/contacto. El suministro estándar incluye dispositivo encoder, cable USB-C, correa o sistema de velcro de fijación, estuche de transporte y aplicación gratuita de funcionamiento y monitoreo.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</si>
  <si>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Videojuego de simulación deportiva tipo fútbol para consola PlayStation 5</t>
  </si>
  <si>
    <t>Videojuego de simulación de fútbol de última generación para consola PlayStation 5, diseñado para ofrecer experiencia de juego realista, con licencias oficiales, modos de juego avanzados y compatibilidad completa con el sistema. · Plataforma: compatible con PlayStation 5 · Formato: físico (disco) · Versión: última versión disponible en el mercado al momento de la entrega · Licenciamiento: incluye ligas, clubes y selecciones nacionales con licencias oficiales o equivalentes · Jugadores: base de datos actualizada de jugadores reales · Motor de juego: simulación realista de física de balón, movimientos y comportamiento táctico · Gráficos: alta calidad, optimizados para consola de nueva generación · Idioma: español o multilenguaje · Actualizaciones: compatible con actualizaciones en línea · Licencia: original, no se aceptan copias ni versiones modificadas · Compatibilidad: funcionamiento completo y estable en consola PS5 · Condición: nuevo, sellado (en caso de formato físico) · Uso: recreación, formación lúdica y actividades institucionales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</si>
  <si>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Dispositivo de control inalámbrico diseñado para interactuar con consola PlayStation 5</t>
  </si>
  <si>
    <t>Control inalámbrico para consola PlayStation 5, diseñado para ofrecer precisión, ergonomía y experiencia de juego avanzada, compatible con funcionalidades de nueva generación. · Compatibilidad: exclusivo para consola PlayStation 5 · Conectividad: inalámbrica mediante tecnología Bluetooth · Alimentación: batería recargable integrada · Carga: mediante cable USB (incluido o compatible) · Funciones hápticas: sistema de vibración avanzada o respuesta háptica · Gatillos: gatillos adaptativos con resistencia variable · Joystick: doble stick analógico de alta precisión · Botones: panel completo de control (direccional, acción, opciones) · Panel táctil: integrado · Audio: altavoz y micrófono incorporados o entrada para auriculares · Diseño: ergonómico para uso prolongado · Material: plástico de alta resistencia y durabilidad · Autonomía: mínimo 6 horas de uso continuo · Compatibilidad de software: funcionamiento completo con sistema PS5 · Licencia: producto original con licencia oficial de la consola · Condición: nuevo, funcional, listo para uso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</si>
  <si>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Dominó gigante</t>
  </si>
  <si>
    <t>ESPECIFICACIONES: 28 piezas en espuma y forro PVC, puntos en stikers.
       MEDIDAS: cada ficha viene de 20cm ancho x 40cm largo x 5cm de grosor.</t>
  </si>
  <si>
    <t>Golosa</t>
  </si>
  <si>
    <t>ESPECIFICACIONES: material en Yumbolon y forro PVC.
       MEDIDAS: 80cm x 260cm</t>
  </si>
  <si>
    <t>Triqui</t>
  </si>
  <si>
    <t xml:space="preserve">ESPECIFICACIONES: fichas y tablero en forro PVC 
MEDIDAS:  120cm x 120cm (tablero) y 5 letras “X” y 5 letras” O” </t>
  </si>
  <si>
    <t xml:space="preserve">Bolos gigantes </t>
  </si>
  <si>
    <t>ESPECIFICACIONES: 6 bolos en espuma y forro PVC
MEDIDAS: 100cm x 50cm 25cm</t>
  </si>
  <si>
    <t>Balón para bolos gigante</t>
  </si>
  <si>
    <t>ESPECIFICACIONES: balón de Pilates forrado en PVC o cuero tex
MEDIDAS: 50cm de diámetro</t>
  </si>
  <si>
    <t>Balancines carro y jirafa</t>
  </si>
  <si>
    <t xml:space="preserve">ESPECIFICACIONES: elaborados en espuma EDC y forrados en lona PVC
MEDIDAS: 50cm x 70cm x 20cm </t>
  </si>
  <si>
    <t>Bloques de espuma</t>
  </si>
  <si>
    <t>ESPECIFICACIONES: módulos en espuma y forro PVC en diferentes colores
MEDIDAS: 20cm x 15cm x 10cm</t>
  </si>
  <si>
    <t>1.	Juego 4 en línea Costzon Conecta 4 Gigante, Juego Jumbo De Exterior, Práctico</t>
  </si>
  <si>
    <t>DESCRIPCIÓN: 
Color: Marca: Costzon 
Dimensiones: 0.254 x 0.864 x 0.381 mts 
Peso del Producto: 5.443 Kilogramos. 
Modelo: SP37521
PRODUCTO:
 Costzon Giant 4-in-a-row, jumbo 4 a score gigante Game Hoop, tirazador de anillo, control deslizante de liberación rápida, 42 anillos jumbo, juego de conexión familiar interna al aire libre para niños y adultos, juegos de patio trasero, azul.
Diseño 3 en 1 para diversión sin fin, una combinación inteligente de juego de 4 a score, juego de disparos y lanzamiento de anillo definitivamente ofrece más diversión. Tres juegos diferentes sirven para mantener a todos entretenidos durante largas horas. Con solo un juego de juego, todos pueden estar inmersos en sus juegos favoritos y disfrutar de una experiencia de juego completamente diferente. (Baloncesto y anillos están incluidos).</t>
  </si>
  <si>
    <t>2.	Dale Al Blanco Diversión Inflable Puntería Bestway 52307</t>
  </si>
  <si>
    <t xml:space="preserve">FICHA TÉCNICA: 
Material: Plástico resistente y seguro PVC 
Dimensiones: 1.57 m x 1.07 m x 1.57 m 
Certificado de conformidad: E5-0359-2021 
Referencia: 52307 
CANTIDAD: 1
¡Diversión asegurada para todas las edades! Este tiro al blanco inflable es perfecto para fiestas, ferias o eventos al aire libre. Fácil de instalar, seguro y resistente, permite competir en puntería de forma entretenida y sin complicaciones. ¡Ideal para animar cualquier reunión! </t>
  </si>
  <si>
    <t xml:space="preserve">	Inflable Multisport</t>
  </si>
  <si>
    <t>El Inflable Multisport está construido con materiales de calidad comercial para asegurar su longevidad en cualquier evento. Su diseño permite una fácil instalación y transporte, convirtiéndolo en la solución ideal para diversas actividades recreativas y deportivas.
Especificaciones Técnicas
•	Dimensiones: 5 x 2.5 x 3.5 metros
•	Material: Lona de 16oz, doble costura
•	Incluye: Kit de reparación y bolsa de empaque
•	Garantía: 1 año por defectos de fabricación
Lista de Empaque
•	Inflable Multisport
•	Kit de reparación
•	Bolsa de empaque</t>
  </si>
  <si>
    <t>Maquina Hombro Dual</t>
  </si>
  <si>
    <t>La Máquina de Hombro Dual es ideal para realizar rutinas intensivas de fortalecimiento del hombro y también se fortalece el pecho. 
• Calibre 2,5 mm.
• Pintura electrostática.
• Torre de peso: 220 lb.
• Peso selectorizado.
• Carenaje protector.
• Sistemas de poleas en nylon.
• Sistemas de guayas en acero de 5.8 mm.
• Color(es): Negro.
• Medidas: Largo: 160 cm, ancho 130 cm, alto 160 cm.
• Uso: Profesional
Capacidad máxima de peso por usuario:150 kg</t>
  </si>
  <si>
    <t>Máquina Pecho Plano Sentado</t>
  </si>
  <si>
    <t>Calibre 2,5 mm.
Pintura electrostática.
Torre de peso: 250 lb.
Poleas en nylon.
Cable alma de acero de 5,8 mm.
Sistemas de bujes inyectados de alta resistencia.
Carenaje protector placas.
Stickers de movimiento y ejecución del ejercicio.
Sistemas de palancas montadas en rodamientos blindados.
La presión pecho tiene un agarre cómodo y de gran tamaño con posición múltiple, un cojín trasero ajustable para la posición deseada de inicio de preestirado y un asiento regulable en altura para un ejercicio adecuado y la forma adecuada.
Medidas: Largo; 109 cm. Ancho; 140 cm, Altura; 135 cm.
Capacidad máxima de usuario: 120 kg.
Uso: Profesional.</t>
  </si>
  <si>
    <t>Máquina Femoral de Pie</t>
  </si>
  <si>
    <t>Estructura PTS de 50 x 100.
Calibre 2,5 mm.
Pintura electrostática.
Sistemas de bujes inyectados.
Trabajos de tren inferior (pierna y glúteo).
Peso libre.
Color(es): Negro/amarillo.
Medidas: Largo; 123 cm. Ancho; 104 cm. Altura; 130 cm.
Uso: Profesional.
Capacidad máxima de peso por usuario: 150 kg
Hacer uso bajo indicaciones técnicas.</t>
  </si>
  <si>
    <t>Steps Aeróbicos 3 Niveles</t>
  </si>
  <si>
    <t>Steps con 3 Niveles de altura
Bases y superficies antideslizantes.
Trabajo aeróbico.
Medidas:
Largo: 110 cm.
Ancho: 41 cm.
Alturas: 10-15-20cm
Uso: institucional y profesional.</t>
  </si>
  <si>
    <t>Colchoneta Profesional</t>
  </si>
  <si>
    <t>Material: espuma interior de alta densidad (cassata).
Forrada en cordobán impermeable.
Ideal para trabajos en el piso
Medidas: Largo; 100 cm. Ancho; 47 cm. Grosor; 4 cm.
Uso profesional - Tráfico pesado.</t>
  </si>
  <si>
    <t>Mancuerna Encauchetada</t>
  </si>
  <si>
    <t>BALÓN INESTABLE BALANCE TERAPIA SUPERFICIE DE BALANCE</t>
  </si>
  <si>
    <t>fabricado en Tecnocaucho soporta hasta 120 Kg de peso sobre el , superficie antideslizante ideal para usar en toda clase de pisos gracias a su material en caucho.
37 CM de diámetro sin inflar</t>
  </si>
  <si>
    <t>Rack Con 10 Barras Con Peso Integrado Gym Crossfit 20-60 Lbs Color Cromado</t>
  </si>
  <si>
    <t>Cantidad de niveles: 10.
Rack con capacidad para 10 barras de peso integrado, ideal para gimnasios y entrenamiento Crossfit.
Fabricado en acero resistente para garantizar durabilidad y soporte de peso.
Acabado cromado que aporta un aspecto elegante y moderno al equipo de gimnasio
El rack incluye 10 barras con peso integrado, lo que te permite ajustar la carga según tus necesidades y nivel de entrenamiento. Con un rango de peso de 20 a 60 libras, este producto es ideal tanto para principiantes como para atletas experimentados.</t>
  </si>
  <si>
    <t>BANDA DE TROTE (Matrix Treadmill T600x)</t>
  </si>
  <si>
    <t>BANDA DE TROTE (Matrix Treadmill T600x)
1. Pantalla puntos MATRIX tipo led 10" x14" con
indicadores de: Tiempo, Distancia, Velocidad,Inclinación,
Gasto calórico.
2. Programas de entrenamiento: 9 programas
predeterminados. Manual, Intervalos, Objetivo Tiempo,
Objetivo Distancia, Objetivo Calorías, Aleatorio, Ritmo
Cardiaco Objetivo, pérdida de peso (incluye el test BMI),
Test Fitnes.
3. Información en pantalla: Tiempo, Pasos, Inclinación,
Distancia, Velocidad, Nivel, Calorías, MET’s, Ritmo
Cardiaco Objetivo, Ritmo Cardiaco Real , Perfil.
4. Compatible con banda telemétrica Polar.
5. Sensor de ritmo cardiaco HR y coneccion manos
libres.
6. Estructura en acero tubular soldado de calibre grueso.
7. Sistema de absorción de impacto Ultrazone.
8. Motor AC 4.2 HP
9. Inclinación de 0 a 15%.</t>
  </si>
  <si>
    <t xml:space="preserve">REMADORA </t>
  </si>
  <si>
    <t>1.Diseño del manillar: Manillar extralargo con empuñaduras ergonómicas
2.Reposapiés: Reposapiés con taloneras ajustables y posiciones de ajuste fáciles de identificar
4.Monorraíl:   Aluminio
5.Pantallla: 3.5" x 2.5"
6.Indicaciones	Tiempo, distancia, PPM (paladas por minuto), palada, potencia, frecuencia cardiaca, calorías y tramo de 500 m
7.Programas: Manual, Intervalos y Desafío
8.Receptor :telemétrico Sí
9.Tecnología de resistencia: Resistencia magnética.
10: Niveles de resistencia: 10
11.Sistema de propulsión: Correa Poly-V con resorte helicoidal
12. Peso máximo del usuario: 158.76 kg/350 lb
13.Peso del producto: 59 kg/130 lb
14.Peso de envío: 69 kg/152 lb
15.Dimensiones generales:  (L. x An. x Al.)223 x 55 x 58 cm / 87,6” × 21,5” × 22,8”
16.Requisitos de alimentación eléctrica: Pantalla LCD alimentada mediante un generador con batería de memoria de
refuerzo</t>
  </si>
  <si>
    <t>Kit 5 Módulo Infantil 10 Figuras de Sante y Confort es un conjunto modular de espuma diseñado para estimular la psicomotricidad infantil y el desarrollo motor grueso</t>
  </si>
  <si>
    <t>Espuma densidad 26.
Forro en lona vinílica resistente.
Diseño modular combinable.
Colores personalizables.
Superficie acolchada y fácil de limpiar.
Garantía del producto: 6 meses por defectos de fabricación.
Especificaciones técnicas
Peso: Según configuración del kit.
Dimensiones: Cilindro o viga 25x100 cm, bases 50x40x25 cm, cubo 50x50 cm, escalera 50x50 cm, rampa 50x100 cm, rueda 100x25x100 cm, puff 50x50x25 cm, túnel 60x90 cm, dado 30x30x30 cm.
Material: Espuma densidad 26.
Forro: Lona vinílica resistente.
Capacidad: Uso infantil supervisado. 
1 Cilindro o viga.
2 bases o puente.
1 cubo.
1 escalera.
1 rampa.
1 rueda.
1 puff.
1 túnel.
1 dado.</t>
  </si>
  <si>
    <t xml:space="preserve">Colchoneta </t>
  </si>
  <si>
    <t xml:space="preserve">Cubrimiento de piso: Superficie acolchada, segura y resistente para jugar, gatear o ejercitarse, ideal para diferentes etapas del desarrollo infantil. umbolon impermeable en la parte interna
Lona 100 % impermeable en la parte externa
Cierre fino
Costura industrial de alta calidad
Fáciles de limpiar 
Uso versátil en casa, exteriores o espacios educativos
Edad recomendada: 0 a 8 años
Medidas:  2X2, 2X3, 2X4, 3X3, 3X4, 3X5, 4X4, 4X5, 4X6, 5X6, 6X6:: </t>
  </si>
  <si>
    <t>MANCUERNAS VINILO</t>
  </si>
  <si>
    <t>MANCUERNA EXAGONAL DE VINILO DE 3-4-5 KG.                     Material: Hierro fundido recubierta en caucho  inyectado.</t>
  </si>
  <si>
    <t>BOSU</t>
  </si>
  <si>
    <t>SUPERFICIE INESTABLE. Incluye: Dos elásticos tubulares con agarres, inflador, bases antideslizantes
Material: Látex de alta resistencia, base en PVC
Trabajo de propiocepción muscular
Pilates piso
Tonificador muscular
Activación de músculos estabilizadores
Uso: Profesional
Medidas:
Diámetro: 50 cm
 Altura: 24 cm.</t>
  </si>
  <si>
    <t>BANDAS DE RESISTENCIA CERRADAS</t>
  </si>
  <si>
    <t>SET BANDAS ELASTICAS EN TELA. Material en fibra de poliéster, látex y costuras de alta calidad.
Set de bandas con tres resistencias.
Medidas / resistencias:
Fucsia: 66x8 cm / 120 libras.
Verde: 76x8 cm / 250 libras.
Azul: 85x8 cm / 350 libras.</t>
  </si>
  <si>
    <t>INFLADOR DIGITAL</t>
  </si>
  <si>
    <t>Pantalla Digital de Alta Precisión: Monitoriza la presión con exactitud, asegurando el inflado perfecto en todo momento.
Versatilidad Total: Compatible con neumáticos de bicicleta, balones de fútbol, baloncesto y más.
Funcionamiento Rápido y Eficiente: Infla tus neumáticos y balones en cuestión de minutos, ahorrándote tiempo y esfuerzo.
Diseño Compacto y Portátil: Fácil de llevar en tus salidas en bicicleta o guardar en tu mochila de deporte.
Construcción Duradera: Fabricado con materiales de alta calidad para un rendimiento confiable y duradero.</t>
  </si>
  <si>
    <t>MOSQUETONES</t>
  </si>
  <si>
    <t xml:space="preserve">•Tipo : Mosquetones
•Ancho : 2.8 cm
•Alto : 6 cm
•Largo : 0.6 cm
•Diámetro : 60 mm                                                                           •cloro: gris                                                                                        •Material: Acero                                          </t>
  </si>
  <si>
    <t>PELOTA TIPO VOLEY</t>
  </si>
  <si>
    <t xml:space="preserve">Superficie EXTRASOFT texturizada
Diametro 21cm.                                                                                       Hecha en materiales ligeros y suaves que facilitan el agarre 
 Seguridad y confianza en la respuesta
</t>
  </si>
  <si>
    <t>BARRILETES DE PISCINA</t>
  </si>
  <si>
    <t>Flotador Tubular Espuma Piscina Tubo Natación
Medidas: 136 cm x 5.8 cm
Material: Espuma de polietileno</t>
  </si>
  <si>
    <t>MAYA MINI VOLEY</t>
  </si>
  <si>
    <t xml:space="preserve">Mini equipo de red de badminton portatil de 10 pies
-La altura ajustable de 5.1 pies hace que esta red sea adecuada para badminton, tenis adolescentes, voleibol de playa. Comienza un juego rapidamente con el voleibol de goma incluido, ideal para juegos recreativos y entrenamiento deportivo
,-Red de pickleball de tamano media cancha de 2.6 pies con 1 vubber voleibol, bomba y bolsa de transporte potable. Ideal para usar como red de tenis, red de futbol, red de pickleball. Red multideportiva para uso en interiores y exteriores. Por ejemplo, en la entrada, patio, parques, parques infantiles o cualquier otra zona plana
,-Disenado con montaje de precision de traccion, educando el riesgo de perder piezas mientras hace que el montaje sea muy facil. </t>
  </si>
  <si>
    <t>VASOS PLASTICOS</t>
  </si>
  <si>
    <t xml:space="preserve">VASOS DE COLORES GRANDES
Kit De Copos Coloridos
Capacidad en volumen: 300 mL
Material: Plástico
</t>
  </si>
  <si>
    <t>MARIPOSA ADUCTOR</t>
  </si>
  <si>
    <t>Equipo Ejercitador Pierna Aductor Mariposa Brazo GimnasiaDescripción
Resorte Ejercitador Aductores Piernas Gluteos Brazos Fitness
-Diseño ligero y compacto, cómodo acolchado de espuma.
-Excelente para perder peso y ganar fuerza.
-Se usa ampliamente en el pecho, la cintura, los muslos, las
caderas , brazos, glúteos, bíceps y pectorales.
-Prácticamente hace el trabajo por usted, duradero y útil.
-Muy adecuado para cualquier persona que quiera mantenerse en forma</t>
  </si>
  <si>
    <t>BALON FISIOTERAPIA (FTIBALL)</t>
  </si>
  <si>
    <t>Material: Látex de alta resistencia texturizado (anti explosión)
Tamaños: 65-75cm
Peso máximo usuario: 100kg
Uso: Doméstico, Profesional.
Se debe de inflar con válvula plástica.</t>
  </si>
  <si>
    <t xml:space="preserve">ESCALERA DE COORDINACION </t>
  </si>
  <si>
    <t>Material: Lámina en pasta, correas en riata con separadores en nylon.
Incluye; 16 espacios, varillas para fijación, bolsa de transporte en nylon.
Medidas: Largo; 2.32 cm. Ancho; 46 cm.</t>
  </si>
  <si>
    <t>THERABAND ROLLO COLOR DORADO- GRIS-NEGRO-ROJO</t>
  </si>
  <si>
    <t>Material: Látex de alta resistencia.
Tensión: Alta.
Medidas: Largo; 25 Mt. Ancho; 15 cm. Grosor; 0.55 mm.
Uso: Institucional, profesional y doméstico.</t>
  </si>
  <si>
    <t>TRX CABLE SUSPENSION</t>
  </si>
  <si>
    <t>Material: Correas en nylon de alta resistencia, agarres en caucho de alta resistencia.
Incluye: Correa ajustable para diferentes niveles de altura con movimiento isolateral, agarres antideslizantes, bolsa de transporte.
Peso máximo de usuario: 200 kg.
Uso: Hogar, Profesional.</t>
  </si>
  <si>
    <t>BANDA DE RESISTENCIA NEGRA</t>
  </si>
  <si>
    <t>Material: Látex de alta resistencia.
Medida: Largo; 200 cm. Ancho; 2.2 cm. Espesor 0.45 cm.
Tensión Banda Negra: 25-50 libras.</t>
  </si>
  <si>
    <t xml:space="preserve">BANDA DE RESISTENCIA MORADA </t>
  </si>
  <si>
    <t>Material: Bandas de poder en Látex de alta resistencia.
Medida: Largo; 200 cm. Ancho; 4.4 cm. Espesor; 4.5 mm.
Resistencia: Verde 50- 70 libras.</t>
  </si>
  <si>
    <t>BANDA DE RESISTENCIA VERDE</t>
  </si>
  <si>
    <t>Material: Bandas de poder en Látex de alta resistencia.
Medida: Largo; 200 cm. Ancho; 4.4 cm. Espesor; 4.5 mm.
Resistencia: Verde 100- 120 libras.</t>
  </si>
  <si>
    <t>PESA RUSA - KETTLEBELL 4KG</t>
  </si>
  <si>
    <t>Material: Acero premium.
Indicador de peso en franja de color.
Mancuernas rusas en terminado premium.
Uso: domestico, institucional y profesional.
Kettlebell en peso: 4kg</t>
  </si>
  <si>
    <t>BODY BAR 2KG</t>
  </si>
  <si>
    <t>MANCUERNAS HIDROAEROBICOS</t>
  </si>
  <si>
    <t>Pesas planas por par para hidroaeróbicos e hidroterapia, elaboradas en espuma comprimida, al ejercitarse con ella se obtiene beneficios de fortalecimiento y tonificación de brazos. Estas equivalen a realizar ejercicio con pesas de  3 lbs., ofreciendo resistencia al halar, empujar y girar debajo del agua. Alta flotabilidad y durabilidad esperada no menor a 10 años, para su conservación se debe dejar secar al aire libre y guardar en un lugar fresco y ventilado
Dimensiones: largo 19 cms x ancho 35 cms x 4cms</t>
  </si>
  <si>
    <t>set de Tera Band x 3 Unds</t>
  </si>
  <si>
    <t>Kit de 3 bandas con niveles de resistencia baja, media y alta que permite graduar la tensión del ejercicio físico.
Bandas de 1.24 m de largo y 15 cm de ancho que facilitan la ejecución de ejercicios de estiramiento y tonificación.</t>
  </si>
  <si>
    <t>BARRARAS DE PESO INTERNO DE 4-6-8 KG</t>
  </si>
  <si>
    <t xml:space="preserve">Material: Barra en Acero ,Disco en caucho Inyectado.
Peso: 20 libras.
Medidas: Ancho 109.5 cm, Diámetro de 13.5 cm, Grosor del disco de 5.5 cm.           </t>
  </si>
  <si>
    <t>TOBILLERAS HIDRO</t>
  </si>
  <si>
    <t>Resistencia: 2 lbf. cada una.
Ideales para hidroaeróbicos o terapia acuática.
Material: Espuma comprimida EVA
Medidas: 31.5x12x3 Cms.</t>
  </si>
  <si>
    <t>TOTALES</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</si>
  <si>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</si>
  <si>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</si>
  <si>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Campos que deberan ser diligenciados por el oferente (Tener en cuenta porcentaje del IVA según el artículo a cotizar)</t>
  </si>
  <si>
    <t>Para determinar el valor de la propuesta con menor precio, se hará una comparación de las ofertas teniendo como base los precios ofrecidos IVA INCLUIDO (en caso de que aplique)</t>
  </si>
  <si>
    <t xml:space="preserve">Todos los requerimientos para dicho proceso se deberan verificar en la invitación publica el cual esta publicada en la página www.contratos.gov.co y en las oficinas del Inder Envigado ubicado en la Cr. 48 N°46 sur 150 </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</si>
  <si>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</si>
  <si>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La asignación del valor del contrato será por la totalidad del presupuesto. Si durante la ejecución del contrato, este valor no es utilizado o es utilizado en un valor menor a lo estipulado, el valor sobrante deberá ser devuelto a la institución.</t>
  </si>
  <si>
    <t>Plazo de Entrega:</t>
  </si>
  <si>
    <t>SEGÚN LO EXPRESADO EN LOS DOCUMENTOS DEL CONTRATO</t>
  </si>
  <si>
    <t>Forma de Pago:</t>
  </si>
  <si>
    <t>El oferente deberá tener en cuenta los posibles valores asociados al contrato según el Acuerdo No 046 del 18 de diciembre de 2024 (Estatuto Tributario Municipal) y lo establecido en el Acuerdo Municipal No 057 de 2025, por medio del cual se modificó y se adicionó parcialmente el Acuerdo No 046 de 2024</t>
  </si>
  <si>
    <t xml:space="preserve">El presente proceso está determinado por BOLSA O A MONTO AGOTABLE, (esto quiere decir que la entidad con base en los valores unitarios del proponente ganador pedirá la cantidad de servicios que requiere hasta agotar el presupuesto asignado para este contrato). </t>
  </si>
  <si>
    <t>Compra de implementación deportiva, recreativa y de actividad física utilizadas en la práctica de entrenamientos, participación en competencias y participación en actividades deportivas, recreativas y lúdicas.</t>
  </si>
  <si>
    <t>Material: Hierro fundido, forrada en caucho inyectado, eje acerado cromado.
Medidas:
Profundidad: 8 cm
Ancho:24.5 cm 
Alto:7 cm
Peso : 10kg</t>
  </si>
  <si>
    <t>INDENV-600-03-800-26</t>
  </si>
  <si>
    <t>PRESUPUESTO OFICIAL -
$479.509.081
IVA INCLUIDO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</si>
</sst>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Red]\(&quot;$&quot;\ #,##0\)"/>
    <numFmt numFmtId="165" formatCode="&quot;$&quot;\ #,##0"/>
    <numFmt numFmtId="166" formatCode="&quot;$&quot;\ #,##0_);\(&quot;$&quot;\ #,##0\)"/>
  </numFmts>
  <fonts count="13">
    <font>
      <sz val="11"/>
      <color theme="1"/>
      <name val="Aptos Narrow"/>
      <family val="2"/>
      <scheme val="minor"/>
    </font>
    <font>
      <sz val="11"/>
      <color theme="1"/>
      <name val="Aptos Narrow"/>
      <family val="2"/>
      <scheme val="minor"/>
    </font>
    <font>
      <b/>
      <sz val="11"/>
      <color theme="3"/>
      <name val="Aptos Narrow"/>
      <family val="2"/>
      <scheme val="minor"/>
    </font>
    <font>
      <b/>
      <sz val="11"/>
      <color theme="1"/>
      <name val="Aptos Narrow"/>
      <family val="2"/>
      <scheme val="minor"/>
    </font>
    <font>
      <b/>
      <sz val="11"/>
      <name val="Arial Narrow"/>
      <family val="2"/>
    </font>
    <font>
      <sz val="11"/>
      <name val="Arial Narrow"/>
      <family val="2"/>
    </font>
    <font>
      <b/>
      <sz val="11"/>
      <color theme="1"/>
      <name val="Arial Narrow"/>
      <family val="2"/>
    </font>
    <font>
      <b/>
      <i/>
      <sz val="11"/>
      <name val="Arial Narrow"/>
      <family val="2"/>
    </font>
    <font>
      <sz val="11"/>
      <color theme="1"/>
      <name val="Arial Narrow"/>
      <family val="2"/>
    </font>
    <font>
      <sz val="11"/>
      <color rgb="FF000000"/>
      <name val="Arial Narrow"/>
      <family val="2"/>
    </font>
    <font>
      <sz val="10"/>
      <name val="Arial"/>
      <family val="2"/>
    </font>
    <font>
      <b/>
      <sz val="11"/>
      <color rgb="FF1F497D"/>
      <name val="Arial Narrow"/>
      <family val="2"/>
    </font>
    <font>
      <b/>
      <u/>
      <sz val="11"/>
      <color rgb="FF0000FF"/>
      <name val="Arial Narrow"/>
      <family val="2"/>
    </font>
  </fonts>
  <fills count="14">
    <fill>
      <patternFill patternType="none"/>
    </fill>
    <fill>
      <patternFill patternType="gray125"/>
    </fill>
    <fill>
      <patternFill patternType="solid">
        <fgColor theme="9" tint="0.59999389629810485"/>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bgColor indexed="64"/>
      </patternFill>
    </fill>
    <fill>
      <patternFill patternType="solid">
        <fgColor theme="5" tint="0.59999389629810485"/>
        <bgColor indexed="64"/>
      </patternFill>
    </fill>
    <fill>
      <patternFill patternType="solid">
        <fgColor rgb="FFDBE5F1"/>
        <bgColor rgb="FFDBE5F1"/>
      </patternFill>
    </fill>
    <fill>
      <patternFill patternType="solid">
        <fgColor rgb="FFCCFFCC"/>
        <bgColor rgb="FFCCFFCC"/>
      </patternFill>
    </fill>
    <fill>
      <patternFill patternType="solid">
        <fgColor rgb="FFE5B8B7"/>
        <bgColor rgb="FFE5B8B7"/>
      </patternFill>
    </fill>
    <fill>
      <patternFill patternType="solid">
        <fgColor rgb="FFFBD4B4"/>
        <bgColor rgb="FFFBD4B4"/>
      </patternFill>
    </fill>
    <fill>
      <patternFill patternType="solid">
        <fgColor rgb="FFC6D9F0"/>
        <bgColor rgb="FFC6D9F0"/>
      </patternFill>
    </fill>
    <fill>
      <patternFill patternType="solid">
        <fgColor theme="0"/>
        <bgColor theme="0"/>
      </patternFill>
    </fill>
    <fill>
      <patternFill patternType="solid">
        <fgColor rgb="FFFFFF00"/>
        <bgColor indexed="64"/>
      </patternFill>
    </fill>
  </fills>
  <borders count="32">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medium">
        <color theme="3"/>
      </left>
      <right/>
      <top/>
      <bottom style="double">
        <color theme="4"/>
      </bottom>
      <diagonal/>
    </border>
    <border>
      <left/>
      <right/>
      <top/>
      <bottom style="double">
        <color theme="4"/>
      </bottom>
      <diagonal/>
    </border>
    <border>
      <left/>
      <right style="thin">
        <color indexed="64"/>
      </right>
      <top/>
      <bottom style="double">
        <color theme="4"/>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thin">
        <color theme="4"/>
      </top>
      <bottom style="double">
        <color theme="4"/>
      </bottom>
      <diagonal/>
    </border>
    <border>
      <left/>
      <right style="medium">
        <color theme="3"/>
      </right>
      <top style="thin">
        <color theme="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thin">
        <color indexed="64"/>
      </left>
      <right/>
      <top style="thin">
        <color indexed="64"/>
      </top>
      <bottom style="thin">
        <color indexed="64"/>
      </bottom>
      <diagonal/>
    </border>
    <border>
      <left style="medium">
        <color rgb="FF1F497D"/>
      </left>
      <right/>
      <top/>
      <bottom style="medium">
        <color rgb="FF95B3D7"/>
      </bottom>
      <diagonal/>
    </border>
    <border>
      <left/>
      <right/>
      <top/>
      <bottom style="medium">
        <color rgb="FF95B3D7"/>
      </bottom>
      <diagonal/>
    </border>
    <border>
      <left/>
      <right style="medium">
        <color rgb="FF1F497D"/>
      </right>
      <top/>
      <bottom style="medium">
        <color rgb="FF95B3D7"/>
      </bottom>
      <diagonal/>
    </border>
    <border>
      <left style="medium">
        <color rgb="FF1F497D"/>
      </left>
      <right/>
      <top/>
      <bottom/>
      <diagonal/>
    </border>
    <border>
      <left/>
      <right style="medium">
        <color rgb="FF1F497D"/>
      </right>
      <top/>
      <bottom/>
      <diagonal/>
    </border>
    <border>
      <left style="medium">
        <color rgb="FF1F497D"/>
      </left>
      <right/>
      <top style="thin">
        <color theme="4"/>
      </top>
      <bottom style="double">
        <color theme="4"/>
      </bottom>
      <diagonal/>
    </border>
    <border>
      <left/>
      <right style="medium">
        <color rgb="FF1F497D"/>
      </right>
      <top style="thin">
        <color theme="4"/>
      </top>
      <bottom style="double">
        <color theme="4"/>
      </bottom>
      <diagonal/>
    </border>
    <border>
      <left style="medium">
        <color rgb="FF1F497D"/>
      </left>
      <right/>
      <top style="double">
        <color theme="4"/>
      </top>
      <bottom/>
      <diagonal/>
    </border>
    <border>
      <left/>
      <right/>
      <top style="double">
        <color theme="4"/>
      </top>
      <bottom/>
      <diagonal/>
    </border>
    <border>
      <left style="medium">
        <color rgb="FF1F497D"/>
      </left>
      <right/>
      <top style="double">
        <color theme="4"/>
      </top>
      <bottom style="double">
        <color theme="4"/>
      </bottom>
      <diagonal/>
    </border>
    <border>
      <left/>
      <right style="medium">
        <color rgb="FF1F497D"/>
      </right>
      <top style="double">
        <color theme="4"/>
      </top>
      <bottom style="double">
        <color theme="4"/>
      </bottom>
      <diagonal/>
    </border>
  </borders>
  <cellStyleXfs count="4">
    <xf numFmtId="0" fontId="0" fillId="0" borderId="0"/>
    <xf numFmtId="9" fontId="1" fillId="0" borderId="0" applyFont="0" applyFill="0" applyBorder="0" applyAlignment="0" applyProtection="0"/>
    <xf numFmtId="0" fontId="2" fillId="0" borderId="1" applyNumberFormat="0" applyFill="0" applyAlignment="0" applyProtection="0"/>
    <xf numFmtId="0" fontId="3" fillId="0" borderId="2" applyNumberFormat="0" applyFill="0" applyAlignment="0" applyProtection="0"/>
  </cellStyleXfs>
  <cellXfs count="72">
    <xf numFmtId="0" fontId="0" fillId="0" borderId="0" xfId="0"/>
    <xf numFmtId="0" fontId="5" fillId="0" borderId="0" xfId="0" applyFont="1" applyAlignment="1" applyProtection="1">
      <alignment vertical="center"/>
      <protection locked="0"/>
    </xf>
    <xf numFmtId="0" fontId="6" fillId="2" borderId="2" xfId="3" applyFont="1" applyFill="1" applyAlignment="1" applyProtection="1">
      <alignment horizontal="left" vertical="center"/>
      <protection locked="0"/>
    </xf>
    <xf numFmtId="0" fontId="6" fillId="2" borderId="5" xfId="3" applyFont="1" applyFill="1" applyBorder="1" applyAlignment="1" applyProtection="1">
      <alignment horizontal="left" vertical="center"/>
      <protection locked="0"/>
    </xf>
    <xf numFmtId="0" fontId="6" fillId="2" borderId="14" xfId="3" applyFont="1" applyFill="1" applyBorder="1" applyAlignment="1" applyProtection="1">
      <alignment horizontal="left" vertical="center"/>
      <protection locked="0"/>
    </xf>
    <xf numFmtId="0" fontId="6" fillId="2" borderId="13" xfId="3" applyFont="1" applyFill="1" applyBorder="1" applyAlignment="1" applyProtection="1">
      <alignment vertical="center"/>
      <protection locked="0"/>
    </xf>
    <xf numFmtId="0" fontId="4" fillId="3" borderId="0" xfId="2" applyFont="1" applyFill="1" applyBorder="1" applyAlignment="1" applyProtection="1">
      <alignment horizontal="center" vertical="center" wrapText="1"/>
    </xf>
    <xf numFmtId="1" fontId="4" fillId="3" borderId="0" xfId="2" applyNumberFormat="1" applyFont="1" applyFill="1" applyBorder="1" applyAlignment="1" applyProtection="1">
      <alignment horizontal="center" vertical="center"/>
    </xf>
    <xf numFmtId="0" fontId="4" fillId="3" borderId="19" xfId="2" applyFont="1" applyFill="1" applyBorder="1" applyAlignment="1" applyProtection="1">
      <alignment horizontal="center" vertical="center" wrapText="1"/>
    </xf>
    <xf numFmtId="0" fontId="6" fillId="0" borderId="20" xfId="3" applyFont="1" applyBorder="1" applyAlignment="1" applyProtection="1">
      <alignment horizontal="center" vertical="center"/>
    </xf>
    <xf numFmtId="0" fontId="9" fillId="4" borderId="3" xfId="0" applyFont="1" applyFill="1" applyBorder="1" applyAlignment="1">
      <alignment horizontal="center" vertical="center" wrapText="1"/>
    </xf>
    <xf numFmtId="0" fontId="6" fillId="5" borderId="3" xfId="3" applyNumberFormat="1" applyFont="1" applyFill="1" applyBorder="1" applyAlignment="1" applyProtection="1">
      <alignment horizontal="center" vertical="center" wrapText="1"/>
    </xf>
    <xf numFmtId="165" fontId="6" fillId="2" borderId="3" xfId="3" applyNumberFormat="1" applyFont="1" applyFill="1" applyBorder="1" applyAlignment="1" applyProtection="1">
      <alignment horizontal="center" vertical="center" wrapText="1"/>
      <protection locked="0"/>
    </xf>
    <xf numFmtId="9" fontId="6" fillId="2" borderId="3" xfId="1" applyFont="1" applyFill="1" applyBorder="1" applyAlignment="1" applyProtection="1">
      <alignment horizontal="center" vertical="center"/>
      <protection locked="0"/>
    </xf>
    <xf numFmtId="166" fontId="6" fillId="0" borderId="3" xfId="3" applyNumberFormat="1" applyFont="1" applyBorder="1" applyAlignment="1" applyProtection="1">
      <alignment horizontal="center" vertical="center" wrapText="1"/>
    </xf>
    <xf numFmtId="166" fontId="6" fillId="6" borderId="3" xfId="3" applyNumberFormat="1" applyFont="1" applyFill="1" applyBorder="1" applyAlignment="1" applyProtection="1">
      <alignment horizontal="center" vertical="center" wrapText="1"/>
    </xf>
    <xf numFmtId="1" fontId="5" fillId="0" borderId="0" xfId="0" applyNumberFormat="1" applyFont="1" applyAlignment="1" applyProtection="1">
      <alignment vertical="center"/>
      <protection locked="0"/>
    </xf>
    <xf numFmtId="0" fontId="8" fillId="0" borderId="3" xfId="0" applyFont="1" applyFill="1" applyBorder="1" applyAlignment="1">
      <alignment horizontal="left" vertical="center" wrapText="1"/>
    </xf>
    <xf numFmtId="0" fontId="9" fillId="0" borderId="3" xfId="0" applyFont="1" applyFill="1" applyBorder="1" applyAlignment="1">
      <alignment horizontal="left" vertical="center" wrapText="1"/>
    </xf>
    <xf numFmtId="0" fontId="6" fillId="0" borderId="5" xfId="3" applyFont="1" applyFill="1" applyBorder="1" applyAlignment="1" applyProtection="1">
      <alignment horizontal="center" vertical="center"/>
    </xf>
    <xf numFmtId="0" fontId="5" fillId="0" borderId="3" xfId="0" applyFont="1" applyFill="1" applyBorder="1" applyAlignment="1" applyProtection="1">
      <alignment vertical="center" wrapText="1"/>
      <protection locked="0"/>
    </xf>
    <xf numFmtId="0" fontId="8" fillId="0" borderId="3" xfId="0" applyFont="1" applyBorder="1" applyAlignment="1">
      <alignment horizontal="left" vertical="center" wrapText="1"/>
    </xf>
    <xf numFmtId="0" fontId="5" fillId="0" borderId="0" xfId="0" applyFont="1" applyAlignment="1" applyProtection="1">
      <alignment vertical="center"/>
      <protection locked="0"/>
    </xf>
    <xf numFmtId="166" fontId="6" fillId="7" borderId="22" xfId="0" applyNumberFormat="1" applyFont="1" applyFill="1" applyBorder="1" applyAlignment="1">
      <alignment horizontal="center" vertical="center"/>
    </xf>
    <xf numFmtId="166" fontId="11" fillId="8" borderId="23" xfId="0" applyNumberFormat="1" applyFont="1" applyFill="1" applyBorder="1" applyAlignment="1">
      <alignment horizontal="center" vertical="center"/>
    </xf>
    <xf numFmtId="0" fontId="6" fillId="0" borderId="2" xfId="0" applyFont="1" applyBorder="1" applyAlignment="1">
      <alignment horizontal="left" vertical="center"/>
    </xf>
    <xf numFmtId="0" fontId="6" fillId="0" borderId="26" xfId="0" applyFont="1" applyBorder="1" applyAlignment="1">
      <alignment horizontal="left" vertical="center"/>
    </xf>
    <xf numFmtId="0" fontId="10" fillId="0" borderId="2" xfId="0" applyFont="1" applyBorder="1"/>
    <xf numFmtId="0" fontId="6" fillId="0" borderId="2" xfId="0" applyFont="1" applyBorder="1" applyAlignment="1">
      <alignment horizontal="left" vertical="center"/>
    </xf>
    <xf numFmtId="0" fontId="10" fillId="0" borderId="27" xfId="0" applyFont="1" applyBorder="1"/>
    <xf numFmtId="0" fontId="6" fillId="11" borderId="26" xfId="0" applyFont="1" applyFill="1" applyBorder="1" applyAlignment="1">
      <alignment horizontal="left" vertical="center" wrapText="1"/>
    </xf>
    <xf numFmtId="0" fontId="6" fillId="11" borderId="28" xfId="0" applyFont="1" applyFill="1" applyBorder="1" applyAlignment="1">
      <alignment horizontal="left" vertical="center" wrapText="1"/>
    </xf>
    <xf numFmtId="0" fontId="10" fillId="0" borderId="29" xfId="0" applyFont="1" applyBorder="1"/>
    <xf numFmtId="0" fontId="6" fillId="11" borderId="30" xfId="0" applyFont="1" applyFill="1" applyBorder="1" applyAlignment="1">
      <alignment horizontal="left" vertical="center" wrapText="1"/>
    </xf>
    <xf numFmtId="0" fontId="10" fillId="0" borderId="11" xfId="0" applyFont="1" applyBorder="1"/>
    <xf numFmtId="0" fontId="10" fillId="0" borderId="31" xfId="0" applyFont="1" applyBorder="1"/>
    <xf numFmtId="0" fontId="12" fillId="12" borderId="30" xfId="0" applyFont="1" applyFill="1" applyBorder="1" applyAlignment="1">
      <alignment horizontal="left" vertical="center"/>
    </xf>
    <xf numFmtId="0" fontId="6" fillId="7" borderId="21" xfId="0" applyFont="1" applyFill="1" applyBorder="1" applyAlignment="1">
      <alignment horizontal="right" vertical="center" wrapText="1"/>
    </xf>
    <xf numFmtId="0" fontId="10" fillId="0" borderId="22" xfId="0" applyFont="1" applyBorder="1"/>
    <xf numFmtId="0" fontId="8" fillId="0" borderId="24" xfId="0" applyFont="1" applyBorder="1" applyAlignment="1">
      <alignment horizontal="center" vertical="center"/>
    </xf>
    <xf numFmtId="0" fontId="0" fillId="0" borderId="0" xfId="0" applyFont="1" applyAlignment="1"/>
    <xf numFmtId="0" fontId="10" fillId="0" borderId="25" xfId="0" applyFont="1" applyBorder="1"/>
    <xf numFmtId="0" fontId="6" fillId="9" borderId="26" xfId="0" applyFont="1" applyFill="1" applyBorder="1" applyAlignment="1">
      <alignment horizontal="left" vertical="center" wrapText="1"/>
    </xf>
    <xf numFmtId="0" fontId="6" fillId="10" borderId="26" xfId="0" applyFont="1" applyFill="1" applyBorder="1" applyAlignment="1">
      <alignment horizontal="left" vertical="center"/>
    </xf>
    <xf numFmtId="0" fontId="4" fillId="3" borderId="1" xfId="2" applyFont="1" applyFill="1" applyAlignment="1" applyProtection="1">
      <alignment horizontal="center" vertical="center"/>
    </xf>
    <xf numFmtId="0" fontId="4" fillId="3" borderId="17" xfId="2" applyFont="1" applyFill="1" applyBorder="1" applyAlignment="1" applyProtection="1">
      <alignment horizontal="center" vertical="center"/>
    </xf>
    <xf numFmtId="0" fontId="6" fillId="2" borderId="9" xfId="3" applyFont="1" applyFill="1" applyBorder="1" applyAlignment="1" applyProtection="1">
      <alignment horizontal="left" vertical="center"/>
      <protection locked="0"/>
    </xf>
    <xf numFmtId="0" fontId="6" fillId="2" borderId="2" xfId="3" applyFont="1" applyFill="1" applyAlignment="1" applyProtection="1">
      <alignment horizontal="left" vertical="center"/>
      <protection locked="0"/>
    </xf>
    <xf numFmtId="0" fontId="6" fillId="2" borderId="12" xfId="3" applyFont="1" applyFill="1" applyBorder="1" applyAlignment="1" applyProtection="1">
      <alignment horizontal="left" vertical="center"/>
      <protection locked="0"/>
    </xf>
    <xf numFmtId="0" fontId="6" fillId="2" borderId="10" xfId="3" applyFont="1" applyFill="1" applyBorder="1" applyAlignment="1" applyProtection="1">
      <alignment horizontal="left" vertical="center"/>
      <protection locked="0"/>
    </xf>
    <xf numFmtId="0" fontId="6" fillId="2" borderId="15" xfId="3" applyFont="1" applyFill="1" applyBorder="1" applyAlignment="1" applyProtection="1">
      <alignment horizontal="left" vertical="center"/>
      <protection locked="0"/>
    </xf>
    <xf numFmtId="0" fontId="6" fillId="2" borderId="13" xfId="3" applyFont="1" applyFill="1" applyBorder="1" applyAlignment="1" applyProtection="1">
      <alignment horizontal="left" vertical="center"/>
      <protection locked="0"/>
    </xf>
    <xf numFmtId="0" fontId="4" fillId="3" borderId="16" xfId="2" applyFont="1" applyFill="1" applyBorder="1" applyAlignment="1" applyProtection="1">
      <alignment horizontal="center" vertical="center" wrapText="1"/>
    </xf>
    <xf numFmtId="0" fontId="4" fillId="3" borderId="18" xfId="2" applyFont="1" applyFill="1" applyBorder="1" applyAlignment="1" applyProtection="1">
      <alignment horizontal="center" vertical="center" wrapText="1"/>
    </xf>
    <xf numFmtId="0" fontId="4" fillId="3" borderId="1" xfId="2" applyFont="1" applyFill="1" applyAlignment="1" applyProtection="1">
      <alignment horizontal="center" vertical="center" wrapText="1"/>
    </xf>
    <xf numFmtId="0" fontId="4" fillId="3" borderId="0" xfId="2" applyFont="1" applyFill="1" applyBorder="1" applyAlignment="1" applyProtection="1">
      <alignment horizontal="center" vertical="center" wrapText="1"/>
    </xf>
    <xf numFmtId="0" fontId="6" fillId="2" borderId="11" xfId="3" applyFont="1" applyFill="1" applyBorder="1" applyAlignment="1" applyProtection="1">
      <alignment horizontal="left" vertical="center"/>
      <protection locked="0"/>
    </xf>
    <xf numFmtId="0" fontId="4" fillId="0" borderId="3" xfId="3" applyFont="1" applyBorder="1" applyAlignment="1" applyProtection="1">
      <alignment horizontal="center" vertical="center"/>
    </xf>
    <xf numFmtId="0" fontId="4" fillId="0" borderId="3" xfId="3" applyFont="1" applyBorder="1" applyAlignment="1" applyProtection="1">
      <alignment horizontal="center" vertical="center" wrapText="1"/>
    </xf>
    <xf numFmtId="0" fontId="4" fillId="0" borderId="3" xfId="0" applyFont="1" applyBorder="1" applyAlignment="1">
      <alignment horizontal="left" vertical="center"/>
    </xf>
    <xf numFmtId="0" fontId="6" fillId="0" borderId="4" xfId="3" applyFont="1" applyFill="1" applyBorder="1" applyAlignment="1" applyProtection="1">
      <alignment horizontal="left" vertical="center"/>
    </xf>
    <xf numFmtId="0" fontId="6" fillId="0" borderId="5" xfId="3" applyFont="1" applyFill="1" applyBorder="1" applyAlignment="1" applyProtection="1">
      <alignment horizontal="left" vertical="center"/>
    </xf>
    <xf numFmtId="0" fontId="6" fillId="0" borderId="5" xfId="3" applyFont="1" applyFill="1" applyBorder="1" applyAlignment="1" applyProtection="1">
      <alignment horizontal="center" vertical="center" wrapText="1"/>
    </xf>
    <xf numFmtId="0" fontId="6" fillId="0" borderId="6" xfId="3" applyFont="1" applyFill="1" applyBorder="1" applyAlignment="1" applyProtection="1">
      <alignment horizontal="center" vertical="center" wrapText="1"/>
    </xf>
    <xf numFmtId="0" fontId="6" fillId="0" borderId="9" xfId="3" applyFont="1" applyFill="1" applyBorder="1" applyAlignment="1" applyProtection="1">
      <alignment horizontal="left" vertical="center"/>
    </xf>
    <xf numFmtId="0" fontId="6" fillId="0" borderId="2" xfId="3" applyFont="1" applyFill="1" applyAlignment="1" applyProtection="1">
      <alignment horizontal="left" vertical="center"/>
    </xf>
    <xf numFmtId="0" fontId="6" fillId="0" borderId="10" xfId="3" applyFont="1" applyFill="1" applyBorder="1" applyAlignment="1" applyProtection="1">
      <alignment horizontal="center" vertical="center"/>
    </xf>
    <xf numFmtId="0" fontId="6" fillId="0" borderId="11" xfId="3" applyFont="1" applyFill="1" applyBorder="1" applyAlignment="1" applyProtection="1">
      <alignment horizontal="center" vertical="center"/>
    </xf>
    <xf numFmtId="164" fontId="6" fillId="13" borderId="7" xfId="3" applyNumberFormat="1" applyFont="1" applyFill="1" applyBorder="1" applyAlignment="1" applyProtection="1">
      <alignment horizontal="center" vertical="center" wrapText="1"/>
    </xf>
    <xf numFmtId="164" fontId="6" fillId="13" borderId="8" xfId="3" applyNumberFormat="1" applyFont="1" applyFill="1" applyBorder="1" applyAlignment="1" applyProtection="1">
      <alignment horizontal="center" vertical="center" wrapText="1"/>
    </xf>
    <xf numFmtId="164" fontId="6" fillId="13" borderId="12" xfId="3" applyNumberFormat="1" applyFont="1" applyFill="1" applyBorder="1" applyAlignment="1" applyProtection="1">
      <alignment horizontal="center" vertical="center" wrapText="1"/>
    </xf>
    <xf numFmtId="164" fontId="6" fillId="13" borderId="13" xfId="3" applyNumberFormat="1" applyFont="1" applyFill="1" applyBorder="1" applyAlignment="1" applyProtection="1">
      <alignment horizontal="center" vertical="center" wrapText="1"/>
    </xf>
  </cellXfs>
  <cellStyles count="4">
    <cellStyle name="Normal" xfId="0" builtinId="0"/>
    <cellStyle name="Porcentaje" xfId="1" builtinId="5"/>
    <cellStyle name="Título 3" xfId="2" builtinId="18"/>
    <cellStyle name="Total" xfId="3"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10" name="Picture 4">
          <a:extLst>
            <a:ext uri="{FF2B5EF4-FFF2-40B4-BE49-F238E27FC236}">
              <a16:creationId xmlns="" xmlns:a16="http://schemas.microsoft.com/office/drawing/2014/main" id="{4C64B9A8-4399-4B51-9257-CA57FF9046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2950" y="76200"/>
          <a:ext cx="38100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11" name="Picture 4">
          <a:extLst>
            <a:ext uri="{FF2B5EF4-FFF2-40B4-BE49-F238E27FC236}">
              <a16:creationId xmlns="" xmlns:a16="http://schemas.microsoft.com/office/drawing/2014/main" id="{65DAD4E5-208F-4F90-AB9F-E3B75C5FC5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57375" y="66675"/>
          <a:ext cx="0" cy="0"/>
        </a:xfrm>
        <a:prstGeom prst="rect">
          <a:avLst/>
        </a:prstGeom>
        <a:noFill/>
        <a:ln w="9525">
          <a:noFill/>
          <a:miter lim="800000"/>
          <a:headEnd/>
          <a:tailEnd/>
        </a:ln>
      </xdr:spPr>
    </xdr:pic>
    <xdr:clientData/>
  </xdr:twoCellAnchor>
  <xdr:twoCellAnchor editAs="oneCell">
    <xdr:from>
      <xdr:col>1</xdr:col>
      <xdr:colOff>914400</xdr:colOff>
      <xdr:row>3</xdr:row>
      <xdr:rowOff>0</xdr:rowOff>
    </xdr:from>
    <xdr:to>
      <xdr:col>1</xdr:col>
      <xdr:colOff>914400</xdr:colOff>
      <xdr:row>4</xdr:row>
      <xdr:rowOff>198248</xdr:rowOff>
    </xdr:to>
    <xdr:pic>
      <xdr:nvPicPr>
        <xdr:cNvPr id="12" name="Picture 4">
          <a:extLst>
            <a:ext uri="{FF2B5EF4-FFF2-40B4-BE49-F238E27FC236}">
              <a16:creationId xmlns="" xmlns:a16="http://schemas.microsoft.com/office/drawing/2014/main" id="{F17745D1-17F9-456B-B623-0A65935B025E}"/>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76350" y="628650"/>
          <a:ext cx="0" cy="322073"/>
        </a:xfrm>
        <a:prstGeom prst="rect">
          <a:avLst/>
        </a:prstGeom>
        <a:noFill/>
        <a:ln w="9525">
          <a:noFill/>
          <a:miter lim="800000"/>
          <a:headEnd/>
          <a:tailEnd/>
        </a:ln>
      </xdr:spPr>
    </xdr:pic>
    <xdr:clientData/>
  </xdr:twoCellAnchor>
  <xdr:twoCellAnchor>
    <xdr:from>
      <xdr:col>1</xdr:col>
      <xdr:colOff>576791</xdr:colOff>
      <xdr:row>0</xdr:row>
      <xdr:rowOff>108482</xdr:rowOff>
    </xdr:from>
    <xdr:to>
      <xdr:col>1</xdr:col>
      <xdr:colOff>2681008</xdr:colOff>
      <xdr:row>2</xdr:row>
      <xdr:rowOff>158750</xdr:rowOff>
    </xdr:to>
    <xdr:pic>
      <xdr:nvPicPr>
        <xdr:cNvPr id="13" name="Imagen 2">
          <a:extLst>
            <a:ext uri="{FF2B5EF4-FFF2-40B4-BE49-F238E27FC236}">
              <a16:creationId xmlns="" xmlns:a16="http://schemas.microsoft.com/office/drawing/2014/main" id="{C2716CD3-E015-4678-94E6-A97BBE4C7E8C}"/>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4758" t="4778" r="18208" b="57031"/>
        <a:stretch>
          <a:fillRect/>
        </a:stretch>
      </xdr:blipFill>
      <xdr:spPr bwMode="auto">
        <a:xfrm>
          <a:off x="938741" y="108482"/>
          <a:ext cx="2104217" cy="4693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34"/>
  <sheetViews>
    <sheetView tabSelected="1" topLeftCell="D1" workbookViewId="0">
      <selection activeCell="K12" sqref="K12"/>
    </sheetView>
  </sheetViews>
  <sheetFormatPr baseColWidth="10" defaultColWidth="11.375" defaultRowHeight="16.5"/>
  <cols>
    <col min="1" max="1" width="5.375" style="1" bestFit="1" customWidth="1" collapsed="1"/>
    <col min="2" max="2" width="26.125" style="1" customWidth="1" collapsed="1"/>
    <col min="3" max="3" width="63.5" style="1" customWidth="1" collapsed="1"/>
    <col min="4" max="4" width="14.625" style="1" customWidth="1" collapsed="1"/>
    <col min="5" max="5" width="11.875" style="1" customWidth="1" collapsed="1"/>
    <col min="6" max="6" width="19.125" style="1" customWidth="1" collapsed="1"/>
    <col min="7" max="7" width="7" style="16" customWidth="1" collapsed="1"/>
    <col min="8" max="8" width="15.875" style="16" customWidth="1" collapsed="1"/>
    <col min="9" max="9" width="19.125" style="16" customWidth="1" collapsed="1"/>
    <col min="10" max="10" width="15.875" style="16" customWidth="1" collapsed="1"/>
    <col min="11" max="11" width="19.625" style="16" customWidth="1" collapsed="1"/>
    <col min="12" max="12" width="19.125" style="1" customWidth="1" collapsed="1"/>
    <col min="13" max="13" width="20.25" style="1" customWidth="1" collapsed="1"/>
    <col min="14" max="16384" width="11.375" style="1" collapsed="1"/>
  </cols>
  <sheetData>
    <row r="1" spans="1:13">
      <c r="A1" s="57"/>
      <c r="B1" s="57"/>
      <c r="C1" s="57"/>
      <c r="D1" s="58" t="s">
        <v>0</v>
      </c>
      <c r="E1" s="58"/>
      <c r="F1" s="58"/>
      <c r="G1" s="58"/>
      <c r="H1" s="58"/>
      <c r="I1" s="58"/>
      <c r="J1" s="58"/>
      <c r="K1" s="58"/>
      <c r="L1" s="59" t="s">
        <v>1</v>
      </c>
      <c r="M1" s="59"/>
    </row>
    <row r="2" spans="1:13">
      <c r="A2" s="57"/>
      <c r="B2" s="57"/>
      <c r="C2" s="57"/>
      <c r="D2" s="58"/>
      <c r="E2" s="58"/>
      <c r="F2" s="58"/>
      <c r="G2" s="58"/>
      <c r="H2" s="58"/>
      <c r="I2" s="58"/>
      <c r="J2" s="58"/>
      <c r="K2" s="58"/>
      <c r="L2" s="59" t="s">
        <v>2</v>
      </c>
      <c r="M2" s="59"/>
    </row>
    <row r="3" spans="1:13">
      <c r="A3" s="57"/>
      <c r="B3" s="57"/>
      <c r="C3" s="57"/>
      <c r="D3" s="58"/>
      <c r="E3" s="58"/>
      <c r="F3" s="58"/>
      <c r="G3" s="58"/>
      <c r="H3" s="58"/>
      <c r="I3" s="58"/>
      <c r="J3" s="58"/>
      <c r="K3" s="58"/>
      <c r="L3" s="59" t="s">
        <v>3</v>
      </c>
      <c r="M3" s="59"/>
    </row>
    <row r="4" spans="1:13" ht="30" customHeight="1" thickBot="1">
      <c r="A4" s="60" t="s">
        <v>4</v>
      </c>
      <c r="B4" s="61"/>
      <c r="C4" s="62" t="s">
        <v>457</v>
      </c>
      <c r="D4" s="62"/>
      <c r="E4" s="62"/>
      <c r="F4" s="62"/>
      <c r="G4" s="62"/>
      <c r="H4" s="62"/>
      <c r="I4" s="62"/>
      <c r="J4" s="62"/>
      <c r="K4" s="63"/>
      <c r="L4" s="68" t="s">
        <v>460</v>
      </c>
      <c r="M4" s="69"/>
    </row>
    <row r="5" spans="1:13" ht="18" thickTop="1" thickBot="1">
      <c r="A5" s="64" t="s">
        <v>5</v>
      </c>
      <c r="B5" s="65"/>
      <c r="C5" s="19" t="s">
        <v>33</v>
      </c>
      <c r="D5" s="66" t="s">
        <v>459</v>
      </c>
      <c r="E5" s="67"/>
      <c r="F5" s="67"/>
      <c r="G5" s="67"/>
      <c r="H5" s="67"/>
      <c r="I5" s="67"/>
      <c r="J5" s="67"/>
      <c r="K5" s="67"/>
      <c r="L5" s="70"/>
      <c r="M5" s="71"/>
    </row>
    <row r="6" spans="1:13" ht="18" thickTop="1" thickBot="1">
      <c r="A6" s="46" t="s">
        <v>6</v>
      </c>
      <c r="B6" s="47"/>
      <c r="C6" s="3"/>
      <c r="D6" s="49"/>
      <c r="E6" s="56"/>
      <c r="F6" s="56"/>
      <c r="G6" s="56"/>
      <c r="H6" s="56"/>
      <c r="I6" s="56"/>
      <c r="J6" s="56"/>
      <c r="K6" s="56"/>
      <c r="L6" s="2" t="s">
        <v>7</v>
      </c>
      <c r="M6" s="4"/>
    </row>
    <row r="7" spans="1:13" ht="18" thickTop="1" thickBot="1">
      <c r="A7" s="46" t="s">
        <v>8</v>
      </c>
      <c r="B7" s="47"/>
      <c r="C7" s="2"/>
      <c r="D7" s="48"/>
      <c r="E7" s="47"/>
      <c r="F7" s="47"/>
      <c r="G7" s="47"/>
      <c r="H7" s="47"/>
      <c r="I7" s="47"/>
      <c r="J7" s="47"/>
      <c r="K7" s="47"/>
      <c r="L7" s="2" t="s">
        <v>9</v>
      </c>
      <c r="M7" s="4"/>
    </row>
    <row r="8" spans="1:13" ht="18" thickTop="1" thickBot="1">
      <c r="A8" s="46" t="s">
        <v>10</v>
      </c>
      <c r="B8" s="47"/>
      <c r="C8" s="2"/>
      <c r="D8" s="48"/>
      <c r="E8" s="47"/>
      <c r="F8" s="47"/>
      <c r="G8" s="47"/>
      <c r="H8" s="47"/>
      <c r="I8" s="47"/>
      <c r="J8" s="47"/>
      <c r="K8" s="47"/>
      <c r="L8" s="2" t="s">
        <v>11</v>
      </c>
      <c r="M8" s="5"/>
    </row>
    <row r="9" spans="1:13" ht="18" thickTop="1" thickBot="1">
      <c r="A9" s="46" t="s">
        <v>12</v>
      </c>
      <c r="B9" s="47"/>
      <c r="C9" s="2"/>
      <c r="D9" s="48"/>
      <c r="E9" s="47"/>
      <c r="F9" s="47"/>
      <c r="G9" s="47"/>
      <c r="H9" s="47"/>
      <c r="I9" s="47"/>
      <c r="J9" s="47"/>
      <c r="K9" s="47"/>
      <c r="L9" s="49"/>
      <c r="M9" s="50"/>
    </row>
    <row r="10" spans="1:13" ht="18" thickTop="1" thickBot="1">
      <c r="A10" s="46" t="s">
        <v>13</v>
      </c>
      <c r="B10" s="47"/>
      <c r="C10" s="2"/>
      <c r="D10" s="47" t="s">
        <v>14</v>
      </c>
      <c r="E10" s="47"/>
      <c r="F10" s="47"/>
      <c r="G10" s="47"/>
      <c r="H10" s="47"/>
      <c r="I10" s="47"/>
      <c r="J10" s="47"/>
      <c r="K10" s="47"/>
      <c r="L10" s="47"/>
      <c r="M10" s="51"/>
    </row>
    <row r="11" spans="1:13" ht="18" thickTop="1" thickBot="1">
      <c r="A11" s="52" t="s">
        <v>15</v>
      </c>
      <c r="B11" s="54" t="s">
        <v>16</v>
      </c>
      <c r="C11" s="54" t="s">
        <v>17</v>
      </c>
      <c r="D11" s="54" t="s">
        <v>18</v>
      </c>
      <c r="E11" s="54" t="s">
        <v>19</v>
      </c>
      <c r="F11" s="44" t="s">
        <v>20</v>
      </c>
      <c r="G11" s="44"/>
      <c r="H11" s="44"/>
      <c r="I11" s="44"/>
      <c r="J11" s="44"/>
      <c r="K11" s="44"/>
      <c r="L11" s="44"/>
      <c r="M11" s="45"/>
    </row>
    <row r="12" spans="1:13" ht="66">
      <c r="A12" s="53"/>
      <c r="B12" s="55"/>
      <c r="C12" s="55"/>
      <c r="D12" s="55"/>
      <c r="E12" s="55"/>
      <c r="F12" s="6" t="s">
        <v>21</v>
      </c>
      <c r="G12" s="7" t="s">
        <v>22</v>
      </c>
      <c r="H12" s="6" t="s">
        <v>23</v>
      </c>
      <c r="I12" s="6" t="s">
        <v>24</v>
      </c>
      <c r="J12" s="6" t="s">
        <v>25</v>
      </c>
      <c r="K12" s="6" t="s">
        <v>26</v>
      </c>
      <c r="L12" s="6" t="s">
        <v>27</v>
      </c>
      <c r="M12" s="8" t="s">
        <v>28</v>
      </c>
    </row>
    <row r="13" spans="1:13" ht="247.5">
      <c r="A13" s="9">
        <v>1</v>
      </c>
      <c r="B13" s="17" t="s">
        <v>34</v>
      </c>
      <c r="C13" s="21" t="s">
        <v>35</v>
      </c>
      <c r="D13" s="10" t="s">
        <v>31</v>
      </c>
      <c r="E13" s="11">
        <v>1</v>
      </c>
      <c r="F13" s="12"/>
      <c r="G13" s="13"/>
      <c r="H13" s="14">
        <f>SUM(F13*G13)</f>
        <v>0</v>
      </c>
      <c r="I13" s="14">
        <f>SUM(F13+H13)</f>
        <v>0</v>
      </c>
      <c r="J13" s="14">
        <f>H13</f>
        <v>0</v>
      </c>
      <c r="K13" s="14">
        <f>F13</f>
        <v>0</v>
      </c>
      <c r="L13" s="14">
        <f>K13+J13</f>
        <v>0</v>
      </c>
      <c r="M13" s="15">
        <v>758500</v>
      </c>
    </row>
    <row r="14" spans="1:13" ht="247.5">
      <c r="A14" s="9">
        <v>2</v>
      </c>
      <c r="B14" s="17" t="s">
        <v>36</v>
      </c>
      <c r="C14" s="21" t="s">
        <v>37</v>
      </c>
      <c r="D14" s="10" t="s">
        <v>31</v>
      </c>
      <c r="E14" s="11">
        <v>1</v>
      </c>
      <c r="F14" s="12"/>
      <c r="G14" s="13"/>
      <c r="H14" s="14">
        <f>SUM(F14*G14)</f>
        <v>0</v>
      </c>
      <c r="I14" s="14">
        <f>SUM(F14+H14)</f>
        <v>0</v>
      </c>
      <c r="J14" s="14">
        <f>H14</f>
        <v>0</v>
      </c>
      <c r="K14" s="14">
        <f>F14</f>
        <v>0</v>
      </c>
      <c r="L14" s="14">
        <f>K14+J14</f>
        <v>0</v>
      </c>
      <c r="M14" s="15">
        <v>890333</v>
      </c>
    </row>
    <row r="15" spans="1:13" ht="247.5">
      <c r="A15" s="9">
        <v>3</v>
      </c>
      <c r="B15" s="17" t="s">
        <v>38</v>
      </c>
      <c r="C15" s="21" t="s">
        <v>39</v>
      </c>
      <c r="D15" s="10" t="s">
        <v>31</v>
      </c>
      <c r="E15" s="11">
        <v>1</v>
      </c>
      <c r="F15" s="12"/>
      <c r="G15" s="13"/>
      <c r="H15" s="14">
        <f t="shared" ref="H15:H22" si="0">SUM(F15*G15)</f>
        <v>0</v>
      </c>
      <c r="I15" s="14">
        <f t="shared" ref="I15:I29" si="1">SUM(F15+H15)</f>
        <v>0</v>
      </c>
      <c r="J15" s="14">
        <f t="shared" ref="J15:J29" si="2">H15</f>
        <v>0</v>
      </c>
      <c r="K15" s="14">
        <f t="shared" ref="K15:K29" si="3">F15</f>
        <v>0</v>
      </c>
      <c r="L15" s="14">
        <f t="shared" ref="L15:L29" si="4">K15+J15</f>
        <v>0</v>
      </c>
      <c r="M15" s="15">
        <v>349500</v>
      </c>
    </row>
    <row r="16" spans="1:13" ht="280.5">
      <c r="A16" s="9">
        <v>4</v>
      </c>
      <c r="B16" s="17" t="s">
        <v>40</v>
      </c>
      <c r="C16" s="21" t="s">
        <v>41</v>
      </c>
      <c r="D16" s="10" t="s">
        <v>31</v>
      </c>
      <c r="E16" s="11">
        <v>1</v>
      </c>
      <c r="F16" s="12"/>
      <c r="G16" s="13"/>
      <c r="H16" s="14">
        <f t="shared" si="0"/>
        <v>0</v>
      </c>
      <c r="I16" s="14">
        <f t="shared" si="1"/>
        <v>0</v>
      </c>
      <c r="J16" s="14">
        <f t="shared" si="2"/>
        <v>0</v>
      </c>
      <c r="K16" s="14">
        <f t="shared" si="3"/>
        <v>0</v>
      </c>
      <c r="L16" s="14">
        <f t="shared" si="4"/>
        <v>0</v>
      </c>
      <c r="M16" s="15">
        <v>1029500</v>
      </c>
    </row>
    <row r="17" spans="1:13" ht="297">
      <c r="A17" s="9">
        <v>5</v>
      </c>
      <c r="B17" s="17" t="s">
        <v>42</v>
      </c>
      <c r="C17" s="21" t="s">
        <v>43</v>
      </c>
      <c r="D17" s="10" t="s">
        <v>31</v>
      </c>
      <c r="E17" s="11">
        <v>1</v>
      </c>
      <c r="F17" s="12"/>
      <c r="G17" s="13"/>
      <c r="H17" s="14">
        <f t="shared" si="0"/>
        <v>0</v>
      </c>
      <c r="I17" s="14">
        <f t="shared" si="1"/>
        <v>0</v>
      </c>
      <c r="J17" s="14">
        <f t="shared" si="2"/>
        <v>0</v>
      </c>
      <c r="K17" s="14">
        <f t="shared" si="3"/>
        <v>0</v>
      </c>
      <c r="L17" s="14">
        <f t="shared" si="4"/>
        <v>0</v>
      </c>
      <c r="M17" s="15">
        <v>406333</v>
      </c>
    </row>
    <row r="18" spans="1:13" ht="280.5">
      <c r="A18" s="9">
        <v>6</v>
      </c>
      <c r="B18" s="17" t="s">
        <v>44</v>
      </c>
      <c r="C18" s="21" t="s">
        <v>45</v>
      </c>
      <c r="D18" s="10" t="s">
        <v>31</v>
      </c>
      <c r="E18" s="11">
        <v>1</v>
      </c>
      <c r="F18" s="12"/>
      <c r="G18" s="13"/>
      <c r="H18" s="14">
        <f t="shared" si="0"/>
        <v>0</v>
      </c>
      <c r="I18" s="14">
        <f t="shared" si="1"/>
        <v>0</v>
      </c>
      <c r="J18" s="14">
        <f t="shared" si="2"/>
        <v>0</v>
      </c>
      <c r="K18" s="14">
        <f t="shared" si="3"/>
        <v>0</v>
      </c>
      <c r="L18" s="14">
        <f t="shared" si="4"/>
        <v>0</v>
      </c>
      <c r="M18" s="15">
        <v>325167</v>
      </c>
    </row>
    <row r="19" spans="1:13" ht="247.5">
      <c r="A19" s="9">
        <v>7</v>
      </c>
      <c r="B19" s="17" t="s">
        <v>46</v>
      </c>
      <c r="C19" s="21" t="s">
        <v>47</v>
      </c>
      <c r="D19" s="10" t="s">
        <v>31</v>
      </c>
      <c r="E19" s="11">
        <v>1</v>
      </c>
      <c r="F19" s="12"/>
      <c r="G19" s="13"/>
      <c r="H19" s="14">
        <f t="shared" si="0"/>
        <v>0</v>
      </c>
      <c r="I19" s="14">
        <f t="shared" si="1"/>
        <v>0</v>
      </c>
      <c r="J19" s="14">
        <f t="shared" si="2"/>
        <v>0</v>
      </c>
      <c r="K19" s="14">
        <f t="shared" si="3"/>
        <v>0</v>
      </c>
      <c r="L19" s="14">
        <f t="shared" si="4"/>
        <v>0</v>
      </c>
      <c r="M19" s="15">
        <v>536333</v>
      </c>
    </row>
    <row r="20" spans="1:13" ht="297">
      <c r="A20" s="9">
        <v>8</v>
      </c>
      <c r="B20" s="17" t="s">
        <v>48</v>
      </c>
      <c r="C20" s="21" t="s">
        <v>49</v>
      </c>
      <c r="D20" s="10" t="s">
        <v>31</v>
      </c>
      <c r="E20" s="11">
        <v>1</v>
      </c>
      <c r="F20" s="12"/>
      <c r="G20" s="13"/>
      <c r="H20" s="14">
        <f t="shared" si="0"/>
        <v>0</v>
      </c>
      <c r="I20" s="14">
        <f t="shared" si="1"/>
        <v>0</v>
      </c>
      <c r="J20" s="14">
        <f t="shared" si="2"/>
        <v>0</v>
      </c>
      <c r="K20" s="14">
        <f t="shared" si="3"/>
        <v>0</v>
      </c>
      <c r="L20" s="14">
        <f t="shared" si="4"/>
        <v>0</v>
      </c>
      <c r="M20" s="15">
        <v>948000</v>
      </c>
    </row>
    <row r="21" spans="1:13" ht="297">
      <c r="A21" s="9">
        <v>9</v>
      </c>
      <c r="B21" s="17" t="s">
        <v>50</v>
      </c>
      <c r="C21" s="21" t="s">
        <v>51</v>
      </c>
      <c r="D21" s="10" t="s">
        <v>31</v>
      </c>
      <c r="E21" s="11">
        <v>1</v>
      </c>
      <c r="F21" s="12"/>
      <c r="G21" s="13"/>
      <c r="H21" s="14">
        <f t="shared" si="0"/>
        <v>0</v>
      </c>
      <c r="I21" s="14">
        <f t="shared" si="1"/>
        <v>0</v>
      </c>
      <c r="J21" s="14">
        <f t="shared" si="2"/>
        <v>0</v>
      </c>
      <c r="K21" s="14">
        <f t="shared" si="3"/>
        <v>0</v>
      </c>
      <c r="L21" s="14">
        <f t="shared" si="4"/>
        <v>0</v>
      </c>
      <c r="M21" s="15">
        <v>758500</v>
      </c>
    </row>
    <row r="22" spans="1:13" ht="330">
      <c r="A22" s="9">
        <v>10</v>
      </c>
      <c r="B22" s="17" t="s">
        <v>52</v>
      </c>
      <c r="C22" s="21" t="s">
        <v>53</v>
      </c>
      <c r="D22" s="10" t="s">
        <v>31</v>
      </c>
      <c r="E22" s="11">
        <v>1</v>
      </c>
      <c r="F22" s="12"/>
      <c r="G22" s="13"/>
      <c r="H22" s="14">
        <f t="shared" si="0"/>
        <v>0</v>
      </c>
      <c r="I22" s="14">
        <f t="shared" si="1"/>
        <v>0</v>
      </c>
      <c r="J22" s="14">
        <f t="shared" si="2"/>
        <v>0</v>
      </c>
      <c r="K22" s="14">
        <f t="shared" si="3"/>
        <v>0</v>
      </c>
      <c r="L22" s="14">
        <f t="shared" si="4"/>
        <v>0</v>
      </c>
      <c r="M22" s="15">
        <v>7584667</v>
      </c>
    </row>
    <row r="23" spans="1:13" ht="313.5">
      <c r="A23" s="9">
        <v>11</v>
      </c>
      <c r="B23" s="18" t="s">
        <v>54</v>
      </c>
      <c r="C23" s="21" t="s">
        <v>55</v>
      </c>
      <c r="D23" s="10" t="s">
        <v>31</v>
      </c>
      <c r="E23" s="11">
        <v>1</v>
      </c>
      <c r="F23" s="12"/>
      <c r="G23" s="13"/>
      <c r="H23" s="14">
        <f>SUM(F23*G23)</f>
        <v>0</v>
      </c>
      <c r="I23" s="14">
        <f t="shared" si="1"/>
        <v>0</v>
      </c>
      <c r="J23" s="14">
        <f t="shared" si="2"/>
        <v>0</v>
      </c>
      <c r="K23" s="14">
        <f t="shared" si="3"/>
        <v>0</v>
      </c>
      <c r="L23" s="14">
        <f t="shared" si="4"/>
        <v>0</v>
      </c>
      <c r="M23" s="15">
        <v>812500</v>
      </c>
    </row>
    <row r="24" spans="1:13" ht="247.5">
      <c r="A24" s="9">
        <v>12</v>
      </c>
      <c r="B24" s="18" t="s">
        <v>56</v>
      </c>
      <c r="C24" s="21" t="s">
        <v>57</v>
      </c>
      <c r="D24" s="10" t="s">
        <v>31</v>
      </c>
      <c r="E24" s="11">
        <v>1</v>
      </c>
      <c r="F24" s="12"/>
      <c r="G24" s="13"/>
      <c r="H24" s="14">
        <f t="shared" ref="H24:H29" si="5">SUM(F24*G24)</f>
        <v>0</v>
      </c>
      <c r="I24" s="14">
        <f t="shared" si="1"/>
        <v>0</v>
      </c>
      <c r="J24" s="14">
        <f t="shared" si="2"/>
        <v>0</v>
      </c>
      <c r="K24" s="14">
        <f t="shared" si="3"/>
        <v>0</v>
      </c>
      <c r="L24" s="14">
        <f t="shared" si="4"/>
        <v>0</v>
      </c>
      <c r="M24" s="15">
        <v>1760833</v>
      </c>
    </row>
    <row r="25" spans="1:13" ht="247.5">
      <c r="A25" s="9">
        <v>13</v>
      </c>
      <c r="B25" s="18" t="s">
        <v>58</v>
      </c>
      <c r="C25" s="21" t="s">
        <v>59</v>
      </c>
      <c r="D25" s="10" t="s">
        <v>31</v>
      </c>
      <c r="E25" s="11">
        <v>1</v>
      </c>
      <c r="F25" s="12"/>
      <c r="G25" s="13"/>
      <c r="H25" s="14">
        <f t="shared" si="5"/>
        <v>0</v>
      </c>
      <c r="I25" s="14">
        <f t="shared" si="1"/>
        <v>0</v>
      </c>
      <c r="J25" s="14">
        <f t="shared" si="2"/>
        <v>0</v>
      </c>
      <c r="K25" s="14">
        <f t="shared" si="3"/>
        <v>0</v>
      </c>
      <c r="L25" s="14">
        <f t="shared" si="4"/>
        <v>0</v>
      </c>
      <c r="M25" s="15">
        <v>1218833</v>
      </c>
    </row>
    <row r="26" spans="1:13" ht="280.5">
      <c r="A26" s="9">
        <v>14</v>
      </c>
      <c r="B26" s="18" t="s">
        <v>60</v>
      </c>
      <c r="C26" s="21" t="s">
        <v>61</v>
      </c>
      <c r="D26" s="10" t="s">
        <v>31</v>
      </c>
      <c r="E26" s="11">
        <v>1</v>
      </c>
      <c r="F26" s="12"/>
      <c r="G26" s="13"/>
      <c r="H26" s="14">
        <f t="shared" si="5"/>
        <v>0</v>
      </c>
      <c r="I26" s="14">
        <f t="shared" si="1"/>
        <v>0</v>
      </c>
      <c r="J26" s="14">
        <f t="shared" si="2"/>
        <v>0</v>
      </c>
      <c r="K26" s="14">
        <f t="shared" si="3"/>
        <v>0</v>
      </c>
      <c r="L26" s="14">
        <f t="shared" si="4"/>
        <v>0</v>
      </c>
      <c r="M26" s="15">
        <v>484833</v>
      </c>
    </row>
    <row r="27" spans="1:13" ht="297">
      <c r="A27" s="9">
        <v>15</v>
      </c>
      <c r="B27" s="18" t="s">
        <v>62</v>
      </c>
      <c r="C27" s="21" t="s">
        <v>63</v>
      </c>
      <c r="D27" s="10" t="s">
        <v>31</v>
      </c>
      <c r="E27" s="11">
        <v>1</v>
      </c>
      <c r="F27" s="12"/>
      <c r="G27" s="13"/>
      <c r="H27" s="14">
        <f t="shared" si="5"/>
        <v>0</v>
      </c>
      <c r="I27" s="14">
        <f t="shared" si="1"/>
        <v>0</v>
      </c>
      <c r="J27" s="14">
        <f t="shared" si="2"/>
        <v>0</v>
      </c>
      <c r="K27" s="14">
        <f t="shared" si="3"/>
        <v>0</v>
      </c>
      <c r="L27" s="14">
        <f t="shared" si="4"/>
        <v>0</v>
      </c>
      <c r="M27" s="15">
        <v>717667</v>
      </c>
    </row>
    <row r="28" spans="1:13" ht="264">
      <c r="A28" s="9">
        <v>16</v>
      </c>
      <c r="B28" s="18" t="s">
        <v>64</v>
      </c>
      <c r="C28" s="21" t="s">
        <v>65</v>
      </c>
      <c r="D28" s="10" t="s">
        <v>31</v>
      </c>
      <c r="E28" s="11">
        <v>1</v>
      </c>
      <c r="F28" s="12"/>
      <c r="G28" s="13"/>
      <c r="H28" s="14">
        <f t="shared" si="5"/>
        <v>0</v>
      </c>
      <c r="I28" s="14">
        <f t="shared" si="1"/>
        <v>0</v>
      </c>
      <c r="J28" s="14">
        <f t="shared" si="2"/>
        <v>0</v>
      </c>
      <c r="K28" s="14">
        <f t="shared" si="3"/>
        <v>0</v>
      </c>
      <c r="L28" s="14">
        <f t="shared" si="4"/>
        <v>0</v>
      </c>
      <c r="M28" s="15">
        <v>230333</v>
      </c>
    </row>
    <row r="29" spans="1:13" ht="264">
      <c r="A29" s="9">
        <v>17</v>
      </c>
      <c r="B29" s="18" t="s">
        <v>66</v>
      </c>
      <c r="C29" s="21" t="s">
        <v>67</v>
      </c>
      <c r="D29" s="10" t="s">
        <v>31</v>
      </c>
      <c r="E29" s="11">
        <v>1</v>
      </c>
      <c r="F29" s="12"/>
      <c r="G29" s="13"/>
      <c r="H29" s="14">
        <f t="shared" si="5"/>
        <v>0</v>
      </c>
      <c r="I29" s="14">
        <f t="shared" si="1"/>
        <v>0</v>
      </c>
      <c r="J29" s="14">
        <f t="shared" si="2"/>
        <v>0</v>
      </c>
      <c r="K29" s="14">
        <f t="shared" si="3"/>
        <v>0</v>
      </c>
      <c r="L29" s="14">
        <f t="shared" si="4"/>
        <v>0</v>
      </c>
      <c r="M29" s="15">
        <v>2730667</v>
      </c>
    </row>
    <row r="30" spans="1:13" ht="231">
      <c r="A30" s="9">
        <v>18</v>
      </c>
      <c r="B30" s="18" t="s">
        <v>68</v>
      </c>
      <c r="C30" s="21" t="s">
        <v>69</v>
      </c>
      <c r="D30" s="10" t="s">
        <v>31</v>
      </c>
      <c r="E30" s="11">
        <v>1</v>
      </c>
      <c r="F30" s="12"/>
      <c r="G30" s="13"/>
      <c r="H30" s="14">
        <f t="shared" ref="H30:H93" si="6">SUM(F30*G30)</f>
        <v>0</v>
      </c>
      <c r="I30" s="14">
        <f t="shared" ref="I30:I93" si="7">SUM(F30+H30)</f>
        <v>0</v>
      </c>
      <c r="J30" s="14">
        <f t="shared" ref="J30:J93" si="8">H30</f>
        <v>0</v>
      </c>
      <c r="K30" s="14">
        <f t="shared" ref="K30:K93" si="9">F30</f>
        <v>0</v>
      </c>
      <c r="L30" s="14">
        <f t="shared" ref="L30:L93" si="10">K30+J30</f>
        <v>0</v>
      </c>
      <c r="M30" s="15">
        <v>669167</v>
      </c>
    </row>
    <row r="31" spans="1:13" ht="247.5">
      <c r="A31" s="9">
        <v>19</v>
      </c>
      <c r="B31" s="18" t="s">
        <v>70</v>
      </c>
      <c r="C31" s="21" t="s">
        <v>71</v>
      </c>
      <c r="D31" s="10" t="s">
        <v>31</v>
      </c>
      <c r="E31" s="11">
        <v>1</v>
      </c>
      <c r="F31" s="12"/>
      <c r="G31" s="13"/>
      <c r="H31" s="14">
        <f t="shared" si="6"/>
        <v>0</v>
      </c>
      <c r="I31" s="14">
        <f t="shared" si="7"/>
        <v>0</v>
      </c>
      <c r="J31" s="14">
        <f t="shared" si="8"/>
        <v>0</v>
      </c>
      <c r="K31" s="14">
        <f t="shared" si="9"/>
        <v>0</v>
      </c>
      <c r="L31" s="14">
        <f t="shared" si="10"/>
        <v>0</v>
      </c>
      <c r="M31" s="15">
        <v>216667</v>
      </c>
    </row>
    <row r="32" spans="1:13" ht="247.5">
      <c r="A32" s="9">
        <v>20</v>
      </c>
      <c r="B32" s="18" t="s">
        <v>72</v>
      </c>
      <c r="C32" s="21" t="s">
        <v>73</v>
      </c>
      <c r="D32" s="10" t="s">
        <v>31</v>
      </c>
      <c r="E32" s="11">
        <v>1</v>
      </c>
      <c r="F32" s="12"/>
      <c r="G32" s="13"/>
      <c r="H32" s="14">
        <f t="shared" si="6"/>
        <v>0</v>
      </c>
      <c r="I32" s="14">
        <f t="shared" si="7"/>
        <v>0</v>
      </c>
      <c r="J32" s="14">
        <f t="shared" si="8"/>
        <v>0</v>
      </c>
      <c r="K32" s="14">
        <f t="shared" si="9"/>
        <v>0</v>
      </c>
      <c r="L32" s="14">
        <f t="shared" si="10"/>
        <v>0</v>
      </c>
      <c r="M32" s="15">
        <v>216667</v>
      </c>
    </row>
    <row r="33" spans="1:13" ht="280.5">
      <c r="A33" s="9">
        <v>21</v>
      </c>
      <c r="B33" s="18" t="s">
        <v>74</v>
      </c>
      <c r="C33" s="21" t="s">
        <v>75</v>
      </c>
      <c r="D33" s="10" t="s">
        <v>31</v>
      </c>
      <c r="E33" s="11">
        <v>1</v>
      </c>
      <c r="F33" s="12"/>
      <c r="G33" s="13"/>
      <c r="H33" s="14">
        <f t="shared" si="6"/>
        <v>0</v>
      </c>
      <c r="I33" s="14">
        <f t="shared" si="7"/>
        <v>0</v>
      </c>
      <c r="J33" s="14">
        <f t="shared" si="8"/>
        <v>0</v>
      </c>
      <c r="K33" s="14">
        <f t="shared" si="9"/>
        <v>0</v>
      </c>
      <c r="L33" s="14">
        <f t="shared" si="10"/>
        <v>0</v>
      </c>
      <c r="M33" s="15">
        <v>866833</v>
      </c>
    </row>
    <row r="34" spans="1:13" ht="247.5">
      <c r="A34" s="9">
        <v>22</v>
      </c>
      <c r="B34" s="20" t="s">
        <v>76</v>
      </c>
      <c r="C34" s="21" t="s">
        <v>77</v>
      </c>
      <c r="D34" s="10" t="s">
        <v>31</v>
      </c>
      <c r="E34" s="11">
        <v>1</v>
      </c>
      <c r="F34" s="12"/>
      <c r="G34" s="13"/>
      <c r="H34" s="14">
        <f t="shared" si="6"/>
        <v>0</v>
      </c>
      <c r="I34" s="14">
        <f t="shared" si="7"/>
        <v>0</v>
      </c>
      <c r="J34" s="14">
        <f t="shared" si="8"/>
        <v>0</v>
      </c>
      <c r="K34" s="14">
        <f t="shared" si="9"/>
        <v>0</v>
      </c>
      <c r="L34" s="14">
        <f t="shared" si="10"/>
        <v>0</v>
      </c>
      <c r="M34" s="15">
        <v>24500</v>
      </c>
    </row>
    <row r="35" spans="1:13" ht="264">
      <c r="A35" s="9">
        <v>23</v>
      </c>
      <c r="B35" s="20" t="s">
        <v>78</v>
      </c>
      <c r="C35" s="21" t="s">
        <v>79</v>
      </c>
      <c r="D35" s="10" t="s">
        <v>31</v>
      </c>
      <c r="E35" s="11">
        <v>1</v>
      </c>
      <c r="F35" s="12"/>
      <c r="G35" s="13"/>
      <c r="H35" s="14">
        <f t="shared" si="6"/>
        <v>0</v>
      </c>
      <c r="I35" s="14">
        <f t="shared" si="7"/>
        <v>0</v>
      </c>
      <c r="J35" s="14">
        <f t="shared" si="8"/>
        <v>0</v>
      </c>
      <c r="K35" s="14">
        <f t="shared" si="9"/>
        <v>0</v>
      </c>
      <c r="L35" s="14">
        <f t="shared" si="10"/>
        <v>0</v>
      </c>
      <c r="M35" s="15">
        <v>400833</v>
      </c>
    </row>
    <row r="36" spans="1:13" ht="280.5">
      <c r="A36" s="9">
        <v>24</v>
      </c>
      <c r="B36" s="20" t="s">
        <v>80</v>
      </c>
      <c r="C36" s="21" t="s">
        <v>81</v>
      </c>
      <c r="D36" s="10" t="s">
        <v>31</v>
      </c>
      <c r="E36" s="11">
        <v>1</v>
      </c>
      <c r="F36" s="12"/>
      <c r="G36" s="13"/>
      <c r="H36" s="14">
        <f t="shared" si="6"/>
        <v>0</v>
      </c>
      <c r="I36" s="14">
        <f t="shared" si="7"/>
        <v>0</v>
      </c>
      <c r="J36" s="14">
        <f t="shared" si="8"/>
        <v>0</v>
      </c>
      <c r="K36" s="14">
        <f t="shared" si="9"/>
        <v>0</v>
      </c>
      <c r="L36" s="14">
        <f t="shared" si="10"/>
        <v>0</v>
      </c>
      <c r="M36" s="15">
        <v>400833</v>
      </c>
    </row>
    <row r="37" spans="1:13" ht="280.5">
      <c r="A37" s="9">
        <v>26</v>
      </c>
      <c r="B37" s="20" t="s">
        <v>82</v>
      </c>
      <c r="C37" s="21" t="s">
        <v>83</v>
      </c>
      <c r="D37" s="10" t="s">
        <v>31</v>
      </c>
      <c r="E37" s="11">
        <v>1</v>
      </c>
      <c r="F37" s="12"/>
      <c r="G37" s="13"/>
      <c r="H37" s="14">
        <f t="shared" si="6"/>
        <v>0</v>
      </c>
      <c r="I37" s="14">
        <f t="shared" si="7"/>
        <v>0</v>
      </c>
      <c r="J37" s="14">
        <f t="shared" si="8"/>
        <v>0</v>
      </c>
      <c r="K37" s="14">
        <f t="shared" si="9"/>
        <v>0</v>
      </c>
      <c r="L37" s="14">
        <f t="shared" si="10"/>
        <v>0</v>
      </c>
      <c r="M37" s="15">
        <v>216667</v>
      </c>
    </row>
    <row r="38" spans="1:13" ht="247.5">
      <c r="A38" s="9">
        <v>27</v>
      </c>
      <c r="B38" s="18" t="s">
        <v>84</v>
      </c>
      <c r="C38" s="21" t="s">
        <v>85</v>
      </c>
      <c r="D38" s="10" t="s">
        <v>31</v>
      </c>
      <c r="E38" s="11">
        <v>1</v>
      </c>
      <c r="F38" s="12"/>
      <c r="G38" s="13"/>
      <c r="H38" s="14">
        <f t="shared" si="6"/>
        <v>0</v>
      </c>
      <c r="I38" s="14">
        <f t="shared" si="7"/>
        <v>0</v>
      </c>
      <c r="J38" s="14">
        <f t="shared" si="8"/>
        <v>0</v>
      </c>
      <c r="K38" s="14">
        <f t="shared" si="9"/>
        <v>0</v>
      </c>
      <c r="L38" s="14">
        <f t="shared" si="10"/>
        <v>0</v>
      </c>
      <c r="M38" s="15">
        <v>325167</v>
      </c>
    </row>
    <row r="39" spans="1:13" ht="297">
      <c r="A39" s="9">
        <v>28</v>
      </c>
      <c r="B39" s="18" t="s">
        <v>86</v>
      </c>
      <c r="C39" s="21" t="s">
        <v>87</v>
      </c>
      <c r="D39" s="10" t="s">
        <v>31</v>
      </c>
      <c r="E39" s="11">
        <v>1</v>
      </c>
      <c r="F39" s="12"/>
      <c r="G39" s="13"/>
      <c r="H39" s="14">
        <f t="shared" si="6"/>
        <v>0</v>
      </c>
      <c r="I39" s="14">
        <f t="shared" si="7"/>
        <v>0</v>
      </c>
      <c r="J39" s="14">
        <f t="shared" si="8"/>
        <v>0</v>
      </c>
      <c r="K39" s="14">
        <f t="shared" si="9"/>
        <v>0</v>
      </c>
      <c r="L39" s="14">
        <f t="shared" si="10"/>
        <v>0</v>
      </c>
      <c r="M39" s="15">
        <v>379167</v>
      </c>
    </row>
    <row r="40" spans="1:13" ht="313.5">
      <c r="A40" s="9">
        <v>29</v>
      </c>
      <c r="B40" s="18" t="s">
        <v>88</v>
      </c>
      <c r="C40" s="21" t="s">
        <v>89</v>
      </c>
      <c r="D40" s="10" t="s">
        <v>31</v>
      </c>
      <c r="E40" s="11">
        <v>1</v>
      </c>
      <c r="F40" s="12"/>
      <c r="G40" s="13"/>
      <c r="H40" s="14">
        <f t="shared" si="6"/>
        <v>0</v>
      </c>
      <c r="I40" s="14">
        <f t="shared" si="7"/>
        <v>0</v>
      </c>
      <c r="J40" s="14">
        <f t="shared" si="8"/>
        <v>0</v>
      </c>
      <c r="K40" s="14">
        <f t="shared" si="9"/>
        <v>0</v>
      </c>
      <c r="L40" s="14">
        <f t="shared" si="10"/>
        <v>0</v>
      </c>
      <c r="M40" s="15">
        <v>325167</v>
      </c>
    </row>
    <row r="41" spans="1:13" ht="247.5">
      <c r="A41" s="9">
        <v>30</v>
      </c>
      <c r="B41" s="18" t="s">
        <v>90</v>
      </c>
      <c r="C41" s="21" t="s">
        <v>91</v>
      </c>
      <c r="D41" s="10" t="s">
        <v>31</v>
      </c>
      <c r="E41" s="11">
        <v>1</v>
      </c>
      <c r="F41" s="12"/>
      <c r="G41" s="13"/>
      <c r="H41" s="14">
        <f t="shared" si="6"/>
        <v>0</v>
      </c>
      <c r="I41" s="14">
        <f t="shared" si="7"/>
        <v>0</v>
      </c>
      <c r="J41" s="14">
        <f t="shared" si="8"/>
        <v>0</v>
      </c>
      <c r="K41" s="14">
        <f t="shared" si="9"/>
        <v>0</v>
      </c>
      <c r="L41" s="14">
        <f t="shared" si="10"/>
        <v>0</v>
      </c>
      <c r="M41" s="15">
        <v>509333</v>
      </c>
    </row>
    <row r="42" spans="1:13" ht="231">
      <c r="A42" s="9">
        <v>31</v>
      </c>
      <c r="B42" s="18" t="s">
        <v>92</v>
      </c>
      <c r="C42" s="21" t="s">
        <v>93</v>
      </c>
      <c r="D42" s="10" t="s">
        <v>31</v>
      </c>
      <c r="E42" s="11">
        <v>1</v>
      </c>
      <c r="F42" s="12"/>
      <c r="G42" s="13"/>
      <c r="H42" s="14">
        <f t="shared" si="6"/>
        <v>0</v>
      </c>
      <c r="I42" s="14">
        <f t="shared" si="7"/>
        <v>0</v>
      </c>
      <c r="J42" s="14">
        <f t="shared" si="8"/>
        <v>0</v>
      </c>
      <c r="K42" s="14">
        <f t="shared" si="9"/>
        <v>0</v>
      </c>
      <c r="L42" s="14">
        <f t="shared" si="10"/>
        <v>0</v>
      </c>
      <c r="M42" s="15">
        <v>81167</v>
      </c>
    </row>
    <row r="43" spans="1:13" ht="379.5">
      <c r="A43" s="9">
        <v>32</v>
      </c>
      <c r="B43" s="18" t="s">
        <v>94</v>
      </c>
      <c r="C43" s="21" t="s">
        <v>95</v>
      </c>
      <c r="D43" s="10" t="s">
        <v>31</v>
      </c>
      <c r="E43" s="11">
        <v>1</v>
      </c>
      <c r="F43" s="12"/>
      <c r="G43" s="13"/>
      <c r="H43" s="14">
        <f t="shared" si="6"/>
        <v>0</v>
      </c>
      <c r="I43" s="14">
        <f t="shared" si="7"/>
        <v>0</v>
      </c>
      <c r="J43" s="14">
        <f t="shared" si="8"/>
        <v>0</v>
      </c>
      <c r="K43" s="14">
        <f t="shared" si="9"/>
        <v>0</v>
      </c>
      <c r="L43" s="14">
        <f t="shared" si="10"/>
        <v>0</v>
      </c>
      <c r="M43" s="15">
        <v>479333</v>
      </c>
    </row>
    <row r="44" spans="1:13" ht="297">
      <c r="A44" s="9">
        <v>33</v>
      </c>
      <c r="B44" s="18" t="s">
        <v>96</v>
      </c>
      <c r="C44" s="21" t="s">
        <v>97</v>
      </c>
      <c r="D44" s="10" t="s">
        <v>31</v>
      </c>
      <c r="E44" s="11">
        <v>1</v>
      </c>
      <c r="F44" s="12"/>
      <c r="G44" s="13"/>
      <c r="H44" s="14">
        <f t="shared" si="6"/>
        <v>0</v>
      </c>
      <c r="I44" s="14">
        <f t="shared" si="7"/>
        <v>0</v>
      </c>
      <c r="J44" s="14">
        <f t="shared" si="8"/>
        <v>0</v>
      </c>
      <c r="K44" s="14">
        <f t="shared" si="9"/>
        <v>0</v>
      </c>
      <c r="L44" s="14">
        <f t="shared" si="10"/>
        <v>0</v>
      </c>
      <c r="M44" s="15">
        <v>392833</v>
      </c>
    </row>
    <row r="45" spans="1:13" ht="247.5">
      <c r="A45" s="9">
        <v>34</v>
      </c>
      <c r="B45" s="18" t="s">
        <v>98</v>
      </c>
      <c r="C45" s="21" t="s">
        <v>99</v>
      </c>
      <c r="D45" s="10" t="s">
        <v>31</v>
      </c>
      <c r="E45" s="11">
        <v>1</v>
      </c>
      <c r="F45" s="12"/>
      <c r="G45" s="13"/>
      <c r="H45" s="14">
        <f t="shared" si="6"/>
        <v>0</v>
      </c>
      <c r="I45" s="14">
        <f t="shared" si="7"/>
        <v>0</v>
      </c>
      <c r="J45" s="14">
        <f t="shared" si="8"/>
        <v>0</v>
      </c>
      <c r="K45" s="14">
        <f t="shared" si="9"/>
        <v>0</v>
      </c>
      <c r="L45" s="14">
        <f t="shared" si="10"/>
        <v>0</v>
      </c>
      <c r="M45" s="15">
        <v>785500</v>
      </c>
    </row>
    <row r="46" spans="1:13" ht="297">
      <c r="A46" s="9">
        <v>35</v>
      </c>
      <c r="B46" s="18" t="s">
        <v>100</v>
      </c>
      <c r="C46" s="21" t="s">
        <v>101</v>
      </c>
      <c r="D46" s="10" t="s">
        <v>31</v>
      </c>
      <c r="E46" s="11">
        <v>1</v>
      </c>
      <c r="F46" s="12"/>
      <c r="G46" s="13"/>
      <c r="H46" s="14">
        <f t="shared" si="6"/>
        <v>0</v>
      </c>
      <c r="I46" s="14">
        <f t="shared" si="7"/>
        <v>0</v>
      </c>
      <c r="J46" s="14">
        <f t="shared" si="8"/>
        <v>0</v>
      </c>
      <c r="K46" s="14">
        <f t="shared" si="9"/>
        <v>0</v>
      </c>
      <c r="L46" s="14">
        <f t="shared" si="10"/>
        <v>0</v>
      </c>
      <c r="M46" s="15">
        <v>308833</v>
      </c>
    </row>
    <row r="47" spans="1:13" ht="297">
      <c r="A47" s="9">
        <v>36</v>
      </c>
      <c r="B47" s="18" t="s">
        <v>102</v>
      </c>
      <c r="C47" s="21" t="s">
        <v>103</v>
      </c>
      <c r="D47" s="10" t="s">
        <v>31</v>
      </c>
      <c r="E47" s="11">
        <v>1</v>
      </c>
      <c r="F47" s="12"/>
      <c r="G47" s="13"/>
      <c r="H47" s="14">
        <f t="shared" si="6"/>
        <v>0</v>
      </c>
      <c r="I47" s="14">
        <f t="shared" si="7"/>
        <v>0</v>
      </c>
      <c r="J47" s="14">
        <f t="shared" si="8"/>
        <v>0</v>
      </c>
      <c r="K47" s="14">
        <f t="shared" si="9"/>
        <v>0</v>
      </c>
      <c r="L47" s="14">
        <f t="shared" si="10"/>
        <v>0</v>
      </c>
      <c r="M47" s="15">
        <v>308833</v>
      </c>
    </row>
    <row r="48" spans="1:13" ht="214.5">
      <c r="A48" s="9">
        <v>37</v>
      </c>
      <c r="B48" s="18" t="s">
        <v>104</v>
      </c>
      <c r="C48" s="21" t="s">
        <v>105</v>
      </c>
      <c r="D48" s="10" t="s">
        <v>31</v>
      </c>
      <c r="E48" s="11">
        <v>1</v>
      </c>
      <c r="F48" s="12"/>
      <c r="G48" s="13"/>
      <c r="H48" s="14">
        <f t="shared" si="6"/>
        <v>0</v>
      </c>
      <c r="I48" s="14">
        <f t="shared" si="7"/>
        <v>0</v>
      </c>
      <c r="J48" s="14">
        <f t="shared" si="8"/>
        <v>0</v>
      </c>
      <c r="K48" s="14">
        <f t="shared" si="9"/>
        <v>0</v>
      </c>
      <c r="L48" s="14">
        <f t="shared" si="10"/>
        <v>0</v>
      </c>
      <c r="M48" s="15">
        <v>1950333</v>
      </c>
    </row>
    <row r="49" spans="1:13" ht="231">
      <c r="A49" s="9">
        <v>38</v>
      </c>
      <c r="B49" s="18" t="s">
        <v>106</v>
      </c>
      <c r="C49" s="21" t="s">
        <v>107</v>
      </c>
      <c r="D49" s="10" t="s">
        <v>31</v>
      </c>
      <c r="E49" s="11">
        <v>1</v>
      </c>
      <c r="F49" s="12"/>
      <c r="G49" s="13"/>
      <c r="H49" s="14">
        <f t="shared" si="6"/>
        <v>0</v>
      </c>
      <c r="I49" s="14">
        <f t="shared" si="7"/>
        <v>0</v>
      </c>
      <c r="J49" s="14">
        <f t="shared" si="8"/>
        <v>0</v>
      </c>
      <c r="K49" s="14">
        <f t="shared" si="9"/>
        <v>0</v>
      </c>
      <c r="L49" s="14">
        <f t="shared" si="10"/>
        <v>0</v>
      </c>
      <c r="M49" s="15">
        <v>2275333.3333333335</v>
      </c>
    </row>
    <row r="50" spans="1:13" ht="231">
      <c r="A50" s="9">
        <v>39</v>
      </c>
      <c r="B50" s="18" t="s">
        <v>108</v>
      </c>
      <c r="C50" s="21" t="s">
        <v>109</v>
      </c>
      <c r="D50" s="10" t="s">
        <v>31</v>
      </c>
      <c r="E50" s="11">
        <v>1</v>
      </c>
      <c r="F50" s="12"/>
      <c r="G50" s="13"/>
      <c r="H50" s="14">
        <f t="shared" si="6"/>
        <v>0</v>
      </c>
      <c r="I50" s="14">
        <f t="shared" si="7"/>
        <v>0</v>
      </c>
      <c r="J50" s="14">
        <f t="shared" si="8"/>
        <v>0</v>
      </c>
      <c r="K50" s="14">
        <f t="shared" si="9"/>
        <v>0</v>
      </c>
      <c r="L50" s="14">
        <f t="shared" si="10"/>
        <v>0</v>
      </c>
      <c r="M50" s="15">
        <v>4117500</v>
      </c>
    </row>
    <row r="51" spans="1:13" ht="247.5">
      <c r="A51" s="9">
        <v>40</v>
      </c>
      <c r="B51" s="18" t="s">
        <v>110</v>
      </c>
      <c r="C51" s="21" t="s">
        <v>111</v>
      </c>
      <c r="D51" s="10" t="s">
        <v>31</v>
      </c>
      <c r="E51" s="11">
        <v>1</v>
      </c>
      <c r="F51" s="12"/>
      <c r="G51" s="13"/>
      <c r="H51" s="14">
        <f t="shared" si="6"/>
        <v>0</v>
      </c>
      <c r="I51" s="14">
        <f t="shared" si="7"/>
        <v>0</v>
      </c>
      <c r="J51" s="14">
        <f t="shared" si="8"/>
        <v>0</v>
      </c>
      <c r="K51" s="14">
        <f t="shared" si="9"/>
        <v>0</v>
      </c>
      <c r="L51" s="14">
        <f t="shared" si="10"/>
        <v>0</v>
      </c>
      <c r="M51" s="15">
        <v>2329666.6666666665</v>
      </c>
    </row>
    <row r="52" spans="1:13" ht="231">
      <c r="A52" s="9">
        <v>41</v>
      </c>
      <c r="B52" s="18" t="s">
        <v>112</v>
      </c>
      <c r="C52" s="21" t="s">
        <v>113</v>
      </c>
      <c r="D52" s="10" t="s">
        <v>31</v>
      </c>
      <c r="E52" s="11">
        <v>1</v>
      </c>
      <c r="F52" s="12"/>
      <c r="G52" s="13"/>
      <c r="H52" s="14">
        <f t="shared" si="6"/>
        <v>0</v>
      </c>
      <c r="I52" s="14">
        <f t="shared" si="7"/>
        <v>0</v>
      </c>
      <c r="J52" s="14">
        <f t="shared" si="8"/>
        <v>0</v>
      </c>
      <c r="K52" s="14">
        <f t="shared" si="9"/>
        <v>0</v>
      </c>
      <c r="L52" s="14">
        <f t="shared" si="10"/>
        <v>0</v>
      </c>
      <c r="M52" s="15">
        <v>5146666.666666667</v>
      </c>
    </row>
    <row r="53" spans="1:13" ht="214.5">
      <c r="A53" s="9">
        <v>42</v>
      </c>
      <c r="B53" s="20" t="s">
        <v>114</v>
      </c>
      <c r="C53" s="21" t="s">
        <v>115</v>
      </c>
      <c r="D53" s="10" t="s">
        <v>31</v>
      </c>
      <c r="E53" s="11">
        <v>1</v>
      </c>
      <c r="F53" s="12"/>
      <c r="G53" s="13"/>
      <c r="H53" s="14">
        <f t="shared" si="6"/>
        <v>0</v>
      </c>
      <c r="I53" s="14">
        <f t="shared" si="7"/>
        <v>0</v>
      </c>
      <c r="J53" s="14">
        <f t="shared" si="8"/>
        <v>0</v>
      </c>
      <c r="K53" s="14">
        <f t="shared" si="9"/>
        <v>0</v>
      </c>
      <c r="L53" s="14">
        <f t="shared" si="10"/>
        <v>0</v>
      </c>
      <c r="M53" s="15">
        <v>2167166.6666666665</v>
      </c>
    </row>
    <row r="54" spans="1:13" ht="231">
      <c r="A54" s="9">
        <v>43</v>
      </c>
      <c r="B54" s="20" t="s">
        <v>116</v>
      </c>
      <c r="C54" s="21" t="s">
        <v>117</v>
      </c>
      <c r="D54" s="10" t="s">
        <v>31</v>
      </c>
      <c r="E54" s="11">
        <v>1</v>
      </c>
      <c r="F54" s="12"/>
      <c r="G54" s="13"/>
      <c r="H54" s="14">
        <f t="shared" si="6"/>
        <v>0</v>
      </c>
      <c r="I54" s="14">
        <f t="shared" si="7"/>
        <v>0</v>
      </c>
      <c r="J54" s="14">
        <f t="shared" si="8"/>
        <v>0</v>
      </c>
      <c r="K54" s="14">
        <f t="shared" si="9"/>
        <v>0</v>
      </c>
      <c r="L54" s="14">
        <f t="shared" si="10"/>
        <v>0</v>
      </c>
      <c r="M54" s="15">
        <v>325166.66666666669</v>
      </c>
    </row>
    <row r="55" spans="1:13" ht="181.5">
      <c r="A55" s="9">
        <v>44</v>
      </c>
      <c r="B55" s="20" t="s">
        <v>118</v>
      </c>
      <c r="C55" s="21" t="s">
        <v>119</v>
      </c>
      <c r="D55" s="10" t="s">
        <v>31</v>
      </c>
      <c r="E55" s="11">
        <v>1</v>
      </c>
      <c r="F55" s="12"/>
      <c r="G55" s="13"/>
      <c r="H55" s="14">
        <f t="shared" si="6"/>
        <v>0</v>
      </c>
      <c r="I55" s="14">
        <f t="shared" si="7"/>
        <v>0</v>
      </c>
      <c r="J55" s="14">
        <f t="shared" si="8"/>
        <v>0</v>
      </c>
      <c r="K55" s="14">
        <f t="shared" si="9"/>
        <v>0</v>
      </c>
      <c r="L55" s="14">
        <f t="shared" si="10"/>
        <v>0</v>
      </c>
      <c r="M55" s="15">
        <v>812500</v>
      </c>
    </row>
    <row r="56" spans="1:13" ht="280.5">
      <c r="A56" s="9">
        <v>45</v>
      </c>
      <c r="B56" s="20" t="s">
        <v>120</v>
      </c>
      <c r="C56" s="21" t="s">
        <v>121</v>
      </c>
      <c r="D56" s="10" t="s">
        <v>31</v>
      </c>
      <c r="E56" s="11">
        <v>1</v>
      </c>
      <c r="F56" s="12"/>
      <c r="G56" s="13"/>
      <c r="H56" s="14">
        <f t="shared" si="6"/>
        <v>0</v>
      </c>
      <c r="I56" s="14">
        <f t="shared" si="7"/>
        <v>0</v>
      </c>
      <c r="J56" s="14">
        <f t="shared" si="8"/>
        <v>0</v>
      </c>
      <c r="K56" s="14">
        <f t="shared" si="9"/>
        <v>0</v>
      </c>
      <c r="L56" s="14">
        <f t="shared" si="10"/>
        <v>0</v>
      </c>
      <c r="M56" s="15">
        <v>487666.66666666669</v>
      </c>
    </row>
    <row r="57" spans="1:13" ht="247.5">
      <c r="A57" s="9">
        <v>46</v>
      </c>
      <c r="B57" s="18" t="s">
        <v>122</v>
      </c>
      <c r="C57" s="21" t="s">
        <v>123</v>
      </c>
      <c r="D57" s="10" t="s">
        <v>31</v>
      </c>
      <c r="E57" s="11">
        <v>1</v>
      </c>
      <c r="F57" s="12"/>
      <c r="G57" s="13"/>
      <c r="H57" s="14">
        <f t="shared" si="6"/>
        <v>0</v>
      </c>
      <c r="I57" s="14">
        <f t="shared" si="7"/>
        <v>0</v>
      </c>
      <c r="J57" s="14">
        <f t="shared" si="8"/>
        <v>0</v>
      </c>
      <c r="K57" s="14">
        <f t="shared" si="9"/>
        <v>0</v>
      </c>
      <c r="L57" s="14">
        <f t="shared" si="10"/>
        <v>0</v>
      </c>
      <c r="M57" s="15">
        <v>406333.33333333331</v>
      </c>
    </row>
    <row r="58" spans="1:13" ht="214.5">
      <c r="A58" s="9">
        <v>47</v>
      </c>
      <c r="B58" s="18" t="s">
        <v>124</v>
      </c>
      <c r="C58" s="21" t="s">
        <v>125</v>
      </c>
      <c r="D58" s="10" t="s">
        <v>31</v>
      </c>
      <c r="E58" s="11">
        <v>1</v>
      </c>
      <c r="F58" s="12"/>
      <c r="G58" s="13"/>
      <c r="H58" s="14">
        <f t="shared" si="6"/>
        <v>0</v>
      </c>
      <c r="I58" s="14">
        <f t="shared" si="7"/>
        <v>0</v>
      </c>
      <c r="J58" s="14">
        <f t="shared" si="8"/>
        <v>0</v>
      </c>
      <c r="K58" s="14">
        <f t="shared" si="9"/>
        <v>0</v>
      </c>
      <c r="L58" s="14">
        <f t="shared" si="10"/>
        <v>0</v>
      </c>
      <c r="M58" s="15">
        <v>866833.33333333337</v>
      </c>
    </row>
    <row r="59" spans="1:13" ht="231">
      <c r="A59" s="9">
        <v>48</v>
      </c>
      <c r="B59" s="18" t="s">
        <v>126</v>
      </c>
      <c r="C59" s="21" t="s">
        <v>127</v>
      </c>
      <c r="D59" s="10" t="s">
        <v>31</v>
      </c>
      <c r="E59" s="11">
        <v>1</v>
      </c>
      <c r="F59" s="12"/>
      <c r="G59" s="13"/>
      <c r="H59" s="14">
        <f t="shared" si="6"/>
        <v>0</v>
      </c>
      <c r="I59" s="14">
        <f t="shared" si="7"/>
        <v>0</v>
      </c>
      <c r="J59" s="14">
        <f t="shared" si="8"/>
        <v>0</v>
      </c>
      <c r="K59" s="14">
        <f t="shared" si="9"/>
        <v>0</v>
      </c>
      <c r="L59" s="14">
        <f t="shared" si="10"/>
        <v>0</v>
      </c>
      <c r="M59" s="15">
        <v>866833.33333333337</v>
      </c>
    </row>
    <row r="60" spans="1:13" ht="264">
      <c r="A60" s="9">
        <v>49</v>
      </c>
      <c r="B60" s="18" t="s">
        <v>128</v>
      </c>
      <c r="C60" s="21" t="s">
        <v>129</v>
      </c>
      <c r="D60" s="10" t="s">
        <v>31</v>
      </c>
      <c r="E60" s="11">
        <v>1</v>
      </c>
      <c r="F60" s="12"/>
      <c r="G60" s="13"/>
      <c r="H60" s="14">
        <f t="shared" si="6"/>
        <v>0</v>
      </c>
      <c r="I60" s="14">
        <f t="shared" si="7"/>
        <v>0</v>
      </c>
      <c r="J60" s="14">
        <f t="shared" si="8"/>
        <v>0</v>
      </c>
      <c r="K60" s="14">
        <f t="shared" si="9"/>
        <v>0</v>
      </c>
      <c r="L60" s="14">
        <f t="shared" si="10"/>
        <v>0</v>
      </c>
      <c r="M60" s="15">
        <v>677166.66666666663</v>
      </c>
    </row>
    <row r="61" spans="1:13" ht="280.5">
      <c r="A61" s="9">
        <v>50</v>
      </c>
      <c r="B61" s="18" t="s">
        <v>130</v>
      </c>
      <c r="C61" s="21" t="s">
        <v>131</v>
      </c>
      <c r="D61" s="10" t="s">
        <v>31</v>
      </c>
      <c r="E61" s="11">
        <v>1</v>
      </c>
      <c r="F61" s="12"/>
      <c r="G61" s="13"/>
      <c r="H61" s="14">
        <f t="shared" si="6"/>
        <v>0</v>
      </c>
      <c r="I61" s="14">
        <f t="shared" si="7"/>
        <v>0</v>
      </c>
      <c r="J61" s="14">
        <f t="shared" si="8"/>
        <v>0</v>
      </c>
      <c r="K61" s="14">
        <f t="shared" si="9"/>
        <v>0</v>
      </c>
      <c r="L61" s="14">
        <f t="shared" si="10"/>
        <v>0</v>
      </c>
      <c r="M61" s="15">
        <v>3521333.3333333335</v>
      </c>
    </row>
    <row r="62" spans="1:13" ht="214.5">
      <c r="A62" s="9">
        <v>51</v>
      </c>
      <c r="B62" s="18" t="s">
        <v>132</v>
      </c>
      <c r="C62" s="21" t="s">
        <v>133</v>
      </c>
      <c r="D62" s="10" t="s">
        <v>31</v>
      </c>
      <c r="E62" s="11">
        <v>1</v>
      </c>
      <c r="F62" s="12"/>
      <c r="G62" s="13"/>
      <c r="H62" s="14">
        <f t="shared" si="6"/>
        <v>0</v>
      </c>
      <c r="I62" s="14">
        <f t="shared" si="7"/>
        <v>0</v>
      </c>
      <c r="J62" s="14">
        <f t="shared" si="8"/>
        <v>0</v>
      </c>
      <c r="K62" s="14">
        <f t="shared" si="9"/>
        <v>0</v>
      </c>
      <c r="L62" s="14">
        <f t="shared" si="10"/>
        <v>0</v>
      </c>
      <c r="M62" s="15">
        <v>704333.33333333337</v>
      </c>
    </row>
    <row r="63" spans="1:13" ht="280.5">
      <c r="A63" s="9">
        <v>52</v>
      </c>
      <c r="B63" s="18" t="s">
        <v>130</v>
      </c>
      <c r="C63" s="21" t="s">
        <v>134</v>
      </c>
      <c r="D63" s="10" t="s">
        <v>31</v>
      </c>
      <c r="E63" s="11">
        <v>1</v>
      </c>
      <c r="F63" s="12"/>
      <c r="G63" s="13"/>
      <c r="H63" s="14">
        <f t="shared" si="6"/>
        <v>0</v>
      </c>
      <c r="I63" s="14">
        <f t="shared" si="7"/>
        <v>0</v>
      </c>
      <c r="J63" s="14">
        <f t="shared" si="8"/>
        <v>0</v>
      </c>
      <c r="K63" s="14">
        <f t="shared" si="9"/>
        <v>0</v>
      </c>
      <c r="L63" s="14">
        <f t="shared" si="10"/>
        <v>0</v>
      </c>
      <c r="M63" s="15">
        <v>1024500</v>
      </c>
    </row>
    <row r="64" spans="1:13" ht="231">
      <c r="A64" s="9">
        <v>53</v>
      </c>
      <c r="B64" s="18" t="s">
        <v>135</v>
      </c>
      <c r="C64" s="21" t="s">
        <v>136</v>
      </c>
      <c r="D64" s="10" t="s">
        <v>31</v>
      </c>
      <c r="E64" s="11">
        <v>1</v>
      </c>
      <c r="F64" s="12"/>
      <c r="G64" s="13"/>
      <c r="H64" s="14">
        <f t="shared" si="6"/>
        <v>0</v>
      </c>
      <c r="I64" s="14">
        <f t="shared" si="7"/>
        <v>0</v>
      </c>
      <c r="J64" s="14">
        <f t="shared" si="8"/>
        <v>0</v>
      </c>
      <c r="K64" s="14">
        <f t="shared" si="9"/>
        <v>0</v>
      </c>
      <c r="L64" s="14">
        <f t="shared" si="10"/>
        <v>0</v>
      </c>
      <c r="M64" s="15">
        <v>406333.33333333331</v>
      </c>
    </row>
    <row r="65" spans="1:13" ht="231">
      <c r="A65" s="9">
        <v>54</v>
      </c>
      <c r="B65" s="18" t="s">
        <v>137</v>
      </c>
      <c r="C65" s="21" t="s">
        <v>138</v>
      </c>
      <c r="D65" s="10" t="s">
        <v>31</v>
      </c>
      <c r="E65" s="11">
        <v>1</v>
      </c>
      <c r="F65" s="12"/>
      <c r="G65" s="13"/>
      <c r="H65" s="14">
        <f t="shared" si="6"/>
        <v>0</v>
      </c>
      <c r="I65" s="14">
        <f t="shared" si="7"/>
        <v>0</v>
      </c>
      <c r="J65" s="14">
        <f t="shared" si="8"/>
        <v>0</v>
      </c>
      <c r="K65" s="14">
        <f t="shared" si="9"/>
        <v>0</v>
      </c>
      <c r="L65" s="14">
        <f t="shared" si="10"/>
        <v>0</v>
      </c>
      <c r="M65" s="15">
        <v>1029500</v>
      </c>
    </row>
    <row r="66" spans="1:13" ht="198">
      <c r="A66" s="9">
        <v>55</v>
      </c>
      <c r="B66" s="18" t="s">
        <v>139</v>
      </c>
      <c r="C66" s="21" t="s">
        <v>140</v>
      </c>
      <c r="D66" s="10" t="s">
        <v>31</v>
      </c>
      <c r="E66" s="11">
        <v>1</v>
      </c>
      <c r="F66" s="12"/>
      <c r="G66" s="13"/>
      <c r="H66" s="14">
        <f t="shared" si="6"/>
        <v>0</v>
      </c>
      <c r="I66" s="14">
        <f t="shared" si="7"/>
        <v>0</v>
      </c>
      <c r="J66" s="14">
        <f t="shared" si="8"/>
        <v>0</v>
      </c>
      <c r="K66" s="14">
        <f t="shared" si="9"/>
        <v>0</v>
      </c>
      <c r="L66" s="14">
        <f t="shared" si="10"/>
        <v>0</v>
      </c>
      <c r="M66" s="15">
        <v>1354500</v>
      </c>
    </row>
    <row r="67" spans="1:13" ht="214.5">
      <c r="A67" s="9">
        <v>56</v>
      </c>
      <c r="B67" s="18" t="s">
        <v>141</v>
      </c>
      <c r="C67" s="21" t="s">
        <v>142</v>
      </c>
      <c r="D67" s="10" t="s">
        <v>31</v>
      </c>
      <c r="E67" s="11">
        <v>1</v>
      </c>
      <c r="F67" s="12"/>
      <c r="G67" s="13"/>
      <c r="H67" s="14">
        <f t="shared" si="6"/>
        <v>0</v>
      </c>
      <c r="I67" s="14">
        <f t="shared" si="7"/>
        <v>0</v>
      </c>
      <c r="J67" s="14">
        <f t="shared" si="8"/>
        <v>0</v>
      </c>
      <c r="K67" s="14">
        <f t="shared" si="9"/>
        <v>0</v>
      </c>
      <c r="L67" s="14">
        <f t="shared" si="10"/>
        <v>0</v>
      </c>
      <c r="M67" s="15">
        <v>1787833.3333333333</v>
      </c>
    </row>
    <row r="68" spans="1:13" ht="231">
      <c r="A68" s="9">
        <v>57</v>
      </c>
      <c r="B68" s="18" t="s">
        <v>143</v>
      </c>
      <c r="C68" s="21" t="s">
        <v>144</v>
      </c>
      <c r="D68" s="10" t="s">
        <v>31</v>
      </c>
      <c r="E68" s="11">
        <v>1</v>
      </c>
      <c r="F68" s="12"/>
      <c r="G68" s="13"/>
      <c r="H68" s="14">
        <f t="shared" si="6"/>
        <v>0</v>
      </c>
      <c r="I68" s="14">
        <f t="shared" si="7"/>
        <v>0</v>
      </c>
      <c r="J68" s="14">
        <f t="shared" si="8"/>
        <v>0</v>
      </c>
      <c r="K68" s="14">
        <f t="shared" si="9"/>
        <v>0</v>
      </c>
      <c r="L68" s="14">
        <f t="shared" si="10"/>
        <v>0</v>
      </c>
      <c r="M68" s="15">
        <v>948000</v>
      </c>
    </row>
    <row r="69" spans="1:13" ht="198">
      <c r="A69" s="9">
        <v>58</v>
      </c>
      <c r="B69" s="18" t="s">
        <v>145</v>
      </c>
      <c r="C69" s="21" t="s">
        <v>146</v>
      </c>
      <c r="D69" s="10" t="s">
        <v>31</v>
      </c>
      <c r="E69" s="11">
        <v>1</v>
      </c>
      <c r="F69" s="12"/>
      <c r="G69" s="13"/>
      <c r="H69" s="14">
        <f t="shared" si="6"/>
        <v>0</v>
      </c>
      <c r="I69" s="14">
        <f t="shared" si="7"/>
        <v>0</v>
      </c>
      <c r="J69" s="14">
        <f t="shared" si="8"/>
        <v>0</v>
      </c>
      <c r="K69" s="14">
        <f t="shared" si="9"/>
        <v>0</v>
      </c>
      <c r="L69" s="14">
        <f t="shared" si="10"/>
        <v>0</v>
      </c>
      <c r="M69" s="15">
        <v>948000</v>
      </c>
    </row>
    <row r="70" spans="1:13" ht="264">
      <c r="A70" s="9">
        <v>59</v>
      </c>
      <c r="B70" s="18" t="s">
        <v>147</v>
      </c>
      <c r="C70" s="21" t="s">
        <v>148</v>
      </c>
      <c r="D70" s="10" t="s">
        <v>31</v>
      </c>
      <c r="E70" s="11">
        <v>1</v>
      </c>
      <c r="F70" s="12"/>
      <c r="G70" s="13"/>
      <c r="H70" s="14">
        <f t="shared" si="6"/>
        <v>0</v>
      </c>
      <c r="I70" s="14">
        <f t="shared" si="7"/>
        <v>0</v>
      </c>
      <c r="J70" s="14">
        <f t="shared" si="8"/>
        <v>0</v>
      </c>
      <c r="K70" s="14">
        <f t="shared" si="9"/>
        <v>0</v>
      </c>
      <c r="L70" s="14">
        <f t="shared" si="10"/>
        <v>0</v>
      </c>
      <c r="M70" s="15">
        <v>1029500</v>
      </c>
    </row>
    <row r="71" spans="1:13" ht="280.5">
      <c r="A71" s="9">
        <v>60</v>
      </c>
      <c r="B71" s="18" t="s">
        <v>149</v>
      </c>
      <c r="C71" s="21" t="s">
        <v>150</v>
      </c>
      <c r="D71" s="10" t="s">
        <v>31</v>
      </c>
      <c r="E71" s="11">
        <v>1</v>
      </c>
      <c r="F71" s="12"/>
      <c r="G71" s="13"/>
      <c r="H71" s="14">
        <f t="shared" si="6"/>
        <v>0</v>
      </c>
      <c r="I71" s="14">
        <f t="shared" si="7"/>
        <v>0</v>
      </c>
      <c r="J71" s="14">
        <f t="shared" si="8"/>
        <v>0</v>
      </c>
      <c r="K71" s="14">
        <f t="shared" si="9"/>
        <v>0</v>
      </c>
      <c r="L71" s="14">
        <f t="shared" si="10"/>
        <v>0</v>
      </c>
      <c r="M71" s="15">
        <v>48833.333333333336</v>
      </c>
    </row>
    <row r="72" spans="1:13" ht="297">
      <c r="A72" s="9">
        <v>61</v>
      </c>
      <c r="B72" s="18" t="s">
        <v>151</v>
      </c>
      <c r="C72" s="21" t="s">
        <v>152</v>
      </c>
      <c r="D72" s="10" t="s">
        <v>31</v>
      </c>
      <c r="E72" s="11">
        <v>1</v>
      </c>
      <c r="F72" s="12"/>
      <c r="G72" s="13"/>
      <c r="H72" s="14">
        <f t="shared" si="6"/>
        <v>0</v>
      </c>
      <c r="I72" s="14">
        <f t="shared" si="7"/>
        <v>0</v>
      </c>
      <c r="J72" s="14">
        <f t="shared" si="8"/>
        <v>0</v>
      </c>
      <c r="K72" s="14">
        <f t="shared" si="9"/>
        <v>0</v>
      </c>
      <c r="L72" s="14">
        <f t="shared" si="10"/>
        <v>0</v>
      </c>
      <c r="M72" s="15">
        <v>373666.66666666669</v>
      </c>
    </row>
    <row r="73" spans="1:13" ht="264">
      <c r="A73" s="9">
        <v>62</v>
      </c>
      <c r="B73" s="18" t="s">
        <v>153</v>
      </c>
      <c r="C73" s="21" t="s">
        <v>154</v>
      </c>
      <c r="D73" s="10" t="s">
        <v>31</v>
      </c>
      <c r="E73" s="11">
        <v>1</v>
      </c>
      <c r="F73" s="12"/>
      <c r="G73" s="13"/>
      <c r="H73" s="14">
        <f t="shared" si="6"/>
        <v>0</v>
      </c>
      <c r="I73" s="14">
        <f t="shared" si="7"/>
        <v>0</v>
      </c>
      <c r="J73" s="14">
        <f t="shared" si="8"/>
        <v>0</v>
      </c>
      <c r="K73" s="14">
        <f t="shared" si="9"/>
        <v>0</v>
      </c>
      <c r="L73" s="14">
        <f t="shared" si="10"/>
        <v>0</v>
      </c>
      <c r="M73" s="15">
        <v>694833.33333333337</v>
      </c>
    </row>
    <row r="74" spans="1:13" ht="264">
      <c r="A74" s="9">
        <v>63</v>
      </c>
      <c r="B74" s="18" t="s">
        <v>155</v>
      </c>
      <c r="C74" s="21" t="s">
        <v>156</v>
      </c>
      <c r="D74" s="10" t="s">
        <v>31</v>
      </c>
      <c r="E74" s="11">
        <v>1</v>
      </c>
      <c r="F74" s="12"/>
      <c r="G74" s="13"/>
      <c r="H74" s="14">
        <f t="shared" si="6"/>
        <v>0</v>
      </c>
      <c r="I74" s="14">
        <f t="shared" si="7"/>
        <v>0</v>
      </c>
      <c r="J74" s="14">
        <f t="shared" si="8"/>
        <v>0</v>
      </c>
      <c r="K74" s="14">
        <f t="shared" si="9"/>
        <v>0</v>
      </c>
      <c r="L74" s="14">
        <f t="shared" si="10"/>
        <v>0</v>
      </c>
      <c r="M74" s="15">
        <v>702833.33333333337</v>
      </c>
    </row>
    <row r="75" spans="1:13" ht="313.5">
      <c r="A75" s="9">
        <v>64</v>
      </c>
      <c r="B75" s="18" t="s">
        <v>157</v>
      </c>
      <c r="C75" s="21" t="s">
        <v>158</v>
      </c>
      <c r="D75" s="10" t="s">
        <v>31</v>
      </c>
      <c r="E75" s="11">
        <v>1</v>
      </c>
      <c r="F75" s="12"/>
      <c r="G75" s="13"/>
      <c r="H75" s="14">
        <f t="shared" si="6"/>
        <v>0</v>
      </c>
      <c r="I75" s="14">
        <f t="shared" si="7"/>
        <v>0</v>
      </c>
      <c r="J75" s="14">
        <f t="shared" si="8"/>
        <v>0</v>
      </c>
      <c r="K75" s="14">
        <f t="shared" si="9"/>
        <v>0</v>
      </c>
      <c r="L75" s="14">
        <f t="shared" si="10"/>
        <v>0</v>
      </c>
      <c r="M75" s="15">
        <v>392833.33333333331</v>
      </c>
    </row>
    <row r="76" spans="1:13" ht="264">
      <c r="A76" s="9">
        <v>65</v>
      </c>
      <c r="B76" s="18" t="s">
        <v>159</v>
      </c>
      <c r="C76" s="21" t="s">
        <v>160</v>
      </c>
      <c r="D76" s="10" t="s">
        <v>31</v>
      </c>
      <c r="E76" s="11">
        <v>1</v>
      </c>
      <c r="F76" s="12"/>
      <c r="G76" s="13"/>
      <c r="H76" s="14">
        <f t="shared" si="6"/>
        <v>0</v>
      </c>
      <c r="I76" s="14">
        <f t="shared" si="7"/>
        <v>0</v>
      </c>
      <c r="J76" s="14">
        <f t="shared" si="8"/>
        <v>0</v>
      </c>
      <c r="K76" s="14">
        <f t="shared" si="9"/>
        <v>0</v>
      </c>
      <c r="L76" s="14">
        <f t="shared" si="10"/>
        <v>0</v>
      </c>
      <c r="M76" s="15">
        <v>4876000</v>
      </c>
    </row>
    <row r="77" spans="1:13" ht="297">
      <c r="A77" s="9">
        <v>66</v>
      </c>
      <c r="B77" s="18" t="s">
        <v>161</v>
      </c>
      <c r="C77" s="21" t="s">
        <v>162</v>
      </c>
      <c r="D77" s="10" t="s">
        <v>31</v>
      </c>
      <c r="E77" s="11">
        <v>1</v>
      </c>
      <c r="F77" s="12"/>
      <c r="G77" s="13"/>
      <c r="H77" s="14">
        <f t="shared" si="6"/>
        <v>0</v>
      </c>
      <c r="I77" s="14">
        <f t="shared" si="7"/>
        <v>0</v>
      </c>
      <c r="J77" s="14">
        <f t="shared" si="8"/>
        <v>0</v>
      </c>
      <c r="K77" s="14">
        <f t="shared" si="9"/>
        <v>0</v>
      </c>
      <c r="L77" s="14">
        <f t="shared" si="10"/>
        <v>0</v>
      </c>
      <c r="M77" s="15">
        <v>270833.33333333331</v>
      </c>
    </row>
    <row r="78" spans="1:13" ht="247.5">
      <c r="A78" s="9">
        <v>67</v>
      </c>
      <c r="B78" s="18" t="s">
        <v>29</v>
      </c>
      <c r="C78" s="21" t="s">
        <v>163</v>
      </c>
      <c r="D78" s="10" t="s">
        <v>31</v>
      </c>
      <c r="E78" s="11">
        <v>1</v>
      </c>
      <c r="F78" s="12"/>
      <c r="G78" s="13"/>
      <c r="H78" s="14">
        <f t="shared" si="6"/>
        <v>0</v>
      </c>
      <c r="I78" s="14">
        <f t="shared" si="7"/>
        <v>0</v>
      </c>
      <c r="J78" s="14">
        <f t="shared" si="8"/>
        <v>0</v>
      </c>
      <c r="K78" s="14">
        <f t="shared" si="9"/>
        <v>0</v>
      </c>
      <c r="L78" s="14">
        <f t="shared" si="10"/>
        <v>0</v>
      </c>
      <c r="M78" s="15">
        <v>1216166.6666666667</v>
      </c>
    </row>
    <row r="79" spans="1:13" ht="214.5">
      <c r="A79" s="9">
        <v>68</v>
      </c>
      <c r="B79" s="18" t="s">
        <v>164</v>
      </c>
      <c r="C79" s="21" t="s">
        <v>165</v>
      </c>
      <c r="D79" s="10" t="s">
        <v>31</v>
      </c>
      <c r="E79" s="11">
        <v>1</v>
      </c>
      <c r="F79" s="12"/>
      <c r="G79" s="13"/>
      <c r="H79" s="14">
        <f t="shared" si="6"/>
        <v>0</v>
      </c>
      <c r="I79" s="14">
        <f t="shared" si="7"/>
        <v>0</v>
      </c>
      <c r="J79" s="14">
        <f t="shared" si="8"/>
        <v>0</v>
      </c>
      <c r="K79" s="14">
        <f t="shared" si="9"/>
        <v>0</v>
      </c>
      <c r="L79" s="14">
        <f t="shared" si="10"/>
        <v>0</v>
      </c>
      <c r="M79" s="15">
        <v>65000</v>
      </c>
    </row>
    <row r="80" spans="1:13" ht="214.5">
      <c r="A80" s="9">
        <v>69</v>
      </c>
      <c r="B80" s="18" t="s">
        <v>166</v>
      </c>
      <c r="C80" s="21" t="s">
        <v>167</v>
      </c>
      <c r="D80" s="10" t="s">
        <v>31</v>
      </c>
      <c r="E80" s="11">
        <v>1</v>
      </c>
      <c r="F80" s="12"/>
      <c r="G80" s="13"/>
      <c r="H80" s="14">
        <f t="shared" si="6"/>
        <v>0</v>
      </c>
      <c r="I80" s="14">
        <f t="shared" si="7"/>
        <v>0</v>
      </c>
      <c r="J80" s="14">
        <f t="shared" si="8"/>
        <v>0</v>
      </c>
      <c r="K80" s="14">
        <f t="shared" si="9"/>
        <v>0</v>
      </c>
      <c r="L80" s="14">
        <f t="shared" si="10"/>
        <v>0</v>
      </c>
      <c r="M80" s="15">
        <v>78500</v>
      </c>
    </row>
    <row r="81" spans="1:13" ht="214.5">
      <c r="A81" s="9">
        <v>70</v>
      </c>
      <c r="B81" s="18" t="s">
        <v>168</v>
      </c>
      <c r="C81" s="21" t="s">
        <v>169</v>
      </c>
      <c r="D81" s="10" t="s">
        <v>31</v>
      </c>
      <c r="E81" s="11">
        <v>1</v>
      </c>
      <c r="F81" s="12"/>
      <c r="G81" s="13"/>
      <c r="H81" s="14">
        <f t="shared" si="6"/>
        <v>0</v>
      </c>
      <c r="I81" s="14">
        <f t="shared" si="7"/>
        <v>0</v>
      </c>
      <c r="J81" s="14">
        <f t="shared" si="8"/>
        <v>0</v>
      </c>
      <c r="K81" s="14">
        <f t="shared" si="9"/>
        <v>0</v>
      </c>
      <c r="L81" s="14">
        <f t="shared" si="10"/>
        <v>0</v>
      </c>
      <c r="M81" s="15">
        <v>2302500</v>
      </c>
    </row>
    <row r="82" spans="1:13" ht="198">
      <c r="A82" s="9">
        <v>71</v>
      </c>
      <c r="B82" s="18" t="s">
        <v>170</v>
      </c>
      <c r="C82" s="21" t="s">
        <v>171</v>
      </c>
      <c r="D82" s="10" t="s">
        <v>31</v>
      </c>
      <c r="E82" s="11">
        <v>1</v>
      </c>
      <c r="F82" s="12"/>
      <c r="G82" s="13"/>
      <c r="H82" s="14">
        <f t="shared" si="6"/>
        <v>0</v>
      </c>
      <c r="I82" s="14">
        <f t="shared" si="7"/>
        <v>0</v>
      </c>
      <c r="J82" s="14">
        <f t="shared" si="8"/>
        <v>0</v>
      </c>
      <c r="K82" s="14">
        <f t="shared" si="9"/>
        <v>0</v>
      </c>
      <c r="L82" s="14">
        <f t="shared" si="10"/>
        <v>0</v>
      </c>
      <c r="M82" s="15">
        <v>406333.33333333331</v>
      </c>
    </row>
    <row r="83" spans="1:13" ht="198">
      <c r="A83" s="9">
        <v>72</v>
      </c>
      <c r="B83" s="18" t="s">
        <v>172</v>
      </c>
      <c r="C83" s="21" t="s">
        <v>173</v>
      </c>
      <c r="D83" s="10" t="s">
        <v>31</v>
      </c>
      <c r="E83" s="11">
        <v>1</v>
      </c>
      <c r="F83" s="12"/>
      <c r="G83" s="13"/>
      <c r="H83" s="14">
        <f t="shared" si="6"/>
        <v>0</v>
      </c>
      <c r="I83" s="14">
        <f t="shared" si="7"/>
        <v>0</v>
      </c>
      <c r="J83" s="14">
        <f t="shared" si="8"/>
        <v>0</v>
      </c>
      <c r="K83" s="14">
        <f t="shared" si="9"/>
        <v>0</v>
      </c>
      <c r="L83" s="14">
        <f t="shared" si="10"/>
        <v>0</v>
      </c>
      <c r="M83" s="15">
        <v>59666.666666666664</v>
      </c>
    </row>
    <row r="84" spans="1:13" ht="231">
      <c r="A84" s="9">
        <v>73</v>
      </c>
      <c r="B84" s="18" t="s">
        <v>174</v>
      </c>
      <c r="C84" s="21" t="s">
        <v>175</v>
      </c>
      <c r="D84" s="10" t="s">
        <v>31</v>
      </c>
      <c r="E84" s="11">
        <v>1</v>
      </c>
      <c r="F84" s="12"/>
      <c r="G84" s="13"/>
      <c r="H84" s="14">
        <f t="shared" si="6"/>
        <v>0</v>
      </c>
      <c r="I84" s="14">
        <f t="shared" si="7"/>
        <v>0</v>
      </c>
      <c r="J84" s="14">
        <f t="shared" si="8"/>
        <v>0</v>
      </c>
      <c r="K84" s="14">
        <f t="shared" si="9"/>
        <v>0</v>
      </c>
      <c r="L84" s="14">
        <f t="shared" si="10"/>
        <v>0</v>
      </c>
      <c r="M84" s="15">
        <v>135333.33333333334</v>
      </c>
    </row>
    <row r="85" spans="1:13" ht="280.5">
      <c r="A85" s="9">
        <v>74</v>
      </c>
      <c r="B85" s="18" t="s">
        <v>176</v>
      </c>
      <c r="C85" s="21" t="s">
        <v>177</v>
      </c>
      <c r="D85" s="10" t="s">
        <v>31</v>
      </c>
      <c r="E85" s="11">
        <v>1</v>
      </c>
      <c r="F85" s="12"/>
      <c r="G85" s="13"/>
      <c r="H85" s="14">
        <f t="shared" si="6"/>
        <v>0</v>
      </c>
      <c r="I85" s="14">
        <f t="shared" si="7"/>
        <v>0</v>
      </c>
      <c r="J85" s="14">
        <f t="shared" si="8"/>
        <v>0</v>
      </c>
      <c r="K85" s="14">
        <f t="shared" si="9"/>
        <v>0</v>
      </c>
      <c r="L85" s="14">
        <f t="shared" si="10"/>
        <v>0</v>
      </c>
      <c r="M85" s="15">
        <v>3792333.3333333335</v>
      </c>
    </row>
    <row r="86" spans="1:13" ht="231">
      <c r="A86" s="9">
        <v>75</v>
      </c>
      <c r="B86" s="18" t="s">
        <v>178</v>
      </c>
      <c r="C86" s="21" t="s">
        <v>179</v>
      </c>
      <c r="D86" s="10" t="s">
        <v>31</v>
      </c>
      <c r="E86" s="11">
        <v>1</v>
      </c>
      <c r="F86" s="12"/>
      <c r="G86" s="13"/>
      <c r="H86" s="14">
        <f t="shared" si="6"/>
        <v>0</v>
      </c>
      <c r="I86" s="14">
        <f t="shared" si="7"/>
        <v>0</v>
      </c>
      <c r="J86" s="14">
        <f t="shared" si="8"/>
        <v>0</v>
      </c>
      <c r="K86" s="14">
        <f t="shared" si="9"/>
        <v>0</v>
      </c>
      <c r="L86" s="14">
        <f t="shared" si="10"/>
        <v>0</v>
      </c>
      <c r="M86" s="15">
        <v>650166.66666666663</v>
      </c>
    </row>
    <row r="87" spans="1:13" ht="264">
      <c r="A87" s="9">
        <v>76</v>
      </c>
      <c r="B87" s="18" t="s">
        <v>180</v>
      </c>
      <c r="C87" s="21" t="s">
        <v>181</v>
      </c>
      <c r="D87" s="10" t="s">
        <v>31</v>
      </c>
      <c r="E87" s="11">
        <v>1</v>
      </c>
      <c r="F87" s="12"/>
      <c r="G87" s="13"/>
      <c r="H87" s="14">
        <f t="shared" si="6"/>
        <v>0</v>
      </c>
      <c r="I87" s="14">
        <f t="shared" si="7"/>
        <v>0</v>
      </c>
      <c r="J87" s="14">
        <f t="shared" si="8"/>
        <v>0</v>
      </c>
      <c r="K87" s="14">
        <f t="shared" si="9"/>
        <v>0</v>
      </c>
      <c r="L87" s="14">
        <f t="shared" si="10"/>
        <v>0</v>
      </c>
      <c r="M87" s="15">
        <v>514500</v>
      </c>
    </row>
    <row r="88" spans="1:13" ht="264">
      <c r="A88" s="9">
        <v>77</v>
      </c>
      <c r="B88" s="18" t="s">
        <v>182</v>
      </c>
      <c r="C88" s="21" t="s">
        <v>183</v>
      </c>
      <c r="D88" s="10" t="s">
        <v>31</v>
      </c>
      <c r="E88" s="11">
        <v>1</v>
      </c>
      <c r="F88" s="12"/>
      <c r="G88" s="13"/>
      <c r="H88" s="14">
        <f t="shared" si="6"/>
        <v>0</v>
      </c>
      <c r="I88" s="14">
        <f t="shared" si="7"/>
        <v>0</v>
      </c>
      <c r="J88" s="14">
        <f t="shared" si="8"/>
        <v>0</v>
      </c>
      <c r="K88" s="14">
        <f t="shared" si="9"/>
        <v>0</v>
      </c>
      <c r="L88" s="14">
        <f t="shared" si="10"/>
        <v>0</v>
      </c>
      <c r="M88" s="15">
        <v>812500</v>
      </c>
    </row>
    <row r="89" spans="1:13" ht="297">
      <c r="A89" s="9">
        <v>78</v>
      </c>
      <c r="B89" s="18" t="s">
        <v>184</v>
      </c>
      <c r="C89" s="21" t="s">
        <v>185</v>
      </c>
      <c r="D89" s="10" t="s">
        <v>31</v>
      </c>
      <c r="E89" s="11">
        <v>1</v>
      </c>
      <c r="F89" s="12"/>
      <c r="G89" s="13"/>
      <c r="H89" s="14">
        <f t="shared" si="6"/>
        <v>0</v>
      </c>
      <c r="I89" s="14">
        <f t="shared" si="7"/>
        <v>0</v>
      </c>
      <c r="J89" s="14">
        <f t="shared" si="8"/>
        <v>0</v>
      </c>
      <c r="K89" s="14">
        <f t="shared" si="9"/>
        <v>0</v>
      </c>
      <c r="L89" s="14">
        <f t="shared" si="10"/>
        <v>0</v>
      </c>
      <c r="M89" s="15">
        <v>1218833.3333333333</v>
      </c>
    </row>
    <row r="90" spans="1:13" ht="313.5">
      <c r="A90" s="9">
        <v>79</v>
      </c>
      <c r="B90" s="18" t="s">
        <v>186</v>
      </c>
      <c r="C90" s="21" t="s">
        <v>187</v>
      </c>
      <c r="D90" s="10" t="s">
        <v>31</v>
      </c>
      <c r="E90" s="11">
        <v>1</v>
      </c>
      <c r="F90" s="12"/>
      <c r="G90" s="13"/>
      <c r="H90" s="14">
        <f t="shared" si="6"/>
        <v>0</v>
      </c>
      <c r="I90" s="14">
        <f t="shared" si="7"/>
        <v>0</v>
      </c>
      <c r="J90" s="14">
        <f t="shared" si="8"/>
        <v>0</v>
      </c>
      <c r="K90" s="14">
        <f t="shared" si="9"/>
        <v>0</v>
      </c>
      <c r="L90" s="14">
        <f t="shared" si="10"/>
        <v>0</v>
      </c>
      <c r="M90" s="15">
        <v>541666.66666666663</v>
      </c>
    </row>
    <row r="91" spans="1:13" ht="313.5">
      <c r="A91" s="9">
        <v>80</v>
      </c>
      <c r="B91" s="18" t="s">
        <v>188</v>
      </c>
      <c r="C91" s="21" t="s">
        <v>189</v>
      </c>
      <c r="D91" s="10" t="s">
        <v>31</v>
      </c>
      <c r="E91" s="11">
        <v>1</v>
      </c>
      <c r="F91" s="12"/>
      <c r="G91" s="13"/>
      <c r="H91" s="14">
        <f t="shared" si="6"/>
        <v>0</v>
      </c>
      <c r="I91" s="14">
        <f t="shared" si="7"/>
        <v>0</v>
      </c>
      <c r="J91" s="14">
        <f t="shared" si="8"/>
        <v>0</v>
      </c>
      <c r="K91" s="14">
        <f t="shared" si="9"/>
        <v>0</v>
      </c>
      <c r="L91" s="14">
        <f t="shared" si="10"/>
        <v>0</v>
      </c>
      <c r="M91" s="15">
        <v>487666.66666666669</v>
      </c>
    </row>
    <row r="92" spans="1:13" ht="264">
      <c r="A92" s="9">
        <v>81</v>
      </c>
      <c r="B92" s="18" t="s">
        <v>190</v>
      </c>
      <c r="C92" s="21" t="s">
        <v>191</v>
      </c>
      <c r="D92" s="10" t="s">
        <v>31</v>
      </c>
      <c r="E92" s="11">
        <v>1</v>
      </c>
      <c r="F92" s="12"/>
      <c r="G92" s="13"/>
      <c r="H92" s="14">
        <f t="shared" si="6"/>
        <v>0</v>
      </c>
      <c r="I92" s="14">
        <f t="shared" si="7"/>
        <v>0</v>
      </c>
      <c r="J92" s="14">
        <f t="shared" si="8"/>
        <v>0</v>
      </c>
      <c r="K92" s="14">
        <f t="shared" si="9"/>
        <v>0</v>
      </c>
      <c r="L92" s="14">
        <f t="shared" si="10"/>
        <v>0</v>
      </c>
      <c r="M92" s="15">
        <v>1625333.3333333333</v>
      </c>
    </row>
    <row r="93" spans="1:13" ht="264">
      <c r="A93" s="9">
        <v>82</v>
      </c>
      <c r="B93" s="18" t="s">
        <v>192</v>
      </c>
      <c r="C93" s="21" t="s">
        <v>193</v>
      </c>
      <c r="D93" s="10" t="s">
        <v>31</v>
      </c>
      <c r="E93" s="11">
        <v>1</v>
      </c>
      <c r="F93" s="12"/>
      <c r="G93" s="13"/>
      <c r="H93" s="14">
        <f t="shared" si="6"/>
        <v>0</v>
      </c>
      <c r="I93" s="14">
        <f t="shared" si="7"/>
        <v>0</v>
      </c>
      <c r="J93" s="14">
        <f t="shared" si="8"/>
        <v>0</v>
      </c>
      <c r="K93" s="14">
        <f t="shared" si="9"/>
        <v>0</v>
      </c>
      <c r="L93" s="14">
        <f t="shared" si="10"/>
        <v>0</v>
      </c>
      <c r="M93" s="15">
        <v>149000</v>
      </c>
    </row>
    <row r="94" spans="1:13" ht="264">
      <c r="A94" s="9">
        <v>83</v>
      </c>
      <c r="B94" s="18" t="s">
        <v>194</v>
      </c>
      <c r="C94" s="21" t="s">
        <v>195</v>
      </c>
      <c r="D94" s="10" t="s">
        <v>31</v>
      </c>
      <c r="E94" s="11">
        <v>1</v>
      </c>
      <c r="F94" s="12"/>
      <c r="G94" s="13"/>
      <c r="H94" s="14">
        <f t="shared" ref="H94:H107" si="11">SUM(F94*G94)</f>
        <v>0</v>
      </c>
      <c r="I94" s="14">
        <f t="shared" ref="I94:I107" si="12">SUM(F94+H94)</f>
        <v>0</v>
      </c>
      <c r="J94" s="14">
        <f t="shared" ref="J94:J107" si="13">H94</f>
        <v>0</v>
      </c>
      <c r="K94" s="14">
        <f t="shared" ref="K94:K107" si="14">F94</f>
        <v>0</v>
      </c>
      <c r="L94" s="14">
        <f t="shared" ref="L94:L107" si="15">K94+J94</f>
        <v>0</v>
      </c>
      <c r="M94" s="15">
        <v>135333.33333333334</v>
      </c>
    </row>
    <row r="95" spans="1:13" ht="280.5">
      <c r="A95" s="9">
        <v>84</v>
      </c>
      <c r="B95" s="18" t="s">
        <v>196</v>
      </c>
      <c r="C95" s="21" t="s">
        <v>197</v>
      </c>
      <c r="D95" s="10" t="s">
        <v>31</v>
      </c>
      <c r="E95" s="11">
        <v>1</v>
      </c>
      <c r="F95" s="12"/>
      <c r="G95" s="13"/>
      <c r="H95" s="14">
        <f t="shared" si="11"/>
        <v>0</v>
      </c>
      <c r="I95" s="14">
        <f t="shared" si="12"/>
        <v>0</v>
      </c>
      <c r="J95" s="14">
        <f t="shared" si="13"/>
        <v>0</v>
      </c>
      <c r="K95" s="14">
        <f t="shared" si="14"/>
        <v>0</v>
      </c>
      <c r="L95" s="14">
        <f t="shared" si="15"/>
        <v>0</v>
      </c>
      <c r="M95" s="15">
        <v>168000</v>
      </c>
    </row>
    <row r="96" spans="1:13" ht="264">
      <c r="A96" s="9">
        <v>85</v>
      </c>
      <c r="B96" s="18" t="s">
        <v>198</v>
      </c>
      <c r="C96" s="21" t="s">
        <v>199</v>
      </c>
      <c r="D96" s="10" t="s">
        <v>31</v>
      </c>
      <c r="E96" s="11">
        <v>1</v>
      </c>
      <c r="F96" s="12"/>
      <c r="G96" s="13"/>
      <c r="H96" s="14">
        <f t="shared" si="11"/>
        <v>0</v>
      </c>
      <c r="I96" s="14">
        <f t="shared" si="12"/>
        <v>0</v>
      </c>
      <c r="J96" s="14">
        <f t="shared" si="13"/>
        <v>0</v>
      </c>
      <c r="K96" s="14">
        <f t="shared" si="14"/>
        <v>0</v>
      </c>
      <c r="L96" s="14">
        <f t="shared" si="15"/>
        <v>0</v>
      </c>
      <c r="M96" s="15">
        <v>392833.33333333331</v>
      </c>
    </row>
    <row r="97" spans="1:13" ht="264">
      <c r="A97" s="9">
        <v>86</v>
      </c>
      <c r="B97" s="18" t="s">
        <v>200</v>
      </c>
      <c r="C97" s="21" t="s">
        <v>201</v>
      </c>
      <c r="D97" s="10" t="s">
        <v>31</v>
      </c>
      <c r="E97" s="11">
        <v>1</v>
      </c>
      <c r="F97" s="12"/>
      <c r="G97" s="13"/>
      <c r="H97" s="14">
        <f t="shared" si="11"/>
        <v>0</v>
      </c>
      <c r="I97" s="14">
        <f t="shared" si="12"/>
        <v>0</v>
      </c>
      <c r="J97" s="14">
        <f t="shared" si="13"/>
        <v>0</v>
      </c>
      <c r="K97" s="14">
        <f t="shared" si="14"/>
        <v>0</v>
      </c>
      <c r="L97" s="14">
        <f t="shared" si="15"/>
        <v>0</v>
      </c>
      <c r="M97" s="15">
        <v>122000</v>
      </c>
    </row>
    <row r="98" spans="1:13" ht="280.5">
      <c r="A98" s="9">
        <v>87</v>
      </c>
      <c r="B98" s="18" t="s">
        <v>202</v>
      </c>
      <c r="C98" s="21" t="s">
        <v>203</v>
      </c>
      <c r="D98" s="10" t="s">
        <v>31</v>
      </c>
      <c r="E98" s="11">
        <v>1</v>
      </c>
      <c r="F98" s="12"/>
      <c r="G98" s="13"/>
      <c r="H98" s="14">
        <f t="shared" si="11"/>
        <v>0</v>
      </c>
      <c r="I98" s="14">
        <f t="shared" si="12"/>
        <v>0</v>
      </c>
      <c r="J98" s="14">
        <f t="shared" si="13"/>
        <v>0</v>
      </c>
      <c r="K98" s="14">
        <f t="shared" si="14"/>
        <v>0</v>
      </c>
      <c r="L98" s="14">
        <f t="shared" si="15"/>
        <v>0</v>
      </c>
      <c r="M98" s="15">
        <v>1083500</v>
      </c>
    </row>
    <row r="99" spans="1:13" ht="280.5">
      <c r="A99" s="9">
        <v>88</v>
      </c>
      <c r="B99" s="18" t="s">
        <v>204</v>
      </c>
      <c r="C99" s="21" t="s">
        <v>205</v>
      </c>
      <c r="D99" s="10" t="s">
        <v>31</v>
      </c>
      <c r="E99" s="11">
        <v>1</v>
      </c>
      <c r="F99" s="12"/>
      <c r="G99" s="13"/>
      <c r="H99" s="14">
        <f t="shared" si="11"/>
        <v>0</v>
      </c>
      <c r="I99" s="14">
        <f t="shared" si="12"/>
        <v>0</v>
      </c>
      <c r="J99" s="14">
        <f t="shared" si="13"/>
        <v>0</v>
      </c>
      <c r="K99" s="14">
        <f t="shared" si="14"/>
        <v>0</v>
      </c>
      <c r="L99" s="14">
        <f t="shared" si="15"/>
        <v>0</v>
      </c>
      <c r="M99" s="15">
        <v>609500</v>
      </c>
    </row>
    <row r="100" spans="1:13" ht="297">
      <c r="A100" s="9">
        <v>89</v>
      </c>
      <c r="B100" s="18" t="s">
        <v>206</v>
      </c>
      <c r="C100" s="21" t="s">
        <v>207</v>
      </c>
      <c r="D100" s="10" t="s">
        <v>31</v>
      </c>
      <c r="E100" s="11">
        <v>1</v>
      </c>
      <c r="F100" s="12"/>
      <c r="G100" s="13"/>
      <c r="H100" s="14">
        <f t="shared" si="11"/>
        <v>0</v>
      </c>
      <c r="I100" s="14">
        <f t="shared" si="12"/>
        <v>0</v>
      </c>
      <c r="J100" s="14">
        <f t="shared" si="13"/>
        <v>0</v>
      </c>
      <c r="K100" s="14">
        <f t="shared" si="14"/>
        <v>0</v>
      </c>
      <c r="L100" s="14">
        <f t="shared" si="15"/>
        <v>0</v>
      </c>
      <c r="M100" s="15">
        <v>514500</v>
      </c>
    </row>
    <row r="101" spans="1:13" ht="363">
      <c r="A101" s="9">
        <v>90</v>
      </c>
      <c r="B101" s="18" t="s">
        <v>208</v>
      </c>
      <c r="C101" s="21" t="s">
        <v>209</v>
      </c>
      <c r="D101" s="10" t="s">
        <v>31</v>
      </c>
      <c r="E101" s="11">
        <v>1</v>
      </c>
      <c r="F101" s="12"/>
      <c r="G101" s="13"/>
      <c r="H101" s="14">
        <f t="shared" si="11"/>
        <v>0</v>
      </c>
      <c r="I101" s="14">
        <f t="shared" si="12"/>
        <v>0</v>
      </c>
      <c r="J101" s="14">
        <f t="shared" si="13"/>
        <v>0</v>
      </c>
      <c r="K101" s="14">
        <f t="shared" si="14"/>
        <v>0</v>
      </c>
      <c r="L101" s="14">
        <f t="shared" si="15"/>
        <v>0</v>
      </c>
      <c r="M101" s="15">
        <v>17607333.333333332</v>
      </c>
    </row>
    <row r="102" spans="1:13" ht="280.5">
      <c r="A102" s="9">
        <v>91</v>
      </c>
      <c r="B102" s="18" t="s">
        <v>210</v>
      </c>
      <c r="C102" s="21" t="s">
        <v>211</v>
      </c>
      <c r="D102" s="10" t="s">
        <v>31</v>
      </c>
      <c r="E102" s="11">
        <v>1</v>
      </c>
      <c r="F102" s="12"/>
      <c r="G102" s="13"/>
      <c r="H102" s="14">
        <f t="shared" si="11"/>
        <v>0</v>
      </c>
      <c r="I102" s="14">
        <f t="shared" si="12"/>
        <v>0</v>
      </c>
      <c r="J102" s="14">
        <f t="shared" si="13"/>
        <v>0</v>
      </c>
      <c r="K102" s="14">
        <f t="shared" si="14"/>
        <v>0</v>
      </c>
      <c r="L102" s="14">
        <f t="shared" si="15"/>
        <v>0</v>
      </c>
      <c r="M102" s="15">
        <v>866833.33333333337</v>
      </c>
    </row>
    <row r="103" spans="1:13" ht="280.5">
      <c r="A103" s="9">
        <v>92</v>
      </c>
      <c r="B103" s="18" t="s">
        <v>212</v>
      </c>
      <c r="C103" s="21" t="s">
        <v>213</v>
      </c>
      <c r="D103" s="10" t="s">
        <v>31</v>
      </c>
      <c r="E103" s="11">
        <v>1</v>
      </c>
      <c r="F103" s="12"/>
      <c r="G103" s="13"/>
      <c r="H103" s="14">
        <f t="shared" si="11"/>
        <v>0</v>
      </c>
      <c r="I103" s="14">
        <f t="shared" si="12"/>
        <v>0</v>
      </c>
      <c r="J103" s="14">
        <f t="shared" si="13"/>
        <v>0</v>
      </c>
      <c r="K103" s="14">
        <f t="shared" si="14"/>
        <v>0</v>
      </c>
      <c r="L103" s="14">
        <f t="shared" si="15"/>
        <v>0</v>
      </c>
      <c r="M103" s="15">
        <v>23025000</v>
      </c>
    </row>
    <row r="104" spans="1:13" ht="280.5">
      <c r="A104" s="9">
        <v>93</v>
      </c>
      <c r="B104" s="18" t="s">
        <v>214</v>
      </c>
      <c r="C104" s="21" t="s">
        <v>215</v>
      </c>
      <c r="D104" s="10" t="s">
        <v>31</v>
      </c>
      <c r="E104" s="11">
        <v>1</v>
      </c>
      <c r="F104" s="12"/>
      <c r="G104" s="13"/>
      <c r="H104" s="14">
        <f t="shared" si="11"/>
        <v>0</v>
      </c>
      <c r="I104" s="14">
        <f t="shared" si="12"/>
        <v>0</v>
      </c>
      <c r="J104" s="14">
        <f t="shared" si="13"/>
        <v>0</v>
      </c>
      <c r="K104" s="14">
        <f t="shared" si="14"/>
        <v>0</v>
      </c>
      <c r="L104" s="14">
        <f t="shared" si="15"/>
        <v>0</v>
      </c>
      <c r="M104" s="15">
        <v>24500</v>
      </c>
    </row>
    <row r="105" spans="1:13" ht="313.5">
      <c r="A105" s="9">
        <v>94</v>
      </c>
      <c r="B105" s="18" t="s">
        <v>216</v>
      </c>
      <c r="C105" s="21" t="s">
        <v>217</v>
      </c>
      <c r="D105" s="10" t="s">
        <v>31</v>
      </c>
      <c r="E105" s="11">
        <v>1</v>
      </c>
      <c r="F105" s="12"/>
      <c r="G105" s="13"/>
      <c r="H105" s="14">
        <f t="shared" si="11"/>
        <v>0</v>
      </c>
      <c r="I105" s="14">
        <f t="shared" si="12"/>
        <v>0</v>
      </c>
      <c r="J105" s="14">
        <f t="shared" si="13"/>
        <v>0</v>
      </c>
      <c r="K105" s="14">
        <f t="shared" si="14"/>
        <v>0</v>
      </c>
      <c r="L105" s="14">
        <f t="shared" si="15"/>
        <v>0</v>
      </c>
      <c r="M105" s="15">
        <v>44666.666666666664</v>
      </c>
    </row>
    <row r="106" spans="1:13" ht="297">
      <c r="A106" s="9">
        <v>95</v>
      </c>
      <c r="B106" s="18" t="s">
        <v>218</v>
      </c>
      <c r="C106" s="21" t="s">
        <v>219</v>
      </c>
      <c r="D106" s="10" t="s">
        <v>31</v>
      </c>
      <c r="E106" s="11">
        <v>1</v>
      </c>
      <c r="F106" s="12"/>
      <c r="G106" s="13"/>
      <c r="H106" s="14">
        <f t="shared" si="11"/>
        <v>0</v>
      </c>
      <c r="I106" s="14">
        <f t="shared" si="12"/>
        <v>0</v>
      </c>
      <c r="J106" s="14">
        <f t="shared" si="13"/>
        <v>0</v>
      </c>
      <c r="K106" s="14">
        <f t="shared" si="14"/>
        <v>0</v>
      </c>
      <c r="L106" s="14">
        <f t="shared" si="15"/>
        <v>0</v>
      </c>
      <c r="M106" s="15">
        <v>122000</v>
      </c>
    </row>
    <row r="107" spans="1:13" ht="280.5">
      <c r="A107" s="9">
        <v>97</v>
      </c>
      <c r="B107" s="18" t="s">
        <v>220</v>
      </c>
      <c r="C107" s="21" t="s">
        <v>221</v>
      </c>
      <c r="D107" s="10" t="s">
        <v>31</v>
      </c>
      <c r="E107" s="11">
        <v>1</v>
      </c>
      <c r="F107" s="12"/>
      <c r="G107" s="13"/>
      <c r="H107" s="14">
        <f t="shared" si="11"/>
        <v>0</v>
      </c>
      <c r="I107" s="14">
        <f t="shared" si="12"/>
        <v>0</v>
      </c>
      <c r="J107" s="14">
        <f t="shared" si="13"/>
        <v>0</v>
      </c>
      <c r="K107" s="14">
        <f t="shared" si="14"/>
        <v>0</v>
      </c>
      <c r="L107" s="14">
        <f t="shared" si="15"/>
        <v>0</v>
      </c>
      <c r="M107" s="15">
        <v>130166.66666666667</v>
      </c>
    </row>
    <row r="108" spans="1:13" ht="330">
      <c r="A108" s="9">
        <v>98</v>
      </c>
      <c r="B108" s="18" t="s">
        <v>222</v>
      </c>
      <c r="C108" s="21" t="s">
        <v>223</v>
      </c>
      <c r="D108" s="10" t="s">
        <v>31</v>
      </c>
      <c r="E108" s="11">
        <v>1</v>
      </c>
      <c r="F108" s="12"/>
      <c r="G108" s="13"/>
      <c r="H108" s="14">
        <f t="shared" ref="H108" si="16">SUM(F108*G108)</f>
        <v>0</v>
      </c>
      <c r="I108" s="14">
        <f t="shared" ref="I108" si="17">SUM(F108+H108)</f>
        <v>0</v>
      </c>
      <c r="J108" s="14">
        <f t="shared" ref="J108" si="18">H108</f>
        <v>0</v>
      </c>
      <c r="K108" s="14">
        <f t="shared" ref="K108" si="19">F108</f>
        <v>0</v>
      </c>
      <c r="L108" s="14">
        <f t="shared" ref="L108" si="20">K108+J108</f>
        <v>0</v>
      </c>
      <c r="M108" s="15">
        <v>325166.66666666669</v>
      </c>
    </row>
    <row r="109" spans="1:13" ht="313.5">
      <c r="A109" s="9">
        <v>99</v>
      </c>
      <c r="B109" s="18" t="s">
        <v>224</v>
      </c>
      <c r="C109" s="21" t="s">
        <v>225</v>
      </c>
      <c r="D109" s="10" t="s">
        <v>31</v>
      </c>
      <c r="E109" s="11">
        <v>1</v>
      </c>
      <c r="F109" s="12"/>
      <c r="G109" s="13"/>
      <c r="H109" s="14">
        <f t="shared" ref="H109:H153" si="21">SUM(F109*G109)</f>
        <v>0</v>
      </c>
      <c r="I109" s="14">
        <f t="shared" ref="I109:I153" si="22">SUM(F109+H109)</f>
        <v>0</v>
      </c>
      <c r="J109" s="14">
        <f t="shared" ref="J109:J153" si="23">H109</f>
        <v>0</v>
      </c>
      <c r="K109" s="14">
        <f t="shared" ref="K109:K153" si="24">F109</f>
        <v>0</v>
      </c>
      <c r="L109" s="14">
        <f t="shared" ref="L109:L153" si="25">K109+J109</f>
        <v>0</v>
      </c>
      <c r="M109" s="15">
        <v>46000</v>
      </c>
    </row>
    <row r="110" spans="1:13" ht="297">
      <c r="A110" s="9">
        <v>100</v>
      </c>
      <c r="B110" s="18" t="s">
        <v>226</v>
      </c>
      <c r="C110" s="21" t="s">
        <v>227</v>
      </c>
      <c r="D110" s="10" t="s">
        <v>31</v>
      </c>
      <c r="E110" s="11">
        <v>1</v>
      </c>
      <c r="F110" s="12"/>
      <c r="G110" s="13"/>
      <c r="H110" s="14">
        <f t="shared" si="21"/>
        <v>0</v>
      </c>
      <c r="I110" s="14">
        <f t="shared" si="22"/>
        <v>0</v>
      </c>
      <c r="J110" s="14">
        <f t="shared" si="23"/>
        <v>0</v>
      </c>
      <c r="K110" s="14">
        <f t="shared" si="24"/>
        <v>0</v>
      </c>
      <c r="L110" s="14">
        <f t="shared" si="25"/>
        <v>0</v>
      </c>
      <c r="M110" s="15">
        <v>170500</v>
      </c>
    </row>
    <row r="111" spans="1:13" ht="280.5">
      <c r="A111" s="9">
        <v>103</v>
      </c>
      <c r="B111" s="18" t="s">
        <v>228</v>
      </c>
      <c r="C111" s="21" t="s">
        <v>229</v>
      </c>
      <c r="D111" s="10" t="s">
        <v>31</v>
      </c>
      <c r="E111" s="11">
        <v>1</v>
      </c>
      <c r="F111" s="12"/>
      <c r="G111" s="13"/>
      <c r="H111" s="14">
        <f t="shared" si="21"/>
        <v>0</v>
      </c>
      <c r="I111" s="14">
        <f t="shared" si="22"/>
        <v>0</v>
      </c>
      <c r="J111" s="14">
        <f t="shared" si="23"/>
        <v>0</v>
      </c>
      <c r="K111" s="14">
        <f t="shared" si="24"/>
        <v>0</v>
      </c>
      <c r="L111" s="14">
        <f t="shared" si="25"/>
        <v>0</v>
      </c>
      <c r="M111" s="15">
        <v>105666.66666666667</v>
      </c>
    </row>
    <row r="112" spans="1:13" ht="264">
      <c r="A112" s="9">
        <v>104</v>
      </c>
      <c r="B112" s="18" t="s">
        <v>230</v>
      </c>
      <c r="C112" s="21" t="s">
        <v>231</v>
      </c>
      <c r="D112" s="10" t="s">
        <v>31</v>
      </c>
      <c r="E112" s="11">
        <v>1</v>
      </c>
      <c r="F112" s="12"/>
      <c r="G112" s="13"/>
      <c r="H112" s="14">
        <f t="shared" si="21"/>
        <v>0</v>
      </c>
      <c r="I112" s="14">
        <f t="shared" si="22"/>
        <v>0</v>
      </c>
      <c r="J112" s="14">
        <f t="shared" si="23"/>
        <v>0</v>
      </c>
      <c r="K112" s="14">
        <f t="shared" si="24"/>
        <v>0</v>
      </c>
      <c r="L112" s="14">
        <f t="shared" si="25"/>
        <v>0</v>
      </c>
      <c r="M112" s="15">
        <v>433333.33333333331</v>
      </c>
    </row>
    <row r="113" spans="1:13" ht="313.5">
      <c r="A113" s="9">
        <v>105</v>
      </c>
      <c r="B113" s="18" t="s">
        <v>232</v>
      </c>
      <c r="C113" s="21" t="s">
        <v>233</v>
      </c>
      <c r="D113" s="10" t="s">
        <v>31</v>
      </c>
      <c r="E113" s="11">
        <v>1</v>
      </c>
      <c r="F113" s="12"/>
      <c r="G113" s="13"/>
      <c r="H113" s="14">
        <f t="shared" si="21"/>
        <v>0</v>
      </c>
      <c r="I113" s="14">
        <f t="shared" si="22"/>
        <v>0</v>
      </c>
      <c r="J113" s="14">
        <f t="shared" si="23"/>
        <v>0</v>
      </c>
      <c r="K113" s="14">
        <f t="shared" si="24"/>
        <v>0</v>
      </c>
      <c r="L113" s="14">
        <f t="shared" si="25"/>
        <v>0</v>
      </c>
      <c r="M113" s="15">
        <v>200500</v>
      </c>
    </row>
    <row r="114" spans="1:13" ht="280.5">
      <c r="A114" s="9">
        <v>107</v>
      </c>
      <c r="B114" s="18" t="s">
        <v>234</v>
      </c>
      <c r="C114" s="21" t="s">
        <v>235</v>
      </c>
      <c r="D114" s="10" t="s">
        <v>31</v>
      </c>
      <c r="E114" s="11">
        <v>1</v>
      </c>
      <c r="F114" s="12"/>
      <c r="G114" s="13"/>
      <c r="H114" s="14">
        <f t="shared" si="21"/>
        <v>0</v>
      </c>
      <c r="I114" s="14">
        <f t="shared" si="22"/>
        <v>0</v>
      </c>
      <c r="J114" s="14">
        <f t="shared" si="23"/>
        <v>0</v>
      </c>
      <c r="K114" s="14">
        <f t="shared" si="24"/>
        <v>0</v>
      </c>
      <c r="L114" s="14">
        <f t="shared" si="25"/>
        <v>0</v>
      </c>
      <c r="M114" s="15">
        <v>97500</v>
      </c>
    </row>
    <row r="115" spans="1:13" ht="346.5">
      <c r="A115" s="9">
        <v>109</v>
      </c>
      <c r="B115" s="18" t="s">
        <v>236</v>
      </c>
      <c r="C115" s="21" t="s">
        <v>237</v>
      </c>
      <c r="D115" s="10" t="s">
        <v>31</v>
      </c>
      <c r="E115" s="11">
        <v>1</v>
      </c>
      <c r="F115" s="12"/>
      <c r="G115" s="13"/>
      <c r="H115" s="14">
        <f t="shared" si="21"/>
        <v>0</v>
      </c>
      <c r="I115" s="14">
        <f t="shared" si="22"/>
        <v>0</v>
      </c>
      <c r="J115" s="14">
        <f t="shared" si="23"/>
        <v>0</v>
      </c>
      <c r="K115" s="14">
        <f t="shared" si="24"/>
        <v>0</v>
      </c>
      <c r="L115" s="14">
        <f t="shared" si="25"/>
        <v>0</v>
      </c>
      <c r="M115" s="15">
        <v>623166.66666666663</v>
      </c>
    </row>
    <row r="116" spans="1:13" ht="313.5">
      <c r="A116" s="9">
        <v>110</v>
      </c>
      <c r="B116" s="18" t="s">
        <v>236</v>
      </c>
      <c r="C116" s="21" t="s">
        <v>238</v>
      </c>
      <c r="D116" s="10" t="s">
        <v>31</v>
      </c>
      <c r="E116" s="11">
        <v>1</v>
      </c>
      <c r="F116" s="12"/>
      <c r="G116" s="13"/>
      <c r="H116" s="14">
        <f t="shared" si="21"/>
        <v>0</v>
      </c>
      <c r="I116" s="14">
        <f t="shared" si="22"/>
        <v>0</v>
      </c>
      <c r="J116" s="14">
        <f t="shared" si="23"/>
        <v>0</v>
      </c>
      <c r="K116" s="14">
        <f t="shared" si="24"/>
        <v>0</v>
      </c>
      <c r="L116" s="14">
        <f t="shared" si="25"/>
        <v>0</v>
      </c>
      <c r="M116" s="15">
        <v>1029500</v>
      </c>
    </row>
    <row r="117" spans="1:13" ht="297">
      <c r="A117" s="9">
        <v>111</v>
      </c>
      <c r="B117" s="18" t="s">
        <v>239</v>
      </c>
      <c r="C117" s="21" t="s">
        <v>240</v>
      </c>
      <c r="D117" s="10" t="s">
        <v>31</v>
      </c>
      <c r="E117" s="11">
        <v>1</v>
      </c>
      <c r="F117" s="12"/>
      <c r="G117" s="13"/>
      <c r="H117" s="14">
        <f t="shared" si="21"/>
        <v>0</v>
      </c>
      <c r="I117" s="14">
        <f t="shared" si="22"/>
        <v>0</v>
      </c>
      <c r="J117" s="14">
        <f t="shared" si="23"/>
        <v>0</v>
      </c>
      <c r="K117" s="14">
        <f t="shared" si="24"/>
        <v>0</v>
      </c>
      <c r="L117" s="14">
        <f t="shared" si="25"/>
        <v>0</v>
      </c>
      <c r="M117" s="15">
        <v>325166.66666666669</v>
      </c>
    </row>
    <row r="118" spans="1:13" ht="330">
      <c r="A118" s="9">
        <v>112</v>
      </c>
      <c r="B118" s="18" t="s">
        <v>241</v>
      </c>
      <c r="C118" s="21" t="s">
        <v>242</v>
      </c>
      <c r="D118" s="10" t="s">
        <v>31</v>
      </c>
      <c r="E118" s="11">
        <v>1</v>
      </c>
      <c r="F118" s="12"/>
      <c r="G118" s="13"/>
      <c r="H118" s="14">
        <f t="shared" si="21"/>
        <v>0</v>
      </c>
      <c r="I118" s="14">
        <f t="shared" si="22"/>
        <v>0</v>
      </c>
      <c r="J118" s="14">
        <f t="shared" si="23"/>
        <v>0</v>
      </c>
      <c r="K118" s="14">
        <f t="shared" si="24"/>
        <v>0</v>
      </c>
      <c r="L118" s="14">
        <f t="shared" si="25"/>
        <v>0</v>
      </c>
      <c r="M118" s="15">
        <v>2302500</v>
      </c>
    </row>
    <row r="119" spans="1:13" ht="297">
      <c r="A119" s="9">
        <v>113</v>
      </c>
      <c r="B119" s="18" t="s">
        <v>243</v>
      </c>
      <c r="C119" s="21" t="s">
        <v>244</v>
      </c>
      <c r="D119" s="10" t="s">
        <v>31</v>
      </c>
      <c r="E119" s="11">
        <v>1</v>
      </c>
      <c r="F119" s="12"/>
      <c r="G119" s="13"/>
      <c r="H119" s="14">
        <f t="shared" si="21"/>
        <v>0</v>
      </c>
      <c r="I119" s="14">
        <f t="shared" si="22"/>
        <v>0</v>
      </c>
      <c r="J119" s="14">
        <f t="shared" si="23"/>
        <v>0</v>
      </c>
      <c r="K119" s="14">
        <f t="shared" si="24"/>
        <v>0</v>
      </c>
      <c r="L119" s="14">
        <f t="shared" si="25"/>
        <v>0</v>
      </c>
      <c r="M119" s="15">
        <v>176000</v>
      </c>
    </row>
    <row r="120" spans="1:13" ht="297">
      <c r="A120" s="9">
        <v>114</v>
      </c>
      <c r="B120" s="18" t="s">
        <v>245</v>
      </c>
      <c r="C120" s="21" t="s">
        <v>246</v>
      </c>
      <c r="D120" s="10" t="s">
        <v>31</v>
      </c>
      <c r="E120" s="11">
        <v>1</v>
      </c>
      <c r="F120" s="12"/>
      <c r="G120" s="13"/>
      <c r="H120" s="14">
        <f t="shared" si="21"/>
        <v>0</v>
      </c>
      <c r="I120" s="14">
        <f t="shared" si="22"/>
        <v>0</v>
      </c>
      <c r="J120" s="14">
        <f t="shared" si="23"/>
        <v>0</v>
      </c>
      <c r="K120" s="14">
        <f t="shared" si="24"/>
        <v>0</v>
      </c>
      <c r="L120" s="14">
        <f t="shared" si="25"/>
        <v>0</v>
      </c>
      <c r="M120" s="15">
        <v>547166.66666666663</v>
      </c>
    </row>
    <row r="121" spans="1:13" ht="313.5">
      <c r="A121" s="9">
        <v>115</v>
      </c>
      <c r="B121" s="18" t="s">
        <v>247</v>
      </c>
      <c r="C121" s="21" t="s">
        <v>248</v>
      </c>
      <c r="D121" s="10" t="s">
        <v>31</v>
      </c>
      <c r="E121" s="11">
        <v>1</v>
      </c>
      <c r="F121" s="12"/>
      <c r="G121" s="13"/>
      <c r="H121" s="14">
        <f t="shared" si="21"/>
        <v>0</v>
      </c>
      <c r="I121" s="14">
        <f t="shared" si="22"/>
        <v>0</v>
      </c>
      <c r="J121" s="14">
        <f t="shared" si="23"/>
        <v>0</v>
      </c>
      <c r="K121" s="14">
        <f t="shared" si="24"/>
        <v>0</v>
      </c>
      <c r="L121" s="14">
        <f t="shared" si="25"/>
        <v>0</v>
      </c>
      <c r="M121" s="15">
        <v>325166.66666666669</v>
      </c>
    </row>
    <row r="122" spans="1:13" ht="363">
      <c r="A122" s="9">
        <v>116</v>
      </c>
      <c r="B122" s="18" t="s">
        <v>249</v>
      </c>
      <c r="C122" s="21" t="s">
        <v>250</v>
      </c>
      <c r="D122" s="10" t="s">
        <v>31</v>
      </c>
      <c r="E122" s="11">
        <v>1</v>
      </c>
      <c r="F122" s="12"/>
      <c r="G122" s="13"/>
      <c r="H122" s="14">
        <f t="shared" si="21"/>
        <v>0</v>
      </c>
      <c r="I122" s="14">
        <f t="shared" si="22"/>
        <v>0</v>
      </c>
      <c r="J122" s="14">
        <f t="shared" si="23"/>
        <v>0</v>
      </c>
      <c r="K122" s="14">
        <f t="shared" si="24"/>
        <v>0</v>
      </c>
      <c r="L122" s="14">
        <f t="shared" si="25"/>
        <v>0</v>
      </c>
      <c r="M122" s="15">
        <v>487666.66666666669</v>
      </c>
    </row>
    <row r="123" spans="1:13" ht="346.5">
      <c r="A123" s="9">
        <v>117</v>
      </c>
      <c r="B123" s="18" t="s">
        <v>251</v>
      </c>
      <c r="C123" s="21" t="s">
        <v>252</v>
      </c>
      <c r="D123" s="10" t="s">
        <v>31</v>
      </c>
      <c r="E123" s="11">
        <v>1</v>
      </c>
      <c r="F123" s="12"/>
      <c r="G123" s="13"/>
      <c r="H123" s="14">
        <f t="shared" si="21"/>
        <v>0</v>
      </c>
      <c r="I123" s="14">
        <f t="shared" si="22"/>
        <v>0</v>
      </c>
      <c r="J123" s="14">
        <f t="shared" si="23"/>
        <v>0</v>
      </c>
      <c r="K123" s="14">
        <f t="shared" si="24"/>
        <v>0</v>
      </c>
      <c r="L123" s="14">
        <f t="shared" si="25"/>
        <v>0</v>
      </c>
      <c r="M123" s="15">
        <v>650166.66666666663</v>
      </c>
    </row>
    <row r="124" spans="1:13" ht="330">
      <c r="A124" s="9">
        <v>118</v>
      </c>
      <c r="B124" s="18" t="s">
        <v>253</v>
      </c>
      <c r="C124" s="21" t="s">
        <v>254</v>
      </c>
      <c r="D124" s="10" t="s">
        <v>31</v>
      </c>
      <c r="E124" s="11">
        <v>1</v>
      </c>
      <c r="F124" s="12"/>
      <c r="G124" s="13"/>
      <c r="H124" s="14">
        <f t="shared" si="21"/>
        <v>0</v>
      </c>
      <c r="I124" s="14">
        <f t="shared" si="22"/>
        <v>0</v>
      </c>
      <c r="J124" s="14">
        <f t="shared" si="23"/>
        <v>0</v>
      </c>
      <c r="K124" s="14">
        <f t="shared" si="24"/>
        <v>0</v>
      </c>
      <c r="L124" s="14">
        <f t="shared" si="25"/>
        <v>0</v>
      </c>
      <c r="M124" s="15">
        <v>1218833.3333333333</v>
      </c>
    </row>
    <row r="125" spans="1:13" ht="297">
      <c r="A125" s="9">
        <v>119</v>
      </c>
      <c r="B125" s="18" t="s">
        <v>255</v>
      </c>
      <c r="C125" s="21" t="s">
        <v>256</v>
      </c>
      <c r="D125" s="10" t="s">
        <v>31</v>
      </c>
      <c r="E125" s="11">
        <v>1</v>
      </c>
      <c r="F125" s="12"/>
      <c r="G125" s="13"/>
      <c r="H125" s="14">
        <f t="shared" si="21"/>
        <v>0</v>
      </c>
      <c r="I125" s="14">
        <f t="shared" si="22"/>
        <v>0</v>
      </c>
      <c r="J125" s="14">
        <f t="shared" si="23"/>
        <v>0</v>
      </c>
      <c r="K125" s="14">
        <f t="shared" si="24"/>
        <v>0</v>
      </c>
      <c r="L125" s="14">
        <f t="shared" si="25"/>
        <v>0</v>
      </c>
      <c r="M125" s="15">
        <v>257333.33333333334</v>
      </c>
    </row>
    <row r="126" spans="1:13" ht="313.5">
      <c r="A126" s="9">
        <v>120</v>
      </c>
      <c r="B126" s="18" t="s">
        <v>257</v>
      </c>
      <c r="C126" s="21" t="s">
        <v>258</v>
      </c>
      <c r="D126" s="10" t="s">
        <v>31</v>
      </c>
      <c r="E126" s="11">
        <v>1</v>
      </c>
      <c r="F126" s="12"/>
      <c r="G126" s="13"/>
      <c r="H126" s="14">
        <f t="shared" si="21"/>
        <v>0</v>
      </c>
      <c r="I126" s="14">
        <f t="shared" si="22"/>
        <v>0</v>
      </c>
      <c r="J126" s="14">
        <f t="shared" si="23"/>
        <v>0</v>
      </c>
      <c r="K126" s="14">
        <f t="shared" si="24"/>
        <v>0</v>
      </c>
      <c r="L126" s="14">
        <f t="shared" si="25"/>
        <v>0</v>
      </c>
      <c r="M126" s="15">
        <v>216666.66666666666</v>
      </c>
    </row>
    <row r="127" spans="1:13" ht="313.5">
      <c r="A127" s="9">
        <v>121</v>
      </c>
      <c r="B127" s="18" t="s">
        <v>259</v>
      </c>
      <c r="C127" s="21" t="s">
        <v>260</v>
      </c>
      <c r="D127" s="10" t="s">
        <v>31</v>
      </c>
      <c r="E127" s="11">
        <v>1</v>
      </c>
      <c r="F127" s="12"/>
      <c r="G127" s="13"/>
      <c r="H127" s="14">
        <f t="shared" si="21"/>
        <v>0</v>
      </c>
      <c r="I127" s="14">
        <f t="shared" si="22"/>
        <v>0</v>
      </c>
      <c r="J127" s="14">
        <f t="shared" si="23"/>
        <v>0</v>
      </c>
      <c r="K127" s="14">
        <f t="shared" si="24"/>
        <v>0</v>
      </c>
      <c r="L127" s="14">
        <f t="shared" si="25"/>
        <v>0</v>
      </c>
      <c r="M127" s="15">
        <v>203166.66666666666</v>
      </c>
    </row>
    <row r="128" spans="1:13" ht="346.5">
      <c r="A128" s="9">
        <v>122</v>
      </c>
      <c r="B128" s="18" t="s">
        <v>261</v>
      </c>
      <c r="C128" s="21" t="s">
        <v>262</v>
      </c>
      <c r="D128" s="10" t="s">
        <v>31</v>
      </c>
      <c r="E128" s="11">
        <v>1</v>
      </c>
      <c r="F128" s="12"/>
      <c r="G128" s="13"/>
      <c r="H128" s="14">
        <f t="shared" si="21"/>
        <v>0</v>
      </c>
      <c r="I128" s="14">
        <f t="shared" si="22"/>
        <v>0</v>
      </c>
      <c r="J128" s="14">
        <f t="shared" si="23"/>
        <v>0</v>
      </c>
      <c r="K128" s="14">
        <f t="shared" si="24"/>
        <v>0</v>
      </c>
      <c r="L128" s="14">
        <f t="shared" si="25"/>
        <v>0</v>
      </c>
      <c r="M128" s="15">
        <v>669166.66666666663</v>
      </c>
    </row>
    <row r="129" spans="1:13" ht="231">
      <c r="A129" s="9">
        <v>124</v>
      </c>
      <c r="B129" s="18" t="s">
        <v>30</v>
      </c>
      <c r="C129" s="21" t="s">
        <v>263</v>
      </c>
      <c r="D129" s="10" t="s">
        <v>31</v>
      </c>
      <c r="E129" s="11">
        <v>1</v>
      </c>
      <c r="F129" s="12"/>
      <c r="G129" s="13"/>
      <c r="H129" s="14">
        <f t="shared" si="21"/>
        <v>0</v>
      </c>
      <c r="I129" s="14">
        <f t="shared" si="22"/>
        <v>0</v>
      </c>
      <c r="J129" s="14">
        <f t="shared" si="23"/>
        <v>0</v>
      </c>
      <c r="K129" s="14">
        <f t="shared" si="24"/>
        <v>0</v>
      </c>
      <c r="L129" s="14">
        <f t="shared" si="25"/>
        <v>0</v>
      </c>
      <c r="M129" s="15">
        <v>136833.33333333334</v>
      </c>
    </row>
    <row r="130" spans="1:13" ht="313.5">
      <c r="A130" s="9">
        <v>125</v>
      </c>
      <c r="B130" s="18" t="s">
        <v>264</v>
      </c>
      <c r="C130" s="21" t="s">
        <v>265</v>
      </c>
      <c r="D130" s="10" t="s">
        <v>31</v>
      </c>
      <c r="E130" s="11">
        <v>1</v>
      </c>
      <c r="F130" s="12"/>
      <c r="G130" s="13"/>
      <c r="H130" s="14">
        <f t="shared" si="21"/>
        <v>0</v>
      </c>
      <c r="I130" s="14">
        <f t="shared" si="22"/>
        <v>0</v>
      </c>
      <c r="J130" s="14">
        <f t="shared" si="23"/>
        <v>0</v>
      </c>
      <c r="K130" s="14">
        <f t="shared" si="24"/>
        <v>0</v>
      </c>
      <c r="L130" s="14">
        <f t="shared" si="25"/>
        <v>0</v>
      </c>
      <c r="M130" s="15">
        <v>162500</v>
      </c>
    </row>
    <row r="131" spans="1:13" ht="330">
      <c r="A131" s="9">
        <v>126</v>
      </c>
      <c r="B131" s="18" t="s">
        <v>266</v>
      </c>
      <c r="C131" s="21" t="s">
        <v>267</v>
      </c>
      <c r="D131" s="10" t="s">
        <v>31</v>
      </c>
      <c r="E131" s="11">
        <v>1</v>
      </c>
      <c r="F131" s="12"/>
      <c r="G131" s="13"/>
      <c r="H131" s="14">
        <f t="shared" si="21"/>
        <v>0</v>
      </c>
      <c r="I131" s="14">
        <f t="shared" si="22"/>
        <v>0</v>
      </c>
      <c r="J131" s="14">
        <f t="shared" si="23"/>
        <v>0</v>
      </c>
      <c r="K131" s="14">
        <f t="shared" si="24"/>
        <v>0</v>
      </c>
      <c r="L131" s="14">
        <f t="shared" si="25"/>
        <v>0</v>
      </c>
      <c r="M131" s="15">
        <v>5146666.666666667</v>
      </c>
    </row>
    <row r="132" spans="1:13" ht="396">
      <c r="A132" s="9">
        <v>127</v>
      </c>
      <c r="B132" s="18" t="s">
        <v>268</v>
      </c>
      <c r="C132" s="21" t="s">
        <v>269</v>
      </c>
      <c r="D132" s="10" t="s">
        <v>31</v>
      </c>
      <c r="E132" s="11">
        <v>1</v>
      </c>
      <c r="F132" s="12"/>
      <c r="G132" s="13"/>
      <c r="H132" s="14">
        <f t="shared" si="21"/>
        <v>0</v>
      </c>
      <c r="I132" s="14">
        <f t="shared" si="22"/>
        <v>0</v>
      </c>
      <c r="J132" s="14">
        <f t="shared" si="23"/>
        <v>0</v>
      </c>
      <c r="K132" s="14">
        <f t="shared" si="24"/>
        <v>0</v>
      </c>
      <c r="L132" s="14">
        <f t="shared" si="25"/>
        <v>0</v>
      </c>
      <c r="M132" s="15">
        <v>2437833.3333333335</v>
      </c>
    </row>
    <row r="133" spans="1:13" ht="330">
      <c r="A133" s="9">
        <v>128</v>
      </c>
      <c r="B133" s="18" t="s">
        <v>270</v>
      </c>
      <c r="C133" s="21" t="s">
        <v>271</v>
      </c>
      <c r="D133" s="10" t="s">
        <v>31</v>
      </c>
      <c r="E133" s="11">
        <v>1</v>
      </c>
      <c r="F133" s="12"/>
      <c r="G133" s="13"/>
      <c r="H133" s="14">
        <f t="shared" si="21"/>
        <v>0</v>
      </c>
      <c r="I133" s="14">
        <f t="shared" si="22"/>
        <v>0</v>
      </c>
      <c r="J133" s="14">
        <f t="shared" si="23"/>
        <v>0</v>
      </c>
      <c r="K133" s="14">
        <f t="shared" si="24"/>
        <v>0</v>
      </c>
      <c r="L133" s="14">
        <f t="shared" si="25"/>
        <v>0</v>
      </c>
      <c r="M133" s="15">
        <v>1029500</v>
      </c>
    </row>
    <row r="134" spans="1:13" ht="313.5">
      <c r="A134" s="9">
        <v>129</v>
      </c>
      <c r="B134" s="18" t="s">
        <v>272</v>
      </c>
      <c r="C134" s="21" t="s">
        <v>273</v>
      </c>
      <c r="D134" s="10" t="s">
        <v>31</v>
      </c>
      <c r="E134" s="11">
        <v>1</v>
      </c>
      <c r="F134" s="12"/>
      <c r="G134" s="13"/>
      <c r="H134" s="14">
        <f t="shared" si="21"/>
        <v>0</v>
      </c>
      <c r="I134" s="14">
        <f t="shared" si="22"/>
        <v>0</v>
      </c>
      <c r="J134" s="14">
        <f t="shared" si="23"/>
        <v>0</v>
      </c>
      <c r="K134" s="14">
        <f t="shared" si="24"/>
        <v>0</v>
      </c>
      <c r="L134" s="14">
        <f t="shared" si="25"/>
        <v>0</v>
      </c>
      <c r="M134" s="15">
        <v>460500</v>
      </c>
    </row>
    <row r="135" spans="1:13" ht="297">
      <c r="A135" s="9">
        <v>130</v>
      </c>
      <c r="B135" s="18" t="s">
        <v>274</v>
      </c>
      <c r="C135" s="21" t="s">
        <v>275</v>
      </c>
      <c r="D135" s="10" t="s">
        <v>31</v>
      </c>
      <c r="E135" s="11">
        <v>1</v>
      </c>
      <c r="F135" s="12"/>
      <c r="G135" s="13"/>
      <c r="H135" s="14">
        <f t="shared" si="21"/>
        <v>0</v>
      </c>
      <c r="I135" s="14">
        <f t="shared" si="22"/>
        <v>0</v>
      </c>
      <c r="J135" s="14">
        <f t="shared" si="23"/>
        <v>0</v>
      </c>
      <c r="K135" s="14">
        <f t="shared" si="24"/>
        <v>0</v>
      </c>
      <c r="L135" s="14">
        <f t="shared" si="25"/>
        <v>0</v>
      </c>
      <c r="M135" s="15">
        <v>568833.33333333337</v>
      </c>
    </row>
    <row r="136" spans="1:13" ht="280.5">
      <c r="A136" s="9">
        <v>131</v>
      </c>
      <c r="B136" s="18" t="s">
        <v>276</v>
      </c>
      <c r="C136" s="21" t="s">
        <v>277</v>
      </c>
      <c r="D136" s="10" t="s">
        <v>31</v>
      </c>
      <c r="E136" s="11">
        <v>1</v>
      </c>
      <c r="F136" s="12"/>
      <c r="G136" s="13"/>
      <c r="H136" s="14">
        <f t="shared" si="21"/>
        <v>0</v>
      </c>
      <c r="I136" s="14">
        <f t="shared" si="22"/>
        <v>0</v>
      </c>
      <c r="J136" s="14">
        <f t="shared" si="23"/>
        <v>0</v>
      </c>
      <c r="K136" s="14">
        <f t="shared" si="24"/>
        <v>0</v>
      </c>
      <c r="L136" s="14">
        <f t="shared" si="25"/>
        <v>0</v>
      </c>
      <c r="M136" s="15">
        <v>81166.666666666672</v>
      </c>
    </row>
    <row r="137" spans="1:13" ht="247.5">
      <c r="A137" s="9">
        <v>132</v>
      </c>
      <c r="B137" s="18" t="s">
        <v>278</v>
      </c>
      <c r="C137" s="21" t="s">
        <v>279</v>
      </c>
      <c r="D137" s="10" t="s">
        <v>31</v>
      </c>
      <c r="E137" s="11">
        <v>1</v>
      </c>
      <c r="F137" s="12"/>
      <c r="G137" s="13"/>
      <c r="H137" s="14">
        <f t="shared" si="21"/>
        <v>0</v>
      </c>
      <c r="I137" s="14">
        <f t="shared" si="22"/>
        <v>0</v>
      </c>
      <c r="J137" s="14">
        <f t="shared" si="23"/>
        <v>0</v>
      </c>
      <c r="K137" s="14">
        <f t="shared" si="24"/>
        <v>0</v>
      </c>
      <c r="L137" s="14">
        <f t="shared" si="25"/>
        <v>0</v>
      </c>
      <c r="M137" s="15">
        <v>818000</v>
      </c>
    </row>
    <row r="138" spans="1:13" ht="297">
      <c r="A138" s="9">
        <v>133</v>
      </c>
      <c r="B138" s="18" t="s">
        <v>280</v>
      </c>
      <c r="C138" s="21" t="s">
        <v>281</v>
      </c>
      <c r="D138" s="10" t="s">
        <v>31</v>
      </c>
      <c r="E138" s="11">
        <v>1</v>
      </c>
      <c r="F138" s="12"/>
      <c r="G138" s="13"/>
      <c r="H138" s="14">
        <f t="shared" si="21"/>
        <v>0</v>
      </c>
      <c r="I138" s="14">
        <f t="shared" si="22"/>
        <v>0</v>
      </c>
      <c r="J138" s="14">
        <f t="shared" si="23"/>
        <v>0</v>
      </c>
      <c r="K138" s="14">
        <f t="shared" si="24"/>
        <v>0</v>
      </c>
      <c r="L138" s="14">
        <f t="shared" si="25"/>
        <v>0</v>
      </c>
      <c r="M138" s="15">
        <v>4605000</v>
      </c>
    </row>
    <row r="139" spans="1:13" ht="313.5">
      <c r="A139" s="9">
        <v>134</v>
      </c>
      <c r="B139" s="18" t="s">
        <v>282</v>
      </c>
      <c r="C139" s="21" t="s">
        <v>283</v>
      </c>
      <c r="D139" s="10" t="s">
        <v>31</v>
      </c>
      <c r="E139" s="11">
        <v>1</v>
      </c>
      <c r="F139" s="12"/>
      <c r="G139" s="13"/>
      <c r="H139" s="14">
        <f t="shared" si="21"/>
        <v>0</v>
      </c>
      <c r="I139" s="14">
        <f t="shared" si="22"/>
        <v>0</v>
      </c>
      <c r="J139" s="14">
        <f t="shared" si="23"/>
        <v>0</v>
      </c>
      <c r="K139" s="14">
        <f t="shared" si="24"/>
        <v>0</v>
      </c>
      <c r="L139" s="14">
        <f t="shared" si="25"/>
        <v>0</v>
      </c>
      <c r="M139" s="15">
        <v>6772166.666666667</v>
      </c>
    </row>
    <row r="140" spans="1:13" ht="313.5">
      <c r="A140" s="9">
        <v>135</v>
      </c>
      <c r="B140" s="18" t="s">
        <v>284</v>
      </c>
      <c r="C140" s="21" t="s">
        <v>285</v>
      </c>
      <c r="D140" s="10" t="s">
        <v>31</v>
      </c>
      <c r="E140" s="11">
        <v>1</v>
      </c>
      <c r="F140" s="12"/>
      <c r="G140" s="13"/>
      <c r="H140" s="14">
        <f t="shared" si="21"/>
        <v>0</v>
      </c>
      <c r="I140" s="14">
        <f t="shared" si="22"/>
        <v>0</v>
      </c>
      <c r="J140" s="14">
        <f t="shared" si="23"/>
        <v>0</v>
      </c>
      <c r="K140" s="14">
        <f t="shared" si="24"/>
        <v>0</v>
      </c>
      <c r="L140" s="14">
        <f t="shared" si="25"/>
        <v>0</v>
      </c>
      <c r="M140" s="15">
        <v>5688500</v>
      </c>
    </row>
    <row r="141" spans="1:13" ht="313.5">
      <c r="A141" s="9">
        <v>136</v>
      </c>
      <c r="B141" s="18" t="s">
        <v>286</v>
      </c>
      <c r="C141" s="21" t="s">
        <v>287</v>
      </c>
      <c r="D141" s="10" t="s">
        <v>31</v>
      </c>
      <c r="E141" s="11">
        <v>1</v>
      </c>
      <c r="F141" s="12"/>
      <c r="G141" s="13"/>
      <c r="H141" s="14">
        <f t="shared" si="21"/>
        <v>0</v>
      </c>
      <c r="I141" s="14">
        <f t="shared" si="22"/>
        <v>0</v>
      </c>
      <c r="J141" s="14">
        <f t="shared" si="23"/>
        <v>0</v>
      </c>
      <c r="K141" s="14">
        <f t="shared" si="24"/>
        <v>0</v>
      </c>
      <c r="L141" s="14">
        <f t="shared" si="25"/>
        <v>0</v>
      </c>
      <c r="M141" s="15">
        <v>230333.33333333334</v>
      </c>
    </row>
    <row r="142" spans="1:13" ht="313.5">
      <c r="A142" s="9">
        <v>137</v>
      </c>
      <c r="B142" s="18" t="s">
        <v>288</v>
      </c>
      <c r="C142" s="21" t="s">
        <v>289</v>
      </c>
      <c r="D142" s="10" t="s">
        <v>31</v>
      </c>
      <c r="E142" s="11">
        <v>1</v>
      </c>
      <c r="F142" s="12"/>
      <c r="G142" s="13"/>
      <c r="H142" s="14">
        <f t="shared" si="21"/>
        <v>0</v>
      </c>
      <c r="I142" s="14">
        <f t="shared" si="22"/>
        <v>0</v>
      </c>
      <c r="J142" s="14">
        <f t="shared" si="23"/>
        <v>0</v>
      </c>
      <c r="K142" s="14">
        <f t="shared" si="24"/>
        <v>0</v>
      </c>
      <c r="L142" s="14">
        <f t="shared" si="25"/>
        <v>0</v>
      </c>
      <c r="M142" s="15">
        <v>176000</v>
      </c>
    </row>
    <row r="143" spans="1:13" ht="198">
      <c r="A143" s="9">
        <v>138</v>
      </c>
      <c r="B143" s="18" t="s">
        <v>290</v>
      </c>
      <c r="C143" s="21" t="s">
        <v>291</v>
      </c>
      <c r="D143" s="10" t="s">
        <v>31</v>
      </c>
      <c r="E143" s="11">
        <v>1</v>
      </c>
      <c r="F143" s="12"/>
      <c r="G143" s="13"/>
      <c r="H143" s="14">
        <f t="shared" si="21"/>
        <v>0</v>
      </c>
      <c r="I143" s="14">
        <f t="shared" si="22"/>
        <v>0</v>
      </c>
      <c r="J143" s="14">
        <f t="shared" si="23"/>
        <v>0</v>
      </c>
      <c r="K143" s="14">
        <f t="shared" si="24"/>
        <v>0</v>
      </c>
      <c r="L143" s="14">
        <f t="shared" si="25"/>
        <v>0</v>
      </c>
      <c r="M143" s="15">
        <v>460500</v>
      </c>
    </row>
    <row r="144" spans="1:13" ht="214.5">
      <c r="A144" s="9">
        <v>139</v>
      </c>
      <c r="B144" s="18" t="s">
        <v>292</v>
      </c>
      <c r="C144" s="21" t="s">
        <v>293</v>
      </c>
      <c r="D144" s="10" t="s">
        <v>31</v>
      </c>
      <c r="E144" s="11">
        <v>1</v>
      </c>
      <c r="F144" s="12"/>
      <c r="G144" s="13"/>
      <c r="H144" s="14">
        <f t="shared" si="21"/>
        <v>0</v>
      </c>
      <c r="I144" s="14">
        <f t="shared" si="22"/>
        <v>0</v>
      </c>
      <c r="J144" s="14">
        <f t="shared" si="23"/>
        <v>0</v>
      </c>
      <c r="K144" s="14">
        <f t="shared" si="24"/>
        <v>0</v>
      </c>
      <c r="L144" s="14">
        <f t="shared" si="25"/>
        <v>0</v>
      </c>
      <c r="M144" s="15">
        <v>2275333.3333333335</v>
      </c>
    </row>
    <row r="145" spans="1:13" ht="297">
      <c r="A145" s="9">
        <v>140</v>
      </c>
      <c r="B145" s="18" t="s">
        <v>294</v>
      </c>
      <c r="C145" s="21" t="s">
        <v>295</v>
      </c>
      <c r="D145" s="10" t="s">
        <v>31</v>
      </c>
      <c r="E145" s="11">
        <v>1</v>
      </c>
      <c r="F145" s="12"/>
      <c r="G145" s="13"/>
      <c r="H145" s="14">
        <f t="shared" si="21"/>
        <v>0</v>
      </c>
      <c r="I145" s="14">
        <f t="shared" si="22"/>
        <v>0</v>
      </c>
      <c r="J145" s="14">
        <f t="shared" si="23"/>
        <v>0</v>
      </c>
      <c r="K145" s="14">
        <f t="shared" si="24"/>
        <v>0</v>
      </c>
      <c r="L145" s="14">
        <f t="shared" si="25"/>
        <v>0</v>
      </c>
      <c r="M145" s="15">
        <v>10293500</v>
      </c>
    </row>
    <row r="146" spans="1:13" ht="330">
      <c r="A146" s="9">
        <v>141</v>
      </c>
      <c r="B146" s="18" t="s">
        <v>296</v>
      </c>
      <c r="C146" s="21" t="s">
        <v>297</v>
      </c>
      <c r="D146" s="10" t="s">
        <v>31</v>
      </c>
      <c r="E146" s="11">
        <v>1</v>
      </c>
      <c r="F146" s="12"/>
      <c r="G146" s="13"/>
      <c r="H146" s="14">
        <f t="shared" si="21"/>
        <v>0</v>
      </c>
      <c r="I146" s="14">
        <f t="shared" si="22"/>
        <v>0</v>
      </c>
      <c r="J146" s="14">
        <f t="shared" si="23"/>
        <v>0</v>
      </c>
      <c r="K146" s="14">
        <f t="shared" si="24"/>
        <v>0</v>
      </c>
      <c r="L146" s="14">
        <f t="shared" si="25"/>
        <v>0</v>
      </c>
      <c r="M146" s="15">
        <v>13544000</v>
      </c>
    </row>
    <row r="147" spans="1:13" ht="409.5">
      <c r="A147" s="9">
        <v>142</v>
      </c>
      <c r="B147" s="18" t="s">
        <v>298</v>
      </c>
      <c r="C147" s="21" t="s">
        <v>299</v>
      </c>
      <c r="D147" s="10" t="s">
        <v>31</v>
      </c>
      <c r="E147" s="11">
        <v>1</v>
      </c>
      <c r="F147" s="12"/>
      <c r="G147" s="13"/>
      <c r="H147" s="14">
        <f t="shared" si="21"/>
        <v>0</v>
      </c>
      <c r="I147" s="14">
        <f t="shared" si="22"/>
        <v>0</v>
      </c>
      <c r="J147" s="14">
        <f t="shared" si="23"/>
        <v>0</v>
      </c>
      <c r="K147" s="14">
        <f t="shared" si="24"/>
        <v>0</v>
      </c>
      <c r="L147" s="14">
        <f t="shared" si="25"/>
        <v>0</v>
      </c>
      <c r="M147" s="15">
        <v>2045166.6666666667</v>
      </c>
    </row>
    <row r="148" spans="1:13" ht="363">
      <c r="A148" s="9">
        <v>143</v>
      </c>
      <c r="B148" s="18" t="s">
        <v>300</v>
      </c>
      <c r="C148" s="21" t="s">
        <v>301</v>
      </c>
      <c r="D148" s="10" t="s">
        <v>31</v>
      </c>
      <c r="E148" s="11">
        <v>1</v>
      </c>
      <c r="F148" s="12"/>
      <c r="G148" s="13"/>
      <c r="H148" s="14">
        <f t="shared" si="21"/>
        <v>0</v>
      </c>
      <c r="I148" s="14">
        <f t="shared" si="22"/>
        <v>0</v>
      </c>
      <c r="J148" s="14">
        <f t="shared" si="23"/>
        <v>0</v>
      </c>
      <c r="K148" s="14">
        <f t="shared" si="24"/>
        <v>0</v>
      </c>
      <c r="L148" s="14">
        <f t="shared" si="25"/>
        <v>0</v>
      </c>
      <c r="M148" s="15">
        <v>203166.66666666666</v>
      </c>
    </row>
    <row r="149" spans="1:13" ht="313.5">
      <c r="A149" s="9">
        <v>144</v>
      </c>
      <c r="B149" s="18" t="s">
        <v>302</v>
      </c>
      <c r="C149" s="21" t="s">
        <v>303</v>
      </c>
      <c r="D149" s="10" t="s">
        <v>31</v>
      </c>
      <c r="E149" s="11">
        <v>1</v>
      </c>
      <c r="F149" s="12"/>
      <c r="G149" s="13"/>
      <c r="H149" s="14">
        <f t="shared" si="21"/>
        <v>0</v>
      </c>
      <c r="I149" s="14">
        <f t="shared" si="22"/>
        <v>0</v>
      </c>
      <c r="J149" s="14">
        <f t="shared" si="23"/>
        <v>0</v>
      </c>
      <c r="K149" s="14">
        <f t="shared" si="24"/>
        <v>0</v>
      </c>
      <c r="L149" s="14">
        <f t="shared" si="25"/>
        <v>0</v>
      </c>
      <c r="M149" s="15">
        <v>1462833.3333333333</v>
      </c>
    </row>
    <row r="150" spans="1:13" ht="346.5">
      <c r="A150" s="9">
        <v>145</v>
      </c>
      <c r="B150" s="18" t="s">
        <v>304</v>
      </c>
      <c r="C150" s="21" t="s">
        <v>305</v>
      </c>
      <c r="D150" s="10" t="s">
        <v>31</v>
      </c>
      <c r="E150" s="11">
        <v>1</v>
      </c>
      <c r="F150" s="12"/>
      <c r="G150" s="13"/>
      <c r="H150" s="14">
        <f t="shared" si="21"/>
        <v>0</v>
      </c>
      <c r="I150" s="14">
        <f t="shared" si="22"/>
        <v>0</v>
      </c>
      <c r="J150" s="14">
        <f t="shared" si="23"/>
        <v>0</v>
      </c>
      <c r="K150" s="14">
        <f t="shared" si="24"/>
        <v>0</v>
      </c>
      <c r="L150" s="14">
        <f t="shared" si="25"/>
        <v>0</v>
      </c>
      <c r="M150" s="15">
        <v>758500</v>
      </c>
    </row>
    <row r="151" spans="1:13" ht="214.5">
      <c r="A151" s="9">
        <v>146</v>
      </c>
      <c r="B151" s="18" t="s">
        <v>306</v>
      </c>
      <c r="C151" s="21" t="s">
        <v>307</v>
      </c>
      <c r="D151" s="10" t="s">
        <v>31</v>
      </c>
      <c r="E151" s="11">
        <v>1</v>
      </c>
      <c r="F151" s="12"/>
      <c r="G151" s="13"/>
      <c r="H151" s="14">
        <f t="shared" si="21"/>
        <v>0</v>
      </c>
      <c r="I151" s="14">
        <f t="shared" si="22"/>
        <v>0</v>
      </c>
      <c r="J151" s="14">
        <f t="shared" si="23"/>
        <v>0</v>
      </c>
      <c r="K151" s="14">
        <f t="shared" si="24"/>
        <v>0</v>
      </c>
      <c r="L151" s="14">
        <f t="shared" si="25"/>
        <v>0</v>
      </c>
      <c r="M151" s="15">
        <v>325166.66666666669</v>
      </c>
    </row>
    <row r="152" spans="1:13" ht="346.5">
      <c r="A152" s="9">
        <v>147</v>
      </c>
      <c r="B152" s="18" t="s">
        <v>308</v>
      </c>
      <c r="C152" s="21" t="s">
        <v>309</v>
      </c>
      <c r="D152" s="10" t="s">
        <v>31</v>
      </c>
      <c r="E152" s="11">
        <v>1</v>
      </c>
      <c r="F152" s="12"/>
      <c r="G152" s="13"/>
      <c r="H152" s="14">
        <f t="shared" si="21"/>
        <v>0</v>
      </c>
      <c r="I152" s="14">
        <f t="shared" si="22"/>
        <v>0</v>
      </c>
      <c r="J152" s="14">
        <f t="shared" si="23"/>
        <v>0</v>
      </c>
      <c r="K152" s="14">
        <f t="shared" si="24"/>
        <v>0</v>
      </c>
      <c r="L152" s="14">
        <f t="shared" si="25"/>
        <v>0</v>
      </c>
      <c r="M152" s="15">
        <v>6230166.666666667</v>
      </c>
    </row>
    <row r="153" spans="1:13" ht="363">
      <c r="A153" s="9">
        <v>148</v>
      </c>
      <c r="B153" s="18" t="s">
        <v>310</v>
      </c>
      <c r="C153" s="21" t="s">
        <v>311</v>
      </c>
      <c r="D153" s="10" t="s">
        <v>31</v>
      </c>
      <c r="E153" s="11">
        <v>1</v>
      </c>
      <c r="F153" s="12"/>
      <c r="G153" s="13"/>
      <c r="H153" s="14">
        <f t="shared" si="21"/>
        <v>0</v>
      </c>
      <c r="I153" s="14">
        <f t="shared" si="22"/>
        <v>0</v>
      </c>
      <c r="J153" s="14">
        <f t="shared" si="23"/>
        <v>0</v>
      </c>
      <c r="K153" s="14">
        <f t="shared" si="24"/>
        <v>0</v>
      </c>
      <c r="L153" s="14">
        <f t="shared" si="25"/>
        <v>0</v>
      </c>
      <c r="M153" s="15">
        <v>5417666.666666667</v>
      </c>
    </row>
    <row r="154" spans="1:13" ht="214.5">
      <c r="A154" s="9">
        <v>149</v>
      </c>
      <c r="B154" s="18" t="s">
        <v>312</v>
      </c>
      <c r="C154" s="21" t="s">
        <v>313</v>
      </c>
      <c r="D154" s="10" t="s">
        <v>31</v>
      </c>
      <c r="E154" s="11">
        <v>1</v>
      </c>
      <c r="F154" s="12"/>
      <c r="G154" s="13"/>
      <c r="H154" s="14">
        <f t="shared" ref="H154:H217" si="26">SUM(F154*G154)</f>
        <v>0</v>
      </c>
      <c r="I154" s="14">
        <f t="shared" ref="I154:I217" si="27">SUM(F154+H154)</f>
        <v>0</v>
      </c>
      <c r="J154" s="14">
        <f t="shared" ref="J154:J217" si="28">H154</f>
        <v>0</v>
      </c>
      <c r="K154" s="14">
        <f t="shared" ref="K154:K217" si="29">F154</f>
        <v>0</v>
      </c>
      <c r="L154" s="14">
        <f t="shared" ref="L154:L217" si="30">K154+J154</f>
        <v>0</v>
      </c>
      <c r="M154" s="15">
        <v>596000</v>
      </c>
    </row>
    <row r="155" spans="1:13" ht="214.5">
      <c r="A155" s="9">
        <v>150</v>
      </c>
      <c r="B155" s="18" t="s">
        <v>314</v>
      </c>
      <c r="C155" s="21" t="s">
        <v>315</v>
      </c>
      <c r="D155" s="10" t="s">
        <v>31</v>
      </c>
      <c r="E155" s="11">
        <v>1</v>
      </c>
      <c r="F155" s="12"/>
      <c r="G155" s="13"/>
      <c r="H155" s="14">
        <f t="shared" si="26"/>
        <v>0</v>
      </c>
      <c r="I155" s="14">
        <f t="shared" si="27"/>
        <v>0</v>
      </c>
      <c r="J155" s="14">
        <f t="shared" si="28"/>
        <v>0</v>
      </c>
      <c r="K155" s="14">
        <f t="shared" si="29"/>
        <v>0</v>
      </c>
      <c r="L155" s="14">
        <f t="shared" si="30"/>
        <v>0</v>
      </c>
      <c r="M155" s="15">
        <v>406333.33333333331</v>
      </c>
    </row>
    <row r="156" spans="1:13" ht="247.5">
      <c r="A156" s="9">
        <v>151</v>
      </c>
      <c r="B156" s="18" t="s">
        <v>316</v>
      </c>
      <c r="C156" s="21" t="s">
        <v>317</v>
      </c>
      <c r="D156" s="10" t="s">
        <v>31</v>
      </c>
      <c r="E156" s="11">
        <v>1</v>
      </c>
      <c r="F156" s="12"/>
      <c r="G156" s="13"/>
      <c r="H156" s="14">
        <f t="shared" si="26"/>
        <v>0</v>
      </c>
      <c r="I156" s="14">
        <f t="shared" si="27"/>
        <v>0</v>
      </c>
      <c r="J156" s="14">
        <f t="shared" si="28"/>
        <v>0</v>
      </c>
      <c r="K156" s="14">
        <f t="shared" si="29"/>
        <v>0</v>
      </c>
      <c r="L156" s="14">
        <f t="shared" si="30"/>
        <v>0</v>
      </c>
      <c r="M156" s="15">
        <v>677166.66666666663</v>
      </c>
    </row>
    <row r="157" spans="1:13" ht="313.5">
      <c r="A157" s="9">
        <v>152</v>
      </c>
      <c r="B157" s="18" t="s">
        <v>318</v>
      </c>
      <c r="C157" s="21" t="s">
        <v>319</v>
      </c>
      <c r="D157" s="10" t="s">
        <v>31</v>
      </c>
      <c r="E157" s="11">
        <v>1</v>
      </c>
      <c r="F157" s="12"/>
      <c r="G157" s="13"/>
      <c r="H157" s="14">
        <f t="shared" si="26"/>
        <v>0</v>
      </c>
      <c r="I157" s="14">
        <f t="shared" si="27"/>
        <v>0</v>
      </c>
      <c r="J157" s="14">
        <f t="shared" si="28"/>
        <v>0</v>
      </c>
      <c r="K157" s="14">
        <f t="shared" si="29"/>
        <v>0</v>
      </c>
      <c r="L157" s="14">
        <f t="shared" si="30"/>
        <v>0</v>
      </c>
      <c r="M157" s="15">
        <v>2437833.3333333335</v>
      </c>
    </row>
    <row r="158" spans="1:13" ht="313.5">
      <c r="A158" s="9">
        <v>153</v>
      </c>
      <c r="B158" s="18" t="s">
        <v>320</v>
      </c>
      <c r="C158" s="21" t="s">
        <v>321</v>
      </c>
      <c r="D158" s="10" t="s">
        <v>31</v>
      </c>
      <c r="E158" s="11">
        <v>1</v>
      </c>
      <c r="F158" s="12"/>
      <c r="G158" s="13"/>
      <c r="H158" s="14">
        <f t="shared" si="26"/>
        <v>0</v>
      </c>
      <c r="I158" s="14">
        <f t="shared" si="27"/>
        <v>0</v>
      </c>
      <c r="J158" s="14">
        <f t="shared" si="28"/>
        <v>0</v>
      </c>
      <c r="K158" s="14">
        <f t="shared" si="29"/>
        <v>0</v>
      </c>
      <c r="L158" s="14">
        <f t="shared" si="30"/>
        <v>0</v>
      </c>
      <c r="M158" s="15">
        <v>812500</v>
      </c>
    </row>
    <row r="159" spans="1:13" ht="247.5">
      <c r="A159" s="9">
        <v>154</v>
      </c>
      <c r="B159" s="18" t="s">
        <v>322</v>
      </c>
      <c r="C159" s="21" t="s">
        <v>323</v>
      </c>
      <c r="D159" s="10" t="s">
        <v>31</v>
      </c>
      <c r="E159" s="11">
        <v>1</v>
      </c>
      <c r="F159" s="12"/>
      <c r="G159" s="13"/>
      <c r="H159" s="14">
        <f t="shared" si="26"/>
        <v>0</v>
      </c>
      <c r="I159" s="14">
        <f t="shared" si="27"/>
        <v>0</v>
      </c>
      <c r="J159" s="14">
        <f t="shared" si="28"/>
        <v>0</v>
      </c>
      <c r="K159" s="14">
        <f t="shared" si="29"/>
        <v>0</v>
      </c>
      <c r="L159" s="14">
        <f t="shared" si="30"/>
        <v>0</v>
      </c>
      <c r="M159" s="15">
        <v>51500</v>
      </c>
    </row>
    <row r="160" spans="1:13" ht="247.5">
      <c r="A160" s="9">
        <v>155</v>
      </c>
      <c r="B160" s="18" t="s">
        <v>324</v>
      </c>
      <c r="C160" s="21" t="s">
        <v>325</v>
      </c>
      <c r="D160" s="10" t="s">
        <v>31</v>
      </c>
      <c r="E160" s="11">
        <v>1</v>
      </c>
      <c r="F160" s="12"/>
      <c r="G160" s="13"/>
      <c r="H160" s="14">
        <f t="shared" si="26"/>
        <v>0</v>
      </c>
      <c r="I160" s="14">
        <f t="shared" si="27"/>
        <v>0</v>
      </c>
      <c r="J160" s="14">
        <f t="shared" si="28"/>
        <v>0</v>
      </c>
      <c r="K160" s="14">
        <f t="shared" si="29"/>
        <v>0</v>
      </c>
      <c r="L160" s="14">
        <f t="shared" si="30"/>
        <v>0</v>
      </c>
      <c r="M160" s="15">
        <v>81166.666666666672</v>
      </c>
    </row>
    <row r="161" spans="1:13" ht="264">
      <c r="A161" s="9">
        <v>156</v>
      </c>
      <c r="B161" s="18" t="s">
        <v>326</v>
      </c>
      <c r="C161" s="21" t="s">
        <v>327</v>
      </c>
      <c r="D161" s="10" t="s">
        <v>31</v>
      </c>
      <c r="E161" s="11">
        <v>1</v>
      </c>
      <c r="F161" s="12"/>
      <c r="G161" s="13"/>
      <c r="H161" s="14">
        <f t="shared" si="26"/>
        <v>0</v>
      </c>
      <c r="I161" s="14">
        <f t="shared" si="27"/>
        <v>0</v>
      </c>
      <c r="J161" s="14">
        <f t="shared" si="28"/>
        <v>0</v>
      </c>
      <c r="K161" s="14">
        <f t="shared" si="29"/>
        <v>0</v>
      </c>
      <c r="L161" s="14">
        <f t="shared" si="30"/>
        <v>0</v>
      </c>
      <c r="M161" s="15">
        <v>270833.33333333331</v>
      </c>
    </row>
    <row r="162" spans="1:13" ht="214.5">
      <c r="A162" s="9">
        <v>157</v>
      </c>
      <c r="B162" s="18" t="s">
        <v>328</v>
      </c>
      <c r="C162" s="21" t="s">
        <v>329</v>
      </c>
      <c r="D162" s="10" t="s">
        <v>31</v>
      </c>
      <c r="E162" s="11">
        <v>1</v>
      </c>
      <c r="F162" s="12"/>
      <c r="G162" s="13"/>
      <c r="H162" s="14">
        <f t="shared" si="26"/>
        <v>0</v>
      </c>
      <c r="I162" s="14">
        <f t="shared" si="27"/>
        <v>0</v>
      </c>
      <c r="J162" s="14">
        <f t="shared" si="28"/>
        <v>0</v>
      </c>
      <c r="K162" s="14">
        <f t="shared" si="29"/>
        <v>0</v>
      </c>
      <c r="L162" s="14">
        <f t="shared" si="30"/>
        <v>0</v>
      </c>
      <c r="M162" s="15">
        <v>270833.33333333331</v>
      </c>
    </row>
    <row r="163" spans="1:13" ht="280.5">
      <c r="A163" s="9">
        <v>158</v>
      </c>
      <c r="B163" s="18" t="s">
        <v>330</v>
      </c>
      <c r="C163" s="21" t="s">
        <v>331</v>
      </c>
      <c r="D163" s="10" t="s">
        <v>31</v>
      </c>
      <c r="E163" s="11">
        <v>1</v>
      </c>
      <c r="F163" s="12"/>
      <c r="G163" s="13"/>
      <c r="H163" s="14">
        <f t="shared" si="26"/>
        <v>0</v>
      </c>
      <c r="I163" s="14">
        <f t="shared" si="27"/>
        <v>0</v>
      </c>
      <c r="J163" s="14">
        <f t="shared" si="28"/>
        <v>0</v>
      </c>
      <c r="K163" s="14">
        <f t="shared" si="29"/>
        <v>0</v>
      </c>
      <c r="L163" s="14">
        <f t="shared" si="30"/>
        <v>0</v>
      </c>
      <c r="M163" s="15">
        <v>270833.33333333331</v>
      </c>
    </row>
    <row r="164" spans="1:13" ht="198">
      <c r="A164" s="9">
        <v>159</v>
      </c>
      <c r="B164" s="18" t="s">
        <v>332</v>
      </c>
      <c r="C164" s="21" t="s">
        <v>333</v>
      </c>
      <c r="D164" s="10" t="s">
        <v>31</v>
      </c>
      <c r="E164" s="11">
        <v>1</v>
      </c>
      <c r="F164" s="12"/>
      <c r="G164" s="13"/>
      <c r="H164" s="14">
        <f t="shared" si="26"/>
        <v>0</v>
      </c>
      <c r="I164" s="14">
        <f t="shared" si="27"/>
        <v>0</v>
      </c>
      <c r="J164" s="14">
        <f t="shared" si="28"/>
        <v>0</v>
      </c>
      <c r="K164" s="14">
        <f t="shared" si="29"/>
        <v>0</v>
      </c>
      <c r="L164" s="14">
        <f t="shared" si="30"/>
        <v>0</v>
      </c>
      <c r="M164" s="15">
        <v>1083500</v>
      </c>
    </row>
    <row r="165" spans="1:13" ht="297">
      <c r="A165" s="9">
        <v>160</v>
      </c>
      <c r="B165" s="18" t="s">
        <v>334</v>
      </c>
      <c r="C165" s="21" t="s">
        <v>335</v>
      </c>
      <c r="D165" s="10" t="s">
        <v>31</v>
      </c>
      <c r="E165" s="11">
        <v>1</v>
      </c>
      <c r="F165" s="12"/>
      <c r="G165" s="13"/>
      <c r="H165" s="14">
        <f t="shared" si="26"/>
        <v>0</v>
      </c>
      <c r="I165" s="14">
        <f t="shared" si="27"/>
        <v>0</v>
      </c>
      <c r="J165" s="14">
        <f t="shared" si="28"/>
        <v>0</v>
      </c>
      <c r="K165" s="14">
        <f t="shared" si="29"/>
        <v>0</v>
      </c>
      <c r="L165" s="14">
        <f t="shared" si="30"/>
        <v>0</v>
      </c>
      <c r="M165" s="15">
        <v>2437833.3333333335</v>
      </c>
    </row>
    <row r="166" spans="1:13" ht="280.5">
      <c r="A166" s="9">
        <v>161</v>
      </c>
      <c r="B166" s="18" t="s">
        <v>336</v>
      </c>
      <c r="C166" s="21" t="s">
        <v>337</v>
      </c>
      <c r="D166" s="10" t="s">
        <v>31</v>
      </c>
      <c r="E166" s="11">
        <v>1</v>
      </c>
      <c r="F166" s="12"/>
      <c r="G166" s="13"/>
      <c r="H166" s="14">
        <f t="shared" si="26"/>
        <v>0</v>
      </c>
      <c r="I166" s="14">
        <f t="shared" si="27"/>
        <v>0</v>
      </c>
      <c r="J166" s="14">
        <f t="shared" si="28"/>
        <v>0</v>
      </c>
      <c r="K166" s="14">
        <f t="shared" si="29"/>
        <v>0</v>
      </c>
      <c r="L166" s="14">
        <f t="shared" si="30"/>
        <v>0</v>
      </c>
      <c r="M166" s="15">
        <v>460500</v>
      </c>
    </row>
    <row r="167" spans="1:13" ht="313.5">
      <c r="A167" s="9">
        <v>162</v>
      </c>
      <c r="B167" s="18" t="s">
        <v>338</v>
      </c>
      <c r="C167" s="21" t="s">
        <v>339</v>
      </c>
      <c r="D167" s="10" t="s">
        <v>31</v>
      </c>
      <c r="E167" s="11">
        <v>1</v>
      </c>
      <c r="F167" s="12"/>
      <c r="G167" s="13"/>
      <c r="H167" s="14">
        <f t="shared" si="26"/>
        <v>0</v>
      </c>
      <c r="I167" s="14">
        <f t="shared" si="27"/>
        <v>0</v>
      </c>
      <c r="J167" s="14">
        <f t="shared" si="28"/>
        <v>0</v>
      </c>
      <c r="K167" s="14">
        <f t="shared" si="29"/>
        <v>0</v>
      </c>
      <c r="L167" s="14">
        <f t="shared" si="30"/>
        <v>0</v>
      </c>
      <c r="M167" s="15">
        <v>2031666.6666666667</v>
      </c>
    </row>
    <row r="168" spans="1:13" ht="313.5">
      <c r="A168" s="9">
        <v>163</v>
      </c>
      <c r="B168" s="18" t="s">
        <v>340</v>
      </c>
      <c r="C168" s="21" t="s">
        <v>341</v>
      </c>
      <c r="D168" s="10" t="s">
        <v>31</v>
      </c>
      <c r="E168" s="11">
        <v>1</v>
      </c>
      <c r="F168" s="12"/>
      <c r="G168" s="13"/>
      <c r="H168" s="14">
        <f t="shared" si="26"/>
        <v>0</v>
      </c>
      <c r="I168" s="14">
        <f t="shared" si="27"/>
        <v>0</v>
      </c>
      <c r="J168" s="14">
        <f t="shared" si="28"/>
        <v>0</v>
      </c>
      <c r="K168" s="14">
        <f t="shared" si="29"/>
        <v>0</v>
      </c>
      <c r="L168" s="14">
        <f t="shared" si="30"/>
        <v>0</v>
      </c>
      <c r="M168" s="15">
        <v>17607333</v>
      </c>
    </row>
    <row r="169" spans="1:13" ht="280.5">
      <c r="A169" s="9">
        <v>164</v>
      </c>
      <c r="B169" s="18" t="s">
        <v>342</v>
      </c>
      <c r="C169" s="21" t="s">
        <v>343</v>
      </c>
      <c r="D169" s="10" t="s">
        <v>31</v>
      </c>
      <c r="E169" s="11">
        <v>1</v>
      </c>
      <c r="F169" s="12"/>
      <c r="G169" s="13"/>
      <c r="H169" s="14">
        <f t="shared" si="26"/>
        <v>0</v>
      </c>
      <c r="I169" s="14">
        <f t="shared" si="27"/>
        <v>0</v>
      </c>
      <c r="J169" s="14">
        <f t="shared" si="28"/>
        <v>0</v>
      </c>
      <c r="K169" s="14">
        <f t="shared" si="29"/>
        <v>0</v>
      </c>
      <c r="L169" s="14">
        <f t="shared" si="30"/>
        <v>0</v>
      </c>
      <c r="M169" s="15">
        <v>94808333</v>
      </c>
    </row>
    <row r="170" spans="1:13" ht="313.5">
      <c r="A170" s="9">
        <v>165</v>
      </c>
      <c r="B170" s="18" t="s">
        <v>344</v>
      </c>
      <c r="C170" s="21" t="s">
        <v>345</v>
      </c>
      <c r="D170" s="10" t="s">
        <v>31</v>
      </c>
      <c r="E170" s="11">
        <v>1</v>
      </c>
      <c r="F170" s="12"/>
      <c r="G170" s="13"/>
      <c r="H170" s="14">
        <f t="shared" si="26"/>
        <v>0</v>
      </c>
      <c r="I170" s="14">
        <f t="shared" si="27"/>
        <v>0</v>
      </c>
      <c r="J170" s="14">
        <f t="shared" si="28"/>
        <v>0</v>
      </c>
      <c r="K170" s="14">
        <f t="shared" si="29"/>
        <v>0</v>
      </c>
      <c r="L170" s="14">
        <f t="shared" si="30"/>
        <v>0</v>
      </c>
      <c r="M170" s="15">
        <v>20316167</v>
      </c>
    </row>
    <row r="171" spans="1:13" ht="379.5">
      <c r="A171" s="9">
        <v>166</v>
      </c>
      <c r="B171" s="18" t="s">
        <v>346</v>
      </c>
      <c r="C171" s="21" t="s">
        <v>347</v>
      </c>
      <c r="D171" s="10" t="s">
        <v>31</v>
      </c>
      <c r="E171" s="11">
        <v>1</v>
      </c>
      <c r="F171" s="12"/>
      <c r="G171" s="13"/>
      <c r="H171" s="14">
        <f t="shared" si="26"/>
        <v>0</v>
      </c>
      <c r="I171" s="14">
        <f t="shared" si="27"/>
        <v>0</v>
      </c>
      <c r="J171" s="14">
        <f t="shared" si="28"/>
        <v>0</v>
      </c>
      <c r="K171" s="14">
        <f t="shared" si="29"/>
        <v>0</v>
      </c>
      <c r="L171" s="14">
        <f t="shared" si="30"/>
        <v>0</v>
      </c>
      <c r="M171" s="15">
        <v>121896500</v>
      </c>
    </row>
    <row r="172" spans="1:13" ht="313.5">
      <c r="A172" s="9">
        <v>167</v>
      </c>
      <c r="B172" s="18" t="s">
        <v>348</v>
      </c>
      <c r="C172" s="21" t="s">
        <v>349</v>
      </c>
      <c r="D172" s="10" t="s">
        <v>31</v>
      </c>
      <c r="E172" s="11">
        <v>1</v>
      </c>
      <c r="F172" s="12"/>
      <c r="G172" s="13"/>
      <c r="H172" s="14">
        <f t="shared" si="26"/>
        <v>0</v>
      </c>
      <c r="I172" s="14">
        <f t="shared" si="27"/>
        <v>0</v>
      </c>
      <c r="J172" s="14">
        <f t="shared" si="28"/>
        <v>0</v>
      </c>
      <c r="K172" s="14">
        <f t="shared" si="29"/>
        <v>0</v>
      </c>
      <c r="L172" s="14">
        <f t="shared" si="30"/>
        <v>0</v>
      </c>
      <c r="M172" s="15">
        <v>94808333</v>
      </c>
    </row>
    <row r="173" spans="1:13" ht="363">
      <c r="A173" s="9">
        <v>168</v>
      </c>
      <c r="B173" s="18" t="s">
        <v>350</v>
      </c>
      <c r="C173" s="21" t="s">
        <v>351</v>
      </c>
      <c r="D173" s="10" t="s">
        <v>31</v>
      </c>
      <c r="E173" s="11">
        <v>1</v>
      </c>
      <c r="F173" s="12"/>
      <c r="G173" s="13"/>
      <c r="H173" s="14">
        <f t="shared" si="26"/>
        <v>0</v>
      </c>
      <c r="I173" s="14">
        <f t="shared" si="27"/>
        <v>0</v>
      </c>
      <c r="J173" s="14">
        <f t="shared" si="28"/>
        <v>0</v>
      </c>
      <c r="K173" s="14">
        <f t="shared" si="29"/>
        <v>0</v>
      </c>
      <c r="L173" s="14">
        <f t="shared" si="30"/>
        <v>0</v>
      </c>
      <c r="M173" s="15">
        <v>8397333</v>
      </c>
    </row>
    <row r="174" spans="1:13" ht="297">
      <c r="A174" s="9">
        <v>169</v>
      </c>
      <c r="B174" s="18" t="s">
        <v>352</v>
      </c>
      <c r="C174" s="21" t="s">
        <v>353</v>
      </c>
      <c r="D174" s="10" t="s">
        <v>31</v>
      </c>
      <c r="E174" s="11">
        <v>1</v>
      </c>
      <c r="F174" s="12"/>
      <c r="G174" s="13"/>
      <c r="H174" s="14">
        <f t="shared" si="26"/>
        <v>0</v>
      </c>
      <c r="I174" s="14">
        <f t="shared" si="27"/>
        <v>0</v>
      </c>
      <c r="J174" s="14">
        <f t="shared" si="28"/>
        <v>0</v>
      </c>
      <c r="K174" s="14">
        <f t="shared" si="29"/>
        <v>0</v>
      </c>
      <c r="L174" s="14">
        <f t="shared" si="30"/>
        <v>0</v>
      </c>
      <c r="M174" s="15">
        <v>541667</v>
      </c>
    </row>
    <row r="175" spans="1:13" ht="297">
      <c r="A175" s="9">
        <v>170</v>
      </c>
      <c r="B175" s="18" t="s">
        <v>354</v>
      </c>
      <c r="C175" s="21" t="s">
        <v>355</v>
      </c>
      <c r="D175" s="10" t="s">
        <v>31</v>
      </c>
      <c r="E175" s="11">
        <v>1</v>
      </c>
      <c r="F175" s="12"/>
      <c r="G175" s="13"/>
      <c r="H175" s="14">
        <f t="shared" si="26"/>
        <v>0</v>
      </c>
      <c r="I175" s="14">
        <f t="shared" si="27"/>
        <v>0</v>
      </c>
      <c r="J175" s="14">
        <f t="shared" si="28"/>
        <v>0</v>
      </c>
      <c r="K175" s="14">
        <f t="shared" si="29"/>
        <v>0</v>
      </c>
      <c r="L175" s="14">
        <f t="shared" si="30"/>
        <v>0</v>
      </c>
      <c r="M175" s="15">
        <v>812500</v>
      </c>
    </row>
    <row r="176" spans="1:13" ht="33">
      <c r="A176" s="9">
        <v>171</v>
      </c>
      <c r="B176" s="18" t="s">
        <v>356</v>
      </c>
      <c r="C176" s="21" t="s">
        <v>357</v>
      </c>
      <c r="D176" s="10" t="s">
        <v>31</v>
      </c>
      <c r="E176" s="11">
        <v>1</v>
      </c>
      <c r="F176" s="12"/>
      <c r="G176" s="13"/>
      <c r="H176" s="14">
        <f t="shared" si="26"/>
        <v>0</v>
      </c>
      <c r="I176" s="14">
        <f t="shared" si="27"/>
        <v>0</v>
      </c>
      <c r="J176" s="14">
        <f t="shared" si="28"/>
        <v>0</v>
      </c>
      <c r="K176" s="14">
        <f t="shared" si="29"/>
        <v>0</v>
      </c>
      <c r="L176" s="14">
        <f t="shared" si="30"/>
        <v>0</v>
      </c>
      <c r="M176" s="15">
        <v>937167</v>
      </c>
    </row>
    <row r="177" spans="1:13" ht="33">
      <c r="A177" s="9">
        <v>172</v>
      </c>
      <c r="B177" s="18" t="s">
        <v>358</v>
      </c>
      <c r="C177" s="21" t="s">
        <v>359</v>
      </c>
      <c r="D177" s="10" t="s">
        <v>31</v>
      </c>
      <c r="E177" s="11">
        <v>1</v>
      </c>
      <c r="F177" s="12"/>
      <c r="G177" s="13"/>
      <c r="H177" s="14">
        <f t="shared" si="26"/>
        <v>0</v>
      </c>
      <c r="I177" s="14">
        <f t="shared" si="27"/>
        <v>0</v>
      </c>
      <c r="J177" s="14">
        <f t="shared" si="28"/>
        <v>0</v>
      </c>
      <c r="K177" s="14">
        <f t="shared" si="29"/>
        <v>0</v>
      </c>
      <c r="L177" s="14">
        <f t="shared" si="30"/>
        <v>0</v>
      </c>
      <c r="M177" s="15">
        <v>783167</v>
      </c>
    </row>
    <row r="178" spans="1:13" ht="33">
      <c r="A178" s="9">
        <v>173</v>
      </c>
      <c r="B178" s="18" t="s">
        <v>360</v>
      </c>
      <c r="C178" s="21" t="s">
        <v>361</v>
      </c>
      <c r="D178" s="10" t="s">
        <v>31</v>
      </c>
      <c r="E178" s="11">
        <v>1</v>
      </c>
      <c r="F178" s="12"/>
      <c r="G178" s="13"/>
      <c r="H178" s="14">
        <f t="shared" si="26"/>
        <v>0</v>
      </c>
      <c r="I178" s="14">
        <f t="shared" si="27"/>
        <v>0</v>
      </c>
      <c r="J178" s="14">
        <f t="shared" si="28"/>
        <v>0</v>
      </c>
      <c r="K178" s="14">
        <f t="shared" si="29"/>
        <v>0</v>
      </c>
      <c r="L178" s="14">
        <f t="shared" si="30"/>
        <v>0</v>
      </c>
      <c r="M178" s="15">
        <v>687833</v>
      </c>
    </row>
    <row r="179" spans="1:13" ht="33">
      <c r="A179" s="9">
        <v>174</v>
      </c>
      <c r="B179" s="18" t="s">
        <v>362</v>
      </c>
      <c r="C179" s="21" t="s">
        <v>363</v>
      </c>
      <c r="D179" s="10" t="s">
        <v>31</v>
      </c>
      <c r="E179" s="11">
        <v>1</v>
      </c>
      <c r="F179" s="12"/>
      <c r="G179" s="13"/>
      <c r="H179" s="14">
        <f t="shared" si="26"/>
        <v>0</v>
      </c>
      <c r="I179" s="14">
        <f t="shared" si="27"/>
        <v>0</v>
      </c>
      <c r="J179" s="14">
        <f t="shared" si="28"/>
        <v>0</v>
      </c>
      <c r="K179" s="14">
        <f t="shared" si="29"/>
        <v>0</v>
      </c>
      <c r="L179" s="14">
        <f t="shared" si="30"/>
        <v>0</v>
      </c>
      <c r="M179" s="15">
        <v>3186000</v>
      </c>
    </row>
    <row r="180" spans="1:13" ht="33">
      <c r="A180" s="9">
        <v>175</v>
      </c>
      <c r="B180" s="18" t="s">
        <v>364</v>
      </c>
      <c r="C180" s="21" t="s">
        <v>365</v>
      </c>
      <c r="D180" s="10" t="s">
        <v>31</v>
      </c>
      <c r="E180" s="11">
        <v>1</v>
      </c>
      <c r="F180" s="12"/>
      <c r="G180" s="13"/>
      <c r="H180" s="14">
        <f t="shared" si="26"/>
        <v>0</v>
      </c>
      <c r="I180" s="14">
        <f t="shared" si="27"/>
        <v>0</v>
      </c>
      <c r="J180" s="14">
        <f t="shared" si="28"/>
        <v>0</v>
      </c>
      <c r="K180" s="14">
        <f t="shared" si="29"/>
        <v>0</v>
      </c>
      <c r="L180" s="14">
        <f t="shared" si="30"/>
        <v>0</v>
      </c>
      <c r="M180" s="15">
        <v>423333</v>
      </c>
    </row>
    <row r="181" spans="1:13" ht="33">
      <c r="A181" s="9">
        <v>176</v>
      </c>
      <c r="B181" s="18" t="s">
        <v>366</v>
      </c>
      <c r="C181" s="21" t="s">
        <v>367</v>
      </c>
      <c r="D181" s="10" t="s">
        <v>31</v>
      </c>
      <c r="E181" s="11">
        <v>1</v>
      </c>
      <c r="F181" s="12"/>
      <c r="G181" s="13"/>
      <c r="H181" s="14">
        <f t="shared" si="26"/>
        <v>0</v>
      </c>
      <c r="I181" s="14">
        <f t="shared" si="27"/>
        <v>0</v>
      </c>
      <c r="J181" s="14">
        <f t="shared" si="28"/>
        <v>0</v>
      </c>
      <c r="K181" s="14">
        <f t="shared" si="29"/>
        <v>0</v>
      </c>
      <c r="L181" s="14">
        <f t="shared" si="30"/>
        <v>0</v>
      </c>
      <c r="M181" s="15">
        <v>474500</v>
      </c>
    </row>
    <row r="182" spans="1:13" ht="33">
      <c r="A182" s="9">
        <v>177</v>
      </c>
      <c r="B182" s="18" t="s">
        <v>368</v>
      </c>
      <c r="C182" s="21" t="s">
        <v>369</v>
      </c>
      <c r="D182" s="10" t="s">
        <v>31</v>
      </c>
      <c r="E182" s="11">
        <v>1</v>
      </c>
      <c r="F182" s="12"/>
      <c r="G182" s="13"/>
      <c r="H182" s="14">
        <f t="shared" si="26"/>
        <v>0</v>
      </c>
      <c r="I182" s="14">
        <f t="shared" si="27"/>
        <v>0</v>
      </c>
      <c r="J182" s="14">
        <f t="shared" si="28"/>
        <v>0</v>
      </c>
      <c r="K182" s="14">
        <f t="shared" si="29"/>
        <v>0</v>
      </c>
      <c r="L182" s="14">
        <f t="shared" si="30"/>
        <v>0</v>
      </c>
      <c r="M182" s="15">
        <v>14000</v>
      </c>
    </row>
    <row r="183" spans="1:13" ht="247.5">
      <c r="A183" s="9">
        <v>178</v>
      </c>
      <c r="B183" s="18" t="s">
        <v>370</v>
      </c>
      <c r="C183" s="21" t="s">
        <v>371</v>
      </c>
      <c r="D183" s="10" t="s">
        <v>31</v>
      </c>
      <c r="E183" s="11">
        <v>1</v>
      </c>
      <c r="F183" s="12"/>
      <c r="G183" s="13"/>
      <c r="H183" s="14">
        <f t="shared" si="26"/>
        <v>0</v>
      </c>
      <c r="I183" s="14">
        <f t="shared" si="27"/>
        <v>0</v>
      </c>
      <c r="J183" s="14">
        <f t="shared" si="28"/>
        <v>0</v>
      </c>
      <c r="K183" s="14">
        <f t="shared" si="29"/>
        <v>0</v>
      </c>
      <c r="L183" s="14">
        <f t="shared" si="30"/>
        <v>0</v>
      </c>
      <c r="M183" s="15">
        <v>1594833</v>
      </c>
    </row>
    <row r="184" spans="1:13" ht="181.5">
      <c r="A184" s="9">
        <v>179</v>
      </c>
      <c r="B184" s="18" t="s">
        <v>372</v>
      </c>
      <c r="C184" s="21" t="s">
        <v>373</v>
      </c>
      <c r="D184" s="10" t="s">
        <v>31</v>
      </c>
      <c r="E184" s="11">
        <v>1</v>
      </c>
      <c r="F184" s="12"/>
      <c r="G184" s="13"/>
      <c r="H184" s="14">
        <f t="shared" si="26"/>
        <v>0</v>
      </c>
      <c r="I184" s="14">
        <f t="shared" si="27"/>
        <v>0</v>
      </c>
      <c r="J184" s="14">
        <f t="shared" si="28"/>
        <v>0</v>
      </c>
      <c r="K184" s="14">
        <f t="shared" si="29"/>
        <v>0</v>
      </c>
      <c r="L184" s="14">
        <f t="shared" si="30"/>
        <v>0</v>
      </c>
      <c r="M184" s="15">
        <v>796833</v>
      </c>
    </row>
    <row r="185" spans="1:13" ht="214.5">
      <c r="A185" s="9">
        <v>180</v>
      </c>
      <c r="B185" s="18" t="s">
        <v>374</v>
      </c>
      <c r="C185" s="21" t="s">
        <v>375</v>
      </c>
      <c r="D185" s="10" t="s">
        <v>31</v>
      </c>
      <c r="E185" s="11">
        <v>1</v>
      </c>
      <c r="F185" s="12"/>
      <c r="G185" s="13"/>
      <c r="H185" s="14">
        <f t="shared" si="26"/>
        <v>0</v>
      </c>
      <c r="I185" s="14">
        <f t="shared" si="27"/>
        <v>0</v>
      </c>
      <c r="J185" s="14">
        <f t="shared" si="28"/>
        <v>0</v>
      </c>
      <c r="K185" s="14">
        <f t="shared" si="29"/>
        <v>0</v>
      </c>
      <c r="L185" s="14">
        <f t="shared" si="30"/>
        <v>0</v>
      </c>
      <c r="M185" s="15">
        <v>6130000</v>
      </c>
    </row>
    <row r="186" spans="1:13" ht="231">
      <c r="A186" s="9">
        <v>181</v>
      </c>
      <c r="B186" s="18" t="s">
        <v>376</v>
      </c>
      <c r="C186" s="21" t="s">
        <v>377</v>
      </c>
      <c r="D186" s="10" t="s">
        <v>31</v>
      </c>
      <c r="E186" s="11">
        <v>1</v>
      </c>
      <c r="F186" s="12"/>
      <c r="G186" s="13"/>
      <c r="H186" s="14">
        <f t="shared" si="26"/>
        <v>0</v>
      </c>
      <c r="I186" s="14">
        <f t="shared" si="27"/>
        <v>0</v>
      </c>
      <c r="J186" s="14">
        <f t="shared" si="28"/>
        <v>0</v>
      </c>
      <c r="K186" s="14">
        <f t="shared" si="29"/>
        <v>0</v>
      </c>
      <c r="L186" s="14">
        <f t="shared" si="30"/>
        <v>0</v>
      </c>
      <c r="M186" s="15">
        <v>10706875</v>
      </c>
    </row>
    <row r="187" spans="1:13" ht="247.5">
      <c r="A187" s="9">
        <v>182</v>
      </c>
      <c r="B187" s="18" t="s">
        <v>378</v>
      </c>
      <c r="C187" s="21" t="s">
        <v>379</v>
      </c>
      <c r="D187" s="10" t="s">
        <v>31</v>
      </c>
      <c r="E187" s="11">
        <v>1</v>
      </c>
      <c r="F187" s="12"/>
      <c r="G187" s="13"/>
      <c r="H187" s="14">
        <f t="shared" si="26"/>
        <v>0</v>
      </c>
      <c r="I187" s="14">
        <f t="shared" si="27"/>
        <v>0</v>
      </c>
      <c r="J187" s="14">
        <f t="shared" si="28"/>
        <v>0</v>
      </c>
      <c r="K187" s="14">
        <f t="shared" si="29"/>
        <v>0</v>
      </c>
      <c r="L187" s="14">
        <f t="shared" si="30"/>
        <v>0</v>
      </c>
      <c r="M187" s="15">
        <v>9586625</v>
      </c>
    </row>
    <row r="188" spans="1:13" ht="181.5">
      <c r="A188" s="9">
        <v>183</v>
      </c>
      <c r="B188" s="18" t="s">
        <v>380</v>
      </c>
      <c r="C188" s="21" t="s">
        <v>381</v>
      </c>
      <c r="D188" s="10" t="s">
        <v>31</v>
      </c>
      <c r="E188" s="11">
        <v>1</v>
      </c>
      <c r="F188" s="12"/>
      <c r="G188" s="13"/>
      <c r="H188" s="14">
        <f t="shared" si="26"/>
        <v>0</v>
      </c>
      <c r="I188" s="14">
        <f t="shared" si="27"/>
        <v>0</v>
      </c>
      <c r="J188" s="14">
        <f t="shared" si="28"/>
        <v>0</v>
      </c>
      <c r="K188" s="14">
        <f t="shared" si="29"/>
        <v>0</v>
      </c>
      <c r="L188" s="14">
        <f t="shared" si="30"/>
        <v>0</v>
      </c>
      <c r="M188" s="15">
        <v>8822000</v>
      </c>
    </row>
    <row r="189" spans="1:13" ht="132">
      <c r="A189" s="9">
        <v>184</v>
      </c>
      <c r="B189" s="18" t="s">
        <v>382</v>
      </c>
      <c r="C189" s="21" t="s">
        <v>383</v>
      </c>
      <c r="D189" s="10" t="s">
        <v>31</v>
      </c>
      <c r="E189" s="11">
        <v>1</v>
      </c>
      <c r="F189" s="12"/>
      <c r="G189" s="13"/>
      <c r="H189" s="14">
        <f t="shared" si="26"/>
        <v>0</v>
      </c>
      <c r="I189" s="14">
        <f t="shared" si="27"/>
        <v>0</v>
      </c>
      <c r="J189" s="14">
        <f t="shared" si="28"/>
        <v>0</v>
      </c>
      <c r="K189" s="14">
        <f t="shared" si="29"/>
        <v>0</v>
      </c>
      <c r="L189" s="14">
        <f t="shared" si="30"/>
        <v>0</v>
      </c>
      <c r="M189" s="15">
        <v>560437</v>
      </c>
    </row>
    <row r="190" spans="1:13" ht="82.5">
      <c r="A190" s="9">
        <v>185</v>
      </c>
      <c r="B190" s="18" t="s">
        <v>384</v>
      </c>
      <c r="C190" s="21" t="s">
        <v>385</v>
      </c>
      <c r="D190" s="10" t="s">
        <v>31</v>
      </c>
      <c r="E190" s="11">
        <v>1</v>
      </c>
      <c r="F190" s="12"/>
      <c r="G190" s="13"/>
      <c r="H190" s="14">
        <f t="shared" si="26"/>
        <v>0</v>
      </c>
      <c r="I190" s="14">
        <f t="shared" si="27"/>
        <v>0</v>
      </c>
      <c r="J190" s="14">
        <f t="shared" si="28"/>
        <v>0</v>
      </c>
      <c r="K190" s="14">
        <f t="shared" si="29"/>
        <v>0</v>
      </c>
      <c r="L190" s="14">
        <f t="shared" si="30"/>
        <v>0</v>
      </c>
      <c r="M190" s="15">
        <v>156875</v>
      </c>
    </row>
    <row r="191" spans="1:13" ht="99">
      <c r="A191" s="9">
        <v>186</v>
      </c>
      <c r="B191" s="18" t="s">
        <v>386</v>
      </c>
      <c r="C191" s="21" t="s">
        <v>458</v>
      </c>
      <c r="D191" s="10" t="s">
        <v>31</v>
      </c>
      <c r="E191" s="11">
        <v>1</v>
      </c>
      <c r="F191" s="12"/>
      <c r="G191" s="13"/>
      <c r="H191" s="14">
        <f t="shared" si="26"/>
        <v>0</v>
      </c>
      <c r="I191" s="14">
        <f t="shared" si="27"/>
        <v>0</v>
      </c>
      <c r="J191" s="14">
        <f t="shared" si="28"/>
        <v>0</v>
      </c>
      <c r="K191" s="14">
        <f t="shared" si="29"/>
        <v>0</v>
      </c>
      <c r="L191" s="14">
        <f t="shared" si="30"/>
        <v>0</v>
      </c>
      <c r="M191" s="15">
        <v>252875</v>
      </c>
    </row>
    <row r="192" spans="1:13" ht="66">
      <c r="A192" s="9">
        <v>187</v>
      </c>
      <c r="B192" s="18" t="s">
        <v>387</v>
      </c>
      <c r="C192" s="21" t="s">
        <v>388</v>
      </c>
      <c r="D192" s="10" t="s">
        <v>31</v>
      </c>
      <c r="E192" s="11">
        <v>1</v>
      </c>
      <c r="F192" s="12"/>
      <c r="G192" s="13"/>
      <c r="H192" s="14">
        <f t="shared" si="26"/>
        <v>0</v>
      </c>
      <c r="I192" s="14">
        <f t="shared" si="27"/>
        <v>0</v>
      </c>
      <c r="J192" s="14">
        <f t="shared" si="28"/>
        <v>0</v>
      </c>
      <c r="K192" s="14">
        <f t="shared" si="29"/>
        <v>0</v>
      </c>
      <c r="L192" s="14">
        <f t="shared" si="30"/>
        <v>0</v>
      </c>
      <c r="M192" s="15">
        <v>75594</v>
      </c>
    </row>
    <row r="193" spans="1:13" ht="132">
      <c r="A193" s="9">
        <v>188</v>
      </c>
      <c r="B193" s="18" t="s">
        <v>389</v>
      </c>
      <c r="C193" s="21" t="s">
        <v>390</v>
      </c>
      <c r="D193" s="10" t="s">
        <v>31</v>
      </c>
      <c r="E193" s="11">
        <v>1</v>
      </c>
      <c r="F193" s="12"/>
      <c r="G193" s="13"/>
      <c r="H193" s="14">
        <f t="shared" si="26"/>
        <v>0</v>
      </c>
      <c r="I193" s="14">
        <f t="shared" si="27"/>
        <v>0</v>
      </c>
      <c r="J193" s="14">
        <f t="shared" si="28"/>
        <v>0</v>
      </c>
      <c r="K193" s="14">
        <f t="shared" si="29"/>
        <v>0</v>
      </c>
      <c r="L193" s="14">
        <f t="shared" si="30"/>
        <v>0</v>
      </c>
      <c r="M193" s="15">
        <v>11961667</v>
      </c>
    </row>
    <row r="194" spans="1:13" ht="313.5">
      <c r="A194" s="9">
        <v>189</v>
      </c>
      <c r="B194" s="18" t="s">
        <v>391</v>
      </c>
      <c r="C194" s="21" t="s">
        <v>392</v>
      </c>
      <c r="D194" s="10" t="s">
        <v>31</v>
      </c>
      <c r="E194" s="11">
        <v>1</v>
      </c>
      <c r="F194" s="12"/>
      <c r="G194" s="13"/>
      <c r="H194" s="14">
        <f t="shared" si="26"/>
        <v>0</v>
      </c>
      <c r="I194" s="14">
        <f t="shared" si="27"/>
        <v>0</v>
      </c>
      <c r="J194" s="14">
        <f t="shared" si="28"/>
        <v>0</v>
      </c>
      <c r="K194" s="14">
        <f t="shared" si="29"/>
        <v>0</v>
      </c>
      <c r="L194" s="14">
        <f t="shared" si="30"/>
        <v>0</v>
      </c>
      <c r="M194" s="15">
        <v>31326506</v>
      </c>
    </row>
    <row r="195" spans="1:13" ht="313.5">
      <c r="A195" s="9">
        <v>190</v>
      </c>
      <c r="B195" s="18" t="s">
        <v>393</v>
      </c>
      <c r="C195" s="21" t="s">
        <v>394</v>
      </c>
      <c r="D195" s="10" t="s">
        <v>31</v>
      </c>
      <c r="E195" s="11">
        <v>1</v>
      </c>
      <c r="F195" s="12"/>
      <c r="G195" s="13"/>
      <c r="H195" s="14">
        <f t="shared" si="26"/>
        <v>0</v>
      </c>
      <c r="I195" s="14">
        <f t="shared" si="27"/>
        <v>0</v>
      </c>
      <c r="J195" s="14">
        <f t="shared" si="28"/>
        <v>0</v>
      </c>
      <c r="K195" s="14">
        <f t="shared" si="29"/>
        <v>0</v>
      </c>
      <c r="L195" s="14">
        <f t="shared" si="30"/>
        <v>0</v>
      </c>
      <c r="M195" s="15">
        <v>16196625</v>
      </c>
    </row>
    <row r="196" spans="1:13" ht="396">
      <c r="A196" s="9">
        <v>191</v>
      </c>
      <c r="B196" s="18" t="s">
        <v>395</v>
      </c>
      <c r="C196" s="21" t="s">
        <v>396</v>
      </c>
      <c r="D196" s="10" t="s">
        <v>31</v>
      </c>
      <c r="E196" s="11">
        <v>1</v>
      </c>
      <c r="F196" s="12"/>
      <c r="G196" s="13"/>
      <c r="H196" s="14">
        <f t="shared" si="26"/>
        <v>0</v>
      </c>
      <c r="I196" s="14">
        <f t="shared" si="27"/>
        <v>0</v>
      </c>
      <c r="J196" s="14">
        <f t="shared" si="28"/>
        <v>0</v>
      </c>
      <c r="K196" s="14">
        <f t="shared" si="29"/>
        <v>0</v>
      </c>
      <c r="L196" s="14">
        <f t="shared" si="30"/>
        <v>0</v>
      </c>
      <c r="M196" s="15">
        <v>3677167</v>
      </c>
    </row>
    <row r="197" spans="1:13" ht="198">
      <c r="A197" s="9">
        <v>192</v>
      </c>
      <c r="B197" s="18" t="s">
        <v>397</v>
      </c>
      <c r="C197" s="21" t="s">
        <v>398</v>
      </c>
      <c r="D197" s="10" t="s">
        <v>31</v>
      </c>
      <c r="E197" s="11">
        <v>1</v>
      </c>
      <c r="F197" s="12"/>
      <c r="G197" s="13"/>
      <c r="H197" s="14">
        <f t="shared" si="26"/>
        <v>0</v>
      </c>
      <c r="I197" s="14">
        <f t="shared" si="27"/>
        <v>0</v>
      </c>
      <c r="J197" s="14">
        <f t="shared" si="28"/>
        <v>0</v>
      </c>
      <c r="K197" s="14">
        <f t="shared" si="29"/>
        <v>0</v>
      </c>
      <c r="L197" s="14">
        <f t="shared" si="30"/>
        <v>0</v>
      </c>
      <c r="M197" s="15">
        <v>538167</v>
      </c>
    </row>
    <row r="198" spans="1:13" ht="33">
      <c r="A198" s="9">
        <v>193</v>
      </c>
      <c r="B198" s="18" t="s">
        <v>399</v>
      </c>
      <c r="C198" s="21" t="s">
        <v>400</v>
      </c>
      <c r="D198" s="10" t="s">
        <v>31</v>
      </c>
      <c r="E198" s="11">
        <v>1</v>
      </c>
      <c r="F198" s="12"/>
      <c r="G198" s="13"/>
      <c r="H198" s="14">
        <f t="shared" si="26"/>
        <v>0</v>
      </c>
      <c r="I198" s="14">
        <f t="shared" si="27"/>
        <v>0</v>
      </c>
      <c r="J198" s="14">
        <f t="shared" si="28"/>
        <v>0</v>
      </c>
      <c r="K198" s="14">
        <f t="shared" si="29"/>
        <v>0</v>
      </c>
      <c r="L198" s="14">
        <f t="shared" si="30"/>
        <v>0</v>
      </c>
      <c r="M198" s="15">
        <v>151125</v>
      </c>
    </row>
    <row r="199" spans="1:13" ht="181.5">
      <c r="A199" s="9">
        <v>194</v>
      </c>
      <c r="B199" s="18" t="s">
        <v>401</v>
      </c>
      <c r="C199" s="21" t="s">
        <v>402</v>
      </c>
      <c r="D199" s="10" t="s">
        <v>31</v>
      </c>
      <c r="E199" s="11">
        <v>1</v>
      </c>
      <c r="F199" s="12"/>
      <c r="G199" s="13"/>
      <c r="H199" s="14">
        <f t="shared" si="26"/>
        <v>0</v>
      </c>
      <c r="I199" s="14">
        <f t="shared" si="27"/>
        <v>0</v>
      </c>
      <c r="J199" s="14">
        <f t="shared" si="28"/>
        <v>0</v>
      </c>
      <c r="K199" s="14">
        <f t="shared" si="29"/>
        <v>0</v>
      </c>
      <c r="L199" s="14">
        <f t="shared" si="30"/>
        <v>0</v>
      </c>
      <c r="M199" s="15">
        <v>418750</v>
      </c>
    </row>
    <row r="200" spans="1:13" ht="115.5">
      <c r="A200" s="9">
        <v>195</v>
      </c>
      <c r="B200" s="18" t="s">
        <v>403</v>
      </c>
      <c r="C200" s="21" t="s">
        <v>404</v>
      </c>
      <c r="D200" s="10" t="s">
        <v>31</v>
      </c>
      <c r="E200" s="11">
        <v>1</v>
      </c>
      <c r="F200" s="12"/>
      <c r="G200" s="13"/>
      <c r="H200" s="14">
        <f t="shared" si="26"/>
        <v>0</v>
      </c>
      <c r="I200" s="14">
        <f t="shared" si="27"/>
        <v>0</v>
      </c>
      <c r="J200" s="14">
        <f t="shared" si="28"/>
        <v>0</v>
      </c>
      <c r="K200" s="14">
        <f t="shared" si="29"/>
        <v>0</v>
      </c>
      <c r="L200" s="14">
        <f t="shared" si="30"/>
        <v>0</v>
      </c>
      <c r="M200" s="15">
        <v>93250</v>
      </c>
    </row>
    <row r="201" spans="1:13" ht="165">
      <c r="A201" s="9">
        <v>197</v>
      </c>
      <c r="B201" s="18" t="s">
        <v>405</v>
      </c>
      <c r="C201" s="21" t="s">
        <v>406</v>
      </c>
      <c r="D201" s="10" t="s">
        <v>31</v>
      </c>
      <c r="E201" s="11">
        <v>1</v>
      </c>
      <c r="F201" s="12"/>
      <c r="G201" s="13"/>
      <c r="H201" s="14">
        <f t="shared" si="26"/>
        <v>0</v>
      </c>
      <c r="I201" s="14">
        <f t="shared" si="27"/>
        <v>0</v>
      </c>
      <c r="J201" s="14">
        <f t="shared" si="28"/>
        <v>0</v>
      </c>
      <c r="K201" s="14">
        <f t="shared" si="29"/>
        <v>0</v>
      </c>
      <c r="L201" s="14">
        <f t="shared" si="30"/>
        <v>0</v>
      </c>
      <c r="M201" s="15">
        <v>178062</v>
      </c>
    </row>
    <row r="202" spans="1:13" ht="99">
      <c r="A202" s="9">
        <v>198</v>
      </c>
      <c r="B202" s="18" t="s">
        <v>407</v>
      </c>
      <c r="C202" s="21" t="s">
        <v>408</v>
      </c>
      <c r="D202" s="10" t="s">
        <v>31</v>
      </c>
      <c r="E202" s="11">
        <v>1</v>
      </c>
      <c r="F202" s="12"/>
      <c r="G202" s="13"/>
      <c r="H202" s="14">
        <f t="shared" si="26"/>
        <v>0</v>
      </c>
      <c r="I202" s="14">
        <f t="shared" si="27"/>
        <v>0</v>
      </c>
      <c r="J202" s="14">
        <f t="shared" si="28"/>
        <v>0</v>
      </c>
      <c r="K202" s="14">
        <f t="shared" si="29"/>
        <v>0</v>
      </c>
      <c r="L202" s="14">
        <f t="shared" si="30"/>
        <v>0</v>
      </c>
      <c r="M202" s="15">
        <v>34437</v>
      </c>
    </row>
    <row r="203" spans="1:13" ht="99">
      <c r="A203" s="9">
        <v>200</v>
      </c>
      <c r="B203" s="18" t="s">
        <v>409</v>
      </c>
      <c r="C203" s="21" t="s">
        <v>410</v>
      </c>
      <c r="D203" s="10" t="s">
        <v>31</v>
      </c>
      <c r="E203" s="11">
        <v>1</v>
      </c>
      <c r="F203" s="12"/>
      <c r="G203" s="13"/>
      <c r="H203" s="14">
        <f t="shared" si="26"/>
        <v>0</v>
      </c>
      <c r="I203" s="14">
        <f t="shared" si="27"/>
        <v>0</v>
      </c>
      <c r="J203" s="14">
        <f t="shared" si="28"/>
        <v>0</v>
      </c>
      <c r="K203" s="14">
        <f t="shared" si="29"/>
        <v>0</v>
      </c>
      <c r="L203" s="14">
        <f t="shared" si="30"/>
        <v>0</v>
      </c>
      <c r="M203" s="15">
        <v>32968</v>
      </c>
    </row>
    <row r="204" spans="1:13" ht="49.5">
      <c r="A204" s="9">
        <v>202</v>
      </c>
      <c r="B204" s="18" t="s">
        <v>411</v>
      </c>
      <c r="C204" s="21" t="s">
        <v>412</v>
      </c>
      <c r="D204" s="10" t="s">
        <v>31</v>
      </c>
      <c r="E204" s="11">
        <v>1</v>
      </c>
      <c r="F204" s="12"/>
      <c r="G204" s="13"/>
      <c r="H204" s="14">
        <f t="shared" si="26"/>
        <v>0</v>
      </c>
      <c r="I204" s="14">
        <f t="shared" si="27"/>
        <v>0</v>
      </c>
      <c r="J204" s="14">
        <f t="shared" si="28"/>
        <v>0</v>
      </c>
      <c r="K204" s="14">
        <f t="shared" si="29"/>
        <v>0</v>
      </c>
      <c r="L204" s="14">
        <f t="shared" si="30"/>
        <v>0</v>
      </c>
      <c r="M204" s="15">
        <v>37765</v>
      </c>
    </row>
    <row r="205" spans="1:13" ht="165">
      <c r="A205" s="9">
        <v>203</v>
      </c>
      <c r="B205" s="18" t="s">
        <v>413</v>
      </c>
      <c r="C205" s="21" t="s">
        <v>414</v>
      </c>
      <c r="D205" s="10" t="s">
        <v>31</v>
      </c>
      <c r="E205" s="11">
        <v>1</v>
      </c>
      <c r="F205" s="12"/>
      <c r="G205" s="13"/>
      <c r="H205" s="14">
        <f t="shared" si="26"/>
        <v>0</v>
      </c>
      <c r="I205" s="14">
        <f t="shared" si="27"/>
        <v>0</v>
      </c>
      <c r="J205" s="14">
        <f t="shared" si="28"/>
        <v>0</v>
      </c>
      <c r="K205" s="14">
        <f t="shared" si="29"/>
        <v>0</v>
      </c>
      <c r="L205" s="14">
        <f t="shared" si="30"/>
        <v>0</v>
      </c>
      <c r="M205" s="15">
        <v>535622</v>
      </c>
    </row>
    <row r="206" spans="1:13" ht="82.5">
      <c r="A206" s="9">
        <v>204</v>
      </c>
      <c r="B206" s="18" t="s">
        <v>415</v>
      </c>
      <c r="C206" s="21" t="s">
        <v>416</v>
      </c>
      <c r="D206" s="10" t="s">
        <v>31</v>
      </c>
      <c r="E206" s="11">
        <v>1</v>
      </c>
      <c r="F206" s="12"/>
      <c r="G206" s="13"/>
      <c r="H206" s="14">
        <f t="shared" si="26"/>
        <v>0</v>
      </c>
      <c r="I206" s="14">
        <f t="shared" si="27"/>
        <v>0</v>
      </c>
      <c r="J206" s="14">
        <f t="shared" si="28"/>
        <v>0</v>
      </c>
      <c r="K206" s="14">
        <f t="shared" si="29"/>
        <v>0</v>
      </c>
      <c r="L206" s="14">
        <f t="shared" si="30"/>
        <v>0</v>
      </c>
      <c r="M206" s="15">
        <v>73167</v>
      </c>
    </row>
    <row r="207" spans="1:13" ht="148.5">
      <c r="A207" s="9">
        <v>206</v>
      </c>
      <c r="B207" s="18" t="s">
        <v>417</v>
      </c>
      <c r="C207" s="21" t="s">
        <v>418</v>
      </c>
      <c r="D207" s="10" t="s">
        <v>31</v>
      </c>
      <c r="E207" s="11">
        <v>1</v>
      </c>
      <c r="F207" s="12"/>
      <c r="G207" s="13"/>
      <c r="H207" s="14">
        <f t="shared" si="26"/>
        <v>0</v>
      </c>
      <c r="I207" s="14">
        <f t="shared" si="27"/>
        <v>0</v>
      </c>
      <c r="J207" s="14">
        <f t="shared" si="28"/>
        <v>0</v>
      </c>
      <c r="K207" s="14">
        <f t="shared" si="29"/>
        <v>0</v>
      </c>
      <c r="L207" s="14">
        <f t="shared" si="30"/>
        <v>0</v>
      </c>
      <c r="M207" s="15">
        <v>83937</v>
      </c>
    </row>
    <row r="208" spans="1:13" ht="82.5">
      <c r="A208" s="9">
        <v>207</v>
      </c>
      <c r="B208" s="18" t="s">
        <v>419</v>
      </c>
      <c r="C208" s="21" t="s">
        <v>420</v>
      </c>
      <c r="D208" s="10" t="s">
        <v>31</v>
      </c>
      <c r="E208" s="11">
        <v>1</v>
      </c>
      <c r="F208" s="12"/>
      <c r="G208" s="13"/>
      <c r="H208" s="14">
        <f t="shared" si="26"/>
        <v>0</v>
      </c>
      <c r="I208" s="14">
        <f t="shared" si="27"/>
        <v>0</v>
      </c>
      <c r="J208" s="14">
        <f t="shared" si="28"/>
        <v>0</v>
      </c>
      <c r="K208" s="14">
        <f t="shared" si="29"/>
        <v>0</v>
      </c>
      <c r="L208" s="14">
        <f t="shared" si="30"/>
        <v>0</v>
      </c>
      <c r="M208" s="15">
        <v>75000</v>
      </c>
    </row>
    <row r="209" spans="1:13" ht="49.5">
      <c r="A209" s="9">
        <v>209</v>
      </c>
      <c r="B209" s="18" t="s">
        <v>421</v>
      </c>
      <c r="C209" s="21" t="s">
        <v>422</v>
      </c>
      <c r="D209" s="10" t="s">
        <v>31</v>
      </c>
      <c r="E209" s="11">
        <v>1</v>
      </c>
      <c r="F209" s="12"/>
      <c r="G209" s="13"/>
      <c r="H209" s="14">
        <f t="shared" si="26"/>
        <v>0</v>
      </c>
      <c r="I209" s="14">
        <f t="shared" si="27"/>
        <v>0</v>
      </c>
      <c r="J209" s="14">
        <f t="shared" si="28"/>
        <v>0</v>
      </c>
      <c r="K209" s="14">
        <f t="shared" si="29"/>
        <v>0</v>
      </c>
      <c r="L209" s="14">
        <f t="shared" si="30"/>
        <v>0</v>
      </c>
      <c r="M209" s="15">
        <v>165625</v>
      </c>
    </row>
    <row r="210" spans="1:13" ht="66">
      <c r="A210" s="9">
        <v>210</v>
      </c>
      <c r="B210" s="18" t="s">
        <v>423</v>
      </c>
      <c r="C210" s="21" t="s">
        <v>424</v>
      </c>
      <c r="D210" s="10" t="s">
        <v>31</v>
      </c>
      <c r="E210" s="11">
        <v>1</v>
      </c>
      <c r="F210" s="12"/>
      <c r="G210" s="13"/>
      <c r="H210" s="14">
        <f t="shared" si="26"/>
        <v>0</v>
      </c>
      <c r="I210" s="14">
        <f t="shared" si="27"/>
        <v>0</v>
      </c>
      <c r="J210" s="14">
        <f t="shared" si="28"/>
        <v>0</v>
      </c>
      <c r="K210" s="14">
        <f t="shared" si="29"/>
        <v>0</v>
      </c>
      <c r="L210" s="14">
        <f t="shared" si="30"/>
        <v>0</v>
      </c>
      <c r="M210" s="15">
        <v>211875</v>
      </c>
    </row>
    <row r="211" spans="1:13" ht="82.5">
      <c r="A211" s="9">
        <v>211</v>
      </c>
      <c r="B211" s="18" t="s">
        <v>425</v>
      </c>
      <c r="C211" s="21" t="s">
        <v>426</v>
      </c>
      <c r="D211" s="10" t="s">
        <v>31</v>
      </c>
      <c r="E211" s="11">
        <v>1</v>
      </c>
      <c r="F211" s="12"/>
      <c r="G211" s="13"/>
      <c r="H211" s="14">
        <f t="shared" si="26"/>
        <v>0</v>
      </c>
      <c r="I211" s="14">
        <f t="shared" si="27"/>
        <v>0</v>
      </c>
      <c r="J211" s="14">
        <f t="shared" si="28"/>
        <v>0</v>
      </c>
      <c r="K211" s="14">
        <f t="shared" si="29"/>
        <v>0</v>
      </c>
      <c r="L211" s="14">
        <f t="shared" si="30"/>
        <v>0</v>
      </c>
      <c r="M211" s="15">
        <v>297187</v>
      </c>
    </row>
    <row r="212" spans="1:13" ht="49.5">
      <c r="A212" s="9">
        <v>212</v>
      </c>
      <c r="B212" s="18" t="s">
        <v>427</v>
      </c>
      <c r="C212" s="21" t="s">
        <v>428</v>
      </c>
      <c r="D212" s="10" t="s">
        <v>31</v>
      </c>
      <c r="E212" s="11">
        <v>1</v>
      </c>
      <c r="F212" s="12"/>
      <c r="G212" s="13"/>
      <c r="H212" s="14">
        <f t="shared" si="26"/>
        <v>0</v>
      </c>
      <c r="I212" s="14">
        <f t="shared" si="27"/>
        <v>0</v>
      </c>
      <c r="J212" s="14">
        <f t="shared" si="28"/>
        <v>0</v>
      </c>
      <c r="K212" s="14">
        <f t="shared" si="29"/>
        <v>0</v>
      </c>
      <c r="L212" s="14">
        <f t="shared" si="30"/>
        <v>0</v>
      </c>
      <c r="M212" s="15">
        <v>38750</v>
      </c>
    </row>
    <row r="213" spans="1:13" ht="49.5">
      <c r="A213" s="9">
        <v>213</v>
      </c>
      <c r="B213" s="18" t="s">
        <v>429</v>
      </c>
      <c r="C213" s="21" t="s">
        <v>430</v>
      </c>
      <c r="D213" s="10" t="s">
        <v>31</v>
      </c>
      <c r="E213" s="11">
        <v>1</v>
      </c>
      <c r="F213" s="12"/>
      <c r="G213" s="13"/>
      <c r="H213" s="14">
        <f t="shared" si="26"/>
        <v>0</v>
      </c>
      <c r="I213" s="14">
        <f t="shared" si="27"/>
        <v>0</v>
      </c>
      <c r="J213" s="14">
        <f t="shared" si="28"/>
        <v>0</v>
      </c>
      <c r="K213" s="14">
        <f t="shared" si="29"/>
        <v>0</v>
      </c>
      <c r="L213" s="14">
        <f t="shared" si="30"/>
        <v>0</v>
      </c>
      <c r="M213" s="15">
        <v>58812</v>
      </c>
    </row>
    <row r="214" spans="1:13" ht="49.5">
      <c r="A214" s="9">
        <v>214</v>
      </c>
      <c r="B214" s="18" t="s">
        <v>431</v>
      </c>
      <c r="C214" s="21" t="s">
        <v>432</v>
      </c>
      <c r="D214" s="10" t="s">
        <v>31</v>
      </c>
      <c r="E214" s="11">
        <v>1</v>
      </c>
      <c r="F214" s="12"/>
      <c r="G214" s="13"/>
      <c r="H214" s="14">
        <f t="shared" si="26"/>
        <v>0</v>
      </c>
      <c r="I214" s="14">
        <f t="shared" si="27"/>
        <v>0</v>
      </c>
      <c r="J214" s="14">
        <f t="shared" si="28"/>
        <v>0</v>
      </c>
      <c r="K214" s="14">
        <f t="shared" si="29"/>
        <v>0</v>
      </c>
      <c r="L214" s="14">
        <f t="shared" si="30"/>
        <v>0</v>
      </c>
      <c r="M214" s="15">
        <v>80562</v>
      </c>
    </row>
    <row r="215" spans="1:13" ht="82.5">
      <c r="A215" s="9">
        <v>215</v>
      </c>
      <c r="B215" s="18" t="s">
        <v>433</v>
      </c>
      <c r="C215" s="21" t="s">
        <v>434</v>
      </c>
      <c r="D215" s="10" t="s">
        <v>31</v>
      </c>
      <c r="E215" s="11">
        <v>1</v>
      </c>
      <c r="F215" s="12"/>
      <c r="G215" s="13"/>
      <c r="H215" s="14">
        <f t="shared" si="26"/>
        <v>0</v>
      </c>
      <c r="I215" s="14">
        <f t="shared" si="27"/>
        <v>0</v>
      </c>
      <c r="J215" s="14">
        <f t="shared" si="28"/>
        <v>0</v>
      </c>
      <c r="K215" s="14">
        <f t="shared" si="29"/>
        <v>0</v>
      </c>
      <c r="L215" s="14">
        <f t="shared" si="30"/>
        <v>0</v>
      </c>
      <c r="M215" s="15">
        <v>92281</v>
      </c>
    </row>
    <row r="216" spans="1:13" ht="49.5">
      <c r="A216" s="9">
        <v>216</v>
      </c>
      <c r="B216" s="18" t="s">
        <v>435</v>
      </c>
      <c r="C216" s="21" t="s">
        <v>32</v>
      </c>
      <c r="D216" s="10" t="s">
        <v>31</v>
      </c>
      <c r="E216" s="11">
        <v>1</v>
      </c>
      <c r="F216" s="12"/>
      <c r="G216" s="13"/>
      <c r="H216" s="14">
        <f t="shared" si="26"/>
        <v>0</v>
      </c>
      <c r="I216" s="14">
        <f t="shared" si="27"/>
        <v>0</v>
      </c>
      <c r="J216" s="14">
        <f t="shared" si="28"/>
        <v>0</v>
      </c>
      <c r="K216" s="14">
        <f t="shared" si="29"/>
        <v>0</v>
      </c>
      <c r="L216" s="14">
        <f t="shared" si="30"/>
        <v>0</v>
      </c>
      <c r="M216" s="15">
        <v>139125</v>
      </c>
    </row>
    <row r="217" spans="1:13" ht="132">
      <c r="A217" s="9">
        <v>217</v>
      </c>
      <c r="B217" s="18" t="s">
        <v>436</v>
      </c>
      <c r="C217" s="21" t="s">
        <v>437</v>
      </c>
      <c r="D217" s="10" t="s">
        <v>31</v>
      </c>
      <c r="E217" s="11">
        <v>1</v>
      </c>
      <c r="F217" s="12"/>
      <c r="G217" s="13"/>
      <c r="H217" s="14">
        <f t="shared" si="26"/>
        <v>0</v>
      </c>
      <c r="I217" s="14">
        <f t="shared" si="27"/>
        <v>0</v>
      </c>
      <c r="J217" s="14">
        <f t="shared" si="28"/>
        <v>0</v>
      </c>
      <c r="K217" s="14">
        <f t="shared" si="29"/>
        <v>0</v>
      </c>
      <c r="L217" s="14">
        <f t="shared" si="30"/>
        <v>0</v>
      </c>
      <c r="M217" s="15">
        <v>247500</v>
      </c>
    </row>
    <row r="218" spans="1:13" ht="66">
      <c r="A218" s="9">
        <v>218</v>
      </c>
      <c r="B218" s="18" t="s">
        <v>438</v>
      </c>
      <c r="C218" s="21" t="s">
        <v>439</v>
      </c>
      <c r="D218" s="10" t="s">
        <v>31</v>
      </c>
      <c r="E218" s="11">
        <v>1</v>
      </c>
      <c r="F218" s="12"/>
      <c r="G218" s="13"/>
      <c r="H218" s="14">
        <f t="shared" ref="H218:H220" si="31">SUM(F218*G218)</f>
        <v>0</v>
      </c>
      <c r="I218" s="14">
        <f t="shared" ref="I218:I220" si="32">SUM(F218+H218)</f>
        <v>0</v>
      </c>
      <c r="J218" s="14">
        <f t="shared" ref="J218:J220" si="33">H218</f>
        <v>0</v>
      </c>
      <c r="K218" s="14">
        <f t="shared" ref="K218:K220" si="34">F218</f>
        <v>0</v>
      </c>
      <c r="L218" s="14">
        <f t="shared" ref="L218:L220" si="35">K218+J218</f>
        <v>0</v>
      </c>
      <c r="M218" s="15">
        <v>81122</v>
      </c>
    </row>
    <row r="219" spans="1:13" ht="49.5">
      <c r="A219" s="9">
        <v>221</v>
      </c>
      <c r="B219" s="18" t="s">
        <v>440</v>
      </c>
      <c r="C219" s="21" t="s">
        <v>441</v>
      </c>
      <c r="D219" s="10" t="s">
        <v>31</v>
      </c>
      <c r="E219" s="11">
        <v>1</v>
      </c>
      <c r="F219" s="12"/>
      <c r="G219" s="13"/>
      <c r="H219" s="14">
        <f t="shared" si="31"/>
        <v>0</v>
      </c>
      <c r="I219" s="14">
        <f t="shared" si="32"/>
        <v>0</v>
      </c>
      <c r="J219" s="14">
        <f t="shared" si="33"/>
        <v>0</v>
      </c>
      <c r="K219" s="14">
        <f t="shared" si="34"/>
        <v>0</v>
      </c>
      <c r="L219" s="14">
        <f t="shared" si="35"/>
        <v>0</v>
      </c>
      <c r="M219" s="15">
        <v>857500</v>
      </c>
    </row>
    <row r="220" spans="1:13" ht="66">
      <c r="A220" s="9">
        <v>222</v>
      </c>
      <c r="B220" s="18" t="s">
        <v>442</v>
      </c>
      <c r="C220" s="21" t="s">
        <v>443</v>
      </c>
      <c r="D220" s="10" t="s">
        <v>31</v>
      </c>
      <c r="E220" s="11">
        <v>1</v>
      </c>
      <c r="F220" s="12"/>
      <c r="G220" s="13"/>
      <c r="H220" s="14">
        <f t="shared" si="31"/>
        <v>0</v>
      </c>
      <c r="I220" s="14">
        <f t="shared" si="32"/>
        <v>0</v>
      </c>
      <c r="J220" s="14">
        <f t="shared" si="33"/>
        <v>0</v>
      </c>
      <c r="K220" s="14">
        <f t="shared" si="34"/>
        <v>0</v>
      </c>
      <c r="L220" s="14">
        <f t="shared" si="35"/>
        <v>0</v>
      </c>
      <c r="M220" s="15">
        <v>137500</v>
      </c>
    </row>
    <row r="221" spans="1:13" ht="17.25" thickBot="1">
      <c r="A221" s="37" t="s">
        <v>444</v>
      </c>
      <c r="B221" s="38"/>
      <c r="C221" s="38"/>
      <c r="D221" s="38"/>
      <c r="E221" s="38"/>
      <c r="F221" s="38"/>
      <c r="G221" s="38"/>
      <c r="H221" s="23">
        <f>SUM(H13:H220)</f>
        <v>0</v>
      </c>
      <c r="I221" s="23">
        <f>SUM(I13:I220)</f>
        <v>0</v>
      </c>
      <c r="J221" s="23">
        <f>SUM(J208:J220)</f>
        <v>0</v>
      </c>
      <c r="K221" s="23">
        <f>SUM(K208:K220)</f>
        <v>0</v>
      </c>
      <c r="L221" s="23">
        <f>SUM(L208:L220)</f>
        <v>0</v>
      </c>
      <c r="M221" s="24">
        <f>SUM(M13:M220)</f>
        <v>695722332.33333325</v>
      </c>
    </row>
    <row r="222" spans="1:13">
      <c r="A222" s="39"/>
      <c r="B222" s="40"/>
      <c r="C222" s="40"/>
      <c r="D222" s="40"/>
      <c r="E222" s="40"/>
      <c r="F222" s="40"/>
      <c r="G222" s="40"/>
      <c r="H222" s="40"/>
      <c r="I222" s="40"/>
      <c r="J222" s="40"/>
      <c r="K222" s="40"/>
      <c r="L222" s="40"/>
      <c r="M222" s="41"/>
    </row>
    <row r="223" spans="1:13" ht="17.25" thickBot="1">
      <c r="A223" s="26" t="s">
        <v>445</v>
      </c>
      <c r="B223" s="27"/>
      <c r="C223" s="27"/>
      <c r="D223" s="27"/>
      <c r="E223" s="27"/>
      <c r="F223" s="27"/>
      <c r="G223" s="27"/>
      <c r="H223" s="27"/>
      <c r="I223" s="27"/>
      <c r="J223" s="27"/>
      <c r="K223" s="27"/>
      <c r="L223" s="27"/>
      <c r="M223" s="29"/>
    </row>
    <row r="224" spans="1:13" ht="28.5" customHeight="1" thickTop="1" thickBot="1">
      <c r="A224" s="42" t="s">
        <v>446</v>
      </c>
      <c r="B224" s="27"/>
      <c r="C224" s="27"/>
      <c r="D224" s="27"/>
      <c r="E224" s="27"/>
      <c r="F224" s="27"/>
      <c r="G224" s="27"/>
      <c r="H224" s="27"/>
      <c r="I224" s="27"/>
      <c r="J224" s="27"/>
      <c r="K224" s="27"/>
      <c r="L224" s="27"/>
      <c r="M224" s="29"/>
    </row>
    <row r="225" spans="1:13" ht="18" thickTop="1" thickBot="1">
      <c r="A225" s="43" t="s">
        <v>447</v>
      </c>
      <c r="B225" s="27"/>
      <c r="C225" s="27"/>
      <c r="D225" s="27"/>
      <c r="E225" s="27"/>
      <c r="F225" s="27"/>
      <c r="G225" s="27"/>
      <c r="H225" s="27"/>
      <c r="I225" s="27"/>
      <c r="J225" s="27"/>
      <c r="K225" s="27"/>
      <c r="L225" s="27"/>
      <c r="M225" s="29"/>
    </row>
    <row r="226" spans="1:13" ht="17.25" thickTop="1">
      <c r="A226" s="31" t="s">
        <v>448</v>
      </c>
      <c r="B226" s="32"/>
      <c r="C226" s="32"/>
      <c r="D226" s="32"/>
      <c r="E226" s="32"/>
      <c r="F226" s="32"/>
      <c r="G226" s="32"/>
      <c r="H226" s="32"/>
      <c r="I226" s="32"/>
      <c r="J226" s="32"/>
      <c r="K226" s="32"/>
      <c r="L226" s="32"/>
      <c r="M226" s="32"/>
    </row>
    <row r="227" spans="1:13" ht="17.25" thickBot="1">
      <c r="A227" s="30" t="s">
        <v>449</v>
      </c>
      <c r="B227" s="27"/>
      <c r="C227" s="27"/>
      <c r="D227" s="27"/>
      <c r="E227" s="27"/>
      <c r="F227" s="27"/>
      <c r="G227" s="27"/>
      <c r="H227" s="27"/>
      <c r="I227" s="27"/>
      <c r="J227" s="27"/>
      <c r="K227" s="27"/>
      <c r="L227" s="27"/>
      <c r="M227" s="29"/>
    </row>
    <row r="228" spans="1:13" ht="18" thickTop="1" thickBot="1">
      <c r="A228" s="33" t="s">
        <v>450</v>
      </c>
      <c r="B228" s="34"/>
      <c r="C228" s="34"/>
      <c r="D228" s="34"/>
      <c r="E228" s="34"/>
      <c r="F228" s="34"/>
      <c r="G228" s="34"/>
      <c r="H228" s="34"/>
      <c r="I228" s="34"/>
      <c r="J228" s="34"/>
      <c r="K228" s="34"/>
      <c r="L228" s="34"/>
      <c r="M228" s="35"/>
    </row>
    <row r="229" spans="1:13" ht="18" thickTop="1" thickBot="1">
      <c r="A229" s="30" t="s">
        <v>451</v>
      </c>
      <c r="B229" s="27"/>
      <c r="C229" s="27"/>
      <c r="D229" s="27"/>
      <c r="E229" s="27"/>
      <c r="F229" s="27"/>
      <c r="G229" s="27"/>
      <c r="H229" s="27"/>
      <c r="I229" s="27"/>
      <c r="J229" s="27"/>
      <c r="K229" s="27"/>
      <c r="L229" s="27"/>
      <c r="M229" s="29"/>
    </row>
    <row r="230" spans="1:13" s="22" customFormat="1" ht="18" thickTop="1" thickBot="1">
      <c r="A230" s="30" t="s">
        <v>456</v>
      </c>
      <c r="B230" s="27"/>
      <c r="C230" s="27"/>
      <c r="D230" s="27"/>
      <c r="E230" s="27"/>
      <c r="F230" s="27"/>
      <c r="G230" s="27"/>
      <c r="H230" s="27"/>
      <c r="I230" s="27"/>
      <c r="J230" s="27"/>
      <c r="K230" s="27"/>
      <c r="L230" s="27"/>
      <c r="M230" s="29"/>
    </row>
    <row r="231" spans="1:13" ht="18" thickTop="1" thickBot="1">
      <c r="A231" s="36" t="s">
        <v>455</v>
      </c>
      <c r="B231" s="34"/>
      <c r="C231" s="34"/>
      <c r="D231" s="34"/>
      <c r="E231" s="34"/>
      <c r="F231" s="34"/>
      <c r="G231" s="34"/>
      <c r="H231" s="34"/>
      <c r="I231" s="34"/>
      <c r="J231" s="34"/>
      <c r="K231" s="34"/>
      <c r="L231" s="34"/>
      <c r="M231" s="35"/>
    </row>
    <row r="232" spans="1:13" ht="18" thickTop="1" thickBot="1">
      <c r="A232" s="26" t="s">
        <v>452</v>
      </c>
      <c r="B232" s="27"/>
      <c r="C232" s="25"/>
      <c r="D232" s="28" t="s">
        <v>453</v>
      </c>
      <c r="E232" s="27"/>
      <c r="F232" s="27"/>
      <c r="G232" s="27"/>
      <c r="H232" s="27"/>
      <c r="I232" s="27"/>
      <c r="J232" s="27"/>
      <c r="K232" s="27"/>
      <c r="L232" s="27"/>
      <c r="M232" s="29"/>
    </row>
    <row r="233" spans="1:13" ht="18" thickTop="1" thickBot="1">
      <c r="A233" s="26" t="s">
        <v>454</v>
      </c>
      <c r="B233" s="27"/>
      <c r="C233" s="25"/>
      <c r="D233" s="28" t="s">
        <v>453</v>
      </c>
      <c r="E233" s="27"/>
      <c r="F233" s="27"/>
      <c r="G233" s="27"/>
      <c r="H233" s="27"/>
      <c r="I233" s="27"/>
      <c r="J233" s="27"/>
      <c r="K233" s="27"/>
      <c r="L233" s="27"/>
      <c r="M233" s="29"/>
    </row>
    <row r="234" spans="1:13" ht="17.25" thickTop="1"/>
  </sheetData>
  <protectedRanges>
    <protectedRange sqref="D6:K9 L9 D10 M6:M8 F13:G220" name="DATOS"/>
  </protectedRanges>
  <autoFilter ref="A12:M220"/>
  <mergeCells count="43">
    <mergeCell ref="A4:B4"/>
    <mergeCell ref="C4:K4"/>
    <mergeCell ref="L4:M5"/>
    <mergeCell ref="A5:B5"/>
    <mergeCell ref="D5:K5"/>
    <mergeCell ref="A1:C3"/>
    <mergeCell ref="D1:K3"/>
    <mergeCell ref="L1:M1"/>
    <mergeCell ref="L2:M2"/>
    <mergeCell ref="L3:M3"/>
    <mergeCell ref="A6:B6"/>
    <mergeCell ref="D6:K6"/>
    <mergeCell ref="A7:B7"/>
    <mergeCell ref="D7:K7"/>
    <mergeCell ref="A8:B8"/>
    <mergeCell ref="D8:K8"/>
    <mergeCell ref="F11:M11"/>
    <mergeCell ref="A9:B9"/>
    <mergeCell ref="D9:G9"/>
    <mergeCell ref="H9:K9"/>
    <mergeCell ref="L9:M9"/>
    <mergeCell ref="A10:B10"/>
    <mergeCell ref="D10:M10"/>
    <mergeCell ref="A11:A12"/>
    <mergeCell ref="B11:B12"/>
    <mergeCell ref="C11:C12"/>
    <mergeCell ref="D11:D12"/>
    <mergeCell ref="E11:E12"/>
    <mergeCell ref="A221:G221"/>
    <mergeCell ref="A222:M222"/>
    <mergeCell ref="A223:M223"/>
    <mergeCell ref="A224:M224"/>
    <mergeCell ref="A225:M225"/>
    <mergeCell ref="A226:M226"/>
    <mergeCell ref="A227:M227"/>
    <mergeCell ref="A228:M228"/>
    <mergeCell ref="A229:M229"/>
    <mergeCell ref="A231:M231"/>
    <mergeCell ref="A232:B232"/>
    <mergeCell ref="D232:M232"/>
    <mergeCell ref="A233:B233"/>
    <mergeCell ref="D233:M233"/>
    <mergeCell ref="A230:M230"/>
  </mergeCells>
  <conditionalFormatting sqref="I13:I220">
    <cfRule type="cellIs" dxfId="2" priority="13" operator="equal">
      <formula>M13</formula>
    </cfRule>
    <cfRule type="cellIs" dxfId="1" priority="14" operator="lessThan">
      <formula>M13</formula>
    </cfRule>
    <cfRule type="cellIs" dxfId="0" priority="15" operator="greaterThan">
      <formula>M13</formula>
    </cfRule>
  </conditionalFormatting>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DDAA156C4DBC043A4CA09C31B2207FD" ma:contentTypeVersion="12" ma:contentTypeDescription="Crear nuevo documento." ma:contentTypeScope="" ma:versionID="67a4ff167f7098ccfc5e93cfd88d9c89">
  <xsd:schema xmlns:xsd="http://www.w3.org/2001/XMLSchema" xmlns:xs="http://www.w3.org/2001/XMLSchema" xmlns:p="http://schemas.microsoft.com/office/2006/metadata/properties" xmlns:ns2="f3d0739d-741f-4e2b-96ab-5be33199c24c" xmlns:ns3="c0f3185f-7c49-4c62-9bf5-c870b0094929" targetNamespace="http://schemas.microsoft.com/office/2006/metadata/properties" ma:root="true" ma:fieldsID="2c075f19883405f6d23a9665fa7f1026" ns2:_="" ns3:_="">
    <xsd:import namespace="f3d0739d-741f-4e2b-96ab-5be33199c24c"/>
    <xsd:import namespace="c0f3185f-7c49-4c62-9bf5-c870b009492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3d0739d-741f-4e2b-96ab-5be33199c24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28c9363e-c953-4cf1-a151-2e89e712f568"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0f3185f-7c49-4c62-9bf5-c870b009492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d239ab1-1c7d-4a8c-a248-4427d6e59122}" ma:internalName="TaxCatchAll" ma:showField="CatchAllData" ma:web="c0f3185f-7c49-4c62-9bf5-c870b009492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3d0739d-741f-4e2b-96ab-5be33199c24c">
      <Terms xmlns="http://schemas.microsoft.com/office/infopath/2007/PartnerControls"/>
    </lcf76f155ced4ddcb4097134ff3c332f>
    <TaxCatchAll xmlns="c0f3185f-7c49-4c62-9bf5-c870b009492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82C113-DDD1-4F40-9FFD-BA99B4D521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3d0739d-741f-4e2b-96ab-5be33199c24c"/>
    <ds:schemaRef ds:uri="c0f3185f-7c49-4c62-9bf5-c870b00949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CE643C7-AE52-44D7-9F02-90BD037888CD}">
  <ds:schemaRefs>
    <ds:schemaRef ds:uri="http://purl.org/dc/elements/1.1/"/>
    <ds:schemaRef ds:uri="http://schemas.microsoft.com/office/infopath/2007/PartnerControls"/>
    <ds:schemaRef ds:uri="http://purl.org/dc/dcmitype/"/>
    <ds:schemaRef ds:uri="http://purl.org/dc/terms/"/>
    <ds:schemaRef ds:uri="http://schemas.openxmlformats.org/package/2006/metadata/core-properties"/>
    <ds:schemaRef ds:uri="http://schemas.microsoft.com/office/2006/documentManagement/types"/>
    <ds:schemaRef ds:uri="c0f3185f-7c49-4c62-9bf5-c870b0094929"/>
    <ds:schemaRef ds:uri="f3d0739d-741f-4e2b-96ab-5be33199c24c"/>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519E650C-BDB7-46BA-8D2C-5C7BADABF92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Sebastián de Jesús Agudelo Tapias</dc:creator>
  <cp:keywords/>
  <dc:description/>
  <cp:lastModifiedBy>Carlos David Uribe Hernandez</cp:lastModifiedBy>
  <cp:revision/>
  <dcterms:created xsi:type="dcterms:W3CDTF">2025-05-30T19:49:01Z</dcterms:created>
  <dcterms:modified xsi:type="dcterms:W3CDTF">2026-09-02T14:23:09Z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0x010100FDDAA156C4DBC043A4CA09C31B2207FD</vt:lpwstr>
  </property>
</Properties>
</file>