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eyn\OneDrive - ALCALDÍA DISTRITAL DE BARRANQUILLA\4. GOBER 2026\LP-0011-2026 - PAE 2 2026\1. APERTURA\"/>
    </mc:Choice>
  </mc:AlternateContent>
  <bookViews>
    <workbookView xWindow="0" yWindow="0" windowWidth="11292" windowHeight="9204" activeTab="1"/>
  </bookViews>
  <sheets>
    <sheet name="PRIORIZACION CONVENCIONAL " sheetId="3" r:id="rId1"/>
    <sheet name="PRIORIZACION ZRDA" sheetId="5" r:id="rId2"/>
    <sheet name="PRIORIZACION NARP" sheetId="4" r:id="rId3"/>
    <sheet name="DIST CONVENCIONAL Y ZRDA" sheetId="6" r:id="rId4"/>
    <sheet name="DISTRIBUCCION PAE NARP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6" l="1"/>
  <c r="C23" i="6"/>
  <c r="D23" i="6"/>
  <c r="E23" i="6"/>
  <c r="F23" i="6"/>
  <c r="G23" i="6"/>
  <c r="H23" i="6"/>
  <c r="I23" i="6"/>
  <c r="B24" i="6"/>
  <c r="C24" i="6"/>
  <c r="D24" i="6"/>
  <c r="E24" i="6"/>
  <c r="F24" i="6"/>
  <c r="G24" i="6"/>
  <c r="H24" i="6"/>
  <c r="I24" i="6"/>
  <c r="B25" i="6"/>
  <c r="C25" i="6"/>
  <c r="D25" i="6"/>
  <c r="E25" i="6"/>
  <c r="F25" i="6"/>
  <c r="G25" i="6"/>
  <c r="H25" i="6"/>
  <c r="I25" i="6"/>
  <c r="B26" i="6"/>
  <c r="C26" i="6"/>
  <c r="D26" i="6"/>
  <c r="E26" i="6"/>
  <c r="F26" i="6"/>
  <c r="G26" i="6"/>
  <c r="H26" i="6"/>
  <c r="I26" i="6"/>
  <c r="C22" i="6"/>
  <c r="D22" i="6"/>
  <c r="E22" i="6"/>
  <c r="F22" i="6"/>
  <c r="G22" i="6"/>
  <c r="H22" i="6"/>
  <c r="I22" i="6"/>
  <c r="I27" i="6" s="1"/>
  <c r="B22" i="6"/>
  <c r="H27" i="6"/>
  <c r="G27" i="6"/>
  <c r="F27" i="6"/>
  <c r="E27" i="6"/>
  <c r="D27" i="6"/>
  <c r="C27" i="6"/>
  <c r="J26" i="6"/>
  <c r="J25" i="6"/>
  <c r="J24" i="6"/>
  <c r="J23" i="6"/>
  <c r="J16" i="6"/>
  <c r="J15" i="6"/>
  <c r="J14" i="6"/>
  <c r="J13" i="6"/>
  <c r="J12" i="6"/>
  <c r="J17" i="6" s="1"/>
  <c r="I17" i="6"/>
  <c r="H17" i="6"/>
  <c r="G17" i="6"/>
  <c r="F17" i="6"/>
  <c r="E17" i="6"/>
  <c r="D17" i="6"/>
  <c r="C17" i="6"/>
  <c r="B17" i="6"/>
  <c r="J9" i="6"/>
  <c r="J8" i="6"/>
  <c r="J7" i="6"/>
  <c r="J6" i="6"/>
  <c r="J5" i="6"/>
  <c r="J10" i="6" s="1"/>
  <c r="I10" i="6"/>
  <c r="H10" i="6"/>
  <c r="G10" i="6"/>
  <c r="F10" i="6"/>
  <c r="E10" i="6"/>
  <c r="D10" i="6"/>
  <c r="C10" i="6"/>
  <c r="B10" i="6"/>
  <c r="B27" i="6" l="1"/>
  <c r="J22" i="6"/>
  <c r="J27" i="6" s="1"/>
</calcChain>
</file>

<file path=xl/sharedStrings.xml><?xml version="1.0" encoding="utf-8"?>
<sst xmlns="http://schemas.openxmlformats.org/spreadsheetml/2006/main" count="681" uniqueCount="240">
  <si>
    <t>MUNICIPIO</t>
  </si>
  <si>
    <t>EE</t>
  </si>
  <si>
    <t>SEDE</t>
  </si>
  <si>
    <t>CONS_SEDE</t>
  </si>
  <si>
    <t>ETARIO</t>
  </si>
  <si>
    <t>SANTO TOMÁS</t>
  </si>
  <si>
    <t>INSTITUCION EDUCATIVA TECNICA  COMERCIAL DE SANTO TOMAS</t>
  </si>
  <si>
    <t>URBANA</t>
  </si>
  <si>
    <t>PS</t>
  </si>
  <si>
    <t>E</t>
  </si>
  <si>
    <t>SABANALARGA</t>
  </si>
  <si>
    <t>INSTITUCION EDUCATIVA DE SABANALARGA</t>
  </si>
  <si>
    <t>INDUSTRIALIZADA</t>
  </si>
  <si>
    <t>MANATÍ</t>
  </si>
  <si>
    <t>INSTITUCION EDUCATIVA NORMAL SUPERIOR DE MANATI</t>
  </si>
  <si>
    <t>BARANOA</t>
  </si>
  <si>
    <t>INSTITUCION EDUCATIVA TECNICA JUAN JOSE NIETO</t>
  </si>
  <si>
    <t>INSTITUCION EDUCATIVA JUAN JOSE NIETO</t>
  </si>
  <si>
    <t>INSTITUCION EDUCATIVA ESCUELA NORMAL SUPERIOR SANTA ANA DE BARANOA</t>
  </si>
  <si>
    <t>INSTITUCION EDUCATIVA ESCUELA NORMAL SUPERIOR SANTA ANA</t>
  </si>
  <si>
    <t>PUERTO COLOMBIA</t>
  </si>
  <si>
    <t>INSTITUCION EDUCATIVA MARIA MANCILLA SANCHEZ</t>
  </si>
  <si>
    <t>POLONUEVO</t>
  </si>
  <si>
    <t>INSTITUCION EDUCATIVA TECNICA SAN PABLO DE POLONUEVO</t>
  </si>
  <si>
    <t>D</t>
  </si>
  <si>
    <t>INSTITUCION EDUCATIVA TECNICO COMERCIAL DE SABANALARGA</t>
  </si>
  <si>
    <t>CANDELARIA</t>
  </si>
  <si>
    <t>INSTITUCION EDUCATIVA NUESTRA SEÑORA DE LA CANDELARIA</t>
  </si>
  <si>
    <t>C</t>
  </si>
  <si>
    <t>PONEDERA</t>
  </si>
  <si>
    <t>INSTITUCION EDUCATIVA TECNICA AGROPECUARIA LA CANDELARIA</t>
  </si>
  <si>
    <t>I.E. TECNICA AGROPECUARIA LA CANDELARIA - SEDE PRINCIPAL</t>
  </si>
  <si>
    <t>SABANAGRANDE</t>
  </si>
  <si>
    <t>INSTITUCION EDUCATIVA TECNICA COMERCIAL DE SABANAGRANDE</t>
  </si>
  <si>
    <t>MARIA AUXILIADORA</t>
  </si>
  <si>
    <t>GALAPA</t>
  </si>
  <si>
    <t>INSTITUCION EDUCATIVA TECNICA FRANCISCO DE PAULA SANTANDER</t>
  </si>
  <si>
    <t>INSTITUCION EDUCATIVA SAN LUIS BELTRAN</t>
  </si>
  <si>
    <t>B</t>
  </si>
  <si>
    <t>INSTITUCION EDUCATIVA MAXIMO MERCADO</t>
  </si>
  <si>
    <t>SEDE 05</t>
  </si>
  <si>
    <t>ANTONIO NARIÑO</t>
  </si>
  <si>
    <t>INSTITUCION EDUCATIVA SAN JUAN BOSCO</t>
  </si>
  <si>
    <t>LURUACO</t>
  </si>
  <si>
    <t>INSTITUCION EDUCATIVA SAN JOSE DE LURUACO</t>
  </si>
  <si>
    <t>INSTITUCION EDUCATIVA TECNICA COMERCIAL FRANCISCO JAVIER CISNEROS</t>
  </si>
  <si>
    <t>INSTITUCION EDUCATIVA TECNICA COMERCIAL DE PONEDERA</t>
  </si>
  <si>
    <t>PIOJÓ</t>
  </si>
  <si>
    <t>INSTITUCION EDUCATIVA SAN ANTONIO</t>
  </si>
  <si>
    <t>EL CERRITO</t>
  </si>
  <si>
    <t>RURAL</t>
  </si>
  <si>
    <t>INSTITUCION EDUCATIVA TECNICA INDUSTRIAL DE SABANALARGA</t>
  </si>
  <si>
    <t>REPELÓN</t>
  </si>
  <si>
    <t>INSTITUCION EDUCATIVA MARIA INMACULADA</t>
  </si>
  <si>
    <t>INSTITUCION EDUCATIVA JOSE DAVID MONTEZUMA RECUERO</t>
  </si>
  <si>
    <t>INSTITUCION EDUCATIVA JOSE DAVID MONTEZUMA RECUERO - SEDE PRINCIPAL</t>
  </si>
  <si>
    <t>INSTITUCIÓN EDUCATIVA DIVERSIFICADA ORIENTAL DE SANTO TOMAS</t>
  </si>
  <si>
    <t xml:space="preserve"> INSTITUCION EDUCATIVA TECNICA AGROINDUSTRIAL ORIENTAL DE SANTO TOMAS</t>
  </si>
  <si>
    <t>INSTITUCION EDUCATIVA TECNICA TURISTICA SIMON BOLIVAR</t>
  </si>
  <si>
    <t>INSTITUCION EDUCATIVA SAN JOSE DE AGUADA DE PABLO</t>
  </si>
  <si>
    <t>JOHN F. KENNEDY</t>
  </si>
  <si>
    <t>SUAN</t>
  </si>
  <si>
    <t>INSTITUCION EDUCATIVA ADOLFO LEÓN BOLIVAR MARENCO DE SUAN</t>
  </si>
  <si>
    <t>I.E. ADOLFO LEÓN BOLIVAR MARENCO DE SUAN - SEDE PRINCIPAL</t>
  </si>
  <si>
    <t>INSTITUCION EDUCATIVA TECNICO INDUSTRIAL PEDRO A OÑORO DE BARANOA</t>
  </si>
  <si>
    <t>INSTITUCION EDUCATIVA ARROYO DE PIEDRA EL BUEN PASTOR</t>
  </si>
  <si>
    <t>SEDE 2 CORDOBA</t>
  </si>
  <si>
    <t>SANTA LUCÍA</t>
  </si>
  <si>
    <t>INSTITUCION EDUCATIVA SANTA LUCIA</t>
  </si>
  <si>
    <t>SANTA LUCIA NO. 2</t>
  </si>
  <si>
    <t>CAMPO DE LA CRUZ</t>
  </si>
  <si>
    <t>INSTITUCION EDUCATIVA BOHORQUEZ</t>
  </si>
  <si>
    <t>INSTITUCION EDUCATIVA MUNDO FELIZ DE GALAPA</t>
  </si>
  <si>
    <t>INSTITUCION EDUCATIVA MUNDO FELIZ DE GALAPA - SEDE PRINCIPAL</t>
  </si>
  <si>
    <t>INSTITUCION EDUCATIVA DE ALGODONAL</t>
  </si>
  <si>
    <t>PALMAR DE VARELA</t>
  </si>
  <si>
    <t>INSTITUCION EDUCATIVA TECNICA AGROPECUARIA DE PALMAR DE VARELA</t>
  </si>
  <si>
    <t>INSTITUCION EDUCATIVA TECNICA AGROPECUARIA  DE PALMAR DE VARELA</t>
  </si>
  <si>
    <t>INSTITUCION EDUCATIVA JOHN F. KENNEDY</t>
  </si>
  <si>
    <t>INSTITUCION EDUCATIVA JOHN F. KENNEDY DE REPELON</t>
  </si>
  <si>
    <t>JUAN DE ACOSTA</t>
  </si>
  <si>
    <t>INSTITUCION EDUCATIVA JUAN V PADILLA</t>
  </si>
  <si>
    <t>INSTITUCION EDUCATIVA TECNICA JUAN V PADILLA</t>
  </si>
  <si>
    <t>INSTITUCION EDUCATIVA SAN PEDRO CLAVER DE CASCAJAL</t>
  </si>
  <si>
    <t>INSTITUCION EDUCATIVA TECNICA COMERCIAL E INDUSTRIAL DE PALMAR DE VARELA</t>
  </si>
  <si>
    <t>MARIA BERNARDA</t>
  </si>
  <si>
    <t>INSTITUCION EDUCATIVA CIEN PESOS Y LAS TABLAS</t>
  </si>
  <si>
    <t>LAS TABLAS</t>
  </si>
  <si>
    <t>ALIANZA PARA EL PROGRESO</t>
  </si>
  <si>
    <t>TUBARÁ</t>
  </si>
  <si>
    <t>INSTITUCION EDUCATIVA PLAYA MENDOZA</t>
  </si>
  <si>
    <t>INSTITUCION EDUCATIVA TECNICA COMERCIAL DE PALMAR</t>
  </si>
  <si>
    <t>INSTITUCION EDUCATIVA MARIA AUXILIADORA</t>
  </si>
  <si>
    <t>INSTITUCION EDUCATIVA TECNICA AGROPECUARIA NUESTRA SEÑORA DEL CARMEN DE PENDALES</t>
  </si>
  <si>
    <t>INSTITUCION EDUCATIVA DE BARANOA JULIO PANTOJA MALDONADO</t>
  </si>
  <si>
    <t>INSTITUCION EDUCATIVA TECNICA COMERCIAL LA INMACULADA</t>
  </si>
  <si>
    <t>INSTITUCION EDUCATIVA TECNICA COMERCIAL DE SABANAGRANDE - SEDE PRINCIPAL</t>
  </si>
  <si>
    <t>A</t>
  </si>
  <si>
    <t>INSTITUCION EDUCATIVA NIÑO JESUS DE PRAGA DE HIBACHARO PIOJO</t>
  </si>
  <si>
    <t>INSTITUCION EDUCATIVA DE SABANALARGA FERNANDO HOYOS RIPOLL</t>
  </si>
  <si>
    <t>INSTITUCION EDUCATIVA AGROPISCICOLA LAS COMPUERTAS</t>
  </si>
  <si>
    <t>INSTITUCION EDUCATIVA NORMAL SUPERIOR NUESTRA SEÑORA DE FATIMA</t>
  </si>
  <si>
    <t>INSTITUCION EDUCATIVA TECNICA AGROPECUARIO DE CAMPECHE</t>
  </si>
  <si>
    <t>INSTITUCION EDUCATIVA TECNICA JOSÉ AGUSTIN BLANCO BARROS</t>
  </si>
  <si>
    <t>I.E. TECNICA JOSÉ AGUSTIN BLANCO BARROS - SEDE PRINCIPAL</t>
  </si>
  <si>
    <t>INSTITUCION EDUCATIVA TECNICA AGROPECUARIA DE SANTA CRUZ</t>
  </si>
  <si>
    <t>SEDE NO. 3</t>
  </si>
  <si>
    <t>INSTITUCION EDUCATIVA TECNICA AGROPECUARIA DE LURUACO</t>
  </si>
  <si>
    <t>INSTITUCION EDUCATIVA TECNICA AGROPECUARIA DE LURUACO- SEDE PRINCIPAL</t>
  </si>
  <si>
    <t>INSTITUCION EDUCATIVA FRANCISCO JOSE DE CALDAS</t>
  </si>
  <si>
    <t>INSTITUCIÓN EDUCATIVA TECNICA VILLA OLIMPICA DE GALAPA</t>
  </si>
  <si>
    <t>INSTITUCIÓN EDUCATIVA TECNICA VILLA OLIMPICA DE GALAPA- SEDE PRINCIPAL</t>
  </si>
  <si>
    <t>INSTITUCION EDUCATIVA TECNICA AGROPECUARIA DE VILLA ROSA</t>
  </si>
  <si>
    <t>NUEVA CANDELARIA</t>
  </si>
  <si>
    <t>INSTITUCION EDUCATIVA TECNICA DE LA PEÑA</t>
  </si>
  <si>
    <t>INSTITUCION EDUCATIVA TECNICA AGROPECUARIA DE PUERTO GIRALDO</t>
  </si>
  <si>
    <t>I.E. TECNICA AGROPECUARIA DE PUERTO GIRALDO - SEDE PRINCIPAL</t>
  </si>
  <si>
    <t>INSTITUCION EDUCATIVA TECNICA INDUSTRIAL NUESTRA SEÑORA DEL ROSARIO DE PITALITO</t>
  </si>
  <si>
    <t>INSTITUCION EDUCATIVA SAN ANTONIO- SEDE PRINCIPAL</t>
  </si>
  <si>
    <t>INSTITUCION EDUCATIVA TECNICA AGROPISCICOLA DE ROTINET</t>
  </si>
  <si>
    <t xml:space="preserve">INSTITUCION EDUCATIVA TECNICA AGROPISCICOLA DE ROTINET </t>
  </si>
  <si>
    <t>INSTITUCION EDUCATIVA DE SIBARCO</t>
  </si>
  <si>
    <t>INSTITUCION EDUCATIVA SAN JOSE DE SACO</t>
  </si>
  <si>
    <t>INSTITUCION EDUCATIVA SAN JOSE DE SACO - SEDE PRINCIPAL</t>
  </si>
  <si>
    <t>USIACURÍ</t>
  </si>
  <si>
    <t>INSTITUCION EDUCATIVA NUESTRA SEÑORA DEL TRANSITO DE USIACURI</t>
  </si>
  <si>
    <t>INSTITUCION EDUCATIVA TECNICA MARIA INMACULADA DE PITAL DE MEGUA</t>
  </si>
  <si>
    <t>I.E. TECNICA MARIA INMACULADA DE PITAL DE MEGUA</t>
  </si>
  <si>
    <t>INSTITUCION EDUCATIVA JOSE CONSUEGRA HIGGINS</t>
  </si>
  <si>
    <t>I.E. JOSE CONSUEGRA HIGGINS - SEDE PRINCIPAL</t>
  </si>
  <si>
    <t>INSTITUCION EDUCATIVA FERMIN TILANO</t>
  </si>
  <si>
    <t>INSTITUCION EDUCATIVA DE CARRETO</t>
  </si>
  <si>
    <t>INSTITUCION EDUCATIVA CAMPO DE LA CRUZ</t>
  </si>
  <si>
    <t>INSTITUCION EDUCATIVA DE CAMPO DE LA CRUZ</t>
  </si>
  <si>
    <t>INSTITUCION EDUCATIVA DE LEÑA</t>
  </si>
  <si>
    <t>SEDE 2</t>
  </si>
  <si>
    <t>INSTITUCION EDUCATIVA TECNICA-ACADEMICA Y TURISTICA DE SANTA VERONICA</t>
  </si>
  <si>
    <t>INSTITUCION EDUCATIVA GUAIMARAL</t>
  </si>
  <si>
    <t>INSTITUCION EDUCATIVA GUAIMARAL - SEDE PRINCIPAL</t>
  </si>
  <si>
    <t>SAN JOSE DE VILLA LATA</t>
  </si>
  <si>
    <t>MARCO FIDEL SUAREZ</t>
  </si>
  <si>
    <t>I.E.B. N 1 STA TERESITA DEL NINO JESUS</t>
  </si>
  <si>
    <t>INSTITUCION EDUCATIVA PANFILO CANTILLO MENDOZA</t>
  </si>
  <si>
    <t>I.E. PANFILO CANTILLO MENDOZA - SEDE PRINCIPAL</t>
  </si>
  <si>
    <t>INSTITUCION EDUCATIVA DEPARTAMENTAL DE JUARUCO</t>
  </si>
  <si>
    <t>INSTITUCION EDUCATIVA DEPARTAMENTAL DE  JUARUCO</t>
  </si>
  <si>
    <t>INSTITUCION EDUCATIVA SAN NICOLAS DE TOLENTINO</t>
  </si>
  <si>
    <t>I.E. SAN NICOLAS DE TOLENTINO</t>
  </si>
  <si>
    <t>GABRIEL GARCIA MARQUEZ</t>
  </si>
  <si>
    <t>SAGRADO CORAZON</t>
  </si>
  <si>
    <t>C.E.B. RURAL N 1 LAS MERCEDES</t>
  </si>
  <si>
    <t>LAUREANO COBA GOENAGA</t>
  </si>
  <si>
    <t>I.E.B. N 8 SIMON BOLIVAR</t>
  </si>
  <si>
    <t>I.E.B. JHON F. KENNEDY</t>
  </si>
  <si>
    <t>MARIA EMMA</t>
  </si>
  <si>
    <t>SANTA ROSA DE LIMA</t>
  </si>
  <si>
    <t>INSTITUCION EDUCATIVA TECNICA AGROPECUARIA DE SANTA CRUZ - SEDE PRINCIPAL</t>
  </si>
  <si>
    <t>SANTO DOMINGO DE GUZMAN</t>
  </si>
  <si>
    <t>LOS CLAVELES</t>
  </si>
  <si>
    <t>JESUS DE NAZARETH</t>
  </si>
  <si>
    <t>SEDE NO. 5</t>
  </si>
  <si>
    <t>SEDE NO. 2</t>
  </si>
  <si>
    <t>AGUAS VIVAS</t>
  </si>
  <si>
    <t>ACCION COMUNAL</t>
  </si>
  <si>
    <t>CCT</t>
  </si>
  <si>
    <t>JAVIER ARANGO FERRER</t>
  </si>
  <si>
    <t>SANTA RITA</t>
  </si>
  <si>
    <t>EL DIVINO NIÑO DE BAJO OSTION</t>
  </si>
  <si>
    <t>I.E.B. SAGRADO DE CORAZON</t>
  </si>
  <si>
    <t>SANTA LUCIA</t>
  </si>
  <si>
    <t>LAS FLORES</t>
  </si>
  <si>
    <t>MARIA INMACULADA</t>
  </si>
  <si>
    <t>PEDRO GOENAGA OÑORO</t>
  </si>
  <si>
    <t>I.E.B. N 12 QUINTA FERIA</t>
  </si>
  <si>
    <t>I.E.B. N 11 ANTONIO NARIÑO</t>
  </si>
  <si>
    <t>EL CAMPESINO</t>
  </si>
  <si>
    <t>SANTISIMA TRINIDAD DE CUMACO</t>
  </si>
  <si>
    <t xml:space="preserve">MARIA INMACULADA </t>
  </si>
  <si>
    <t>I.E.B. N 10 LA ESPERANZA</t>
  </si>
  <si>
    <t>POLICARPA SALAVARRIETA</t>
  </si>
  <si>
    <t>EL MORRO TUBARA</t>
  </si>
  <si>
    <t>BURRUSCO</t>
  </si>
  <si>
    <t>SAN LUIS BELTRAN</t>
  </si>
  <si>
    <t>ESCUELA LA ALIANZA</t>
  </si>
  <si>
    <t>SEDE NO. 4</t>
  </si>
  <si>
    <t>SEDE EL CAMPO</t>
  </si>
  <si>
    <t>JOSE MARIA CORDOBA</t>
  </si>
  <si>
    <t>ESCUELA DIVINO NINO</t>
  </si>
  <si>
    <t>INSTITUCION EDUCATIVA FRUTO DE LA ESPERANZA</t>
  </si>
  <si>
    <t>FRANCISCO DE PAULA SANTANDER</t>
  </si>
  <si>
    <t>I.E.B. N 11 SOCAVON</t>
  </si>
  <si>
    <t>RAFAEL NUÑEZ</t>
  </si>
  <si>
    <t>PUNTA ASTILLEROS</t>
  </si>
  <si>
    <t>PITA</t>
  </si>
  <si>
    <t>CATALINO VARELA</t>
  </si>
  <si>
    <t>GUILLERMO LEON VALENCIA</t>
  </si>
  <si>
    <t>CASA MAYOR</t>
  </si>
  <si>
    <t>CORRAL DE SAN LUIS</t>
  </si>
  <si>
    <t>EL CARMEN</t>
  </si>
  <si>
    <t>MIXTA DE PONEDERA</t>
  </si>
  <si>
    <t>BOCA TOCINO</t>
  </si>
  <si>
    <t>I.E.B. N 10 DE LOS LIMITES</t>
  </si>
  <si>
    <t>INSTITUCION EDUCATIVA CIEN PESOS Y LAS TABLAS - SEDE PRINCIPAL</t>
  </si>
  <si>
    <t>HERNAN ORELLANO</t>
  </si>
  <si>
    <t>CALLE NUEVA</t>
  </si>
  <si>
    <t>ALTOMIRA</t>
  </si>
  <si>
    <t>VICENTE CARLOS URUETA</t>
  </si>
  <si>
    <t>LAS TABLAS SEDE NO. 4</t>
  </si>
  <si>
    <t>NUESTRA SEÑORA DEL CARMEN</t>
  </si>
  <si>
    <t>MARÍA INMACULADA</t>
  </si>
  <si>
    <t>SEDE LA LOMA</t>
  </si>
  <si>
    <t>BARRIGON</t>
  </si>
  <si>
    <t>EL DIVINO NIÑO</t>
  </si>
  <si>
    <t>I.E.B. N 2 SIMON BOLIVAR</t>
  </si>
  <si>
    <t>I.E.B. N 13 CAMILO TORRES</t>
  </si>
  <si>
    <t>JARDIN INFANTIL DEP.</t>
  </si>
  <si>
    <t>JARDIN INFANTIL LIBARDO AGUIRRE DELGADO</t>
  </si>
  <si>
    <t>SAN PEDRO CLAVER</t>
  </si>
  <si>
    <t>ANTONIA SANTOS</t>
  </si>
  <si>
    <t>Total general</t>
  </si>
  <si>
    <t>ALMUERZO CCT</t>
  </si>
  <si>
    <t xml:space="preserve">ALMUERZO PS </t>
  </si>
  <si>
    <t>COMPLEMENTO PS</t>
  </si>
  <si>
    <t>COMPLEMENTO CCT</t>
  </si>
  <si>
    <t>Total Rural</t>
  </si>
  <si>
    <t>Total Urbana</t>
  </si>
  <si>
    <t>PAE CONVENCIONAL</t>
  </si>
  <si>
    <t>TOTAL RURAL</t>
  </si>
  <si>
    <t>TOTAL URBANO</t>
  </si>
  <si>
    <t>TOTAL GENERAL</t>
  </si>
  <si>
    <t>PAE PARA COMUNIDADES NEGRAS, AFROCOLOMBIANAS, RAIZALES Y PALENQUERAS</t>
  </si>
  <si>
    <t>PAE PARA ZONAS RURALES DE DIFICIL ACCESO</t>
  </si>
  <si>
    <t>1(ABC)</t>
  </si>
  <si>
    <t>2(DE)</t>
  </si>
  <si>
    <t xml:space="preserve"> DISTRIBUCCION PAE PARA COMUNIDADES NEGRAS, AFROCOLOMBIANAS, RAIZALES Y PALENQUERAS</t>
  </si>
  <si>
    <t xml:space="preserve"> DISTRIBUCCION PAE CONVENCIONAL</t>
  </si>
  <si>
    <t>DISTRIBUCCION ZONAS RURALES DE DIFICIL ACCESO</t>
  </si>
  <si>
    <t>TOTAL CONVENCIONAL</t>
  </si>
  <si>
    <t>Total</t>
  </si>
  <si>
    <t xml:space="preserve"> DISTRIBUCCION PAE CONVENCIONAL MAS ZONAS RURALES DE DIFICIL ACCESO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</si>
</sst>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/>
    <xf numFmtId="1" fontId="0" fillId="0" borderId="1" xfId="0" applyNumberFormat="1" applyBorder="1"/>
    <xf numFmtId="0" fontId="0" fillId="0" borderId="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9"/>
  <sheetViews>
    <sheetView topLeftCell="B1" workbookViewId="0">
      <pane ySplit="5" topLeftCell="A6" activePane="bottomLeft" state="frozen"/>
      <selection pane="bottomLeft" activeCell="C128" sqref="C128"/>
    </sheetView>
  </sheetViews>
  <sheetFormatPr baseColWidth="10" defaultRowHeight="14.4" x14ac:dyDescent="0.3"/>
  <cols>
    <col min="2" max="2" width="85.109375" bestFit="1" customWidth="1"/>
    <col min="3" max="3" width="83.109375" bestFit="1" customWidth="1"/>
    <col min="4" max="4" width="15" bestFit="1" customWidth="1"/>
    <col min="5" max="5" width="4" bestFit="1" customWidth="1"/>
    <col min="6" max="8" width="5" bestFit="1" customWidth="1"/>
    <col min="9" max="12" width="4" bestFit="1" customWidth="1"/>
    <col min="13" max="13" width="5" bestFit="1" customWidth="1"/>
    <col min="14" max="14" width="4" bestFit="1" customWidth="1"/>
    <col min="15" max="17" width="6" customWidth="1"/>
    <col min="18" max="18" width="7.77734375" customWidth="1"/>
    <col min="19" max="19" width="14.6640625" bestFit="1" customWidth="1"/>
    <col min="20" max="29" width="5" bestFit="1" customWidth="1"/>
    <col min="30" max="33" width="5.44140625" customWidth="1"/>
    <col min="34" max="34" width="9.44140625" customWidth="1"/>
    <col min="35" max="35" width="9.33203125" customWidth="1"/>
  </cols>
  <sheetData>
    <row r="1" spans="1:35" x14ac:dyDescent="0.3">
      <c r="A1" s="18" t="s">
        <v>226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</row>
    <row r="2" spans="1:35" x14ac:dyDescent="0.3">
      <c r="A2" s="23" t="s">
        <v>0</v>
      </c>
      <c r="B2" s="23" t="s">
        <v>1</v>
      </c>
      <c r="C2" s="23" t="s">
        <v>2</v>
      </c>
      <c r="D2" s="23" t="s">
        <v>3</v>
      </c>
      <c r="E2" s="24" t="s">
        <v>50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 t="s">
        <v>224</v>
      </c>
      <c r="S2" s="17" t="s">
        <v>7</v>
      </c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22" t="s">
        <v>225</v>
      </c>
      <c r="AI2" s="22" t="s">
        <v>219</v>
      </c>
    </row>
    <row r="3" spans="1:35" x14ac:dyDescent="0.3">
      <c r="A3" s="23"/>
      <c r="B3" s="23"/>
      <c r="C3" s="23"/>
      <c r="D3" s="23"/>
      <c r="E3" s="24" t="s">
        <v>12</v>
      </c>
      <c r="F3" s="24"/>
      <c r="G3" s="24"/>
      <c r="H3" s="24"/>
      <c r="I3" s="24"/>
      <c r="J3" s="24" t="s">
        <v>8</v>
      </c>
      <c r="K3" s="24"/>
      <c r="L3" s="24"/>
      <c r="M3" s="24"/>
      <c r="N3" s="24"/>
      <c r="O3" s="24"/>
      <c r="P3" s="24"/>
      <c r="Q3" s="24"/>
      <c r="R3" s="25"/>
      <c r="S3" s="8" t="s">
        <v>164</v>
      </c>
      <c r="T3" s="17" t="s">
        <v>12</v>
      </c>
      <c r="U3" s="17"/>
      <c r="V3" s="17"/>
      <c r="W3" s="17"/>
      <c r="X3" s="17"/>
      <c r="Y3" s="17" t="s">
        <v>8</v>
      </c>
      <c r="Z3" s="17"/>
      <c r="AA3" s="17"/>
      <c r="AB3" s="17"/>
      <c r="AC3" s="17"/>
      <c r="AD3" s="17"/>
      <c r="AE3" s="17"/>
      <c r="AF3" s="17"/>
      <c r="AG3" s="17"/>
      <c r="AH3" s="22"/>
      <c r="AI3" s="22"/>
    </row>
    <row r="4" spans="1:35" x14ac:dyDescent="0.3">
      <c r="A4" s="23"/>
      <c r="B4" s="23"/>
      <c r="C4" s="23"/>
      <c r="D4" s="23"/>
      <c r="E4" s="24"/>
      <c r="F4" s="24"/>
      <c r="G4" s="24"/>
      <c r="H4" s="24"/>
      <c r="I4" s="24"/>
      <c r="J4" s="24" t="s">
        <v>221</v>
      </c>
      <c r="K4" s="24"/>
      <c r="L4" s="24"/>
      <c r="M4" s="24"/>
      <c r="N4" s="24"/>
      <c r="O4" s="24" t="s">
        <v>222</v>
      </c>
      <c r="P4" s="24"/>
      <c r="Q4" s="24"/>
      <c r="R4" s="25"/>
      <c r="S4" s="8" t="s">
        <v>220</v>
      </c>
      <c r="T4" s="17"/>
      <c r="U4" s="17"/>
      <c r="V4" s="17"/>
      <c r="W4" s="17"/>
      <c r="X4" s="17"/>
      <c r="Y4" s="17" t="s">
        <v>221</v>
      </c>
      <c r="Z4" s="17"/>
      <c r="AA4" s="17"/>
      <c r="AB4" s="17"/>
      <c r="AC4" s="17"/>
      <c r="AD4" s="17" t="s">
        <v>222</v>
      </c>
      <c r="AE4" s="17"/>
      <c r="AF4" s="17"/>
      <c r="AG4" s="17"/>
      <c r="AH4" s="22"/>
      <c r="AI4" s="22"/>
    </row>
    <row r="5" spans="1:35" x14ac:dyDescent="0.3">
      <c r="A5" s="23"/>
      <c r="B5" s="23"/>
      <c r="C5" s="23"/>
      <c r="D5" s="23"/>
      <c r="E5" s="7" t="s">
        <v>97</v>
      </c>
      <c r="F5" s="7" t="s">
        <v>38</v>
      </c>
      <c r="G5" s="7" t="s">
        <v>28</v>
      </c>
      <c r="H5" s="7" t="s">
        <v>24</v>
      </c>
      <c r="I5" s="7" t="s">
        <v>9</v>
      </c>
      <c r="J5" s="7" t="s">
        <v>97</v>
      </c>
      <c r="K5" s="7" t="s">
        <v>38</v>
      </c>
      <c r="L5" s="7" t="s">
        <v>28</v>
      </c>
      <c r="M5" s="7" t="s">
        <v>24</v>
      </c>
      <c r="N5" s="7" t="s">
        <v>9</v>
      </c>
      <c r="O5" s="7" t="s">
        <v>97</v>
      </c>
      <c r="P5" s="7" t="s">
        <v>38</v>
      </c>
      <c r="Q5" s="7" t="s">
        <v>24</v>
      </c>
      <c r="R5" s="25"/>
      <c r="S5" s="8" t="s">
        <v>38</v>
      </c>
      <c r="T5" s="8" t="s">
        <v>97</v>
      </c>
      <c r="U5" s="8" t="s">
        <v>38</v>
      </c>
      <c r="V5" s="8" t="s">
        <v>28</v>
      </c>
      <c r="W5" s="8" t="s">
        <v>24</v>
      </c>
      <c r="X5" s="8" t="s">
        <v>9</v>
      </c>
      <c r="Y5" s="8" t="s">
        <v>97</v>
      </c>
      <c r="Z5" s="8" t="s">
        <v>38</v>
      </c>
      <c r="AA5" s="8" t="s">
        <v>28</v>
      </c>
      <c r="AB5" s="8" t="s">
        <v>24</v>
      </c>
      <c r="AC5" s="8" t="s">
        <v>9</v>
      </c>
      <c r="AD5" s="8" t="s">
        <v>38</v>
      </c>
      <c r="AE5" s="8" t="s">
        <v>28</v>
      </c>
      <c r="AF5" s="8" t="s">
        <v>24</v>
      </c>
      <c r="AG5" s="8" t="s">
        <v>9</v>
      </c>
      <c r="AH5" s="22"/>
      <c r="AI5" s="22"/>
    </row>
    <row r="6" spans="1:35" x14ac:dyDescent="0.3">
      <c r="A6" s="3" t="s">
        <v>15</v>
      </c>
      <c r="B6" s="3" t="s">
        <v>94</v>
      </c>
      <c r="C6" s="4" t="s">
        <v>195</v>
      </c>
      <c r="D6" s="15">
        <v>10807800002903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45</v>
      </c>
      <c r="U6" s="4">
        <v>108</v>
      </c>
      <c r="V6" s="4">
        <v>41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194</v>
      </c>
      <c r="AI6" s="4">
        <v>194</v>
      </c>
    </row>
    <row r="7" spans="1:35" x14ac:dyDescent="0.3">
      <c r="A7" s="3" t="s">
        <v>15</v>
      </c>
      <c r="B7" s="3" t="s">
        <v>94</v>
      </c>
      <c r="C7" s="4" t="s">
        <v>94</v>
      </c>
      <c r="D7" s="15">
        <v>10807800002901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54</v>
      </c>
      <c r="Z7" s="4">
        <v>147</v>
      </c>
      <c r="AA7" s="4">
        <v>174</v>
      </c>
      <c r="AB7" s="4">
        <v>510</v>
      </c>
      <c r="AC7" s="4">
        <v>199</v>
      </c>
      <c r="AD7" s="4">
        <v>0</v>
      </c>
      <c r="AE7" s="4">
        <v>0</v>
      </c>
      <c r="AF7" s="4">
        <v>0</v>
      </c>
      <c r="AG7" s="4">
        <v>0</v>
      </c>
      <c r="AH7" s="4">
        <v>1084</v>
      </c>
      <c r="AI7" s="4">
        <v>1084</v>
      </c>
    </row>
    <row r="8" spans="1:35" x14ac:dyDescent="0.3">
      <c r="A8" s="3" t="s">
        <v>15</v>
      </c>
      <c r="B8" s="3" t="s">
        <v>94</v>
      </c>
      <c r="C8" s="4" t="s">
        <v>151</v>
      </c>
      <c r="D8" s="15">
        <v>10807800002904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14</v>
      </c>
      <c r="U8" s="4">
        <v>109</v>
      </c>
      <c r="V8" s="4">
        <v>67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190</v>
      </c>
      <c r="AI8" s="4">
        <v>190</v>
      </c>
    </row>
    <row r="9" spans="1:35" x14ac:dyDescent="0.3">
      <c r="A9" s="3" t="s">
        <v>15</v>
      </c>
      <c r="B9" s="3" t="s">
        <v>18</v>
      </c>
      <c r="C9" s="4" t="s">
        <v>19</v>
      </c>
      <c r="D9" s="15">
        <v>10807800001101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67</v>
      </c>
      <c r="U9" s="4">
        <v>265</v>
      </c>
      <c r="V9" s="4">
        <v>224</v>
      </c>
      <c r="W9" s="4">
        <v>694</v>
      </c>
      <c r="X9" s="4">
        <v>295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1545</v>
      </c>
      <c r="AI9" s="4">
        <v>1545</v>
      </c>
    </row>
    <row r="10" spans="1:35" x14ac:dyDescent="0.3">
      <c r="A10" s="3" t="s">
        <v>15</v>
      </c>
      <c r="B10" s="3" t="s">
        <v>109</v>
      </c>
      <c r="C10" s="4" t="s">
        <v>175</v>
      </c>
      <c r="D10" s="15">
        <v>10807800015103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80</v>
      </c>
      <c r="Z10" s="4">
        <v>0</v>
      </c>
      <c r="AA10" s="4">
        <v>0</v>
      </c>
      <c r="AB10" s="4">
        <v>0</v>
      </c>
      <c r="AC10" s="4">
        <v>0</v>
      </c>
      <c r="AD10" s="4">
        <v>198</v>
      </c>
      <c r="AE10" s="4">
        <v>176</v>
      </c>
      <c r="AF10" s="4">
        <v>0</v>
      </c>
      <c r="AG10" s="4">
        <v>0</v>
      </c>
      <c r="AH10" s="4">
        <v>454</v>
      </c>
      <c r="AI10" s="4">
        <v>454</v>
      </c>
    </row>
    <row r="11" spans="1:35" x14ac:dyDescent="0.3">
      <c r="A11" s="3" t="s">
        <v>15</v>
      </c>
      <c r="B11" s="3" t="s">
        <v>109</v>
      </c>
      <c r="C11" s="4" t="s">
        <v>109</v>
      </c>
      <c r="D11" s="15">
        <v>10807800015101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431</v>
      </c>
      <c r="X11" s="4">
        <v>273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704</v>
      </c>
      <c r="AI11" s="4">
        <v>704</v>
      </c>
    </row>
    <row r="12" spans="1:35" x14ac:dyDescent="0.3">
      <c r="A12" s="3" t="s">
        <v>15</v>
      </c>
      <c r="B12" s="3" t="s">
        <v>102</v>
      </c>
      <c r="C12" s="4" t="s">
        <v>168</v>
      </c>
      <c r="D12" s="15">
        <v>10807800067303</v>
      </c>
      <c r="E12" s="4">
        <v>0</v>
      </c>
      <c r="F12" s="4">
        <v>130</v>
      </c>
      <c r="G12" s="4">
        <v>139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269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269</v>
      </c>
    </row>
    <row r="13" spans="1:35" x14ac:dyDescent="0.3">
      <c r="A13" s="3" t="s">
        <v>15</v>
      </c>
      <c r="B13" s="3" t="s">
        <v>102</v>
      </c>
      <c r="C13" s="4" t="s">
        <v>102</v>
      </c>
      <c r="D13" s="15">
        <v>10807800067301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104</v>
      </c>
      <c r="O13" s="4">
        <v>0</v>
      </c>
      <c r="P13" s="4">
        <v>0</v>
      </c>
      <c r="Q13" s="4">
        <v>285</v>
      </c>
      <c r="R13" s="4">
        <v>389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389</v>
      </c>
    </row>
    <row r="14" spans="1:35" x14ac:dyDescent="0.3">
      <c r="A14" s="3" t="s">
        <v>15</v>
      </c>
      <c r="B14" s="3" t="s">
        <v>102</v>
      </c>
      <c r="C14" s="4" t="s">
        <v>209</v>
      </c>
      <c r="D14" s="15">
        <v>10807800067304</v>
      </c>
      <c r="E14" s="4">
        <v>82</v>
      </c>
      <c r="F14" s="4">
        <v>61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143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143</v>
      </c>
    </row>
    <row r="15" spans="1:35" x14ac:dyDescent="0.3">
      <c r="A15" s="3" t="s">
        <v>15</v>
      </c>
      <c r="B15" s="3" t="s">
        <v>102</v>
      </c>
      <c r="C15" s="4" t="s">
        <v>172</v>
      </c>
      <c r="D15" s="15">
        <v>10807800067302</v>
      </c>
      <c r="E15" s="4">
        <v>22</v>
      </c>
      <c r="F15" s="4">
        <v>45</v>
      </c>
      <c r="G15" s="4">
        <v>28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95</v>
      </c>
    </row>
    <row r="16" spans="1:35" x14ac:dyDescent="0.3">
      <c r="A16" s="3" t="s">
        <v>15</v>
      </c>
      <c r="B16" s="3" t="s">
        <v>16</v>
      </c>
      <c r="C16" s="4" t="s">
        <v>218</v>
      </c>
      <c r="D16" s="15">
        <v>10807800010002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39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39</v>
      </c>
      <c r="AI16" s="4">
        <v>39</v>
      </c>
    </row>
    <row r="17" spans="1:35" x14ac:dyDescent="0.3">
      <c r="A17" s="3" t="s">
        <v>15</v>
      </c>
      <c r="B17" s="3" t="s">
        <v>16</v>
      </c>
      <c r="C17" s="4" t="s">
        <v>214</v>
      </c>
      <c r="D17" s="15">
        <v>10807800010005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135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135</v>
      </c>
      <c r="AI17" s="4">
        <v>135</v>
      </c>
    </row>
    <row r="18" spans="1:35" x14ac:dyDescent="0.3">
      <c r="A18" s="3" t="s">
        <v>15</v>
      </c>
      <c r="B18" s="3" t="s">
        <v>16</v>
      </c>
      <c r="C18" s="4" t="s">
        <v>17</v>
      </c>
      <c r="D18" s="15">
        <v>10807800010001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244</v>
      </c>
      <c r="AD18" s="4">
        <v>442</v>
      </c>
      <c r="AE18" s="4">
        <v>357</v>
      </c>
      <c r="AF18" s="4">
        <v>679</v>
      </c>
      <c r="AG18" s="4">
        <v>0</v>
      </c>
      <c r="AH18" s="4">
        <v>1722</v>
      </c>
      <c r="AI18" s="4">
        <v>1722</v>
      </c>
    </row>
    <row r="19" spans="1:35" x14ac:dyDescent="0.3">
      <c r="A19" s="3" t="s">
        <v>15</v>
      </c>
      <c r="B19" s="3" t="s">
        <v>64</v>
      </c>
      <c r="C19" s="4" t="s">
        <v>213</v>
      </c>
      <c r="D19" s="15">
        <v>10807800021505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70</v>
      </c>
      <c r="AI19" s="4">
        <v>70</v>
      </c>
    </row>
    <row r="20" spans="1:35" x14ac:dyDescent="0.3">
      <c r="A20" s="3" t="s">
        <v>15</v>
      </c>
      <c r="B20" s="3" t="s">
        <v>64</v>
      </c>
      <c r="C20" s="4" t="s">
        <v>64</v>
      </c>
      <c r="D20" s="15">
        <v>10807800021501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380</v>
      </c>
      <c r="AD20" s="4">
        <v>0</v>
      </c>
      <c r="AE20" s="4">
        <v>0</v>
      </c>
      <c r="AF20" s="4">
        <v>917</v>
      </c>
      <c r="AG20" s="4">
        <v>0</v>
      </c>
      <c r="AH20" s="4">
        <v>1297</v>
      </c>
      <c r="AI20" s="4">
        <v>1297</v>
      </c>
    </row>
    <row r="21" spans="1:35" x14ac:dyDescent="0.3">
      <c r="A21" s="3" t="s">
        <v>15</v>
      </c>
      <c r="B21" s="3" t="s">
        <v>64</v>
      </c>
      <c r="C21" s="4" t="s">
        <v>215</v>
      </c>
      <c r="D21" s="15">
        <v>10807800021503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196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196</v>
      </c>
      <c r="AI21" s="4">
        <v>196</v>
      </c>
    </row>
    <row r="22" spans="1:35" x14ac:dyDescent="0.3">
      <c r="A22" s="3" t="s">
        <v>70</v>
      </c>
      <c r="B22" s="3" t="s">
        <v>71</v>
      </c>
      <c r="C22" s="4" t="s">
        <v>71</v>
      </c>
      <c r="D22" s="15">
        <v>20813700001601</v>
      </c>
      <c r="E22" s="4">
        <v>81</v>
      </c>
      <c r="F22" s="4">
        <v>189</v>
      </c>
      <c r="G22" s="4">
        <v>108</v>
      </c>
      <c r="H22" s="4">
        <v>184</v>
      </c>
      <c r="I22" s="4">
        <v>55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617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617</v>
      </c>
    </row>
    <row r="23" spans="1:35" x14ac:dyDescent="0.3">
      <c r="A23" s="3" t="s">
        <v>70</v>
      </c>
      <c r="B23" s="3" t="s">
        <v>132</v>
      </c>
      <c r="C23" s="4" t="s">
        <v>133</v>
      </c>
      <c r="D23" s="15">
        <v>10813700005406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129</v>
      </c>
      <c r="Z23" s="4">
        <v>314</v>
      </c>
      <c r="AA23" s="4">
        <v>222</v>
      </c>
      <c r="AB23" s="4">
        <v>424</v>
      </c>
      <c r="AC23" s="4">
        <v>124</v>
      </c>
      <c r="AD23" s="4">
        <v>0</v>
      </c>
      <c r="AE23" s="4">
        <v>0</v>
      </c>
      <c r="AF23" s="4">
        <v>0</v>
      </c>
      <c r="AG23" s="4">
        <v>0</v>
      </c>
      <c r="AH23" s="4">
        <v>1213</v>
      </c>
      <c r="AI23" s="4">
        <v>1213</v>
      </c>
    </row>
    <row r="24" spans="1:35" x14ac:dyDescent="0.3">
      <c r="A24" s="3" t="s">
        <v>26</v>
      </c>
      <c r="B24" s="3" t="s">
        <v>27</v>
      </c>
      <c r="C24" s="4" t="s">
        <v>212</v>
      </c>
      <c r="D24" s="15">
        <v>10814100001804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228</v>
      </c>
      <c r="U24" s="4">
        <v>139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367</v>
      </c>
      <c r="AI24" s="4">
        <v>367</v>
      </c>
    </row>
    <row r="25" spans="1:35" x14ac:dyDescent="0.3">
      <c r="A25" s="3" t="s">
        <v>26</v>
      </c>
      <c r="B25" s="3" t="s">
        <v>27</v>
      </c>
      <c r="C25" s="4" t="s">
        <v>27</v>
      </c>
      <c r="D25" s="15">
        <v>10814100001801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274</v>
      </c>
      <c r="W25" s="4">
        <v>200</v>
      </c>
      <c r="X25" s="4">
        <v>278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752</v>
      </c>
      <c r="AI25" s="4">
        <v>752</v>
      </c>
    </row>
    <row r="26" spans="1:35" x14ac:dyDescent="0.3">
      <c r="A26" s="3" t="s">
        <v>26</v>
      </c>
      <c r="B26" s="3" t="s">
        <v>27</v>
      </c>
      <c r="C26" s="4" t="s">
        <v>113</v>
      </c>
      <c r="D26" s="15">
        <v>10814100001805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356</v>
      </c>
      <c r="V26" s="4">
        <v>35</v>
      </c>
      <c r="W26" s="4">
        <v>504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895</v>
      </c>
      <c r="AI26" s="4">
        <v>895</v>
      </c>
    </row>
    <row r="27" spans="1:35" x14ac:dyDescent="0.3">
      <c r="A27" s="3" t="s">
        <v>35</v>
      </c>
      <c r="B27" s="3" t="s">
        <v>188</v>
      </c>
      <c r="C27" s="4" t="s">
        <v>189</v>
      </c>
      <c r="D27" s="15">
        <v>30829601113902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39</v>
      </c>
      <c r="U27" s="4">
        <v>208</v>
      </c>
      <c r="V27" s="4">
        <v>194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441</v>
      </c>
      <c r="AI27" s="4">
        <v>441</v>
      </c>
    </row>
    <row r="28" spans="1:35" x14ac:dyDescent="0.3">
      <c r="A28" s="3" t="s">
        <v>35</v>
      </c>
      <c r="B28" s="3" t="s">
        <v>92</v>
      </c>
      <c r="C28" s="4" t="s">
        <v>203</v>
      </c>
      <c r="D28" s="15">
        <v>10829600004902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194</v>
      </c>
      <c r="U28" s="4">
        <v>345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539</v>
      </c>
      <c r="AI28" s="4">
        <v>539</v>
      </c>
    </row>
    <row r="29" spans="1:35" x14ac:dyDescent="0.3">
      <c r="A29" s="3" t="s">
        <v>35</v>
      </c>
      <c r="B29" s="3" t="s">
        <v>92</v>
      </c>
      <c r="C29" s="4" t="s">
        <v>92</v>
      </c>
      <c r="D29" s="15">
        <v>10829600004901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262</v>
      </c>
      <c r="AD29" s="4">
        <v>38</v>
      </c>
      <c r="AE29" s="4">
        <v>264</v>
      </c>
      <c r="AF29" s="4">
        <v>670</v>
      </c>
      <c r="AG29" s="4">
        <v>0</v>
      </c>
      <c r="AH29" s="4">
        <v>1234</v>
      </c>
      <c r="AI29" s="4">
        <v>1234</v>
      </c>
    </row>
    <row r="30" spans="1:35" x14ac:dyDescent="0.3">
      <c r="A30" s="3" t="s">
        <v>35</v>
      </c>
      <c r="B30" s="3" t="s">
        <v>72</v>
      </c>
      <c r="C30" s="4" t="s">
        <v>73</v>
      </c>
      <c r="D30" s="15">
        <v>30829601124401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151</v>
      </c>
      <c r="U30" s="4">
        <v>334</v>
      </c>
      <c r="V30" s="4">
        <v>224</v>
      </c>
      <c r="W30" s="4">
        <v>417</v>
      </c>
      <c r="X30" s="4">
        <v>121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1247</v>
      </c>
      <c r="AI30" s="4">
        <v>1247</v>
      </c>
    </row>
    <row r="31" spans="1:35" x14ac:dyDescent="0.3">
      <c r="A31" s="3" t="s">
        <v>35</v>
      </c>
      <c r="B31" s="3" t="s">
        <v>36</v>
      </c>
      <c r="C31" s="4" t="s">
        <v>36</v>
      </c>
      <c r="D31" s="15">
        <v>10829600001401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69</v>
      </c>
      <c r="Z31" s="4">
        <v>0</v>
      </c>
      <c r="AA31" s="4">
        <v>0</v>
      </c>
      <c r="AB31" s="4">
        <v>0</v>
      </c>
      <c r="AC31" s="4">
        <v>546</v>
      </c>
      <c r="AD31" s="4">
        <v>394</v>
      </c>
      <c r="AE31" s="4">
        <v>474</v>
      </c>
      <c r="AF31" s="4">
        <v>1355</v>
      </c>
      <c r="AG31" s="4">
        <v>0</v>
      </c>
      <c r="AH31" s="4">
        <v>2838</v>
      </c>
      <c r="AI31" s="4">
        <v>2838</v>
      </c>
    </row>
    <row r="32" spans="1:35" x14ac:dyDescent="0.3">
      <c r="A32" s="3" t="s">
        <v>35</v>
      </c>
      <c r="B32" s="3" t="s">
        <v>110</v>
      </c>
      <c r="C32" s="4" t="s">
        <v>111</v>
      </c>
      <c r="D32" s="15">
        <v>10829680000201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97</v>
      </c>
      <c r="Z32" s="4">
        <v>351</v>
      </c>
      <c r="AA32" s="4">
        <v>292</v>
      </c>
      <c r="AB32" s="4">
        <v>550</v>
      </c>
      <c r="AC32" s="4">
        <v>230</v>
      </c>
      <c r="AD32" s="4">
        <v>0</v>
      </c>
      <c r="AE32" s="4">
        <v>0</v>
      </c>
      <c r="AF32" s="4">
        <v>0</v>
      </c>
      <c r="AG32" s="4">
        <v>0</v>
      </c>
      <c r="AH32" s="4">
        <v>1520</v>
      </c>
      <c r="AI32" s="4">
        <v>1520</v>
      </c>
    </row>
    <row r="33" spans="1:35" x14ac:dyDescent="0.3">
      <c r="A33" s="3" t="s">
        <v>80</v>
      </c>
      <c r="B33" s="3" t="s">
        <v>81</v>
      </c>
      <c r="C33" s="4" t="s">
        <v>82</v>
      </c>
      <c r="D33" s="15">
        <v>10837200001101</v>
      </c>
      <c r="E33" s="4">
        <v>151</v>
      </c>
      <c r="F33" s="4">
        <v>392</v>
      </c>
      <c r="G33" s="4">
        <v>321</v>
      </c>
      <c r="H33" s="4">
        <v>773</v>
      </c>
      <c r="I33" s="4">
        <v>289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1926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1926</v>
      </c>
    </row>
    <row r="34" spans="1:35" x14ac:dyDescent="0.3">
      <c r="A34" s="3" t="s">
        <v>80</v>
      </c>
      <c r="B34" s="3" t="s">
        <v>81</v>
      </c>
      <c r="C34" s="4" t="s">
        <v>135</v>
      </c>
      <c r="D34" s="15">
        <v>10837200001102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149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149</v>
      </c>
      <c r="AI34" s="4">
        <v>149</v>
      </c>
    </row>
    <row r="35" spans="1:35" x14ac:dyDescent="0.3">
      <c r="A35" s="3" t="s">
        <v>80</v>
      </c>
      <c r="B35" s="3" t="s">
        <v>122</v>
      </c>
      <c r="C35" s="4" t="s">
        <v>123</v>
      </c>
      <c r="D35" s="15">
        <v>20837200003101</v>
      </c>
      <c r="E35" s="4">
        <v>76</v>
      </c>
      <c r="F35" s="4">
        <v>0</v>
      </c>
      <c r="G35" s="4">
        <v>0</v>
      </c>
      <c r="H35" s="4">
        <v>0</v>
      </c>
      <c r="I35" s="4">
        <v>99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175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175</v>
      </c>
    </row>
    <row r="36" spans="1:35" x14ac:dyDescent="0.3">
      <c r="A36" s="3" t="s">
        <v>80</v>
      </c>
      <c r="B36" s="3" t="s">
        <v>122</v>
      </c>
      <c r="C36" s="4" t="s">
        <v>106</v>
      </c>
      <c r="D36" s="15">
        <v>20837200003103</v>
      </c>
      <c r="E36" s="4">
        <v>0</v>
      </c>
      <c r="F36" s="4">
        <v>152</v>
      </c>
      <c r="G36" s="4">
        <v>115</v>
      </c>
      <c r="H36" s="4">
        <v>263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530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530</v>
      </c>
    </row>
    <row r="37" spans="1:35" x14ac:dyDescent="0.3">
      <c r="A37" s="3" t="s">
        <v>80</v>
      </c>
      <c r="B37" s="3" t="s">
        <v>136</v>
      </c>
      <c r="C37" s="4" t="s">
        <v>136</v>
      </c>
      <c r="D37" s="15">
        <v>10837200016901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43</v>
      </c>
      <c r="K37" s="4">
        <v>86</v>
      </c>
      <c r="L37" s="4">
        <v>60</v>
      </c>
      <c r="M37" s="4">
        <v>131</v>
      </c>
      <c r="N37" s="4">
        <v>48</v>
      </c>
      <c r="O37" s="4">
        <v>0</v>
      </c>
      <c r="P37" s="4">
        <v>0</v>
      </c>
      <c r="Q37" s="4">
        <v>0</v>
      </c>
      <c r="R37" s="4">
        <v>368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368</v>
      </c>
    </row>
    <row r="38" spans="1:35" x14ac:dyDescent="0.3">
      <c r="A38" s="3" t="s">
        <v>43</v>
      </c>
      <c r="B38" s="3" t="s">
        <v>107</v>
      </c>
      <c r="C38" s="4" t="s">
        <v>149</v>
      </c>
      <c r="D38" s="15">
        <v>10842100023403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116</v>
      </c>
      <c r="Z38" s="4">
        <v>0</v>
      </c>
      <c r="AA38" s="4">
        <v>0</v>
      </c>
      <c r="AB38" s="4">
        <v>0</v>
      </c>
      <c r="AC38" s="4">
        <v>0</v>
      </c>
      <c r="AD38" s="4">
        <v>248</v>
      </c>
      <c r="AE38" s="4">
        <v>0</v>
      </c>
      <c r="AF38" s="4">
        <v>0</v>
      </c>
      <c r="AG38" s="4">
        <v>0</v>
      </c>
      <c r="AH38" s="4">
        <v>364</v>
      </c>
      <c r="AI38" s="4">
        <v>364</v>
      </c>
    </row>
    <row r="39" spans="1:35" x14ac:dyDescent="0.3">
      <c r="A39" s="3" t="s">
        <v>43</v>
      </c>
      <c r="B39" s="3" t="s">
        <v>105</v>
      </c>
      <c r="C39" s="4" t="s">
        <v>106</v>
      </c>
      <c r="D39" s="15">
        <v>20842100005103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279</v>
      </c>
      <c r="N39" s="4">
        <v>113</v>
      </c>
      <c r="O39" s="4">
        <v>0</v>
      </c>
      <c r="P39" s="4">
        <v>0</v>
      </c>
      <c r="Q39" s="4">
        <v>0</v>
      </c>
      <c r="R39" s="4">
        <v>392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392</v>
      </c>
    </row>
    <row r="40" spans="1:35" x14ac:dyDescent="0.3">
      <c r="A40" s="3" t="s">
        <v>43</v>
      </c>
      <c r="B40" s="3" t="s">
        <v>93</v>
      </c>
      <c r="C40" s="4" t="s">
        <v>201</v>
      </c>
      <c r="D40" s="15">
        <v>20842100006902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2</v>
      </c>
      <c r="K40" s="4">
        <v>23</v>
      </c>
      <c r="L40" s="4">
        <v>7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32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32</v>
      </c>
    </row>
    <row r="41" spans="1:35" x14ac:dyDescent="0.3">
      <c r="A41" s="3" t="s">
        <v>43</v>
      </c>
      <c r="B41" s="3" t="s">
        <v>93</v>
      </c>
      <c r="C41" s="4" t="s">
        <v>93</v>
      </c>
      <c r="D41" s="15">
        <v>20842100006901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52</v>
      </c>
      <c r="O41" s="4">
        <v>0</v>
      </c>
      <c r="P41" s="4">
        <v>0</v>
      </c>
      <c r="Q41" s="4">
        <v>116</v>
      </c>
      <c r="R41" s="4">
        <v>168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168</v>
      </c>
    </row>
    <row r="42" spans="1:35" x14ac:dyDescent="0.3">
      <c r="A42" s="3" t="s">
        <v>43</v>
      </c>
      <c r="B42" s="3" t="s">
        <v>93</v>
      </c>
      <c r="C42" s="4" t="s">
        <v>184</v>
      </c>
      <c r="D42" s="15">
        <v>20842100006904</v>
      </c>
      <c r="E42" s="4">
        <v>0</v>
      </c>
      <c r="F42" s="4">
        <v>57</v>
      </c>
      <c r="G42" s="4">
        <v>39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96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96</v>
      </c>
    </row>
    <row r="43" spans="1:35" x14ac:dyDescent="0.3">
      <c r="A43" s="3" t="s">
        <v>43</v>
      </c>
      <c r="B43" s="3" t="s">
        <v>93</v>
      </c>
      <c r="C43" s="4" t="s">
        <v>160</v>
      </c>
      <c r="D43" s="15">
        <v>20842100006905</v>
      </c>
      <c r="E43" s="4">
        <v>27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27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27</v>
      </c>
    </row>
    <row r="44" spans="1:35" x14ac:dyDescent="0.3">
      <c r="A44" s="3" t="s">
        <v>13</v>
      </c>
      <c r="B44" s="3" t="s">
        <v>14</v>
      </c>
      <c r="C44" s="4" t="s">
        <v>41</v>
      </c>
      <c r="D44" s="15">
        <v>10843600006104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30</v>
      </c>
      <c r="U44" s="4">
        <v>103</v>
      </c>
      <c r="V44" s="4">
        <v>99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232</v>
      </c>
      <c r="AI44" s="4">
        <v>232</v>
      </c>
    </row>
    <row r="45" spans="1:35" x14ac:dyDescent="0.3">
      <c r="A45" s="3" t="s">
        <v>13</v>
      </c>
      <c r="B45" s="3" t="s">
        <v>14</v>
      </c>
      <c r="C45" s="4" t="s">
        <v>204</v>
      </c>
      <c r="D45" s="15">
        <v>10843600006103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87</v>
      </c>
      <c r="U45" s="4">
        <v>247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334</v>
      </c>
      <c r="AI45" s="4">
        <v>334</v>
      </c>
    </row>
    <row r="46" spans="1:35" x14ac:dyDescent="0.3">
      <c r="A46" s="3" t="s">
        <v>13</v>
      </c>
      <c r="B46" s="3" t="s">
        <v>14</v>
      </c>
      <c r="C46" s="4" t="s">
        <v>14</v>
      </c>
      <c r="D46" s="15">
        <v>10843600006101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146</v>
      </c>
      <c r="U46" s="4">
        <v>262</v>
      </c>
      <c r="V46" s="4">
        <v>265</v>
      </c>
      <c r="W46" s="4">
        <v>589</v>
      </c>
      <c r="X46" s="4">
        <v>305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1567</v>
      </c>
      <c r="AI46" s="4">
        <v>1567</v>
      </c>
    </row>
    <row r="47" spans="1:35" x14ac:dyDescent="0.3">
      <c r="A47" s="3" t="s">
        <v>13</v>
      </c>
      <c r="B47" s="3" t="s">
        <v>37</v>
      </c>
      <c r="C47" s="4" t="s">
        <v>37</v>
      </c>
      <c r="D47" s="15">
        <v>10843600007901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50</v>
      </c>
      <c r="U47" s="4">
        <v>188</v>
      </c>
      <c r="V47" s="4">
        <v>128</v>
      </c>
      <c r="W47" s="4">
        <v>628</v>
      </c>
      <c r="X47" s="4">
        <v>212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1206</v>
      </c>
      <c r="AI47" s="4">
        <v>1206</v>
      </c>
    </row>
    <row r="48" spans="1:35" x14ac:dyDescent="0.3">
      <c r="A48" s="3" t="s">
        <v>75</v>
      </c>
      <c r="B48" s="3" t="s">
        <v>76</v>
      </c>
      <c r="C48" s="4" t="s">
        <v>153</v>
      </c>
      <c r="D48" s="15">
        <v>10852000000902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36</v>
      </c>
      <c r="U48" s="4">
        <v>126</v>
      </c>
      <c r="V48" s="4">
        <v>111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273</v>
      </c>
      <c r="AI48" s="4">
        <v>273</v>
      </c>
    </row>
    <row r="49" spans="1:35" x14ac:dyDescent="0.3">
      <c r="A49" s="3" t="s">
        <v>75</v>
      </c>
      <c r="B49" s="3" t="s">
        <v>76</v>
      </c>
      <c r="C49" s="4" t="s">
        <v>77</v>
      </c>
      <c r="D49" s="15">
        <v>10852000000901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109</v>
      </c>
      <c r="Z49" s="4">
        <v>235</v>
      </c>
      <c r="AA49" s="4">
        <v>177</v>
      </c>
      <c r="AB49" s="4">
        <v>0</v>
      </c>
      <c r="AC49" s="4">
        <v>130</v>
      </c>
      <c r="AD49" s="4">
        <v>0</v>
      </c>
      <c r="AE49" s="4">
        <v>21</v>
      </c>
      <c r="AF49" s="4">
        <v>450</v>
      </c>
      <c r="AG49" s="4">
        <v>0</v>
      </c>
      <c r="AH49" s="4">
        <v>1122</v>
      </c>
      <c r="AI49" s="4">
        <v>1122</v>
      </c>
    </row>
    <row r="50" spans="1:35" x14ac:dyDescent="0.3">
      <c r="A50" s="3" t="s">
        <v>75</v>
      </c>
      <c r="B50" s="3" t="s">
        <v>84</v>
      </c>
      <c r="C50" s="4" t="s">
        <v>194</v>
      </c>
      <c r="D50" s="15">
        <v>10852000004105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94</v>
      </c>
      <c r="U50" s="4">
        <v>248</v>
      </c>
      <c r="V50" s="4">
        <v>200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542</v>
      </c>
      <c r="AI50" s="4">
        <v>542</v>
      </c>
    </row>
    <row r="51" spans="1:35" x14ac:dyDescent="0.3">
      <c r="A51" s="3" t="s">
        <v>75</v>
      </c>
      <c r="B51" s="3" t="s">
        <v>84</v>
      </c>
      <c r="C51" s="4" t="s">
        <v>91</v>
      </c>
      <c r="D51" s="15">
        <v>10852000004101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1202</v>
      </c>
      <c r="X51" s="4">
        <v>303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1505</v>
      </c>
      <c r="AI51" s="4">
        <v>1505</v>
      </c>
    </row>
    <row r="52" spans="1:35" x14ac:dyDescent="0.3">
      <c r="A52" s="3" t="s">
        <v>75</v>
      </c>
      <c r="B52" s="3" t="s">
        <v>84</v>
      </c>
      <c r="C52" s="4" t="s">
        <v>186</v>
      </c>
      <c r="D52" s="15">
        <v>10852000004103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103</v>
      </c>
      <c r="U52" s="4">
        <v>217</v>
      </c>
      <c r="V52" s="4">
        <v>159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479</v>
      </c>
      <c r="AI52" s="4">
        <v>479</v>
      </c>
    </row>
    <row r="53" spans="1:35" x14ac:dyDescent="0.3">
      <c r="A53" s="3" t="s">
        <v>75</v>
      </c>
      <c r="B53" s="3" t="s">
        <v>84</v>
      </c>
      <c r="C53" s="4" t="s">
        <v>34</v>
      </c>
      <c r="D53" s="15">
        <v>10852000004104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96</v>
      </c>
      <c r="U53" s="4">
        <v>209</v>
      </c>
      <c r="V53" s="4">
        <v>152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457</v>
      </c>
      <c r="AI53" s="4">
        <v>457</v>
      </c>
    </row>
    <row r="54" spans="1:35" x14ac:dyDescent="0.3">
      <c r="A54" s="3" t="s">
        <v>75</v>
      </c>
      <c r="B54" s="3" t="s">
        <v>84</v>
      </c>
      <c r="C54" s="4" t="s">
        <v>85</v>
      </c>
      <c r="D54" s="15">
        <v>10852000004102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296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296</v>
      </c>
      <c r="AI54" s="4">
        <v>296</v>
      </c>
    </row>
    <row r="55" spans="1:35" x14ac:dyDescent="0.3">
      <c r="A55" s="3" t="s">
        <v>47</v>
      </c>
      <c r="B55" s="3" t="s">
        <v>48</v>
      </c>
      <c r="C55" s="4" t="s">
        <v>118</v>
      </c>
      <c r="D55" s="15">
        <v>10854900007501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31</v>
      </c>
      <c r="U55" s="4">
        <v>58</v>
      </c>
      <c r="V55" s="4">
        <v>37</v>
      </c>
      <c r="W55" s="4">
        <v>145</v>
      </c>
      <c r="X55" s="4">
        <v>76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347</v>
      </c>
      <c r="AI55" s="4">
        <v>347</v>
      </c>
    </row>
    <row r="56" spans="1:35" x14ac:dyDescent="0.3">
      <c r="A56" s="3" t="s">
        <v>22</v>
      </c>
      <c r="B56" s="3" t="s">
        <v>23</v>
      </c>
      <c r="C56" s="4" t="s">
        <v>23</v>
      </c>
      <c r="D56" s="15">
        <v>10855800008801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20</v>
      </c>
      <c r="AA56" s="4">
        <v>0</v>
      </c>
      <c r="AB56" s="4">
        <v>547</v>
      </c>
      <c r="AC56" s="4">
        <v>281</v>
      </c>
      <c r="AD56" s="4">
        <v>0</v>
      </c>
      <c r="AE56" s="4">
        <v>0</v>
      </c>
      <c r="AF56" s="4">
        <v>0</v>
      </c>
      <c r="AG56" s="4">
        <v>0</v>
      </c>
      <c r="AH56" s="4">
        <v>848</v>
      </c>
      <c r="AI56" s="4">
        <v>848</v>
      </c>
    </row>
    <row r="57" spans="1:35" x14ac:dyDescent="0.3">
      <c r="A57" s="3" t="s">
        <v>22</v>
      </c>
      <c r="B57" s="3" t="s">
        <v>23</v>
      </c>
      <c r="C57" s="4" t="s">
        <v>34</v>
      </c>
      <c r="D57" s="15">
        <v>10855800008804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135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135</v>
      </c>
      <c r="AI57" s="4">
        <v>135</v>
      </c>
    </row>
    <row r="58" spans="1:35" x14ac:dyDescent="0.3">
      <c r="A58" s="3" t="s">
        <v>22</v>
      </c>
      <c r="B58" s="3" t="s">
        <v>23</v>
      </c>
      <c r="C58" s="4" t="s">
        <v>154</v>
      </c>
      <c r="D58" s="15">
        <v>10855800008805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182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182</v>
      </c>
      <c r="AI58" s="4">
        <v>182</v>
      </c>
    </row>
    <row r="59" spans="1:35" x14ac:dyDescent="0.3">
      <c r="A59" s="3" t="s">
        <v>22</v>
      </c>
      <c r="B59" s="3" t="s">
        <v>23</v>
      </c>
      <c r="C59" s="4" t="s">
        <v>182</v>
      </c>
      <c r="D59" s="15">
        <v>10855800008803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175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175</v>
      </c>
      <c r="AI59" s="4">
        <v>175</v>
      </c>
    </row>
    <row r="60" spans="1:35" x14ac:dyDescent="0.3">
      <c r="A60" s="3" t="s">
        <v>22</v>
      </c>
      <c r="B60" s="3" t="s">
        <v>23</v>
      </c>
      <c r="C60" s="4" t="s">
        <v>217</v>
      </c>
      <c r="D60" s="15">
        <v>10855800008802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164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164</v>
      </c>
      <c r="AI60" s="4">
        <v>164</v>
      </c>
    </row>
    <row r="61" spans="1:35" x14ac:dyDescent="0.3">
      <c r="A61" s="3" t="s">
        <v>29</v>
      </c>
      <c r="B61" s="3" t="s">
        <v>115</v>
      </c>
      <c r="C61" s="4" t="s">
        <v>116</v>
      </c>
      <c r="D61" s="15">
        <v>20856000032401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419</v>
      </c>
      <c r="N61" s="4">
        <v>135</v>
      </c>
      <c r="O61" s="4">
        <v>0</v>
      </c>
      <c r="P61" s="4">
        <v>0</v>
      </c>
      <c r="Q61" s="4">
        <v>0</v>
      </c>
      <c r="R61" s="4">
        <v>554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554</v>
      </c>
    </row>
    <row r="62" spans="1:35" x14ac:dyDescent="0.3">
      <c r="A62" s="3" t="s">
        <v>29</v>
      </c>
      <c r="B62" s="3" t="s">
        <v>115</v>
      </c>
      <c r="C62" s="4" t="s">
        <v>170</v>
      </c>
      <c r="D62" s="15">
        <v>20856000032404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22</v>
      </c>
      <c r="K62" s="4">
        <v>66</v>
      </c>
      <c r="L62" s="4">
        <v>40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128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128</v>
      </c>
    </row>
    <row r="63" spans="1:35" x14ac:dyDescent="0.3">
      <c r="A63" s="3" t="s">
        <v>29</v>
      </c>
      <c r="B63" s="3" t="s">
        <v>115</v>
      </c>
      <c r="C63" s="4" t="s">
        <v>171</v>
      </c>
      <c r="D63" s="15">
        <v>20856000032402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16</v>
      </c>
      <c r="K63" s="4">
        <v>122</v>
      </c>
      <c r="L63" s="4">
        <v>104</v>
      </c>
      <c r="M63" s="4">
        <v>0</v>
      </c>
      <c r="N63" s="4">
        <v>0</v>
      </c>
      <c r="O63" s="4">
        <v>51</v>
      </c>
      <c r="P63" s="4">
        <v>63</v>
      </c>
      <c r="Q63" s="4">
        <v>0</v>
      </c>
      <c r="R63" s="4">
        <v>356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356</v>
      </c>
    </row>
    <row r="64" spans="1:35" x14ac:dyDescent="0.3">
      <c r="A64" s="3" t="s">
        <v>29</v>
      </c>
      <c r="B64" s="3" t="s">
        <v>115</v>
      </c>
      <c r="C64" s="4" t="s">
        <v>191</v>
      </c>
      <c r="D64" s="15">
        <v>20856000032403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23</v>
      </c>
      <c r="K64" s="4">
        <v>108</v>
      </c>
      <c r="L64" s="4">
        <v>68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199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199</v>
      </c>
    </row>
    <row r="65" spans="1:35" x14ac:dyDescent="0.3">
      <c r="A65" s="3" t="s">
        <v>29</v>
      </c>
      <c r="B65" s="3" t="s">
        <v>30</v>
      </c>
      <c r="C65" s="4" t="s">
        <v>148</v>
      </c>
      <c r="D65" s="15">
        <v>10856000030302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14</v>
      </c>
      <c r="U65" s="4">
        <v>74</v>
      </c>
      <c r="V65" s="4">
        <v>36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124</v>
      </c>
      <c r="AI65" s="4">
        <v>124</v>
      </c>
    </row>
    <row r="66" spans="1:35" x14ac:dyDescent="0.3">
      <c r="A66" s="3" t="s">
        <v>29</v>
      </c>
      <c r="B66" s="3" t="s">
        <v>30</v>
      </c>
      <c r="C66" s="4" t="s">
        <v>31</v>
      </c>
      <c r="D66" s="15">
        <v>10856000030301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372</v>
      </c>
      <c r="X66" s="4">
        <v>99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471</v>
      </c>
      <c r="AI66" s="4">
        <v>471</v>
      </c>
    </row>
    <row r="67" spans="1:35" x14ac:dyDescent="0.3">
      <c r="A67" s="3" t="s">
        <v>29</v>
      </c>
      <c r="B67" s="3" t="s">
        <v>30</v>
      </c>
      <c r="C67" s="4" t="s">
        <v>166</v>
      </c>
      <c r="D67" s="15">
        <v>10856000030304</v>
      </c>
      <c r="E67" s="4">
        <v>5</v>
      </c>
      <c r="F67" s="4">
        <v>46</v>
      </c>
      <c r="G67" s="4">
        <v>20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71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71</v>
      </c>
    </row>
    <row r="68" spans="1:35" x14ac:dyDescent="0.3">
      <c r="A68" s="3" t="s">
        <v>29</v>
      </c>
      <c r="B68" s="3" t="s">
        <v>30</v>
      </c>
      <c r="C68" s="4" t="s">
        <v>155</v>
      </c>
      <c r="D68" s="15">
        <v>10856000030303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29</v>
      </c>
      <c r="U68" s="4">
        <v>166</v>
      </c>
      <c r="V68" s="4">
        <v>110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305</v>
      </c>
      <c r="AI68" s="4">
        <v>305</v>
      </c>
    </row>
    <row r="69" spans="1:35" x14ac:dyDescent="0.3">
      <c r="A69" s="3" t="s">
        <v>29</v>
      </c>
      <c r="B69" s="3" t="s">
        <v>46</v>
      </c>
      <c r="C69" s="4" t="s">
        <v>46</v>
      </c>
      <c r="D69" s="15">
        <v>10856000014101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216</v>
      </c>
      <c r="AD69" s="4">
        <v>0</v>
      </c>
      <c r="AE69" s="4">
        <v>297</v>
      </c>
      <c r="AF69" s="4">
        <v>575</v>
      </c>
      <c r="AG69" s="4">
        <v>0</v>
      </c>
      <c r="AH69" s="4">
        <v>1088</v>
      </c>
      <c r="AI69" s="4">
        <v>1088</v>
      </c>
    </row>
    <row r="70" spans="1:35" x14ac:dyDescent="0.3">
      <c r="A70" s="3" t="s">
        <v>29</v>
      </c>
      <c r="B70" s="3" t="s">
        <v>46</v>
      </c>
      <c r="C70" s="4" t="s">
        <v>199</v>
      </c>
      <c r="D70" s="15">
        <v>10856000014102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222</v>
      </c>
      <c r="Z70" s="4">
        <v>0</v>
      </c>
      <c r="AA70" s="4">
        <v>0</v>
      </c>
      <c r="AB70" s="4">
        <v>0</v>
      </c>
      <c r="AC70" s="4">
        <v>0</v>
      </c>
      <c r="AD70" s="4">
        <v>539</v>
      </c>
      <c r="AE70" s="4">
        <v>0</v>
      </c>
      <c r="AF70" s="4">
        <v>0</v>
      </c>
      <c r="AG70" s="4">
        <v>0</v>
      </c>
      <c r="AH70" s="4">
        <v>761</v>
      </c>
      <c r="AI70" s="4">
        <v>761</v>
      </c>
    </row>
    <row r="71" spans="1:35" x14ac:dyDescent="0.3">
      <c r="A71" s="3" t="s">
        <v>20</v>
      </c>
      <c r="B71" s="3" t="s">
        <v>21</v>
      </c>
      <c r="C71" s="4" t="s">
        <v>21</v>
      </c>
      <c r="D71" s="15">
        <v>10857300005101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202</v>
      </c>
      <c r="V71" s="4">
        <v>191</v>
      </c>
      <c r="W71" s="4">
        <v>520</v>
      </c>
      <c r="X71" s="4">
        <v>177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1090</v>
      </c>
      <c r="AI71" s="4">
        <v>1090</v>
      </c>
    </row>
    <row r="72" spans="1:35" x14ac:dyDescent="0.3">
      <c r="A72" s="3" t="s">
        <v>20</v>
      </c>
      <c r="B72" s="3" t="s">
        <v>21</v>
      </c>
      <c r="C72" s="4" t="s">
        <v>208</v>
      </c>
      <c r="D72" s="15">
        <v>10857300005102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104</v>
      </c>
      <c r="U72" s="4">
        <v>81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185</v>
      </c>
      <c r="AI72" s="4">
        <v>185</v>
      </c>
    </row>
    <row r="73" spans="1:35" x14ac:dyDescent="0.3">
      <c r="A73" s="3" t="s">
        <v>20</v>
      </c>
      <c r="B73" s="3" t="s">
        <v>146</v>
      </c>
      <c r="C73" s="4" t="s">
        <v>147</v>
      </c>
      <c r="D73" s="15">
        <v>30857300052201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43</v>
      </c>
      <c r="Z73" s="4">
        <v>107</v>
      </c>
      <c r="AA73" s="4">
        <v>122</v>
      </c>
      <c r="AB73" s="4">
        <v>211</v>
      </c>
      <c r="AC73" s="4">
        <v>101</v>
      </c>
      <c r="AD73" s="4">
        <v>0</v>
      </c>
      <c r="AE73" s="4">
        <v>0</v>
      </c>
      <c r="AF73" s="4">
        <v>0</v>
      </c>
      <c r="AG73" s="4">
        <v>0</v>
      </c>
      <c r="AH73" s="4">
        <v>584</v>
      </c>
      <c r="AI73" s="4">
        <v>584</v>
      </c>
    </row>
    <row r="74" spans="1:35" x14ac:dyDescent="0.3">
      <c r="A74" s="3" t="s">
        <v>20</v>
      </c>
      <c r="B74" s="3" t="s">
        <v>45</v>
      </c>
      <c r="C74" s="4" t="s">
        <v>45</v>
      </c>
      <c r="D74" s="15">
        <v>10857300015901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111</v>
      </c>
      <c r="Z74" s="4">
        <v>0</v>
      </c>
      <c r="AA74" s="4">
        <v>0</v>
      </c>
      <c r="AB74" s="4">
        <v>353</v>
      </c>
      <c r="AC74" s="4">
        <v>256</v>
      </c>
      <c r="AD74" s="4">
        <v>317</v>
      </c>
      <c r="AE74" s="4">
        <v>253</v>
      </c>
      <c r="AF74" s="4">
        <v>356</v>
      </c>
      <c r="AG74" s="4">
        <v>0</v>
      </c>
      <c r="AH74" s="4">
        <v>1646</v>
      </c>
      <c r="AI74" s="4">
        <v>1646</v>
      </c>
    </row>
    <row r="75" spans="1:35" x14ac:dyDescent="0.3">
      <c r="A75" s="3" t="s">
        <v>20</v>
      </c>
      <c r="B75" s="3" t="s">
        <v>58</v>
      </c>
      <c r="C75" s="4" t="s">
        <v>58</v>
      </c>
      <c r="D75" s="15">
        <v>10857300004301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77</v>
      </c>
      <c r="Z75" s="4">
        <v>0</v>
      </c>
      <c r="AA75" s="4">
        <v>0</v>
      </c>
      <c r="AB75" s="4">
        <v>0</v>
      </c>
      <c r="AC75" s="4">
        <v>150</v>
      </c>
      <c r="AD75" s="4">
        <v>261</v>
      </c>
      <c r="AE75" s="4">
        <v>194</v>
      </c>
      <c r="AF75" s="4">
        <v>459</v>
      </c>
      <c r="AG75" s="4">
        <v>0</v>
      </c>
      <c r="AH75" s="4">
        <v>1141</v>
      </c>
      <c r="AI75" s="4">
        <v>1141</v>
      </c>
    </row>
    <row r="76" spans="1:35" x14ac:dyDescent="0.3">
      <c r="A76" s="3" t="s">
        <v>52</v>
      </c>
      <c r="B76" s="3" t="s">
        <v>54</v>
      </c>
      <c r="C76" s="4" t="s">
        <v>55</v>
      </c>
      <c r="D76" s="15">
        <v>10860600012501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237</v>
      </c>
      <c r="Z76" s="4">
        <v>0</v>
      </c>
      <c r="AA76" s="4">
        <v>0</v>
      </c>
      <c r="AB76" s="4">
        <v>0</v>
      </c>
      <c r="AC76" s="4">
        <v>223</v>
      </c>
      <c r="AD76" s="4">
        <v>565</v>
      </c>
      <c r="AE76" s="4">
        <v>334</v>
      </c>
      <c r="AF76" s="4">
        <v>665</v>
      </c>
      <c r="AG76" s="4">
        <v>0</v>
      </c>
      <c r="AH76" s="4">
        <v>2024</v>
      </c>
      <c r="AI76" s="4">
        <v>2024</v>
      </c>
    </row>
    <row r="77" spans="1:35" x14ac:dyDescent="0.3">
      <c r="A77" s="3" t="s">
        <v>52</v>
      </c>
      <c r="B77" s="3" t="s">
        <v>53</v>
      </c>
      <c r="C77" s="4" t="s">
        <v>53</v>
      </c>
      <c r="D77" s="15">
        <v>10860600002801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13</v>
      </c>
      <c r="Z77" s="4">
        <v>126</v>
      </c>
      <c r="AA77" s="4">
        <v>225</v>
      </c>
      <c r="AB77" s="4">
        <v>368</v>
      </c>
      <c r="AC77" s="4">
        <v>138</v>
      </c>
      <c r="AD77" s="4">
        <v>0</v>
      </c>
      <c r="AE77" s="4">
        <v>0</v>
      </c>
      <c r="AF77" s="4">
        <v>0</v>
      </c>
      <c r="AG77" s="4">
        <v>0</v>
      </c>
      <c r="AH77" s="4">
        <v>870</v>
      </c>
      <c r="AI77" s="4">
        <v>870</v>
      </c>
    </row>
    <row r="78" spans="1:35" x14ac:dyDescent="0.3">
      <c r="A78" s="3" t="s">
        <v>32</v>
      </c>
      <c r="B78" s="3" t="s">
        <v>101</v>
      </c>
      <c r="C78" s="4" t="s">
        <v>101</v>
      </c>
      <c r="D78" s="15">
        <v>10863400002501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117</v>
      </c>
      <c r="U78" s="4">
        <v>435</v>
      </c>
      <c r="V78" s="4">
        <v>314</v>
      </c>
      <c r="W78" s="4">
        <v>660</v>
      </c>
      <c r="X78" s="4">
        <v>297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1823</v>
      </c>
      <c r="AI78" s="4">
        <v>1823</v>
      </c>
    </row>
    <row r="79" spans="1:35" x14ac:dyDescent="0.3">
      <c r="A79" s="3" t="s">
        <v>32</v>
      </c>
      <c r="B79" s="3" t="s">
        <v>42</v>
      </c>
      <c r="C79" s="4" t="s">
        <v>42</v>
      </c>
      <c r="D79" s="15">
        <v>10863400022001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55</v>
      </c>
      <c r="Z79" s="4">
        <v>0</v>
      </c>
      <c r="AA79" s="4">
        <v>0</v>
      </c>
      <c r="AB79" s="4">
        <v>0</v>
      </c>
      <c r="AC79" s="4">
        <v>0</v>
      </c>
      <c r="AD79" s="4">
        <v>209</v>
      </c>
      <c r="AE79" s="4">
        <v>158</v>
      </c>
      <c r="AF79" s="4">
        <v>431</v>
      </c>
      <c r="AG79" s="4">
        <v>124</v>
      </c>
      <c r="AH79" s="4">
        <v>977</v>
      </c>
      <c r="AI79" s="4">
        <v>977</v>
      </c>
    </row>
    <row r="80" spans="1:35" x14ac:dyDescent="0.3">
      <c r="A80" s="3" t="s">
        <v>32</v>
      </c>
      <c r="B80" s="3" t="s">
        <v>33</v>
      </c>
      <c r="C80" s="4" t="s">
        <v>96</v>
      </c>
      <c r="D80" s="15">
        <v>10863400003301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750</v>
      </c>
      <c r="X80" s="4">
        <v>392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1142</v>
      </c>
      <c r="AI80" s="4">
        <v>1142</v>
      </c>
    </row>
    <row r="81" spans="1:35" x14ac:dyDescent="0.3">
      <c r="A81" s="3" t="s">
        <v>32</v>
      </c>
      <c r="B81" s="3" t="s">
        <v>33</v>
      </c>
      <c r="C81" s="4" t="s">
        <v>34</v>
      </c>
      <c r="D81" s="15">
        <v>10863400003303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37</v>
      </c>
      <c r="U81" s="4">
        <v>237</v>
      </c>
      <c r="V81" s="4">
        <v>173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447</v>
      </c>
      <c r="AI81" s="4">
        <v>447</v>
      </c>
    </row>
    <row r="82" spans="1:35" x14ac:dyDescent="0.3">
      <c r="A82" s="3" t="s">
        <v>32</v>
      </c>
      <c r="B82" s="3" t="s">
        <v>33</v>
      </c>
      <c r="C82" s="4" t="s">
        <v>179</v>
      </c>
      <c r="D82" s="15">
        <v>10863400003302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124</v>
      </c>
      <c r="U82" s="4">
        <v>360</v>
      </c>
      <c r="V82" s="4">
        <v>282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766</v>
      </c>
      <c r="AI82" s="4">
        <v>766</v>
      </c>
    </row>
    <row r="83" spans="1:35" x14ac:dyDescent="0.3">
      <c r="A83" s="3" t="s">
        <v>10</v>
      </c>
      <c r="B83" s="3" t="s">
        <v>11</v>
      </c>
      <c r="C83" s="4" t="s">
        <v>141</v>
      </c>
      <c r="D83" s="15">
        <v>10863800004606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112</v>
      </c>
      <c r="U83" s="4">
        <v>546</v>
      </c>
      <c r="V83" s="4">
        <v>283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941</v>
      </c>
      <c r="AI83" s="4">
        <v>941</v>
      </c>
    </row>
    <row r="84" spans="1:35" x14ac:dyDescent="0.3">
      <c r="A84" s="3" t="s">
        <v>10</v>
      </c>
      <c r="B84" s="3" t="s">
        <v>11</v>
      </c>
      <c r="C84" s="4" t="s">
        <v>11</v>
      </c>
      <c r="D84" s="15">
        <v>10863800004601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105</v>
      </c>
      <c r="U84" s="4">
        <v>201</v>
      </c>
      <c r="V84" s="4">
        <v>141</v>
      </c>
      <c r="W84" s="4">
        <v>1230</v>
      </c>
      <c r="X84" s="4">
        <v>526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2203</v>
      </c>
      <c r="AI84" s="4">
        <v>2203</v>
      </c>
    </row>
    <row r="85" spans="1:35" x14ac:dyDescent="0.3">
      <c r="A85" s="3" t="s">
        <v>10</v>
      </c>
      <c r="B85" s="3" t="s">
        <v>11</v>
      </c>
      <c r="C85" s="4" t="s">
        <v>216</v>
      </c>
      <c r="D85" s="15">
        <v>10863800004602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225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225</v>
      </c>
      <c r="AI85" s="4">
        <v>225</v>
      </c>
    </row>
    <row r="86" spans="1:35" x14ac:dyDescent="0.3">
      <c r="A86" s="3" t="s">
        <v>10</v>
      </c>
      <c r="B86" s="3" t="s">
        <v>11</v>
      </c>
      <c r="C86" s="4" t="s">
        <v>140</v>
      </c>
      <c r="D86" s="15">
        <v>10863800004603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102</v>
      </c>
      <c r="U86" s="4">
        <v>526</v>
      </c>
      <c r="V86" s="4">
        <v>366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994</v>
      </c>
      <c r="AI86" s="4">
        <v>994</v>
      </c>
    </row>
    <row r="87" spans="1:35" x14ac:dyDescent="0.3">
      <c r="A87" s="3" t="s">
        <v>10</v>
      </c>
      <c r="B87" s="3" t="s">
        <v>99</v>
      </c>
      <c r="C87" s="4" t="s">
        <v>187</v>
      </c>
      <c r="D87" s="15">
        <v>10863800034803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34</v>
      </c>
      <c r="U87" s="4">
        <v>155</v>
      </c>
      <c r="V87" s="4">
        <v>106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295</v>
      </c>
      <c r="AI87" s="4">
        <v>295</v>
      </c>
    </row>
    <row r="88" spans="1:35" x14ac:dyDescent="0.3">
      <c r="A88" s="3" t="s">
        <v>10</v>
      </c>
      <c r="B88" s="3" t="s">
        <v>99</v>
      </c>
      <c r="C88" s="4" t="s">
        <v>183</v>
      </c>
      <c r="D88" s="15">
        <v>10863800034804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23</v>
      </c>
      <c r="U88" s="4">
        <v>75</v>
      </c>
      <c r="V88" s="4">
        <v>68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166</v>
      </c>
      <c r="AI88" s="4">
        <v>166</v>
      </c>
    </row>
    <row r="89" spans="1:35" x14ac:dyDescent="0.3">
      <c r="A89" s="3" t="s">
        <v>10</v>
      </c>
      <c r="B89" s="3" t="s">
        <v>99</v>
      </c>
      <c r="C89" s="4" t="s">
        <v>173</v>
      </c>
      <c r="D89" s="15">
        <v>10863800034806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27</v>
      </c>
      <c r="U89" s="4">
        <v>129</v>
      </c>
      <c r="V89" s="4">
        <v>95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251</v>
      </c>
      <c r="AI89" s="4">
        <v>251</v>
      </c>
    </row>
    <row r="90" spans="1:35" x14ac:dyDescent="0.3">
      <c r="A90" s="3" t="s">
        <v>10</v>
      </c>
      <c r="B90" s="3" t="s">
        <v>99</v>
      </c>
      <c r="C90" s="4" t="s">
        <v>99</v>
      </c>
      <c r="D90" s="15">
        <v>10863800034801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593</v>
      </c>
      <c r="AC90" s="4">
        <v>228</v>
      </c>
      <c r="AD90" s="4">
        <v>0</v>
      </c>
      <c r="AE90" s="4">
        <v>0</v>
      </c>
      <c r="AF90" s="4">
        <v>0</v>
      </c>
      <c r="AG90" s="4">
        <v>0</v>
      </c>
      <c r="AH90" s="4">
        <v>821</v>
      </c>
      <c r="AI90" s="4">
        <v>821</v>
      </c>
    </row>
    <row r="91" spans="1:35" x14ac:dyDescent="0.3">
      <c r="A91" s="3" t="s">
        <v>10</v>
      </c>
      <c r="B91" s="3" t="s">
        <v>99</v>
      </c>
      <c r="C91" s="4" t="s">
        <v>159</v>
      </c>
      <c r="D91" s="15">
        <v>10863800034802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87</v>
      </c>
      <c r="U91" s="4">
        <v>145</v>
      </c>
      <c r="V91" s="4">
        <v>81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313</v>
      </c>
      <c r="AI91" s="4">
        <v>313</v>
      </c>
    </row>
    <row r="92" spans="1:35" x14ac:dyDescent="0.3">
      <c r="A92" s="3" t="s">
        <v>10</v>
      </c>
      <c r="B92" s="3" t="s">
        <v>39</v>
      </c>
      <c r="C92" s="4" t="s">
        <v>163</v>
      </c>
      <c r="D92" s="15">
        <v>10863800026704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275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275</v>
      </c>
      <c r="AI92" s="4">
        <v>275</v>
      </c>
    </row>
    <row r="93" spans="1:35" x14ac:dyDescent="0.3">
      <c r="A93" s="3" t="s">
        <v>10</v>
      </c>
      <c r="B93" s="3" t="s">
        <v>39</v>
      </c>
      <c r="C93" s="4" t="s">
        <v>152</v>
      </c>
      <c r="D93" s="15">
        <v>10863800026703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280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280</v>
      </c>
      <c r="AI93" s="4">
        <v>280</v>
      </c>
    </row>
    <row r="94" spans="1:35" x14ac:dyDescent="0.3">
      <c r="A94" s="3" t="s">
        <v>10</v>
      </c>
      <c r="B94" s="3" t="s">
        <v>39</v>
      </c>
      <c r="C94" s="4" t="s">
        <v>39</v>
      </c>
      <c r="D94" s="15">
        <v>10863800026701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85</v>
      </c>
      <c r="Z94" s="4">
        <v>105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190</v>
      </c>
      <c r="AI94" s="4">
        <v>190</v>
      </c>
    </row>
    <row r="95" spans="1:35" x14ac:dyDescent="0.3">
      <c r="A95" s="3" t="s">
        <v>10</v>
      </c>
      <c r="B95" s="3" t="s">
        <v>39</v>
      </c>
      <c r="C95" s="4" t="s">
        <v>158</v>
      </c>
      <c r="D95" s="15">
        <v>10863800026702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7</v>
      </c>
      <c r="U95" s="4">
        <v>47</v>
      </c>
      <c r="V95" s="4">
        <v>23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77</v>
      </c>
      <c r="AI95" s="4">
        <v>77</v>
      </c>
    </row>
    <row r="96" spans="1:35" x14ac:dyDescent="0.3">
      <c r="A96" s="3" t="s">
        <v>10</v>
      </c>
      <c r="B96" s="3" t="s">
        <v>39</v>
      </c>
      <c r="C96" s="4" t="s">
        <v>40</v>
      </c>
      <c r="D96" s="15">
        <v>10863800026705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25</v>
      </c>
      <c r="U96" s="4">
        <v>0</v>
      </c>
      <c r="V96" s="4">
        <v>0</v>
      </c>
      <c r="W96" s="4">
        <v>358</v>
      </c>
      <c r="X96" s="4">
        <v>129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512</v>
      </c>
      <c r="AI96" s="4">
        <v>512</v>
      </c>
    </row>
    <row r="97" spans="1:35" x14ac:dyDescent="0.3">
      <c r="A97" s="3" t="s">
        <v>10</v>
      </c>
      <c r="B97" s="3" t="s">
        <v>59</v>
      </c>
      <c r="C97" s="4" t="s">
        <v>59</v>
      </c>
      <c r="D97" s="15">
        <v>20863800005901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83</v>
      </c>
      <c r="K97" s="4">
        <v>241</v>
      </c>
      <c r="L97" s="4">
        <v>134</v>
      </c>
      <c r="M97" s="4">
        <v>355</v>
      </c>
      <c r="N97" s="4">
        <v>110</v>
      </c>
      <c r="O97" s="4">
        <v>0</v>
      </c>
      <c r="P97" s="4">
        <v>0</v>
      </c>
      <c r="Q97" s="4">
        <v>0</v>
      </c>
      <c r="R97" s="4">
        <v>923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923</v>
      </c>
    </row>
    <row r="98" spans="1:35" x14ac:dyDescent="0.3">
      <c r="A98" s="3" t="s">
        <v>10</v>
      </c>
      <c r="B98" s="3" t="s">
        <v>83</v>
      </c>
      <c r="C98" s="4" t="s">
        <v>83</v>
      </c>
      <c r="D98" s="15">
        <v>20863800007501</v>
      </c>
      <c r="E98" s="4">
        <v>64</v>
      </c>
      <c r="F98" s="4">
        <v>181</v>
      </c>
      <c r="G98" s="4">
        <v>147</v>
      </c>
      <c r="H98" s="4">
        <v>221</v>
      </c>
      <c r="I98" s="4">
        <v>110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723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723</v>
      </c>
    </row>
    <row r="99" spans="1:35" x14ac:dyDescent="0.3">
      <c r="A99" s="3" t="s">
        <v>10</v>
      </c>
      <c r="B99" s="3" t="s">
        <v>114</v>
      </c>
      <c r="C99" s="4" t="s">
        <v>114</v>
      </c>
      <c r="D99" s="15">
        <v>20863800010501</v>
      </c>
      <c r="E99" s="4">
        <v>0</v>
      </c>
      <c r="F99" s="4">
        <v>172</v>
      </c>
      <c r="G99" s="4">
        <v>100</v>
      </c>
      <c r="H99" s="4">
        <v>354</v>
      </c>
      <c r="I99" s="4">
        <v>139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765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765</v>
      </c>
    </row>
    <row r="100" spans="1:35" x14ac:dyDescent="0.3">
      <c r="A100" s="3" t="s">
        <v>10</v>
      </c>
      <c r="B100" s="3" t="s">
        <v>114</v>
      </c>
      <c r="C100" s="4" t="s">
        <v>161</v>
      </c>
      <c r="D100" s="15">
        <v>20863800010502</v>
      </c>
      <c r="E100" s="4">
        <v>148</v>
      </c>
      <c r="F100" s="4">
        <v>90</v>
      </c>
      <c r="G100" s="4">
        <v>79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317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317</v>
      </c>
    </row>
    <row r="101" spans="1:35" x14ac:dyDescent="0.3">
      <c r="A101" s="3" t="s">
        <v>10</v>
      </c>
      <c r="B101" s="3" t="s">
        <v>51</v>
      </c>
      <c r="C101" s="4" t="s">
        <v>51</v>
      </c>
      <c r="D101" s="15">
        <v>10863800003801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79</v>
      </c>
      <c r="Z101" s="4">
        <v>265</v>
      </c>
      <c r="AA101" s="4">
        <v>240</v>
      </c>
      <c r="AB101" s="4">
        <v>682</v>
      </c>
      <c r="AC101" s="4">
        <v>313</v>
      </c>
      <c r="AD101" s="4">
        <v>0</v>
      </c>
      <c r="AE101" s="4">
        <v>0</v>
      </c>
      <c r="AF101" s="4">
        <v>0</v>
      </c>
      <c r="AG101" s="4">
        <v>0</v>
      </c>
      <c r="AH101" s="4">
        <v>1579</v>
      </c>
      <c r="AI101" s="4">
        <v>1579</v>
      </c>
    </row>
    <row r="102" spans="1:35" x14ac:dyDescent="0.3">
      <c r="A102" s="3" t="s">
        <v>10</v>
      </c>
      <c r="B102" s="3" t="s">
        <v>103</v>
      </c>
      <c r="C102" s="4" t="s">
        <v>189</v>
      </c>
      <c r="D102" s="15">
        <v>10863800098213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78</v>
      </c>
      <c r="U102" s="4">
        <v>162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240</v>
      </c>
      <c r="AI102" s="4">
        <v>240</v>
      </c>
    </row>
    <row r="103" spans="1:35" x14ac:dyDescent="0.3">
      <c r="A103" s="3" t="s">
        <v>10</v>
      </c>
      <c r="B103" s="3" t="s">
        <v>103</v>
      </c>
      <c r="C103" s="4" t="s">
        <v>104</v>
      </c>
      <c r="D103" s="15">
        <v>10863800098201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56</v>
      </c>
      <c r="V103" s="4">
        <v>0</v>
      </c>
      <c r="W103" s="4">
        <v>0</v>
      </c>
      <c r="X103" s="4">
        <v>0</v>
      </c>
      <c r="Y103" s="4">
        <v>0</v>
      </c>
      <c r="Z103" s="4">
        <v>28</v>
      </c>
      <c r="AA103" s="4">
        <v>211</v>
      </c>
      <c r="AB103" s="4">
        <v>456</v>
      </c>
      <c r="AC103" s="4">
        <v>197</v>
      </c>
      <c r="AD103" s="4">
        <v>0</v>
      </c>
      <c r="AE103" s="4">
        <v>0</v>
      </c>
      <c r="AF103" s="4">
        <v>0</v>
      </c>
      <c r="AG103" s="4">
        <v>0</v>
      </c>
      <c r="AH103" s="4">
        <v>948</v>
      </c>
      <c r="AI103" s="4">
        <v>948</v>
      </c>
    </row>
    <row r="104" spans="1:35" x14ac:dyDescent="0.3">
      <c r="A104" s="3" t="s">
        <v>10</v>
      </c>
      <c r="B104" s="3" t="s">
        <v>103</v>
      </c>
      <c r="C104" s="4" t="s">
        <v>178</v>
      </c>
      <c r="D104" s="15">
        <v>10863800098212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23</v>
      </c>
      <c r="U104" s="4">
        <v>62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85</v>
      </c>
      <c r="AI104" s="4">
        <v>85</v>
      </c>
    </row>
    <row r="105" spans="1:35" x14ac:dyDescent="0.3">
      <c r="A105" s="3" t="s">
        <v>10</v>
      </c>
      <c r="B105" s="3" t="s">
        <v>25</v>
      </c>
      <c r="C105" s="4" t="s">
        <v>174</v>
      </c>
      <c r="D105" s="15">
        <v>10863800081006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142</v>
      </c>
      <c r="V105" s="4">
        <v>43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185</v>
      </c>
      <c r="AI105" s="4">
        <v>185</v>
      </c>
    </row>
    <row r="106" spans="1:35" x14ac:dyDescent="0.3">
      <c r="A106" s="3" t="s">
        <v>10</v>
      </c>
      <c r="B106" s="3" t="s">
        <v>25</v>
      </c>
      <c r="C106" s="4" t="s">
        <v>25</v>
      </c>
      <c r="D106" s="15">
        <v>10863800081001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173</v>
      </c>
      <c r="Z106" s="4">
        <v>0</v>
      </c>
      <c r="AA106" s="4">
        <v>0</v>
      </c>
      <c r="AB106" s="4">
        <v>829</v>
      </c>
      <c r="AC106" s="4">
        <v>339</v>
      </c>
      <c r="AD106" s="4">
        <v>0</v>
      </c>
      <c r="AE106" s="4">
        <v>314</v>
      </c>
      <c r="AF106" s="4">
        <v>0</v>
      </c>
      <c r="AG106" s="4">
        <v>0</v>
      </c>
      <c r="AH106" s="4">
        <v>1655</v>
      </c>
      <c r="AI106" s="4">
        <v>1655</v>
      </c>
    </row>
    <row r="107" spans="1:35" x14ac:dyDescent="0.3">
      <c r="A107" s="3" t="s">
        <v>10</v>
      </c>
      <c r="B107" s="3" t="s">
        <v>25</v>
      </c>
      <c r="C107" s="4" t="s">
        <v>165</v>
      </c>
      <c r="D107" s="15">
        <v>10863800081004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285</v>
      </c>
      <c r="V107" s="4">
        <v>26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311</v>
      </c>
      <c r="AI107" s="4">
        <v>311</v>
      </c>
    </row>
    <row r="108" spans="1:35" x14ac:dyDescent="0.3">
      <c r="A108" s="3" t="s">
        <v>5</v>
      </c>
      <c r="B108" s="3" t="s">
        <v>56</v>
      </c>
      <c r="C108" s="4" t="s">
        <v>57</v>
      </c>
      <c r="D108" s="15">
        <v>10868500002001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48</v>
      </c>
      <c r="Z108" s="4">
        <v>182</v>
      </c>
      <c r="AA108" s="4">
        <v>168</v>
      </c>
      <c r="AB108" s="4">
        <v>776</v>
      </c>
      <c r="AC108" s="4">
        <v>239</v>
      </c>
      <c r="AD108" s="4">
        <v>0</v>
      </c>
      <c r="AE108" s="4">
        <v>35</v>
      </c>
      <c r="AF108" s="4">
        <v>0</v>
      </c>
      <c r="AG108" s="4">
        <v>0</v>
      </c>
      <c r="AH108" s="4">
        <v>1448</v>
      </c>
      <c r="AI108" s="4">
        <v>1448</v>
      </c>
    </row>
    <row r="109" spans="1:35" x14ac:dyDescent="0.3">
      <c r="A109" s="3" t="s">
        <v>5</v>
      </c>
      <c r="B109" s="3" t="s">
        <v>56</v>
      </c>
      <c r="C109" s="4" t="s">
        <v>198</v>
      </c>
      <c r="D109" s="15">
        <v>10868500002006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95</v>
      </c>
      <c r="U109" s="4">
        <v>183</v>
      </c>
      <c r="V109" s="4">
        <v>72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350</v>
      </c>
      <c r="AI109" s="4">
        <v>350</v>
      </c>
    </row>
    <row r="110" spans="1:35" x14ac:dyDescent="0.3">
      <c r="A110" s="3" t="s">
        <v>5</v>
      </c>
      <c r="B110" s="3" t="s">
        <v>6</v>
      </c>
      <c r="C110" s="4" t="s">
        <v>6</v>
      </c>
      <c r="D110" s="15">
        <v>10868500004601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312</v>
      </c>
      <c r="AA110" s="4">
        <v>303</v>
      </c>
      <c r="AB110" s="4">
        <v>649</v>
      </c>
      <c r="AC110" s="4">
        <v>265</v>
      </c>
      <c r="AD110" s="4">
        <v>0</v>
      </c>
      <c r="AE110" s="4">
        <v>0</v>
      </c>
      <c r="AF110" s="4">
        <v>0</v>
      </c>
      <c r="AG110" s="4">
        <v>0</v>
      </c>
      <c r="AH110" s="4">
        <v>1529</v>
      </c>
      <c r="AI110" s="4">
        <v>1529</v>
      </c>
    </row>
    <row r="111" spans="1:35" x14ac:dyDescent="0.3">
      <c r="A111" s="3" t="s">
        <v>61</v>
      </c>
      <c r="B111" s="3" t="s">
        <v>62</v>
      </c>
      <c r="C111" s="4" t="s">
        <v>88</v>
      </c>
      <c r="D111" s="15">
        <v>10877000001202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226</v>
      </c>
      <c r="V111" s="4">
        <v>20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246</v>
      </c>
      <c r="AI111" s="4">
        <v>246</v>
      </c>
    </row>
    <row r="112" spans="1:35" x14ac:dyDescent="0.3">
      <c r="A112" s="3" t="s">
        <v>61</v>
      </c>
      <c r="B112" s="3" t="s">
        <v>62</v>
      </c>
      <c r="C112" s="4" t="s">
        <v>63</v>
      </c>
      <c r="D112" s="15">
        <v>10877000001201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708</v>
      </c>
      <c r="AC112" s="4">
        <v>280</v>
      </c>
      <c r="AD112" s="4">
        <v>0</v>
      </c>
      <c r="AE112" s="4">
        <v>0</v>
      </c>
      <c r="AF112" s="4">
        <v>0</v>
      </c>
      <c r="AG112" s="4">
        <v>0</v>
      </c>
      <c r="AH112" s="4">
        <v>988</v>
      </c>
      <c r="AI112" s="4">
        <v>988</v>
      </c>
    </row>
    <row r="113" spans="1:35" x14ac:dyDescent="0.3">
      <c r="A113" s="3" t="s">
        <v>61</v>
      </c>
      <c r="B113" s="3" t="s">
        <v>62</v>
      </c>
      <c r="C113" s="4" t="s">
        <v>34</v>
      </c>
      <c r="D113" s="15">
        <v>10877000001204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188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188</v>
      </c>
      <c r="AI113" s="4">
        <v>188</v>
      </c>
    </row>
    <row r="114" spans="1:35" x14ac:dyDescent="0.3">
      <c r="A114" s="3" t="s">
        <v>61</v>
      </c>
      <c r="B114" s="3" t="s">
        <v>62</v>
      </c>
      <c r="C114" s="4" t="s">
        <v>160</v>
      </c>
      <c r="D114" s="15">
        <v>10877000001206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400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400</v>
      </c>
      <c r="AI114" s="4">
        <v>400</v>
      </c>
    </row>
    <row r="115" spans="1:35" x14ac:dyDescent="0.3">
      <c r="A115" s="3" t="s">
        <v>89</v>
      </c>
      <c r="B115" s="3" t="s">
        <v>90</v>
      </c>
      <c r="C115" s="4" t="s">
        <v>90</v>
      </c>
      <c r="D115" s="15">
        <v>20883200014101</v>
      </c>
      <c r="E115" s="4">
        <v>16</v>
      </c>
      <c r="F115" s="4">
        <v>81</v>
      </c>
      <c r="G115" s="4">
        <v>56</v>
      </c>
      <c r="H115" s="4">
        <v>121</v>
      </c>
      <c r="I115" s="4">
        <v>69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343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343</v>
      </c>
    </row>
    <row r="116" spans="1:35" x14ac:dyDescent="0.3">
      <c r="A116" s="3" t="s">
        <v>124</v>
      </c>
      <c r="B116" s="3" t="s">
        <v>125</v>
      </c>
      <c r="C116" s="4" t="s">
        <v>125</v>
      </c>
      <c r="D116" s="15">
        <v>10884900004201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504</v>
      </c>
      <c r="X116" s="4">
        <v>177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681</v>
      </c>
      <c r="AI116" s="4">
        <v>681</v>
      </c>
    </row>
    <row r="117" spans="1:35" x14ac:dyDescent="0.3">
      <c r="A117" s="3" t="s">
        <v>124</v>
      </c>
      <c r="B117" s="3" t="s">
        <v>125</v>
      </c>
      <c r="C117" s="4" t="s">
        <v>157</v>
      </c>
      <c r="D117" s="15">
        <v>10884900004202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123</v>
      </c>
      <c r="V117" s="4">
        <v>255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378</v>
      </c>
      <c r="AI117" s="4">
        <v>378</v>
      </c>
    </row>
    <row r="118" spans="1:35" x14ac:dyDescent="0.3">
      <c r="A118" s="3" t="s">
        <v>124</v>
      </c>
      <c r="B118" s="3" t="s">
        <v>125</v>
      </c>
      <c r="C118" s="4" t="s">
        <v>206</v>
      </c>
      <c r="D118" s="15">
        <v>10884900004203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202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202</v>
      </c>
      <c r="AI118" s="4">
        <v>202</v>
      </c>
    </row>
    <row r="119" spans="1:35" x14ac:dyDescent="0.3">
      <c r="A119" s="19" t="s">
        <v>237</v>
      </c>
      <c r="B119" s="20"/>
      <c r="C119" s="20"/>
      <c r="D119" s="21"/>
      <c r="E119" s="9">
        <v>672</v>
      </c>
      <c r="F119" s="9">
        <v>1596</v>
      </c>
      <c r="G119" s="9">
        <v>1152</v>
      </c>
      <c r="H119" s="9">
        <v>1916</v>
      </c>
      <c r="I119" s="9">
        <v>761</v>
      </c>
      <c r="J119" s="9">
        <v>189</v>
      </c>
      <c r="K119" s="9">
        <v>646</v>
      </c>
      <c r="L119" s="9">
        <v>413</v>
      </c>
      <c r="M119" s="9">
        <v>1184</v>
      </c>
      <c r="N119" s="9">
        <v>562</v>
      </c>
      <c r="O119" s="9">
        <v>51</v>
      </c>
      <c r="P119" s="9">
        <v>63</v>
      </c>
      <c r="Q119" s="9">
        <v>401</v>
      </c>
      <c r="R119" s="9">
        <v>9606</v>
      </c>
      <c r="S119" s="9">
        <v>275</v>
      </c>
      <c r="T119" s="9">
        <v>3117</v>
      </c>
      <c r="U119" s="9">
        <v>8884</v>
      </c>
      <c r="V119" s="9">
        <v>5652</v>
      </c>
      <c r="W119" s="9">
        <v>9204</v>
      </c>
      <c r="X119" s="9">
        <v>3956</v>
      </c>
      <c r="Y119" s="9">
        <v>1993</v>
      </c>
      <c r="Z119" s="9">
        <v>2192</v>
      </c>
      <c r="AA119" s="9">
        <v>2414</v>
      </c>
      <c r="AB119" s="9">
        <v>7656</v>
      </c>
      <c r="AC119" s="9">
        <v>5341</v>
      </c>
      <c r="AD119" s="9">
        <v>3211</v>
      </c>
      <c r="AE119" s="9">
        <v>2877</v>
      </c>
      <c r="AF119" s="9">
        <v>6557</v>
      </c>
      <c r="AG119" s="9">
        <v>124</v>
      </c>
      <c r="AH119" s="9">
        <v>63453</v>
      </c>
      <c r="AI119" s="9">
        <v>73059</v>
      </c>
    </row>
  </sheetData>
  <mergeCells count="19">
    <mergeCell ref="J4:N4"/>
    <mergeCell ref="O4:Q4"/>
    <mergeCell ref="T3:X4"/>
    <mergeCell ref="Y3:AG3"/>
    <mergeCell ref="A1:AI1"/>
    <mergeCell ref="A119:D119"/>
    <mergeCell ref="Y4:AC4"/>
    <mergeCell ref="AD4:AG4"/>
    <mergeCell ref="AI2:AI5"/>
    <mergeCell ref="AH2:AH5"/>
    <mergeCell ref="A2:A5"/>
    <mergeCell ref="B2:B5"/>
    <mergeCell ref="C2:C5"/>
    <mergeCell ref="D2:D5"/>
    <mergeCell ref="E2:Q2"/>
    <mergeCell ref="S2:AG2"/>
    <mergeCell ref="R2:R5"/>
    <mergeCell ref="J3:Q3"/>
    <mergeCell ref="E3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F6" sqref="F6"/>
    </sheetView>
  </sheetViews>
  <sheetFormatPr baseColWidth="10" defaultRowHeight="14.4" x14ac:dyDescent="0.3"/>
  <cols>
    <col min="3" max="3" width="79" bestFit="1" customWidth="1"/>
    <col min="4" max="4" width="15" bestFit="1" customWidth="1"/>
  </cols>
  <sheetData>
    <row r="1" spans="1:9" x14ac:dyDescent="0.3">
      <c r="A1" s="18" t="s">
        <v>231</v>
      </c>
      <c r="B1" s="18"/>
      <c r="C1" s="18"/>
      <c r="D1" s="18"/>
      <c r="E1" s="18"/>
      <c r="F1" s="18"/>
      <c r="G1" s="18"/>
      <c r="H1" s="18"/>
      <c r="I1" s="18"/>
    </row>
    <row r="2" spans="1:9" x14ac:dyDescent="0.3">
      <c r="A2" s="23" t="s">
        <v>0</v>
      </c>
      <c r="B2" s="23" t="s">
        <v>1</v>
      </c>
      <c r="C2" s="23" t="s">
        <v>2</v>
      </c>
      <c r="D2" s="23" t="s">
        <v>3</v>
      </c>
      <c r="E2" s="23" t="s">
        <v>50</v>
      </c>
      <c r="F2" s="23"/>
      <c r="G2" s="23"/>
      <c r="H2" s="23"/>
      <c r="I2" s="29" t="s">
        <v>229</v>
      </c>
    </row>
    <row r="3" spans="1:9" x14ac:dyDescent="0.3">
      <c r="A3" s="23"/>
      <c r="B3" s="23"/>
      <c r="C3" s="23"/>
      <c r="D3" s="23"/>
      <c r="E3" s="24" t="s">
        <v>164</v>
      </c>
      <c r="F3" s="24"/>
      <c r="G3" s="17" t="s">
        <v>8</v>
      </c>
      <c r="H3" s="17"/>
      <c r="I3" s="29"/>
    </row>
    <row r="4" spans="1:9" x14ac:dyDescent="0.3">
      <c r="A4" s="23"/>
      <c r="B4" s="23"/>
      <c r="C4" s="23"/>
      <c r="D4" s="23"/>
      <c r="E4" s="24" t="s">
        <v>220</v>
      </c>
      <c r="F4" s="24"/>
      <c r="G4" s="17" t="s">
        <v>221</v>
      </c>
      <c r="H4" s="17"/>
      <c r="I4" s="29"/>
    </row>
    <row r="5" spans="1:9" x14ac:dyDescent="0.3">
      <c r="A5" s="23"/>
      <c r="B5" s="23"/>
      <c r="C5" s="23"/>
      <c r="D5" s="23"/>
      <c r="E5" s="7" t="s">
        <v>232</v>
      </c>
      <c r="F5" s="7" t="s">
        <v>233</v>
      </c>
      <c r="G5" s="8" t="s">
        <v>232</v>
      </c>
      <c r="H5" s="8" t="s">
        <v>233</v>
      </c>
      <c r="I5" s="29"/>
    </row>
    <row r="6" spans="1:9" x14ac:dyDescent="0.3">
      <c r="A6" s="3" t="s">
        <v>15</v>
      </c>
      <c r="B6" s="3" t="s">
        <v>121</v>
      </c>
      <c r="C6" s="4" t="s">
        <v>121</v>
      </c>
      <c r="D6" s="15">
        <v>20807800020101</v>
      </c>
      <c r="E6" s="4">
        <v>144</v>
      </c>
      <c r="F6" s="4">
        <v>137</v>
      </c>
      <c r="G6" s="4">
        <v>0</v>
      </c>
      <c r="H6" s="4">
        <v>0</v>
      </c>
      <c r="I6" s="4">
        <v>281</v>
      </c>
    </row>
    <row r="7" spans="1:9" x14ac:dyDescent="0.3">
      <c r="A7" s="3" t="s">
        <v>15</v>
      </c>
      <c r="B7" s="3" t="s">
        <v>126</v>
      </c>
      <c r="C7" s="4" t="s">
        <v>127</v>
      </c>
      <c r="D7" s="15">
        <v>20807800081301</v>
      </c>
      <c r="E7" s="4">
        <v>0</v>
      </c>
      <c r="F7" s="4">
        <v>0</v>
      </c>
      <c r="G7" s="4">
        <v>0</v>
      </c>
      <c r="H7" s="4">
        <v>200</v>
      </c>
      <c r="I7" s="4">
        <v>200</v>
      </c>
    </row>
    <row r="8" spans="1:9" x14ac:dyDescent="0.3">
      <c r="A8" s="3" t="s">
        <v>15</v>
      </c>
      <c r="B8" s="3" t="s">
        <v>126</v>
      </c>
      <c r="C8" s="4" t="s">
        <v>177</v>
      </c>
      <c r="D8" s="15">
        <v>20807800081302</v>
      </c>
      <c r="E8" s="4">
        <v>208</v>
      </c>
      <c r="F8" s="4">
        <v>0</v>
      </c>
      <c r="G8" s="4">
        <v>0</v>
      </c>
      <c r="H8" s="4">
        <v>0</v>
      </c>
      <c r="I8" s="4">
        <v>208</v>
      </c>
    </row>
    <row r="9" spans="1:9" x14ac:dyDescent="0.3">
      <c r="A9" s="3" t="s">
        <v>26</v>
      </c>
      <c r="B9" s="3" t="s">
        <v>131</v>
      </c>
      <c r="C9" s="4" t="s">
        <v>131</v>
      </c>
      <c r="D9" s="15">
        <v>20814100003901</v>
      </c>
      <c r="E9" s="4">
        <v>207</v>
      </c>
      <c r="F9" s="4">
        <v>167</v>
      </c>
      <c r="G9" s="4">
        <v>0</v>
      </c>
      <c r="H9" s="4">
        <v>0</v>
      </c>
      <c r="I9" s="4">
        <v>374</v>
      </c>
    </row>
    <row r="10" spans="1:9" x14ac:dyDescent="0.3">
      <c r="A10" s="3" t="s">
        <v>26</v>
      </c>
      <c r="B10" s="3" t="s">
        <v>134</v>
      </c>
      <c r="C10" s="4" t="s">
        <v>134</v>
      </c>
      <c r="D10" s="15">
        <v>20814100006301</v>
      </c>
      <c r="E10" s="4">
        <v>197</v>
      </c>
      <c r="F10" s="4">
        <v>191</v>
      </c>
      <c r="G10" s="4">
        <v>0</v>
      </c>
      <c r="H10" s="4">
        <v>0</v>
      </c>
      <c r="I10" s="4">
        <v>388</v>
      </c>
    </row>
    <row r="11" spans="1:9" x14ac:dyDescent="0.3">
      <c r="A11" s="3" t="s">
        <v>26</v>
      </c>
      <c r="B11" s="3" t="s">
        <v>134</v>
      </c>
      <c r="C11" s="4" t="s">
        <v>135</v>
      </c>
      <c r="D11" s="15">
        <v>20814100006302</v>
      </c>
      <c r="E11" s="4">
        <v>170</v>
      </c>
      <c r="F11" s="4">
        <v>124</v>
      </c>
      <c r="G11" s="4">
        <v>0</v>
      </c>
      <c r="H11" s="4">
        <v>0</v>
      </c>
      <c r="I11" s="4">
        <v>294</v>
      </c>
    </row>
    <row r="12" spans="1:9" x14ac:dyDescent="0.3">
      <c r="A12" s="3" t="s">
        <v>80</v>
      </c>
      <c r="B12" s="3" t="s">
        <v>136</v>
      </c>
      <c r="C12" s="4" t="s">
        <v>200</v>
      </c>
      <c r="D12" s="15">
        <v>10837200016902</v>
      </c>
      <c r="E12" s="4">
        <v>8</v>
      </c>
      <c r="F12" s="4">
        <v>0</v>
      </c>
      <c r="G12" s="4">
        <v>0</v>
      </c>
      <c r="H12" s="4">
        <v>0</v>
      </c>
      <c r="I12" s="4">
        <v>8</v>
      </c>
    </row>
    <row r="13" spans="1:9" x14ac:dyDescent="0.3">
      <c r="A13" s="3" t="s">
        <v>43</v>
      </c>
      <c r="B13" s="3" t="s">
        <v>105</v>
      </c>
      <c r="C13" s="4" t="s">
        <v>211</v>
      </c>
      <c r="D13" s="15">
        <v>20842100005102</v>
      </c>
      <c r="E13" s="4">
        <v>4</v>
      </c>
      <c r="F13" s="4">
        <v>0</v>
      </c>
      <c r="G13" s="4">
        <v>0</v>
      </c>
      <c r="H13" s="4">
        <v>0</v>
      </c>
      <c r="I13" s="4">
        <v>4</v>
      </c>
    </row>
    <row r="14" spans="1:9" x14ac:dyDescent="0.3">
      <c r="A14" s="3" t="s">
        <v>43</v>
      </c>
      <c r="B14" s="3" t="s">
        <v>105</v>
      </c>
      <c r="C14" s="4" t="s">
        <v>156</v>
      </c>
      <c r="D14" s="15">
        <v>20842100005101</v>
      </c>
      <c r="E14" s="4">
        <v>367</v>
      </c>
      <c r="F14" s="4">
        <v>0</v>
      </c>
      <c r="G14" s="4">
        <v>0</v>
      </c>
      <c r="H14" s="4">
        <v>0</v>
      </c>
      <c r="I14" s="4">
        <v>367</v>
      </c>
    </row>
    <row r="15" spans="1:9" x14ac:dyDescent="0.3">
      <c r="A15" s="3" t="s">
        <v>43</v>
      </c>
      <c r="B15" s="3" t="s">
        <v>93</v>
      </c>
      <c r="C15" s="4" t="s">
        <v>190</v>
      </c>
      <c r="D15" s="15">
        <v>20842100006903</v>
      </c>
      <c r="E15" s="4">
        <v>40</v>
      </c>
      <c r="F15" s="4">
        <v>0</v>
      </c>
      <c r="G15" s="4">
        <v>0</v>
      </c>
      <c r="H15" s="4">
        <v>0</v>
      </c>
      <c r="I15" s="4">
        <v>40</v>
      </c>
    </row>
    <row r="16" spans="1:9" x14ac:dyDescent="0.3">
      <c r="A16" s="3" t="s">
        <v>13</v>
      </c>
      <c r="B16" s="3" t="s">
        <v>100</v>
      </c>
      <c r="C16" s="4" t="s">
        <v>100</v>
      </c>
      <c r="D16" s="15">
        <v>20843600017101</v>
      </c>
      <c r="E16" s="4">
        <v>128</v>
      </c>
      <c r="F16" s="4">
        <v>79</v>
      </c>
      <c r="G16" s="4">
        <v>0</v>
      </c>
      <c r="H16" s="4">
        <v>0</v>
      </c>
      <c r="I16" s="4">
        <v>207</v>
      </c>
    </row>
    <row r="17" spans="1:9" x14ac:dyDescent="0.3">
      <c r="A17" s="3" t="s">
        <v>75</v>
      </c>
      <c r="B17" s="3" t="s">
        <v>76</v>
      </c>
      <c r="C17" s="4" t="s">
        <v>181</v>
      </c>
      <c r="D17" s="15">
        <v>10852000000905</v>
      </c>
      <c r="E17" s="4">
        <v>48</v>
      </c>
      <c r="F17" s="4">
        <v>0</v>
      </c>
      <c r="G17" s="4">
        <v>0</v>
      </c>
      <c r="H17" s="4">
        <v>0</v>
      </c>
      <c r="I17" s="4">
        <v>48</v>
      </c>
    </row>
    <row r="18" spans="1:9" x14ac:dyDescent="0.3">
      <c r="A18" s="3" t="s">
        <v>47</v>
      </c>
      <c r="B18" s="3" t="s">
        <v>98</v>
      </c>
      <c r="C18" s="4" t="s">
        <v>98</v>
      </c>
      <c r="D18" s="15">
        <v>20854900004501</v>
      </c>
      <c r="E18" s="4">
        <v>0</v>
      </c>
      <c r="F18" s="4">
        <v>0</v>
      </c>
      <c r="G18" s="4">
        <v>162</v>
      </c>
      <c r="H18" s="4">
        <v>145</v>
      </c>
      <c r="I18" s="4">
        <v>307</v>
      </c>
    </row>
    <row r="19" spans="1:9" x14ac:dyDescent="0.3">
      <c r="A19" s="3" t="s">
        <v>47</v>
      </c>
      <c r="B19" s="3" t="s">
        <v>48</v>
      </c>
      <c r="C19" s="4" t="s">
        <v>162</v>
      </c>
      <c r="D19" s="15">
        <v>10854900007504</v>
      </c>
      <c r="E19" s="4">
        <v>44</v>
      </c>
      <c r="F19" s="4">
        <v>0</v>
      </c>
      <c r="G19" s="4">
        <v>0</v>
      </c>
      <c r="H19" s="4">
        <v>0</v>
      </c>
      <c r="I19" s="4">
        <v>44</v>
      </c>
    </row>
    <row r="20" spans="1:9" x14ac:dyDescent="0.3">
      <c r="A20" s="3" t="s">
        <v>47</v>
      </c>
      <c r="B20" s="3" t="s">
        <v>48</v>
      </c>
      <c r="C20" s="4" t="s">
        <v>196</v>
      </c>
      <c r="D20" s="15">
        <v>10854900007508</v>
      </c>
      <c r="E20" s="4">
        <v>4</v>
      </c>
      <c r="F20" s="4">
        <v>0</v>
      </c>
      <c r="G20" s="4">
        <v>0</v>
      </c>
      <c r="H20" s="4">
        <v>0</v>
      </c>
      <c r="I20" s="4">
        <v>4</v>
      </c>
    </row>
    <row r="21" spans="1:9" x14ac:dyDescent="0.3">
      <c r="A21" s="3" t="s">
        <v>47</v>
      </c>
      <c r="B21" s="3" t="s">
        <v>48</v>
      </c>
      <c r="C21" s="4" t="s">
        <v>49</v>
      </c>
      <c r="D21" s="15">
        <v>10854900007510</v>
      </c>
      <c r="E21" s="4">
        <v>38</v>
      </c>
      <c r="F21" s="4">
        <v>0</v>
      </c>
      <c r="G21" s="4">
        <v>0</v>
      </c>
      <c r="H21" s="4">
        <v>0</v>
      </c>
      <c r="I21" s="4">
        <v>38</v>
      </c>
    </row>
    <row r="22" spans="1:9" x14ac:dyDescent="0.3">
      <c r="A22" s="3" t="s">
        <v>47</v>
      </c>
      <c r="B22" s="3" t="s">
        <v>48</v>
      </c>
      <c r="C22" s="4" t="s">
        <v>192</v>
      </c>
      <c r="D22" s="15">
        <v>10854900007511</v>
      </c>
      <c r="E22" s="4">
        <v>0</v>
      </c>
      <c r="F22" s="4">
        <v>0</v>
      </c>
      <c r="G22" s="4">
        <v>13</v>
      </c>
      <c r="H22" s="4">
        <v>0</v>
      </c>
      <c r="I22" s="4">
        <v>13</v>
      </c>
    </row>
    <row r="23" spans="1:9" x14ac:dyDescent="0.3">
      <c r="A23" s="3" t="s">
        <v>47</v>
      </c>
      <c r="B23" s="3" t="s">
        <v>48</v>
      </c>
      <c r="C23" s="4" t="s">
        <v>139</v>
      </c>
      <c r="D23" s="15">
        <v>10854900007507</v>
      </c>
      <c r="E23" s="4">
        <v>31</v>
      </c>
      <c r="F23" s="4">
        <v>27</v>
      </c>
      <c r="G23" s="4">
        <v>0</v>
      </c>
      <c r="H23" s="4">
        <v>0</v>
      </c>
      <c r="I23" s="4">
        <v>58</v>
      </c>
    </row>
    <row r="24" spans="1:9" x14ac:dyDescent="0.3">
      <c r="A24" s="3" t="s">
        <v>22</v>
      </c>
      <c r="B24" s="3" t="s">
        <v>117</v>
      </c>
      <c r="C24" s="4" t="s">
        <v>117</v>
      </c>
      <c r="D24" s="15">
        <v>20855800007401</v>
      </c>
      <c r="E24" s="4">
        <v>0</v>
      </c>
      <c r="F24" s="4">
        <v>0</v>
      </c>
      <c r="G24" s="4">
        <v>404</v>
      </c>
      <c r="H24" s="4">
        <v>402</v>
      </c>
      <c r="I24" s="4">
        <v>806</v>
      </c>
    </row>
    <row r="25" spans="1:9" x14ac:dyDescent="0.3">
      <c r="A25" s="3" t="s">
        <v>52</v>
      </c>
      <c r="B25" s="3" t="s">
        <v>86</v>
      </c>
      <c r="C25" s="4" t="s">
        <v>202</v>
      </c>
      <c r="D25" s="15">
        <v>20860600015401</v>
      </c>
      <c r="E25" s="4">
        <v>41</v>
      </c>
      <c r="F25" s="4">
        <v>0</v>
      </c>
      <c r="G25" s="4">
        <v>0</v>
      </c>
      <c r="H25" s="4">
        <v>0</v>
      </c>
      <c r="I25" s="4">
        <v>41</v>
      </c>
    </row>
    <row r="26" spans="1:9" x14ac:dyDescent="0.3">
      <c r="A26" s="3" t="s">
        <v>52</v>
      </c>
      <c r="B26" s="3" t="s">
        <v>86</v>
      </c>
      <c r="C26" s="4" t="s">
        <v>87</v>
      </c>
      <c r="D26" s="15">
        <v>20860600015402</v>
      </c>
      <c r="E26" s="4">
        <v>59</v>
      </c>
      <c r="F26" s="4">
        <v>123</v>
      </c>
      <c r="G26" s="4">
        <v>0</v>
      </c>
      <c r="H26" s="4">
        <v>0</v>
      </c>
      <c r="I26" s="4">
        <v>182</v>
      </c>
    </row>
    <row r="27" spans="1:9" x14ac:dyDescent="0.3">
      <c r="A27" s="3" t="s">
        <v>52</v>
      </c>
      <c r="B27" s="3" t="s">
        <v>86</v>
      </c>
      <c r="C27" s="4" t="s">
        <v>207</v>
      </c>
      <c r="D27" s="15">
        <v>20860600015404</v>
      </c>
      <c r="E27" s="4">
        <v>19</v>
      </c>
      <c r="F27" s="4">
        <v>0</v>
      </c>
      <c r="G27" s="4">
        <v>0</v>
      </c>
      <c r="H27" s="4">
        <v>0</v>
      </c>
      <c r="I27" s="4">
        <v>19</v>
      </c>
    </row>
    <row r="28" spans="1:9" x14ac:dyDescent="0.3">
      <c r="A28" s="3" t="s">
        <v>52</v>
      </c>
      <c r="B28" s="3" t="s">
        <v>86</v>
      </c>
      <c r="C28" s="4" t="s">
        <v>193</v>
      </c>
      <c r="D28" s="15">
        <v>20860600015403</v>
      </c>
      <c r="E28" s="4">
        <v>13</v>
      </c>
      <c r="F28" s="4">
        <v>0</v>
      </c>
      <c r="G28" s="4">
        <v>0</v>
      </c>
      <c r="H28" s="4">
        <v>0</v>
      </c>
      <c r="I28" s="4">
        <v>13</v>
      </c>
    </row>
    <row r="29" spans="1:9" x14ac:dyDescent="0.3">
      <c r="A29" s="3" t="s">
        <v>10</v>
      </c>
      <c r="B29" s="3" t="s">
        <v>128</v>
      </c>
      <c r="C29" s="4" t="s">
        <v>129</v>
      </c>
      <c r="D29" s="15">
        <v>40863800088101</v>
      </c>
      <c r="E29" s="4">
        <v>303</v>
      </c>
      <c r="F29" s="4">
        <v>250</v>
      </c>
      <c r="G29" s="4">
        <v>0</v>
      </c>
      <c r="H29" s="4">
        <v>0</v>
      </c>
      <c r="I29" s="4">
        <v>553</v>
      </c>
    </row>
    <row r="30" spans="1:9" x14ac:dyDescent="0.3">
      <c r="A30" s="3" t="s">
        <v>10</v>
      </c>
      <c r="B30" s="3" t="s">
        <v>103</v>
      </c>
      <c r="C30" s="4" t="s">
        <v>176</v>
      </c>
      <c r="D30" s="15">
        <v>10863800098207</v>
      </c>
      <c r="E30" s="4">
        <v>36</v>
      </c>
      <c r="F30" s="4">
        <v>0</v>
      </c>
      <c r="G30" s="4">
        <v>0</v>
      </c>
      <c r="H30" s="4">
        <v>0</v>
      </c>
      <c r="I30" s="4">
        <v>36</v>
      </c>
    </row>
    <row r="31" spans="1:9" x14ac:dyDescent="0.3">
      <c r="A31" s="3" t="s">
        <v>5</v>
      </c>
      <c r="B31" s="3" t="s">
        <v>56</v>
      </c>
      <c r="C31" s="4" t="s">
        <v>150</v>
      </c>
      <c r="D31" s="15">
        <v>10868500002007</v>
      </c>
      <c r="E31" s="4">
        <v>112</v>
      </c>
      <c r="F31" s="4">
        <v>0</v>
      </c>
      <c r="G31" s="4">
        <v>0</v>
      </c>
      <c r="H31" s="4">
        <v>0</v>
      </c>
      <c r="I31" s="4">
        <v>112</v>
      </c>
    </row>
    <row r="32" spans="1:9" x14ac:dyDescent="0.3">
      <c r="A32" s="3" t="s">
        <v>89</v>
      </c>
      <c r="B32" s="3" t="s">
        <v>144</v>
      </c>
      <c r="C32" s="4" t="s">
        <v>180</v>
      </c>
      <c r="D32" s="15">
        <v>20883200001902</v>
      </c>
      <c r="E32" s="4">
        <v>46</v>
      </c>
      <c r="F32" s="4">
        <v>0</v>
      </c>
      <c r="G32" s="4">
        <v>0</v>
      </c>
      <c r="H32" s="4">
        <v>0</v>
      </c>
      <c r="I32" s="4">
        <v>46</v>
      </c>
    </row>
    <row r="33" spans="1:9" x14ac:dyDescent="0.3">
      <c r="A33" s="3" t="s">
        <v>89</v>
      </c>
      <c r="B33" s="3" t="s">
        <v>144</v>
      </c>
      <c r="C33" s="4" t="s">
        <v>145</v>
      </c>
      <c r="D33" s="15">
        <v>20883200001901</v>
      </c>
      <c r="E33" s="4">
        <v>66</v>
      </c>
      <c r="F33" s="4">
        <v>46</v>
      </c>
      <c r="G33" s="4">
        <v>0</v>
      </c>
      <c r="H33" s="4">
        <v>0</v>
      </c>
      <c r="I33" s="4">
        <v>112</v>
      </c>
    </row>
    <row r="34" spans="1:9" x14ac:dyDescent="0.3">
      <c r="A34" s="3" t="s">
        <v>89</v>
      </c>
      <c r="B34" s="3" t="s">
        <v>137</v>
      </c>
      <c r="C34" s="4" t="s">
        <v>205</v>
      </c>
      <c r="D34" s="15">
        <v>20883200000103</v>
      </c>
      <c r="E34" s="4">
        <v>16</v>
      </c>
      <c r="F34" s="4">
        <v>0</v>
      </c>
      <c r="G34" s="4">
        <v>0</v>
      </c>
      <c r="H34" s="4">
        <v>0</v>
      </c>
      <c r="I34" s="4">
        <v>16</v>
      </c>
    </row>
    <row r="35" spans="1:9" x14ac:dyDescent="0.3">
      <c r="A35" s="3" t="s">
        <v>89</v>
      </c>
      <c r="B35" s="3" t="s">
        <v>137</v>
      </c>
      <c r="C35" s="4" t="s">
        <v>138</v>
      </c>
      <c r="D35" s="15">
        <v>20883200000101</v>
      </c>
      <c r="E35" s="4">
        <v>90</v>
      </c>
      <c r="F35" s="4">
        <v>66</v>
      </c>
      <c r="G35" s="4">
        <v>0</v>
      </c>
      <c r="H35" s="4">
        <v>0</v>
      </c>
      <c r="I35" s="4">
        <v>156</v>
      </c>
    </row>
    <row r="36" spans="1:9" x14ac:dyDescent="0.3">
      <c r="A36" s="3" t="s">
        <v>89</v>
      </c>
      <c r="B36" s="3" t="s">
        <v>90</v>
      </c>
      <c r="C36" s="4" t="s">
        <v>197</v>
      </c>
      <c r="D36" s="15">
        <v>20883200014103</v>
      </c>
      <c r="E36" s="4">
        <v>14</v>
      </c>
      <c r="F36" s="4">
        <v>0</v>
      </c>
      <c r="G36" s="4">
        <v>0</v>
      </c>
      <c r="H36" s="4">
        <v>0</v>
      </c>
      <c r="I36" s="4">
        <v>14</v>
      </c>
    </row>
    <row r="37" spans="1:9" x14ac:dyDescent="0.3">
      <c r="A37" s="3" t="s">
        <v>89</v>
      </c>
      <c r="B37" s="3" t="s">
        <v>90</v>
      </c>
      <c r="C37" s="4" t="s">
        <v>167</v>
      </c>
      <c r="D37" s="15">
        <v>20883200014102</v>
      </c>
      <c r="E37" s="4">
        <v>26</v>
      </c>
      <c r="F37" s="4">
        <v>0</v>
      </c>
      <c r="G37" s="4">
        <v>0</v>
      </c>
      <c r="H37" s="4">
        <v>0</v>
      </c>
      <c r="I37" s="4">
        <v>26</v>
      </c>
    </row>
    <row r="38" spans="1:9" x14ac:dyDescent="0.3">
      <c r="A38" s="26" t="s">
        <v>219</v>
      </c>
      <c r="B38" s="27"/>
      <c r="C38" s="27"/>
      <c r="D38" s="28"/>
      <c r="E38" s="14">
        <v>2479</v>
      </c>
      <c r="F38" s="14">
        <v>1210</v>
      </c>
      <c r="G38" s="14">
        <v>579</v>
      </c>
      <c r="H38" s="14">
        <v>747</v>
      </c>
      <c r="I38" s="14">
        <v>5015</v>
      </c>
    </row>
  </sheetData>
  <mergeCells count="12">
    <mergeCell ref="G4:H4"/>
    <mergeCell ref="G3:H3"/>
    <mergeCell ref="E2:H2"/>
    <mergeCell ref="I2:I5"/>
    <mergeCell ref="A1:I1"/>
    <mergeCell ref="E3:F3"/>
    <mergeCell ref="E4:F4"/>
    <mergeCell ref="A38:D38"/>
    <mergeCell ref="A2:A5"/>
    <mergeCell ref="B2:B5"/>
    <mergeCell ref="C2:C5"/>
    <mergeCell ref="D2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opLeftCell="K1" workbookViewId="0">
      <selection activeCell="C21" sqref="C21"/>
    </sheetView>
  </sheetViews>
  <sheetFormatPr baseColWidth="10" defaultRowHeight="14.4" x14ac:dyDescent="0.3"/>
  <cols>
    <col min="3" max="3" width="70.109375" bestFit="1" customWidth="1"/>
    <col min="4" max="4" width="15" bestFit="1" customWidth="1"/>
    <col min="5" max="9" width="4" customWidth="1"/>
    <col min="10" max="13" width="4" bestFit="1" customWidth="1"/>
    <col min="14" max="17" width="3" bestFit="1" customWidth="1"/>
    <col min="18" max="19" width="4" bestFit="1" customWidth="1"/>
    <col min="20" max="20" width="7.77734375" style="1" customWidth="1"/>
    <col min="21" max="25" width="4" bestFit="1" customWidth="1"/>
    <col min="26" max="26" width="3" bestFit="1" customWidth="1"/>
    <col min="27" max="32" width="4" bestFit="1" customWidth="1"/>
    <col min="33" max="33" width="5" bestFit="1" customWidth="1"/>
    <col min="34" max="34" width="4" bestFit="1" customWidth="1"/>
    <col min="35" max="35" width="10" style="13" customWidth="1"/>
    <col min="36" max="36" width="9.33203125" style="13" customWidth="1"/>
  </cols>
  <sheetData>
    <row r="1" spans="1:36" x14ac:dyDescent="0.3">
      <c r="A1" s="18" t="s">
        <v>230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</row>
    <row r="2" spans="1:36" x14ac:dyDescent="0.3">
      <c r="A2" s="23" t="s">
        <v>0</v>
      </c>
      <c r="B2" s="23" t="s">
        <v>1</v>
      </c>
      <c r="C2" s="23" t="s">
        <v>2</v>
      </c>
      <c r="D2" s="23" t="s">
        <v>3</v>
      </c>
      <c r="E2" s="24" t="s">
        <v>50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 t="s">
        <v>227</v>
      </c>
      <c r="U2" s="17" t="s">
        <v>7</v>
      </c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22" t="s">
        <v>228</v>
      </c>
      <c r="AJ2" s="29" t="s">
        <v>229</v>
      </c>
    </row>
    <row r="3" spans="1:36" x14ac:dyDescent="0.3">
      <c r="A3" s="23"/>
      <c r="B3" s="23"/>
      <c r="C3" s="23"/>
      <c r="D3" s="23"/>
      <c r="E3" s="24" t="s">
        <v>164</v>
      </c>
      <c r="F3" s="24"/>
      <c r="G3" s="24"/>
      <c r="H3" s="24"/>
      <c r="I3" s="24"/>
      <c r="J3" s="24"/>
      <c r="K3" s="24"/>
      <c r="L3" s="24"/>
      <c r="M3" s="24"/>
      <c r="N3" s="24"/>
      <c r="O3" s="24" t="s">
        <v>8</v>
      </c>
      <c r="P3" s="24"/>
      <c r="Q3" s="24"/>
      <c r="R3" s="24"/>
      <c r="S3" s="24"/>
      <c r="T3" s="25"/>
      <c r="U3" s="17" t="s">
        <v>164</v>
      </c>
      <c r="V3" s="17"/>
      <c r="W3" s="17"/>
      <c r="X3" s="17"/>
      <c r="Y3" s="17"/>
      <c r="Z3" s="17"/>
      <c r="AA3" s="17"/>
      <c r="AB3" s="17"/>
      <c r="AC3" s="17"/>
      <c r="AD3" s="17" t="s">
        <v>8</v>
      </c>
      <c r="AE3" s="17"/>
      <c r="AF3" s="17"/>
      <c r="AG3" s="17"/>
      <c r="AH3" s="17"/>
      <c r="AI3" s="22"/>
      <c r="AJ3" s="29"/>
    </row>
    <row r="4" spans="1:36" x14ac:dyDescent="0.3">
      <c r="A4" s="23"/>
      <c r="B4" s="23"/>
      <c r="C4" s="23"/>
      <c r="D4" s="23"/>
      <c r="E4" s="24" t="s">
        <v>223</v>
      </c>
      <c r="F4" s="24"/>
      <c r="G4" s="24"/>
      <c r="H4" s="24"/>
      <c r="I4" s="24"/>
      <c r="J4" s="24" t="s">
        <v>220</v>
      </c>
      <c r="K4" s="24"/>
      <c r="L4" s="24"/>
      <c r="M4" s="24"/>
      <c r="N4" s="24"/>
      <c r="O4" s="24" t="s">
        <v>221</v>
      </c>
      <c r="P4" s="24"/>
      <c r="Q4" s="24"/>
      <c r="R4" s="24"/>
      <c r="S4" s="24"/>
      <c r="T4" s="25"/>
      <c r="U4" s="17" t="s">
        <v>223</v>
      </c>
      <c r="V4" s="17"/>
      <c r="W4" s="17"/>
      <c r="X4" s="17"/>
      <c r="Y4" s="17"/>
      <c r="Z4" s="17" t="s">
        <v>220</v>
      </c>
      <c r="AA4" s="17"/>
      <c r="AB4" s="17"/>
      <c r="AC4" s="17"/>
      <c r="AD4" s="17" t="s">
        <v>221</v>
      </c>
      <c r="AE4" s="17"/>
      <c r="AF4" s="17"/>
      <c r="AG4" s="17"/>
      <c r="AH4" s="17"/>
      <c r="AI4" s="22"/>
      <c r="AJ4" s="29"/>
    </row>
    <row r="5" spans="1:36" x14ac:dyDescent="0.3">
      <c r="A5" s="23"/>
      <c r="B5" s="23"/>
      <c r="C5" s="23"/>
      <c r="D5" s="23"/>
      <c r="E5" s="7" t="s">
        <v>97</v>
      </c>
      <c r="F5" s="7" t="s">
        <v>38</v>
      </c>
      <c r="G5" s="7" t="s">
        <v>28</v>
      </c>
      <c r="H5" s="7" t="s">
        <v>24</v>
      </c>
      <c r="I5" s="7" t="s">
        <v>9</v>
      </c>
      <c r="J5" s="7" t="s">
        <v>97</v>
      </c>
      <c r="K5" s="7" t="s">
        <v>38</v>
      </c>
      <c r="L5" s="7" t="s">
        <v>28</v>
      </c>
      <c r="M5" s="7" t="s">
        <v>24</v>
      </c>
      <c r="N5" s="7" t="s">
        <v>9</v>
      </c>
      <c r="O5" s="7" t="s">
        <v>97</v>
      </c>
      <c r="P5" s="7" t="s">
        <v>38</v>
      </c>
      <c r="Q5" s="7" t="s">
        <v>28</v>
      </c>
      <c r="R5" s="7" t="s">
        <v>24</v>
      </c>
      <c r="S5" s="7" t="s">
        <v>9</v>
      </c>
      <c r="T5" s="25"/>
      <c r="U5" s="8" t="s">
        <v>97</v>
      </c>
      <c r="V5" s="8" t="s">
        <v>38</v>
      </c>
      <c r="W5" s="8" t="s">
        <v>28</v>
      </c>
      <c r="X5" s="8" t="s">
        <v>24</v>
      </c>
      <c r="Y5" s="8" t="s">
        <v>9</v>
      </c>
      <c r="Z5" s="8" t="s">
        <v>97</v>
      </c>
      <c r="AA5" s="8" t="s">
        <v>28</v>
      </c>
      <c r="AB5" s="8" t="s">
        <v>24</v>
      </c>
      <c r="AC5" s="8" t="s">
        <v>9</v>
      </c>
      <c r="AD5" s="8" t="s">
        <v>97</v>
      </c>
      <c r="AE5" s="8" t="s">
        <v>38</v>
      </c>
      <c r="AF5" s="8" t="s">
        <v>28</v>
      </c>
      <c r="AG5" s="8" t="s">
        <v>24</v>
      </c>
      <c r="AH5" s="8" t="s">
        <v>9</v>
      </c>
      <c r="AI5" s="22"/>
      <c r="AJ5" s="29"/>
    </row>
    <row r="6" spans="1:36" x14ac:dyDescent="0.3">
      <c r="A6" s="3" t="s">
        <v>70</v>
      </c>
      <c r="B6" s="3" t="s">
        <v>142</v>
      </c>
      <c r="C6" s="4" t="s">
        <v>189</v>
      </c>
      <c r="D6" s="15">
        <v>10813700006202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10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191</v>
      </c>
      <c r="AE6" s="4">
        <v>381</v>
      </c>
      <c r="AF6" s="4">
        <v>39</v>
      </c>
      <c r="AG6" s="4">
        <v>0</v>
      </c>
      <c r="AH6" s="4">
        <v>0</v>
      </c>
      <c r="AI6" s="12">
        <v>611</v>
      </c>
      <c r="AJ6" s="12">
        <v>611</v>
      </c>
    </row>
    <row r="7" spans="1:36" x14ac:dyDescent="0.3">
      <c r="A7" s="3" t="s">
        <v>70</v>
      </c>
      <c r="B7" s="3" t="s">
        <v>142</v>
      </c>
      <c r="C7" s="4" t="s">
        <v>143</v>
      </c>
      <c r="D7" s="15">
        <v>10813700006201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10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278</v>
      </c>
      <c r="AG7" s="4">
        <v>308</v>
      </c>
      <c r="AH7" s="4">
        <v>0</v>
      </c>
      <c r="AI7" s="12">
        <v>586</v>
      </c>
      <c r="AJ7" s="12">
        <v>586</v>
      </c>
    </row>
    <row r="8" spans="1:36" x14ac:dyDescent="0.3">
      <c r="A8" s="3" t="s">
        <v>70</v>
      </c>
      <c r="B8" s="3" t="s">
        <v>95</v>
      </c>
      <c r="C8" s="4" t="s">
        <v>95</v>
      </c>
      <c r="D8" s="15">
        <v>10813700003801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10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137</v>
      </c>
      <c r="AE8" s="4">
        <v>420</v>
      </c>
      <c r="AF8" s="4">
        <v>256</v>
      </c>
      <c r="AG8" s="4">
        <v>472</v>
      </c>
      <c r="AH8" s="4">
        <v>203</v>
      </c>
      <c r="AI8" s="12">
        <v>1488</v>
      </c>
      <c r="AJ8" s="12">
        <v>1488</v>
      </c>
    </row>
    <row r="9" spans="1:36" x14ac:dyDescent="0.3">
      <c r="A9" s="3" t="s">
        <v>80</v>
      </c>
      <c r="B9" s="3" t="s">
        <v>130</v>
      </c>
      <c r="C9" s="4" t="s">
        <v>130</v>
      </c>
      <c r="D9" s="15">
        <v>20837200004001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14</v>
      </c>
      <c r="K9" s="4">
        <v>49</v>
      </c>
      <c r="L9" s="4">
        <v>45</v>
      </c>
      <c r="M9" s="4">
        <v>92</v>
      </c>
      <c r="N9" s="4">
        <v>37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10">
        <v>237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12">
        <v>0</v>
      </c>
      <c r="AJ9" s="12">
        <v>237</v>
      </c>
    </row>
    <row r="10" spans="1:36" x14ac:dyDescent="0.3">
      <c r="A10" s="3" t="s">
        <v>43</v>
      </c>
      <c r="B10" s="3" t="s">
        <v>65</v>
      </c>
      <c r="C10" s="4" t="s">
        <v>65</v>
      </c>
      <c r="D10" s="15">
        <v>20842100004201</v>
      </c>
      <c r="E10" s="4">
        <v>54</v>
      </c>
      <c r="F10" s="4">
        <v>64</v>
      </c>
      <c r="G10" s="4">
        <v>102</v>
      </c>
      <c r="H10" s="4">
        <v>118</v>
      </c>
      <c r="I10" s="4">
        <v>0</v>
      </c>
      <c r="J10" s="4">
        <v>19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10">
        <v>357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12">
        <v>0</v>
      </c>
      <c r="AJ10" s="12">
        <v>357</v>
      </c>
    </row>
    <row r="11" spans="1:36" x14ac:dyDescent="0.3">
      <c r="A11" s="3" t="s">
        <v>43</v>
      </c>
      <c r="B11" s="3" t="s">
        <v>65</v>
      </c>
      <c r="C11" s="4" t="s">
        <v>66</v>
      </c>
      <c r="D11" s="15">
        <v>20842100004202</v>
      </c>
      <c r="E11" s="4">
        <v>0</v>
      </c>
      <c r="F11" s="4">
        <v>119</v>
      </c>
      <c r="G11" s="4">
        <v>0</v>
      </c>
      <c r="H11" s="4">
        <v>29</v>
      </c>
      <c r="I11" s="4">
        <v>69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10">
        <v>217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12">
        <v>0</v>
      </c>
      <c r="AJ11" s="12">
        <v>217</v>
      </c>
    </row>
    <row r="12" spans="1:36" x14ac:dyDescent="0.3">
      <c r="A12" s="3" t="s">
        <v>43</v>
      </c>
      <c r="B12" s="3" t="s">
        <v>44</v>
      </c>
      <c r="C12" s="4" t="s">
        <v>44</v>
      </c>
      <c r="D12" s="15">
        <v>10842100001301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10">
        <v>0</v>
      </c>
      <c r="U12" s="4">
        <v>0</v>
      </c>
      <c r="V12" s="4">
        <v>0</v>
      </c>
      <c r="W12" s="4">
        <v>0</v>
      </c>
      <c r="X12" s="4">
        <v>514</v>
      </c>
      <c r="Y12" s="4">
        <v>208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12">
        <v>722</v>
      </c>
      <c r="AJ12" s="12">
        <v>722</v>
      </c>
    </row>
    <row r="13" spans="1:36" x14ac:dyDescent="0.3">
      <c r="A13" s="3" t="s">
        <v>43</v>
      </c>
      <c r="B13" s="3" t="s">
        <v>44</v>
      </c>
      <c r="C13" s="4" t="s">
        <v>60</v>
      </c>
      <c r="D13" s="15">
        <v>10842100001302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10">
        <v>0</v>
      </c>
      <c r="U13" s="4">
        <v>71</v>
      </c>
      <c r="V13" s="4">
        <v>221</v>
      </c>
      <c r="W13" s="4">
        <v>137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12">
        <v>429</v>
      </c>
      <c r="AJ13" s="12">
        <v>429</v>
      </c>
    </row>
    <row r="14" spans="1:36" x14ac:dyDescent="0.3">
      <c r="A14" s="3" t="s">
        <v>43</v>
      </c>
      <c r="B14" s="3" t="s">
        <v>44</v>
      </c>
      <c r="C14" s="4" t="s">
        <v>140</v>
      </c>
      <c r="D14" s="15">
        <v>10842100001303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10">
        <v>0</v>
      </c>
      <c r="U14" s="4">
        <v>72</v>
      </c>
      <c r="V14" s="4">
        <v>198</v>
      </c>
      <c r="W14" s="4">
        <v>132</v>
      </c>
      <c r="X14" s="4">
        <v>0</v>
      </c>
      <c r="Y14" s="4">
        <v>0</v>
      </c>
      <c r="Z14" s="4">
        <v>19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12">
        <v>421</v>
      </c>
      <c r="AJ14" s="12">
        <v>421</v>
      </c>
    </row>
    <row r="15" spans="1:36" x14ac:dyDescent="0.3">
      <c r="A15" s="3" t="s">
        <v>43</v>
      </c>
      <c r="B15" s="3" t="s">
        <v>107</v>
      </c>
      <c r="C15" s="4" t="s">
        <v>108</v>
      </c>
      <c r="D15" s="15">
        <v>10842100023401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10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424</v>
      </c>
      <c r="AH15" s="4">
        <v>112</v>
      </c>
      <c r="AI15" s="12">
        <v>536</v>
      </c>
      <c r="AJ15" s="12">
        <v>536</v>
      </c>
    </row>
    <row r="16" spans="1:36" x14ac:dyDescent="0.3">
      <c r="A16" s="3" t="s">
        <v>43</v>
      </c>
      <c r="B16" s="3" t="s">
        <v>107</v>
      </c>
      <c r="C16" s="4" t="s">
        <v>171</v>
      </c>
      <c r="D16" s="15">
        <v>10842100023402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10">
        <v>0</v>
      </c>
      <c r="U16" s="4">
        <v>0</v>
      </c>
      <c r="V16" s="4">
        <v>129</v>
      </c>
      <c r="W16" s="4">
        <v>268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12">
        <v>397</v>
      </c>
      <c r="AJ16" s="12">
        <v>397</v>
      </c>
    </row>
    <row r="17" spans="1:36" x14ac:dyDescent="0.3">
      <c r="A17" s="3" t="s">
        <v>52</v>
      </c>
      <c r="B17" s="3" t="s">
        <v>78</v>
      </c>
      <c r="C17" s="4" t="s">
        <v>79</v>
      </c>
      <c r="D17" s="15">
        <v>10860600003601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10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41</v>
      </c>
      <c r="AE17" s="4">
        <v>161</v>
      </c>
      <c r="AF17" s="4">
        <v>108</v>
      </c>
      <c r="AG17" s="4">
        <v>195</v>
      </c>
      <c r="AH17" s="4">
        <v>68</v>
      </c>
      <c r="AI17" s="12">
        <v>573</v>
      </c>
      <c r="AJ17" s="12">
        <v>573</v>
      </c>
    </row>
    <row r="18" spans="1:36" x14ac:dyDescent="0.3">
      <c r="A18" s="3" t="s">
        <v>52</v>
      </c>
      <c r="B18" s="3" t="s">
        <v>112</v>
      </c>
      <c r="C18" s="4" t="s">
        <v>112</v>
      </c>
      <c r="D18" s="15">
        <v>20860600008101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293</v>
      </c>
      <c r="S18" s="4">
        <v>98</v>
      </c>
      <c r="T18" s="10">
        <v>395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2">
        <v>0</v>
      </c>
      <c r="AJ18" s="12">
        <v>395</v>
      </c>
    </row>
    <row r="19" spans="1:36" x14ac:dyDescent="0.3">
      <c r="A19" s="3" t="s">
        <v>52</v>
      </c>
      <c r="B19" s="3" t="s">
        <v>112</v>
      </c>
      <c r="C19" s="4" t="s">
        <v>185</v>
      </c>
      <c r="D19" s="15">
        <v>20860600008103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166</v>
      </c>
      <c r="L19" s="4">
        <v>130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10">
        <v>296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12">
        <v>0</v>
      </c>
      <c r="AJ19" s="12">
        <v>296</v>
      </c>
    </row>
    <row r="20" spans="1:36" x14ac:dyDescent="0.3">
      <c r="A20" s="3" t="s">
        <v>52</v>
      </c>
      <c r="B20" s="3" t="s">
        <v>112</v>
      </c>
      <c r="C20" s="4" t="s">
        <v>210</v>
      </c>
      <c r="D20" s="15">
        <v>20860600008102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72</v>
      </c>
      <c r="K20" s="4">
        <v>28</v>
      </c>
      <c r="L20" s="4">
        <v>6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10">
        <v>106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12">
        <v>0</v>
      </c>
      <c r="AJ20" s="12">
        <v>106</v>
      </c>
    </row>
    <row r="21" spans="1:36" x14ac:dyDescent="0.3">
      <c r="A21" s="3" t="s">
        <v>52</v>
      </c>
      <c r="B21" s="3" t="s">
        <v>119</v>
      </c>
      <c r="C21" s="4" t="s">
        <v>120</v>
      </c>
      <c r="D21" s="15">
        <v>20860600029401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42</v>
      </c>
      <c r="K21" s="4">
        <v>136</v>
      </c>
      <c r="L21" s="4">
        <v>94</v>
      </c>
      <c r="M21" s="4">
        <v>167</v>
      </c>
      <c r="N21" s="4">
        <v>53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10">
        <v>492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12">
        <v>0</v>
      </c>
      <c r="AJ21" s="12">
        <v>492</v>
      </c>
    </row>
    <row r="22" spans="1:36" x14ac:dyDescent="0.3">
      <c r="A22" s="3" t="s">
        <v>67</v>
      </c>
      <c r="B22" s="3" t="s">
        <v>74</v>
      </c>
      <c r="C22" s="4" t="s">
        <v>74</v>
      </c>
      <c r="D22" s="15">
        <v>20867500003401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35</v>
      </c>
      <c r="P22" s="4">
        <v>82</v>
      </c>
      <c r="Q22" s="4">
        <v>62</v>
      </c>
      <c r="R22" s="4">
        <v>174</v>
      </c>
      <c r="S22" s="4">
        <v>47</v>
      </c>
      <c r="T22" s="10">
        <v>400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2">
        <v>0</v>
      </c>
      <c r="AJ22" s="12">
        <v>400</v>
      </c>
    </row>
    <row r="23" spans="1:36" x14ac:dyDescent="0.3">
      <c r="A23" s="3" t="s">
        <v>67</v>
      </c>
      <c r="B23" s="3" t="s">
        <v>68</v>
      </c>
      <c r="C23" s="4" t="s">
        <v>169</v>
      </c>
      <c r="D23" s="15">
        <v>10867500009904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10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325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12">
        <v>325</v>
      </c>
      <c r="AJ23" s="12">
        <v>325</v>
      </c>
    </row>
    <row r="24" spans="1:36" x14ac:dyDescent="0.3">
      <c r="A24" s="3" t="s">
        <v>67</v>
      </c>
      <c r="B24" s="3" t="s">
        <v>68</v>
      </c>
      <c r="C24" s="4" t="s">
        <v>69</v>
      </c>
      <c r="D24" s="15">
        <v>10867500009903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10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747</v>
      </c>
      <c r="AC24" s="4">
        <v>174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12">
        <v>921</v>
      </c>
      <c r="AJ24" s="12">
        <v>921</v>
      </c>
    </row>
    <row r="25" spans="1:36" x14ac:dyDescent="0.3">
      <c r="A25" s="19" t="s">
        <v>219</v>
      </c>
      <c r="B25" s="20"/>
      <c r="C25" s="20"/>
      <c r="D25" s="21"/>
      <c r="E25" s="9">
        <v>54</v>
      </c>
      <c r="F25" s="9">
        <v>183</v>
      </c>
      <c r="G25" s="9">
        <v>102</v>
      </c>
      <c r="H25" s="9">
        <v>147</v>
      </c>
      <c r="I25" s="9">
        <v>69</v>
      </c>
      <c r="J25" s="9">
        <v>147</v>
      </c>
      <c r="K25" s="9">
        <v>379</v>
      </c>
      <c r="L25" s="9">
        <v>275</v>
      </c>
      <c r="M25" s="9">
        <v>259</v>
      </c>
      <c r="N25" s="9">
        <v>90</v>
      </c>
      <c r="O25" s="9">
        <v>35</v>
      </c>
      <c r="P25" s="9">
        <v>82</v>
      </c>
      <c r="Q25" s="9">
        <v>66</v>
      </c>
      <c r="R25" s="9">
        <v>467</v>
      </c>
      <c r="S25" s="9">
        <v>145</v>
      </c>
      <c r="T25" s="11">
        <v>2500</v>
      </c>
      <c r="U25" s="9">
        <v>143</v>
      </c>
      <c r="V25" s="9">
        <v>548</v>
      </c>
      <c r="W25" s="9">
        <v>537</v>
      </c>
      <c r="X25" s="9">
        <v>514</v>
      </c>
      <c r="Y25" s="9">
        <v>208</v>
      </c>
      <c r="Z25" s="9">
        <v>19</v>
      </c>
      <c r="AA25" s="9">
        <v>325</v>
      </c>
      <c r="AB25" s="9">
        <v>747</v>
      </c>
      <c r="AC25" s="9">
        <v>174</v>
      </c>
      <c r="AD25" s="9">
        <v>369</v>
      </c>
      <c r="AE25" s="9">
        <v>962</v>
      </c>
      <c r="AF25" s="9">
        <v>681</v>
      </c>
      <c r="AG25" s="9">
        <v>1399</v>
      </c>
      <c r="AH25" s="9">
        <v>383</v>
      </c>
      <c r="AI25" s="6">
        <v>7009</v>
      </c>
      <c r="AJ25" s="6">
        <v>9509</v>
      </c>
    </row>
  </sheetData>
  <mergeCells count="21">
    <mergeCell ref="AI2:AI5"/>
    <mergeCell ref="AJ2:AJ5"/>
    <mergeCell ref="A1:AJ1"/>
    <mergeCell ref="A25:D25"/>
    <mergeCell ref="T2:T5"/>
    <mergeCell ref="U2:AH2"/>
    <mergeCell ref="U3:AC3"/>
    <mergeCell ref="AD3:AH3"/>
    <mergeCell ref="U4:Y4"/>
    <mergeCell ref="Z4:AC4"/>
    <mergeCell ref="AD4:AH4"/>
    <mergeCell ref="A2:A5"/>
    <mergeCell ref="B2:B5"/>
    <mergeCell ref="C2:C5"/>
    <mergeCell ref="D2:D5"/>
    <mergeCell ref="E2:S2"/>
    <mergeCell ref="E3:N3"/>
    <mergeCell ref="E4:I4"/>
    <mergeCell ref="J4:N4"/>
    <mergeCell ref="O3:S3"/>
    <mergeCell ref="O4:S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34" sqref="A34:XFD47"/>
    </sheetView>
  </sheetViews>
  <sheetFormatPr baseColWidth="10" defaultRowHeight="14.4" x14ac:dyDescent="0.3"/>
  <cols>
    <col min="1" max="1" width="12.44140625" bestFit="1" customWidth="1"/>
    <col min="2" max="2" width="17.109375" bestFit="1" customWidth="1"/>
    <col min="3" max="3" width="14" bestFit="1" customWidth="1"/>
    <col min="4" max="4" width="17.77734375" bestFit="1" customWidth="1"/>
    <col min="5" max="5" width="17.77734375" customWidth="1"/>
    <col min="6" max="6" width="14.6640625" bestFit="1" customWidth="1"/>
    <col min="7" max="7" width="17.109375" bestFit="1" customWidth="1"/>
    <col min="8" max="8" width="14" bestFit="1" customWidth="1"/>
    <col min="9" max="9" width="17.77734375" bestFit="1" customWidth="1"/>
  </cols>
  <sheetData>
    <row r="1" spans="1:10" x14ac:dyDescent="0.3">
      <c r="A1" s="30" t="s">
        <v>235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x14ac:dyDescent="0.3">
      <c r="A2" s="31" t="s">
        <v>4</v>
      </c>
      <c r="B2" s="32" t="s">
        <v>50</v>
      </c>
      <c r="C2" s="33"/>
      <c r="D2" s="33"/>
      <c r="E2" s="34"/>
      <c r="F2" s="35" t="s">
        <v>7</v>
      </c>
      <c r="G2" s="35"/>
      <c r="H2" s="35"/>
      <c r="I2" s="35"/>
      <c r="J2" s="36" t="s">
        <v>219</v>
      </c>
    </row>
    <row r="3" spans="1:10" x14ac:dyDescent="0.3">
      <c r="A3" s="31"/>
      <c r="B3" s="37" t="s">
        <v>12</v>
      </c>
      <c r="C3" s="37" t="s">
        <v>8</v>
      </c>
      <c r="D3" s="37"/>
      <c r="E3" s="5" t="s">
        <v>164</v>
      </c>
      <c r="F3" s="2" t="s">
        <v>164</v>
      </c>
      <c r="G3" s="35" t="s">
        <v>12</v>
      </c>
      <c r="H3" s="38" t="s">
        <v>8</v>
      </c>
      <c r="I3" s="39"/>
      <c r="J3" s="36"/>
    </row>
    <row r="4" spans="1:10" x14ac:dyDescent="0.3">
      <c r="A4" s="31"/>
      <c r="B4" s="37"/>
      <c r="C4" s="5" t="s">
        <v>221</v>
      </c>
      <c r="D4" s="5" t="s">
        <v>222</v>
      </c>
      <c r="E4" s="5" t="s">
        <v>220</v>
      </c>
      <c r="F4" s="2" t="s">
        <v>220</v>
      </c>
      <c r="G4" s="35"/>
      <c r="H4" s="2" t="s">
        <v>221</v>
      </c>
      <c r="I4" s="2" t="s">
        <v>222</v>
      </c>
      <c r="J4" s="36"/>
    </row>
    <row r="5" spans="1:10" x14ac:dyDescent="0.3">
      <c r="A5" s="12" t="s">
        <v>97</v>
      </c>
      <c r="B5" s="12">
        <v>672</v>
      </c>
      <c r="C5" s="12">
        <v>189</v>
      </c>
      <c r="D5" s="12">
        <v>51</v>
      </c>
      <c r="E5" s="12">
        <v>0</v>
      </c>
      <c r="F5" s="12">
        <v>0</v>
      </c>
      <c r="G5" s="12">
        <v>3117</v>
      </c>
      <c r="H5" s="12">
        <v>1993</v>
      </c>
      <c r="I5" s="12">
        <v>0</v>
      </c>
      <c r="J5" s="12">
        <f>SUM(B5:I5)</f>
        <v>6022</v>
      </c>
    </row>
    <row r="6" spans="1:10" x14ac:dyDescent="0.3">
      <c r="A6" s="12" t="s">
        <v>38</v>
      </c>
      <c r="B6" s="12">
        <v>1596</v>
      </c>
      <c r="C6" s="12">
        <v>646</v>
      </c>
      <c r="D6" s="12">
        <v>63</v>
      </c>
      <c r="E6" s="12">
        <v>0</v>
      </c>
      <c r="F6" s="12">
        <v>275</v>
      </c>
      <c r="G6" s="12">
        <v>8884</v>
      </c>
      <c r="H6" s="12">
        <v>2192</v>
      </c>
      <c r="I6" s="12">
        <v>3211</v>
      </c>
      <c r="J6" s="12">
        <f t="shared" ref="J6:J9" si="0">SUM(B6:I6)</f>
        <v>16867</v>
      </c>
    </row>
    <row r="7" spans="1:10" x14ac:dyDescent="0.3">
      <c r="A7" s="12" t="s">
        <v>28</v>
      </c>
      <c r="B7" s="12">
        <v>1152</v>
      </c>
      <c r="C7" s="12">
        <v>413</v>
      </c>
      <c r="D7" s="12">
        <v>0</v>
      </c>
      <c r="E7" s="12">
        <v>0</v>
      </c>
      <c r="F7" s="12">
        <v>0</v>
      </c>
      <c r="G7" s="12">
        <v>5652</v>
      </c>
      <c r="H7" s="12">
        <v>2414</v>
      </c>
      <c r="I7" s="12">
        <v>2877</v>
      </c>
      <c r="J7" s="12">
        <f t="shared" si="0"/>
        <v>12508</v>
      </c>
    </row>
    <row r="8" spans="1:10" x14ac:dyDescent="0.3">
      <c r="A8" s="12" t="s">
        <v>24</v>
      </c>
      <c r="B8" s="12">
        <v>1916</v>
      </c>
      <c r="C8" s="12">
        <v>1184</v>
      </c>
      <c r="D8" s="12">
        <v>401</v>
      </c>
      <c r="E8" s="12">
        <v>0</v>
      </c>
      <c r="F8" s="12">
        <v>0</v>
      </c>
      <c r="G8" s="12">
        <v>9204</v>
      </c>
      <c r="H8" s="12">
        <v>7656</v>
      </c>
      <c r="I8" s="12">
        <v>6557</v>
      </c>
      <c r="J8" s="12">
        <f t="shared" si="0"/>
        <v>26918</v>
      </c>
    </row>
    <row r="9" spans="1:10" x14ac:dyDescent="0.3">
      <c r="A9" s="12" t="s">
        <v>9</v>
      </c>
      <c r="B9" s="12">
        <v>761</v>
      </c>
      <c r="C9" s="12">
        <v>562</v>
      </c>
      <c r="D9" s="12">
        <v>0</v>
      </c>
      <c r="E9" s="12">
        <v>0</v>
      </c>
      <c r="F9" s="12">
        <v>0</v>
      </c>
      <c r="G9" s="12">
        <v>3956</v>
      </c>
      <c r="H9" s="12">
        <v>5341</v>
      </c>
      <c r="I9" s="12">
        <v>124</v>
      </c>
      <c r="J9" s="12">
        <f t="shared" si="0"/>
        <v>10744</v>
      </c>
    </row>
    <row r="10" spans="1:10" x14ac:dyDescent="0.3">
      <c r="A10" s="6" t="s">
        <v>238</v>
      </c>
      <c r="B10" s="6">
        <f>SUM(B5:B9)</f>
        <v>6097</v>
      </c>
      <c r="C10" s="6">
        <f t="shared" ref="C10:E10" si="1">SUM(C5:C9)</f>
        <v>2994</v>
      </c>
      <c r="D10" s="6">
        <f t="shared" si="1"/>
        <v>515</v>
      </c>
      <c r="E10" s="6">
        <f t="shared" si="1"/>
        <v>0</v>
      </c>
      <c r="F10" s="6">
        <f t="shared" ref="F10" si="2">SUM(F5:F9)</f>
        <v>275</v>
      </c>
      <c r="G10" s="6">
        <f t="shared" ref="G10" si="3">SUM(G5:G9)</f>
        <v>30813</v>
      </c>
      <c r="H10" s="6">
        <f t="shared" ref="H10" si="4">SUM(H5:H9)</f>
        <v>19596</v>
      </c>
      <c r="I10" s="6">
        <f t="shared" ref="I10:J10" si="5">SUM(I5:I9)</f>
        <v>12769</v>
      </c>
      <c r="J10" s="6">
        <f t="shared" si="5"/>
        <v>73059</v>
      </c>
    </row>
    <row r="11" spans="1:10" x14ac:dyDescent="0.3">
      <c r="A11" s="30" t="s">
        <v>236</v>
      </c>
      <c r="B11" s="30"/>
      <c r="C11" s="30"/>
      <c r="D11" s="30"/>
      <c r="E11" s="30"/>
      <c r="F11" s="30"/>
      <c r="G11" s="30"/>
      <c r="H11" s="30"/>
      <c r="I11" s="30"/>
      <c r="J11" s="30"/>
    </row>
    <row r="12" spans="1:10" x14ac:dyDescent="0.3">
      <c r="A12" s="12" t="s">
        <v>97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f>SUM(B12:I12)</f>
        <v>0</v>
      </c>
    </row>
    <row r="13" spans="1:10" x14ac:dyDescent="0.3">
      <c r="A13" s="12" t="s">
        <v>38</v>
      </c>
      <c r="B13" s="12">
        <v>0</v>
      </c>
      <c r="C13" s="12">
        <v>579</v>
      </c>
      <c r="D13" s="12">
        <v>0</v>
      </c>
      <c r="E13" s="12">
        <v>2479</v>
      </c>
      <c r="F13" s="12">
        <v>0</v>
      </c>
      <c r="G13" s="12">
        <v>0</v>
      </c>
      <c r="H13" s="12">
        <v>0</v>
      </c>
      <c r="I13" s="12">
        <v>0</v>
      </c>
      <c r="J13" s="12">
        <f t="shared" ref="J13:J16" si="6">SUM(B13:I13)</f>
        <v>3058</v>
      </c>
    </row>
    <row r="14" spans="1:10" x14ac:dyDescent="0.3">
      <c r="A14" s="12" t="s">
        <v>28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f t="shared" si="6"/>
        <v>0</v>
      </c>
    </row>
    <row r="15" spans="1:10" x14ac:dyDescent="0.3">
      <c r="A15" s="12" t="s">
        <v>24</v>
      </c>
      <c r="B15" s="12">
        <v>0</v>
      </c>
      <c r="C15" s="12">
        <v>747</v>
      </c>
      <c r="D15" s="12">
        <v>0</v>
      </c>
      <c r="E15" s="12">
        <v>1210</v>
      </c>
      <c r="F15" s="12">
        <v>0</v>
      </c>
      <c r="G15" s="12">
        <v>0</v>
      </c>
      <c r="H15" s="12">
        <v>0</v>
      </c>
      <c r="I15" s="12">
        <v>0</v>
      </c>
      <c r="J15" s="12">
        <f t="shared" si="6"/>
        <v>1957</v>
      </c>
    </row>
    <row r="16" spans="1:10" x14ac:dyDescent="0.3">
      <c r="A16" s="12" t="s">
        <v>9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f t="shared" si="6"/>
        <v>0</v>
      </c>
    </row>
    <row r="17" spans="1:10" x14ac:dyDescent="0.3">
      <c r="A17" s="6" t="s">
        <v>238</v>
      </c>
      <c r="B17" s="6">
        <f>SUM(B12:B16)</f>
        <v>0</v>
      </c>
      <c r="C17" s="6">
        <f t="shared" ref="C17" si="7">SUM(C12:C16)</f>
        <v>1326</v>
      </c>
      <c r="D17" s="6">
        <f t="shared" ref="D17" si="8">SUM(D12:D16)</f>
        <v>0</v>
      </c>
      <c r="E17" s="6">
        <f t="shared" ref="E17" si="9">SUM(E12:E16)</f>
        <v>3689</v>
      </c>
      <c r="F17" s="6">
        <f t="shared" ref="F17" si="10">SUM(F12:F16)</f>
        <v>0</v>
      </c>
      <c r="G17" s="6">
        <f t="shared" ref="G17" si="11">SUM(G12:G16)</f>
        <v>0</v>
      </c>
      <c r="H17" s="6">
        <f t="shared" ref="H17" si="12">SUM(H12:H16)</f>
        <v>0</v>
      </c>
      <c r="I17" s="6">
        <f t="shared" ref="I17" si="13">SUM(I12:I16)</f>
        <v>0</v>
      </c>
      <c r="J17" s="6">
        <f t="shared" ref="J17" si="14">SUM(J12:J16)</f>
        <v>5015</v>
      </c>
    </row>
    <row r="18" spans="1:10" x14ac:dyDescent="0.3">
      <c r="A18" s="30" t="s">
        <v>239</v>
      </c>
      <c r="B18" s="30"/>
      <c r="C18" s="30"/>
      <c r="D18" s="30"/>
      <c r="E18" s="30"/>
      <c r="F18" s="30"/>
      <c r="G18" s="30"/>
      <c r="H18" s="30"/>
      <c r="I18" s="30"/>
      <c r="J18" s="30"/>
    </row>
    <row r="19" spans="1:10" x14ac:dyDescent="0.3">
      <c r="A19" s="31" t="s">
        <v>4</v>
      </c>
      <c r="B19" s="32" t="s">
        <v>50</v>
      </c>
      <c r="C19" s="33"/>
      <c r="D19" s="33"/>
      <c r="E19" s="34"/>
      <c r="F19" s="35" t="s">
        <v>7</v>
      </c>
      <c r="G19" s="35"/>
      <c r="H19" s="35"/>
      <c r="I19" s="35"/>
      <c r="J19" s="36" t="s">
        <v>219</v>
      </c>
    </row>
    <row r="20" spans="1:10" x14ac:dyDescent="0.3">
      <c r="A20" s="31"/>
      <c r="B20" s="37" t="s">
        <v>12</v>
      </c>
      <c r="C20" s="37" t="s">
        <v>8</v>
      </c>
      <c r="D20" s="37"/>
      <c r="E20" s="5" t="s">
        <v>164</v>
      </c>
      <c r="F20" s="2" t="s">
        <v>164</v>
      </c>
      <c r="G20" s="35" t="s">
        <v>12</v>
      </c>
      <c r="H20" s="38" t="s">
        <v>8</v>
      </c>
      <c r="I20" s="39"/>
      <c r="J20" s="36"/>
    </row>
    <row r="21" spans="1:10" x14ac:dyDescent="0.3">
      <c r="A21" s="31"/>
      <c r="B21" s="37"/>
      <c r="C21" s="5" t="s">
        <v>221</v>
      </c>
      <c r="D21" s="5" t="s">
        <v>222</v>
      </c>
      <c r="E21" s="5" t="s">
        <v>220</v>
      </c>
      <c r="F21" s="2" t="s">
        <v>220</v>
      </c>
      <c r="G21" s="35"/>
      <c r="H21" s="2" t="s">
        <v>221</v>
      </c>
      <c r="I21" s="2" t="s">
        <v>222</v>
      </c>
      <c r="J21" s="36"/>
    </row>
    <row r="22" spans="1:10" x14ac:dyDescent="0.3">
      <c r="A22" s="12" t="s">
        <v>97</v>
      </c>
      <c r="B22" s="12">
        <f>B5+B12</f>
        <v>672</v>
      </c>
      <c r="C22" s="12">
        <f t="shared" ref="C22:I22" si="15">C5+C12</f>
        <v>189</v>
      </c>
      <c r="D22" s="12">
        <f t="shared" si="15"/>
        <v>51</v>
      </c>
      <c r="E22" s="12">
        <f t="shared" si="15"/>
        <v>0</v>
      </c>
      <c r="F22" s="12">
        <f t="shared" si="15"/>
        <v>0</v>
      </c>
      <c r="G22" s="12">
        <f t="shared" si="15"/>
        <v>3117</v>
      </c>
      <c r="H22" s="12">
        <f t="shared" si="15"/>
        <v>1993</v>
      </c>
      <c r="I22" s="12">
        <f t="shared" si="15"/>
        <v>0</v>
      </c>
      <c r="J22" s="12">
        <f>SUM(B22:I22)</f>
        <v>6022</v>
      </c>
    </row>
    <row r="23" spans="1:10" x14ac:dyDescent="0.3">
      <c r="A23" s="12" t="s">
        <v>38</v>
      </c>
      <c r="B23" s="12">
        <f t="shared" ref="B23:I23" si="16">B6+B13</f>
        <v>1596</v>
      </c>
      <c r="C23" s="12">
        <f t="shared" si="16"/>
        <v>1225</v>
      </c>
      <c r="D23" s="12">
        <f t="shared" si="16"/>
        <v>63</v>
      </c>
      <c r="E23" s="12">
        <f t="shared" si="16"/>
        <v>2479</v>
      </c>
      <c r="F23" s="12">
        <f t="shared" si="16"/>
        <v>275</v>
      </c>
      <c r="G23" s="12">
        <f t="shared" si="16"/>
        <v>8884</v>
      </c>
      <c r="H23" s="12">
        <f t="shared" si="16"/>
        <v>2192</v>
      </c>
      <c r="I23" s="12">
        <f t="shared" si="16"/>
        <v>3211</v>
      </c>
      <c r="J23" s="12">
        <f t="shared" ref="J23:J26" si="17">SUM(B23:I23)</f>
        <v>19925</v>
      </c>
    </row>
    <row r="24" spans="1:10" x14ac:dyDescent="0.3">
      <c r="A24" s="12" t="s">
        <v>28</v>
      </c>
      <c r="B24" s="12">
        <f t="shared" ref="B24:I24" si="18">B7+B14</f>
        <v>1152</v>
      </c>
      <c r="C24" s="12">
        <f t="shared" si="18"/>
        <v>413</v>
      </c>
      <c r="D24" s="12">
        <f t="shared" si="18"/>
        <v>0</v>
      </c>
      <c r="E24" s="12">
        <f t="shared" si="18"/>
        <v>0</v>
      </c>
      <c r="F24" s="12">
        <f t="shared" si="18"/>
        <v>0</v>
      </c>
      <c r="G24" s="12">
        <f t="shared" si="18"/>
        <v>5652</v>
      </c>
      <c r="H24" s="12">
        <f t="shared" si="18"/>
        <v>2414</v>
      </c>
      <c r="I24" s="12">
        <f t="shared" si="18"/>
        <v>2877</v>
      </c>
      <c r="J24" s="12">
        <f t="shared" si="17"/>
        <v>12508</v>
      </c>
    </row>
    <row r="25" spans="1:10" x14ac:dyDescent="0.3">
      <c r="A25" s="12" t="s">
        <v>24</v>
      </c>
      <c r="B25" s="12">
        <f t="shared" ref="B25:I25" si="19">B8+B15</f>
        <v>1916</v>
      </c>
      <c r="C25" s="12">
        <f t="shared" si="19"/>
        <v>1931</v>
      </c>
      <c r="D25" s="12">
        <f t="shared" si="19"/>
        <v>401</v>
      </c>
      <c r="E25" s="12">
        <f t="shared" si="19"/>
        <v>1210</v>
      </c>
      <c r="F25" s="12">
        <f t="shared" si="19"/>
        <v>0</v>
      </c>
      <c r="G25" s="12">
        <f t="shared" si="19"/>
        <v>9204</v>
      </c>
      <c r="H25" s="12">
        <f t="shared" si="19"/>
        <v>7656</v>
      </c>
      <c r="I25" s="12">
        <f t="shared" si="19"/>
        <v>6557</v>
      </c>
      <c r="J25" s="12">
        <f t="shared" si="17"/>
        <v>28875</v>
      </c>
    </row>
    <row r="26" spans="1:10" x14ac:dyDescent="0.3">
      <c r="A26" s="12" t="s">
        <v>9</v>
      </c>
      <c r="B26" s="12">
        <f t="shared" ref="B26:I26" si="20">B9+B16</f>
        <v>761</v>
      </c>
      <c r="C26" s="12">
        <f t="shared" si="20"/>
        <v>562</v>
      </c>
      <c r="D26" s="12">
        <f t="shared" si="20"/>
        <v>0</v>
      </c>
      <c r="E26" s="12">
        <f t="shared" si="20"/>
        <v>0</v>
      </c>
      <c r="F26" s="12">
        <f t="shared" si="20"/>
        <v>0</v>
      </c>
      <c r="G26" s="12">
        <f t="shared" si="20"/>
        <v>3956</v>
      </c>
      <c r="H26" s="12">
        <f t="shared" si="20"/>
        <v>5341</v>
      </c>
      <c r="I26" s="12">
        <f t="shared" si="20"/>
        <v>124</v>
      </c>
      <c r="J26" s="12">
        <f t="shared" si="17"/>
        <v>10744</v>
      </c>
    </row>
    <row r="27" spans="1:10" x14ac:dyDescent="0.3">
      <c r="A27" s="6" t="s">
        <v>238</v>
      </c>
      <c r="B27" s="6">
        <f>SUM(B22:B26)</f>
        <v>6097</v>
      </c>
      <c r="C27" s="6">
        <f t="shared" ref="C27" si="21">SUM(C22:C26)</f>
        <v>4320</v>
      </c>
      <c r="D27" s="6">
        <f t="shared" ref="D27" si="22">SUM(D22:D26)</f>
        <v>515</v>
      </c>
      <c r="E27" s="6">
        <f t="shared" ref="E27" si="23">SUM(E22:E26)</f>
        <v>3689</v>
      </c>
      <c r="F27" s="6">
        <f t="shared" ref="F27" si="24">SUM(F22:F26)</f>
        <v>275</v>
      </c>
      <c r="G27" s="6">
        <f t="shared" ref="G27" si="25">SUM(G22:G26)</f>
        <v>30813</v>
      </c>
      <c r="H27" s="6">
        <f t="shared" ref="H27" si="26">SUM(H22:H26)</f>
        <v>19596</v>
      </c>
      <c r="I27" s="6">
        <f t="shared" ref="I27" si="27">SUM(I22:I26)</f>
        <v>12769</v>
      </c>
      <c r="J27" s="6">
        <f t="shared" ref="J27" si="28">SUM(J22:J26)</f>
        <v>78074</v>
      </c>
    </row>
    <row r="28" spans="1:10" x14ac:dyDescent="0.3">
      <c r="J28" s="16"/>
    </row>
  </sheetData>
  <mergeCells count="19">
    <mergeCell ref="A11:J11"/>
    <mergeCell ref="A1:J1"/>
    <mergeCell ref="A2:A4"/>
    <mergeCell ref="F2:I2"/>
    <mergeCell ref="B3:B4"/>
    <mergeCell ref="C3:D3"/>
    <mergeCell ref="G3:G4"/>
    <mergeCell ref="J2:J4"/>
    <mergeCell ref="H3:I3"/>
    <mergeCell ref="B2:E2"/>
    <mergeCell ref="A18:J18"/>
    <mergeCell ref="A19:A21"/>
    <mergeCell ref="B19:E19"/>
    <mergeCell ref="F19:I19"/>
    <mergeCell ref="J19:J21"/>
    <mergeCell ref="B20:B21"/>
    <mergeCell ref="C20:D20"/>
    <mergeCell ref="G20:G21"/>
    <mergeCell ref="H20:I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I20" sqref="I20"/>
    </sheetView>
  </sheetViews>
  <sheetFormatPr baseColWidth="10" defaultRowHeight="14.4" x14ac:dyDescent="0.3"/>
  <cols>
    <col min="1" max="1" width="11.109375" bestFit="1" customWidth="1"/>
    <col min="2" max="2" width="16.6640625" bestFit="1" customWidth="1"/>
    <col min="3" max="3" width="13" bestFit="1" customWidth="1"/>
    <col min="4" max="4" width="12.33203125" bestFit="1" customWidth="1"/>
    <col min="5" max="5" width="16.6640625" bestFit="1" customWidth="1"/>
    <col min="6" max="6" width="13" bestFit="1" customWidth="1"/>
    <col min="7" max="7" width="12.33203125" bestFit="1" customWidth="1"/>
    <col min="8" max="8" width="7" bestFit="1" customWidth="1"/>
  </cols>
  <sheetData>
    <row r="1" spans="1:8" x14ac:dyDescent="0.3">
      <c r="A1" s="30" t="s">
        <v>234</v>
      </c>
      <c r="B1" s="30"/>
      <c r="C1" s="30"/>
      <c r="D1" s="30"/>
      <c r="E1" s="30"/>
      <c r="F1" s="30"/>
      <c r="G1" s="30"/>
      <c r="H1" s="30"/>
    </row>
    <row r="2" spans="1:8" x14ac:dyDescent="0.3">
      <c r="A2" s="31" t="s">
        <v>4</v>
      </c>
      <c r="B2" s="32" t="s">
        <v>50</v>
      </c>
      <c r="C2" s="33"/>
      <c r="D2" s="34"/>
      <c r="E2" s="38" t="s">
        <v>7</v>
      </c>
      <c r="F2" s="40"/>
      <c r="G2" s="39"/>
      <c r="H2" s="36" t="s">
        <v>219</v>
      </c>
    </row>
    <row r="3" spans="1:8" x14ac:dyDescent="0.3">
      <c r="A3" s="31"/>
      <c r="B3" s="32" t="s">
        <v>164</v>
      </c>
      <c r="C3" s="34"/>
      <c r="D3" s="5" t="s">
        <v>8</v>
      </c>
      <c r="E3" s="38" t="s">
        <v>164</v>
      </c>
      <c r="F3" s="39"/>
      <c r="G3" s="2" t="s">
        <v>8</v>
      </c>
      <c r="H3" s="36"/>
    </row>
    <row r="4" spans="1:8" x14ac:dyDescent="0.3">
      <c r="A4" s="31"/>
      <c r="B4" s="5" t="s">
        <v>223</v>
      </c>
      <c r="C4" s="5" t="s">
        <v>220</v>
      </c>
      <c r="D4" s="5" t="s">
        <v>221</v>
      </c>
      <c r="E4" s="2" t="s">
        <v>223</v>
      </c>
      <c r="F4" s="2" t="s">
        <v>220</v>
      </c>
      <c r="G4" s="2" t="s">
        <v>221</v>
      </c>
      <c r="H4" s="36"/>
    </row>
    <row r="5" spans="1:8" x14ac:dyDescent="0.3">
      <c r="A5" s="12" t="s">
        <v>97</v>
      </c>
      <c r="B5" s="12">
        <v>54</v>
      </c>
      <c r="C5" s="12">
        <v>147</v>
      </c>
      <c r="D5" s="12">
        <v>35</v>
      </c>
      <c r="E5" s="12">
        <v>143</v>
      </c>
      <c r="F5" s="12">
        <v>19</v>
      </c>
      <c r="G5" s="12">
        <v>369</v>
      </c>
      <c r="H5" s="12">
        <v>767</v>
      </c>
    </row>
    <row r="6" spans="1:8" x14ac:dyDescent="0.3">
      <c r="A6" s="12" t="s">
        <v>38</v>
      </c>
      <c r="B6" s="12">
        <v>183</v>
      </c>
      <c r="C6" s="12">
        <v>379</v>
      </c>
      <c r="D6" s="12">
        <v>82</v>
      </c>
      <c r="E6" s="12">
        <v>548</v>
      </c>
      <c r="F6" s="12">
        <v>0</v>
      </c>
      <c r="G6" s="12">
        <v>962</v>
      </c>
      <c r="H6" s="12">
        <v>2154</v>
      </c>
    </row>
    <row r="7" spans="1:8" x14ac:dyDescent="0.3">
      <c r="A7" s="12" t="s">
        <v>28</v>
      </c>
      <c r="B7" s="12">
        <v>102</v>
      </c>
      <c r="C7" s="12">
        <v>275</v>
      </c>
      <c r="D7" s="12">
        <v>66</v>
      </c>
      <c r="E7" s="12">
        <v>537</v>
      </c>
      <c r="F7" s="12">
        <v>325</v>
      </c>
      <c r="G7" s="12">
        <v>681</v>
      </c>
      <c r="H7" s="12">
        <v>1986</v>
      </c>
    </row>
    <row r="8" spans="1:8" x14ac:dyDescent="0.3">
      <c r="A8" s="12" t="s">
        <v>24</v>
      </c>
      <c r="B8" s="12">
        <v>147</v>
      </c>
      <c r="C8" s="12">
        <v>259</v>
      </c>
      <c r="D8" s="12">
        <v>467</v>
      </c>
      <c r="E8" s="12">
        <v>514</v>
      </c>
      <c r="F8" s="12">
        <v>747</v>
      </c>
      <c r="G8" s="12">
        <v>1399</v>
      </c>
      <c r="H8" s="12">
        <v>3533</v>
      </c>
    </row>
    <row r="9" spans="1:8" x14ac:dyDescent="0.3">
      <c r="A9" s="12" t="s">
        <v>9</v>
      </c>
      <c r="B9" s="12">
        <v>69</v>
      </c>
      <c r="C9" s="12">
        <v>90</v>
      </c>
      <c r="D9" s="12">
        <v>145</v>
      </c>
      <c r="E9" s="12">
        <v>208</v>
      </c>
      <c r="F9" s="12">
        <v>174</v>
      </c>
      <c r="G9" s="12">
        <v>383</v>
      </c>
      <c r="H9" s="12">
        <v>1069</v>
      </c>
    </row>
    <row r="10" spans="1:8" x14ac:dyDescent="0.3">
      <c r="A10" s="6" t="s">
        <v>219</v>
      </c>
      <c r="B10" s="6">
        <v>555</v>
      </c>
      <c r="C10" s="6">
        <v>1150</v>
      </c>
      <c r="D10" s="6">
        <v>795</v>
      </c>
      <c r="E10" s="6">
        <v>1950</v>
      </c>
      <c r="F10" s="6">
        <v>1265</v>
      </c>
      <c r="G10" s="6">
        <v>3794</v>
      </c>
      <c r="H10" s="6">
        <v>9509</v>
      </c>
    </row>
  </sheetData>
  <mergeCells count="7">
    <mergeCell ref="A1:H1"/>
    <mergeCell ref="H2:H4"/>
    <mergeCell ref="A2:A4"/>
    <mergeCell ref="B2:D2"/>
    <mergeCell ref="E2:G2"/>
    <mergeCell ref="B3:C3"/>
    <mergeCell ref="E3:F3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PRIORIZACION CONVENCIONAL </vt:lpstr>
      <vt:lpstr>PRIORIZACION ZRDA</vt:lpstr>
      <vt:lpstr>PRIORIZACION NARP</vt:lpstr>
      <vt:lpstr>DIST CONVENCIONAL Y ZRDA</vt:lpstr>
      <vt:lpstr>DISTRIBUCCION PAE NARP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BREYNER LLANOS</cp:lastModifiedBy>
  <dcterms:created xsi:type="dcterms:W3CDTF">2026-05-27T21:01:08Z</dcterms:created>
  <dcterms:modified xsi:type="dcterms:W3CDTF">2026-09-09T02:05:38Z</dcterms:modified>
</cp:coreProperties>
</file>