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bcsj-my.sharepoint.com/personal/cramireh_cendoj_ramajudicial_gov_co/Documents/1. ALMACEN/ENVIOS/NUEVO PROCESO 2026/Precontractual/AGOSTO 2026/"/>
    </mc:Choice>
  </mc:AlternateContent>
  <xr:revisionPtr revIDLastSave="0" documentId="8_{147A7821-0DD4-432B-AAA1-BBD18A3BC655}" xr6:coauthVersionLast="47" xr6:coauthVersionMax="47" xr10:uidLastSave="{00000000-0000-0000-0000-000000000000}"/>
  <bookViews>
    <workbookView xWindow="-120" yWindow="-120" windowWidth="29040" windowHeight="15720" xr2:uid="{B0549138-79F5-4BCE-9236-60EEA3A9A863}"/>
  </bookViews>
  <sheets>
    <sheet name="PROMEDIO ESTUDIO DE MERCADO" sheetId="1" r:id="rId1"/>
  </sheets>
  <definedNames>
    <definedName name="_xlnm._FilterDatabase" localSheetId="0" hidden="1">'PROMEDIO ESTUDIO DE MERCADO'!$A$8:$M$124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25" i="1" l="1"/>
  <c r="H125" i="1"/>
  <c r="G125" i="1"/>
  <c r="F125" i="1"/>
  <c r="I126" i="1" s="1"/>
  <c r="M124" i="1"/>
  <c r="L124" i="1"/>
  <c r="K124" i="1"/>
  <c r="J124" i="1"/>
  <c r="M123" i="1"/>
  <c r="L123" i="1"/>
  <c r="K123" i="1"/>
  <c r="J123" i="1"/>
  <c r="M122" i="1"/>
  <c r="M125" i="1" s="1"/>
  <c r="L122" i="1"/>
  <c r="L125" i="1" s="1"/>
  <c r="K122" i="1"/>
  <c r="K125" i="1" s="1"/>
  <c r="J122" i="1"/>
  <c r="J125" i="1" s="1"/>
  <c r="M126" i="1" s="1"/>
  <c r="M120" i="1"/>
  <c r="L120" i="1"/>
  <c r="K120" i="1"/>
  <c r="J120" i="1"/>
  <c r="M119" i="1"/>
  <c r="L119" i="1"/>
  <c r="K119" i="1"/>
  <c r="J119" i="1"/>
  <c r="M118" i="1"/>
  <c r="L118" i="1"/>
  <c r="K118" i="1"/>
  <c r="J118" i="1"/>
  <c r="M117" i="1"/>
  <c r="L117" i="1"/>
  <c r="K117" i="1"/>
  <c r="J117" i="1"/>
  <c r="M116" i="1"/>
  <c r="L116" i="1"/>
  <c r="K116" i="1"/>
  <c r="J116" i="1"/>
  <c r="M115" i="1"/>
  <c r="L115" i="1"/>
  <c r="K115" i="1"/>
  <c r="J115" i="1"/>
  <c r="M114" i="1"/>
  <c r="L114" i="1"/>
  <c r="K114" i="1"/>
  <c r="J114" i="1"/>
  <c r="M113" i="1"/>
  <c r="L113" i="1"/>
  <c r="K113" i="1"/>
  <c r="J113" i="1"/>
  <c r="M112" i="1"/>
  <c r="L112" i="1"/>
  <c r="K112" i="1"/>
  <c r="J112" i="1"/>
  <c r="M111" i="1"/>
  <c r="L111" i="1"/>
  <c r="K111" i="1"/>
  <c r="J111" i="1"/>
  <c r="M110" i="1"/>
  <c r="L110" i="1"/>
  <c r="K110" i="1"/>
  <c r="J110" i="1"/>
  <c r="M109" i="1"/>
  <c r="L109" i="1"/>
  <c r="K109" i="1"/>
  <c r="J109" i="1"/>
  <c r="M108" i="1"/>
  <c r="L108" i="1"/>
  <c r="K108" i="1"/>
  <c r="J108" i="1"/>
  <c r="M107" i="1"/>
  <c r="L107" i="1"/>
  <c r="K107" i="1"/>
  <c r="J107" i="1"/>
  <c r="M106" i="1"/>
  <c r="L106" i="1"/>
  <c r="K106" i="1"/>
  <c r="J106" i="1"/>
  <c r="M105" i="1"/>
  <c r="L105" i="1"/>
  <c r="K105" i="1"/>
  <c r="J105" i="1"/>
  <c r="M104" i="1"/>
  <c r="L104" i="1"/>
  <c r="K104" i="1"/>
  <c r="J104" i="1"/>
  <c r="M103" i="1"/>
  <c r="L103" i="1"/>
  <c r="K103" i="1"/>
  <c r="J103" i="1"/>
  <c r="M102" i="1"/>
  <c r="L102" i="1"/>
  <c r="K102" i="1"/>
  <c r="J102" i="1"/>
  <c r="M101" i="1"/>
  <c r="L101" i="1"/>
  <c r="K101" i="1"/>
  <c r="J101" i="1"/>
  <c r="M100" i="1"/>
  <c r="L100" i="1"/>
  <c r="K100" i="1"/>
  <c r="J100" i="1"/>
  <c r="M99" i="1"/>
  <c r="L99" i="1"/>
  <c r="K99" i="1"/>
  <c r="J99" i="1"/>
  <c r="M98" i="1"/>
  <c r="L98" i="1"/>
  <c r="K98" i="1"/>
  <c r="J98" i="1"/>
  <c r="M97" i="1"/>
  <c r="L97" i="1"/>
  <c r="K97" i="1"/>
  <c r="J97" i="1"/>
  <c r="M96" i="1"/>
  <c r="L96" i="1"/>
  <c r="K96" i="1"/>
  <c r="J96" i="1"/>
  <c r="M95" i="1"/>
  <c r="L95" i="1"/>
  <c r="K95" i="1"/>
  <c r="J95" i="1"/>
  <c r="M94" i="1"/>
  <c r="L94" i="1"/>
  <c r="K94" i="1"/>
  <c r="J94" i="1"/>
  <c r="M93" i="1"/>
  <c r="L93" i="1"/>
  <c r="K93" i="1"/>
  <c r="J93" i="1"/>
  <c r="M92" i="1"/>
  <c r="L92" i="1"/>
  <c r="K92" i="1"/>
  <c r="J92" i="1"/>
  <c r="M91" i="1"/>
  <c r="L91" i="1"/>
  <c r="K91" i="1"/>
  <c r="J91" i="1"/>
  <c r="M90" i="1"/>
  <c r="L90" i="1"/>
  <c r="K90" i="1"/>
  <c r="J90" i="1"/>
  <c r="M89" i="1"/>
  <c r="L89" i="1"/>
  <c r="K89" i="1"/>
  <c r="J89" i="1"/>
  <c r="M88" i="1"/>
  <c r="L88" i="1"/>
  <c r="K88" i="1"/>
  <c r="J88" i="1"/>
  <c r="M87" i="1"/>
  <c r="L87" i="1"/>
  <c r="K87" i="1"/>
  <c r="J87" i="1"/>
  <c r="M86" i="1"/>
  <c r="L86" i="1"/>
  <c r="K86" i="1"/>
  <c r="J86" i="1"/>
  <c r="M85" i="1"/>
  <c r="L85" i="1"/>
  <c r="K85" i="1"/>
  <c r="J85" i="1"/>
  <c r="M84" i="1"/>
  <c r="L84" i="1"/>
  <c r="K84" i="1"/>
  <c r="J84" i="1"/>
  <c r="M83" i="1"/>
  <c r="L83" i="1"/>
  <c r="K83" i="1"/>
  <c r="J83" i="1"/>
  <c r="M82" i="1"/>
  <c r="L82" i="1"/>
  <c r="K82" i="1"/>
  <c r="J82" i="1"/>
  <c r="M81" i="1"/>
  <c r="L81" i="1"/>
  <c r="K81" i="1"/>
  <c r="J81" i="1"/>
  <c r="M80" i="1"/>
  <c r="L80" i="1"/>
  <c r="K80" i="1"/>
  <c r="J80" i="1"/>
  <c r="M79" i="1"/>
  <c r="L79" i="1"/>
  <c r="K79" i="1"/>
  <c r="J79" i="1"/>
  <c r="M78" i="1"/>
  <c r="L78" i="1"/>
  <c r="K78" i="1"/>
  <c r="J78" i="1"/>
  <c r="M77" i="1"/>
  <c r="L77" i="1"/>
  <c r="K77" i="1"/>
  <c r="J77" i="1"/>
  <c r="M76" i="1"/>
  <c r="L76" i="1"/>
  <c r="K76" i="1"/>
  <c r="J76" i="1"/>
  <c r="M75" i="1"/>
  <c r="L75" i="1"/>
  <c r="K75" i="1"/>
  <c r="J75" i="1"/>
  <c r="M74" i="1"/>
  <c r="L74" i="1"/>
  <c r="K74" i="1"/>
  <c r="J74" i="1"/>
  <c r="M73" i="1"/>
  <c r="L73" i="1"/>
  <c r="K73" i="1"/>
  <c r="J73" i="1"/>
  <c r="M72" i="1"/>
  <c r="L72" i="1"/>
  <c r="K72" i="1"/>
  <c r="J72" i="1"/>
  <c r="M71" i="1"/>
  <c r="L71" i="1"/>
  <c r="K71" i="1"/>
  <c r="J71" i="1"/>
  <c r="M70" i="1"/>
  <c r="L70" i="1"/>
  <c r="K70" i="1"/>
  <c r="J70" i="1"/>
  <c r="M69" i="1"/>
  <c r="L69" i="1"/>
  <c r="K69" i="1"/>
  <c r="J69" i="1"/>
  <c r="M68" i="1"/>
  <c r="L68" i="1"/>
  <c r="K68" i="1"/>
  <c r="J68" i="1"/>
  <c r="M67" i="1"/>
  <c r="L67" i="1"/>
  <c r="K67" i="1"/>
  <c r="J67" i="1"/>
  <c r="M66" i="1"/>
  <c r="L66" i="1"/>
  <c r="K66" i="1"/>
  <c r="J66" i="1"/>
  <c r="M65" i="1"/>
  <c r="L65" i="1"/>
  <c r="K65" i="1"/>
  <c r="J65" i="1"/>
  <c r="M64" i="1"/>
  <c r="L64" i="1"/>
  <c r="K64" i="1"/>
  <c r="J64" i="1"/>
  <c r="M63" i="1"/>
  <c r="L63" i="1"/>
  <c r="K63" i="1"/>
  <c r="J63" i="1"/>
  <c r="M62" i="1"/>
  <c r="L62" i="1"/>
  <c r="K62" i="1"/>
  <c r="J62" i="1"/>
  <c r="M61" i="1"/>
  <c r="L61" i="1"/>
  <c r="K61" i="1"/>
  <c r="J61" i="1"/>
  <c r="M60" i="1"/>
  <c r="L60" i="1"/>
  <c r="K60" i="1"/>
  <c r="J60" i="1"/>
  <c r="M59" i="1"/>
  <c r="L59" i="1"/>
  <c r="K59" i="1"/>
  <c r="J59" i="1"/>
  <c r="M58" i="1"/>
  <c r="L58" i="1"/>
  <c r="K58" i="1"/>
  <c r="J58" i="1"/>
  <c r="M57" i="1"/>
  <c r="L57" i="1"/>
  <c r="K57" i="1"/>
  <c r="J57" i="1"/>
  <c r="M56" i="1"/>
  <c r="L56" i="1"/>
  <c r="K56" i="1"/>
  <c r="J56" i="1"/>
  <c r="M55" i="1"/>
  <c r="L55" i="1"/>
  <c r="K55" i="1"/>
  <c r="J55" i="1"/>
  <c r="M54" i="1"/>
  <c r="L54" i="1"/>
  <c r="K54" i="1"/>
  <c r="J54" i="1"/>
  <c r="M53" i="1"/>
  <c r="L53" i="1"/>
  <c r="K53" i="1"/>
  <c r="J53" i="1"/>
  <c r="M52" i="1"/>
  <c r="L52" i="1"/>
  <c r="K52" i="1"/>
  <c r="J52" i="1"/>
  <c r="M51" i="1"/>
  <c r="L51" i="1"/>
  <c r="K51" i="1"/>
  <c r="J51" i="1"/>
  <c r="M50" i="1"/>
  <c r="L50" i="1"/>
  <c r="K50" i="1"/>
  <c r="J50" i="1"/>
  <c r="M49" i="1"/>
  <c r="L49" i="1"/>
  <c r="K49" i="1"/>
  <c r="J49" i="1"/>
  <c r="M48" i="1"/>
  <c r="L48" i="1"/>
  <c r="K48" i="1"/>
  <c r="J48" i="1"/>
  <c r="M47" i="1"/>
  <c r="L47" i="1"/>
  <c r="K47" i="1"/>
  <c r="J47" i="1"/>
  <c r="M46" i="1"/>
  <c r="L46" i="1"/>
  <c r="K46" i="1"/>
  <c r="J46" i="1"/>
  <c r="M45" i="1"/>
  <c r="L45" i="1"/>
  <c r="K45" i="1"/>
  <c r="J45" i="1"/>
  <c r="M44" i="1"/>
  <c r="L44" i="1"/>
  <c r="K44" i="1"/>
  <c r="J44" i="1"/>
  <c r="M43" i="1"/>
  <c r="L43" i="1"/>
  <c r="K43" i="1"/>
  <c r="J43" i="1"/>
  <c r="M42" i="1"/>
  <c r="L42" i="1"/>
  <c r="K42" i="1"/>
  <c r="J42" i="1"/>
  <c r="M41" i="1"/>
  <c r="L41" i="1"/>
  <c r="K41" i="1"/>
  <c r="J41" i="1"/>
  <c r="M40" i="1"/>
  <c r="L40" i="1"/>
  <c r="K40" i="1"/>
  <c r="J40" i="1"/>
  <c r="M39" i="1"/>
  <c r="L39" i="1"/>
  <c r="K39" i="1"/>
  <c r="J39" i="1"/>
  <c r="M38" i="1"/>
  <c r="L38" i="1"/>
  <c r="K38" i="1"/>
  <c r="J38" i="1"/>
  <c r="M37" i="1"/>
  <c r="L37" i="1"/>
  <c r="K37" i="1"/>
  <c r="J37" i="1"/>
  <c r="M36" i="1"/>
  <c r="L36" i="1"/>
  <c r="K36" i="1"/>
  <c r="J36" i="1"/>
  <c r="M35" i="1"/>
  <c r="L35" i="1"/>
  <c r="K35" i="1"/>
  <c r="J35" i="1"/>
  <c r="M34" i="1"/>
  <c r="L34" i="1"/>
  <c r="K34" i="1"/>
  <c r="J34" i="1"/>
  <c r="M33" i="1"/>
  <c r="L33" i="1"/>
  <c r="K33" i="1"/>
  <c r="J33" i="1"/>
  <c r="M32" i="1"/>
  <c r="L32" i="1"/>
  <c r="K32" i="1"/>
  <c r="J32" i="1"/>
  <c r="M31" i="1"/>
  <c r="L31" i="1"/>
  <c r="K31" i="1"/>
  <c r="J31" i="1"/>
  <c r="M30" i="1"/>
  <c r="L30" i="1"/>
  <c r="K30" i="1"/>
  <c r="J30" i="1"/>
  <c r="M29" i="1"/>
  <c r="L29" i="1"/>
  <c r="K29" i="1"/>
  <c r="J29" i="1"/>
  <c r="M28" i="1"/>
  <c r="L28" i="1"/>
  <c r="K28" i="1"/>
  <c r="J28" i="1"/>
  <c r="M27" i="1"/>
  <c r="L27" i="1"/>
  <c r="K27" i="1"/>
  <c r="J27" i="1"/>
  <c r="M26" i="1"/>
  <c r="L26" i="1"/>
  <c r="K26" i="1"/>
  <c r="J26" i="1"/>
  <c r="M25" i="1"/>
  <c r="L25" i="1"/>
  <c r="K25" i="1"/>
  <c r="J25" i="1"/>
  <c r="M24" i="1"/>
  <c r="L24" i="1"/>
  <c r="K24" i="1"/>
  <c r="J24" i="1"/>
  <c r="M23" i="1"/>
  <c r="L23" i="1"/>
  <c r="K23" i="1"/>
  <c r="J23" i="1"/>
  <c r="M22" i="1"/>
  <c r="L22" i="1"/>
  <c r="K22" i="1"/>
  <c r="J22" i="1"/>
  <c r="M21" i="1"/>
  <c r="L21" i="1"/>
  <c r="K21" i="1"/>
  <c r="J21" i="1"/>
  <c r="M20" i="1"/>
  <c r="L20" i="1"/>
  <c r="K20" i="1"/>
  <c r="J20" i="1"/>
  <c r="M19" i="1"/>
  <c r="L19" i="1"/>
  <c r="K19" i="1"/>
  <c r="J19" i="1"/>
  <c r="M18" i="1"/>
  <c r="L18" i="1"/>
  <c r="K18" i="1"/>
  <c r="J18" i="1"/>
  <c r="M17" i="1"/>
  <c r="L17" i="1"/>
  <c r="K17" i="1"/>
  <c r="J17" i="1"/>
  <c r="M16" i="1"/>
  <c r="L16" i="1"/>
  <c r="K16" i="1"/>
  <c r="J16" i="1"/>
  <c r="M15" i="1"/>
  <c r="L15" i="1"/>
  <c r="K15" i="1"/>
  <c r="J15" i="1"/>
  <c r="M14" i="1"/>
  <c r="L14" i="1"/>
  <c r="K14" i="1"/>
  <c r="J14" i="1"/>
  <c r="M13" i="1"/>
  <c r="L13" i="1"/>
  <c r="K13" i="1"/>
  <c r="J13" i="1"/>
  <c r="M12" i="1"/>
  <c r="L12" i="1"/>
  <c r="K12" i="1"/>
  <c r="J12" i="1"/>
  <c r="M11" i="1"/>
  <c r="L11" i="1"/>
  <c r="K11" i="1"/>
  <c r="J11" i="1"/>
  <c r="M10" i="1"/>
  <c r="L10" i="1"/>
  <c r="K10" i="1"/>
  <c r="J10" i="1"/>
</calcChain>
</file>

<file path=xl/sharedStrings.xml><?xml version="1.0" encoding="utf-8"?>
<sst xmlns="http://schemas.openxmlformats.org/spreadsheetml/2006/main" count="362" uniqueCount="134">
  <si>
    <t>CONSEJO SUPERIOR DE LA JUDICATURA
DIRECCION SECCIONAL DE ADMINISTRACION JUDICIAL DE CUNDINAMARCA - AMAZONAS
AREA ADMINISTRATIVA - GRUPO ALMACÉN E INVENTARIOS</t>
  </si>
  <si>
    <t>ESTUDIO DE MERCADO</t>
  </si>
  <si>
    <t>PORTES 
CONTRATO 045-2025</t>
  </si>
  <si>
    <t>PORTES 
VALOR PROYECTADO 2026
(IPC A 31/12/2025)</t>
  </si>
  <si>
    <t>ITEM</t>
  </si>
  <si>
    <t>MUNICIPIO / CIUDAD</t>
  </si>
  <si>
    <t>UNIDAD DE MEDIDA 
(PESO FISICO Y/O VOLUMETRICO)</t>
  </si>
  <si>
    <t xml:space="preserve">CANTIDAD </t>
  </si>
  <si>
    <t>MEDIO DE TRANSPORTE</t>
  </si>
  <si>
    <t>VALOR EN RANGO 
1 A 10 KG</t>
  </si>
  <si>
    <t>VALOR EN RANGO  
11 A 20 KG</t>
  </si>
  <si>
    <t>VALOR EN RANGO  
21 A 30 KG</t>
  </si>
  <si>
    <t>VALOR KILO ADICIONAL</t>
  </si>
  <si>
    <t>CUNDINAMARCA - MUNICIPIOS</t>
  </si>
  <si>
    <t>Agua de Dios</t>
  </si>
  <si>
    <t>Kg</t>
  </si>
  <si>
    <t>Terrestre</t>
  </si>
  <si>
    <t>Alban</t>
  </si>
  <si>
    <t>Anapoima</t>
  </si>
  <si>
    <t>Anolaima</t>
  </si>
  <si>
    <t>Apulo</t>
  </si>
  <si>
    <t>Arbelaez</t>
  </si>
  <si>
    <t>Bituima</t>
  </si>
  <si>
    <t>Bojaca</t>
  </si>
  <si>
    <t>Cabrera</t>
  </si>
  <si>
    <t>Cachipay</t>
  </si>
  <si>
    <t>Cajica</t>
  </si>
  <si>
    <t>Caparrapi</t>
  </si>
  <si>
    <t>Caqueza</t>
  </si>
  <si>
    <t>Carmen de Carupa</t>
  </si>
  <si>
    <t>Chaguani</t>
  </si>
  <si>
    <t>Chia</t>
  </si>
  <si>
    <t>Chipaque</t>
  </si>
  <si>
    <t>Choachi</t>
  </si>
  <si>
    <t>Choconta</t>
  </si>
  <si>
    <t>Cogua</t>
  </si>
  <si>
    <t>Cota</t>
  </si>
  <si>
    <t>Cucunuba</t>
  </si>
  <si>
    <t>El Colegio</t>
  </si>
  <si>
    <t>El Peñon</t>
  </si>
  <si>
    <t>El Rosal</t>
  </si>
  <si>
    <t>Facatativa</t>
  </si>
  <si>
    <t>Flandes (Depto.Tolima)</t>
  </si>
  <si>
    <t>Fomeque</t>
  </si>
  <si>
    <t>Fosca</t>
  </si>
  <si>
    <t>Funza</t>
  </si>
  <si>
    <t>Fuquene</t>
  </si>
  <si>
    <t>Fusagasuga</t>
  </si>
  <si>
    <t>Gachala</t>
  </si>
  <si>
    <t>Gachancipa</t>
  </si>
  <si>
    <t>Gacheta</t>
  </si>
  <si>
    <t>Gama</t>
  </si>
  <si>
    <t>Girardot</t>
  </si>
  <si>
    <t>Granada</t>
  </si>
  <si>
    <t>Guacheta</t>
  </si>
  <si>
    <t>Guaduas</t>
  </si>
  <si>
    <t>Guasca</t>
  </si>
  <si>
    <t>Guataqui</t>
  </si>
  <si>
    <t>Guatavita</t>
  </si>
  <si>
    <t>Guayabal de Siquima</t>
  </si>
  <si>
    <t>Gutierrez</t>
  </si>
  <si>
    <t>Jerusalen</t>
  </si>
  <si>
    <t>Junin</t>
  </si>
  <si>
    <t>La Mesa</t>
  </si>
  <si>
    <t>La Palma</t>
  </si>
  <si>
    <t>La Peña</t>
  </si>
  <si>
    <t>La Vega</t>
  </si>
  <si>
    <t>Lenguazaque</t>
  </si>
  <si>
    <t>Macheta</t>
  </si>
  <si>
    <t>Madrid</t>
  </si>
  <si>
    <t>Manta</t>
  </si>
  <si>
    <t>Mosquera</t>
  </si>
  <si>
    <t>Nariño</t>
  </si>
  <si>
    <t>Nemocon</t>
  </si>
  <si>
    <t>Nilo</t>
  </si>
  <si>
    <t>Nimaima</t>
  </si>
  <si>
    <t>Nocaima</t>
  </si>
  <si>
    <t>Pacho</t>
  </si>
  <si>
    <t>Paime</t>
  </si>
  <si>
    <t>Pandi</t>
  </si>
  <si>
    <t>Pasca</t>
  </si>
  <si>
    <t>Puli</t>
  </si>
  <si>
    <t>Quebradanegra</t>
  </si>
  <si>
    <t>Quetame</t>
  </si>
  <si>
    <t>Quipile</t>
  </si>
  <si>
    <t>Ricaurte</t>
  </si>
  <si>
    <t>San Antonio del Tequendama</t>
  </si>
  <si>
    <t>San Bernardo</t>
  </si>
  <si>
    <t>San Cayetano</t>
  </si>
  <si>
    <t>San Francisco</t>
  </si>
  <si>
    <t>San Juan de Rioseco</t>
  </si>
  <si>
    <t>Sasaima</t>
  </si>
  <si>
    <t>Sesquile</t>
  </si>
  <si>
    <t>Sibate</t>
  </si>
  <si>
    <t>Silvania</t>
  </si>
  <si>
    <t>Simijaca</t>
  </si>
  <si>
    <t>Soacha</t>
  </si>
  <si>
    <t>Sopo</t>
  </si>
  <si>
    <t>Subachoque</t>
  </si>
  <si>
    <t>Suesca</t>
  </si>
  <si>
    <t>Supata</t>
  </si>
  <si>
    <t>Susa</t>
  </si>
  <si>
    <t>Sutatausa</t>
  </si>
  <si>
    <t>Tabio</t>
  </si>
  <si>
    <t>Tausa</t>
  </si>
  <si>
    <t>Tena</t>
  </si>
  <si>
    <t>Tenjo</t>
  </si>
  <si>
    <t>Tibacuy</t>
  </si>
  <si>
    <t>Tibirita</t>
  </si>
  <si>
    <t>Tocaima</t>
  </si>
  <si>
    <t>Tocancipa</t>
  </si>
  <si>
    <t>Topaipi</t>
  </si>
  <si>
    <t>Ubala</t>
  </si>
  <si>
    <t>Ubaque</t>
  </si>
  <si>
    <t>Ubate</t>
  </si>
  <si>
    <t>Une</t>
  </si>
  <si>
    <t>utica</t>
  </si>
  <si>
    <t>Venecia</t>
  </si>
  <si>
    <t>Vergara</t>
  </si>
  <si>
    <t>Viani</t>
  </si>
  <si>
    <t>Villagomez</t>
  </si>
  <si>
    <t>Villapinzon</t>
  </si>
  <si>
    <t>Villeta</t>
  </si>
  <si>
    <t>Viota</t>
  </si>
  <si>
    <t>Yacopi</t>
  </si>
  <si>
    <t>Zipacon</t>
  </si>
  <si>
    <t>Zipaquira</t>
  </si>
  <si>
    <t>AMAZONAS</t>
  </si>
  <si>
    <t>Leticia</t>
  </si>
  <si>
    <t>Aéreo</t>
  </si>
  <si>
    <t>La Pedrera</t>
  </si>
  <si>
    <t>Aéreo - Fluvial</t>
  </si>
  <si>
    <t>Puerto Nariño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</si>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</sst>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\ #,##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b/>
      <sz val="11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6" fillId="0" borderId="0"/>
  </cellStyleXfs>
  <cellXfs count="59">
    <xf numFmtId="0" fontId="0" fillId="0" borderId="0" xfId="0"/>
    <xf numFmtId="3" fontId="3" fillId="2" borderId="0" xfId="0" applyNumberFormat="1" applyFont="1" applyFill="1" applyAlignment="1">
      <alignment horizontal="center" vertical="center" wrapText="1"/>
    </xf>
    <xf numFmtId="3" fontId="4" fillId="0" borderId="0" xfId="0" applyNumberFormat="1" applyFont="1" applyAlignment="1">
      <alignment vertical="center"/>
    </xf>
    <xf numFmtId="3" fontId="5" fillId="2" borderId="1" xfId="0" applyNumberFormat="1" applyFont="1" applyFill="1" applyBorder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/>
    </xf>
    <xf numFmtId="3" fontId="6" fillId="0" borderId="2" xfId="0" applyNumberFormat="1" applyFont="1" applyBorder="1" applyAlignment="1">
      <alignment horizontal="left" vertical="center"/>
    </xf>
    <xf numFmtId="3" fontId="6" fillId="0" borderId="3" xfId="0" applyNumberFormat="1" applyFont="1" applyBorder="1" applyAlignment="1">
      <alignment horizontal="left" vertical="center"/>
    </xf>
    <xf numFmtId="3" fontId="3" fillId="3" borderId="4" xfId="0" applyNumberFormat="1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/>
    </xf>
    <xf numFmtId="3" fontId="3" fillId="3" borderId="6" xfId="0" applyNumberFormat="1" applyFont="1" applyFill="1" applyBorder="1" applyAlignment="1">
      <alignment horizontal="center" vertical="center"/>
    </xf>
    <xf numFmtId="3" fontId="7" fillId="4" borderId="2" xfId="0" applyNumberFormat="1" applyFont="1" applyFill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/>
    </xf>
    <xf numFmtId="3" fontId="7" fillId="4" borderId="7" xfId="0" applyNumberFormat="1" applyFont="1" applyFill="1" applyBorder="1" applyAlignment="1">
      <alignment horizontal="center" vertical="center"/>
    </xf>
    <xf numFmtId="3" fontId="3" fillId="5" borderId="8" xfId="0" applyNumberFormat="1" applyFont="1" applyFill="1" applyBorder="1" applyAlignment="1">
      <alignment horizontal="center" vertical="center" wrapText="1"/>
    </xf>
    <xf numFmtId="3" fontId="3" fillId="5" borderId="9" xfId="0" applyNumberFormat="1" applyFont="1" applyFill="1" applyBorder="1" applyAlignment="1">
      <alignment horizontal="center" vertical="center" wrapText="1"/>
    </xf>
    <xf numFmtId="3" fontId="8" fillId="5" borderId="9" xfId="0" applyNumberFormat="1" applyFont="1" applyFill="1" applyBorder="1" applyAlignment="1">
      <alignment horizontal="center" vertical="center" wrapText="1"/>
    </xf>
    <xf numFmtId="3" fontId="3" fillId="5" borderId="10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horizontal="center" vertical="center" wrapText="1"/>
    </xf>
    <xf numFmtId="3" fontId="3" fillId="3" borderId="9" xfId="0" applyNumberFormat="1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 wrapText="1"/>
    </xf>
    <xf numFmtId="3" fontId="3" fillId="4" borderId="9" xfId="0" applyNumberFormat="1" applyFont="1" applyFill="1" applyBorder="1" applyAlignment="1">
      <alignment horizontal="center" vertical="center" wrapText="1"/>
    </xf>
    <xf numFmtId="3" fontId="3" fillId="4" borderId="11" xfId="0" applyNumberFormat="1" applyFont="1" applyFill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5" borderId="13" xfId="0" applyNumberFormat="1" applyFont="1" applyFill="1" applyBorder="1" applyAlignment="1">
      <alignment horizontal="center" vertical="center" wrapText="1"/>
    </xf>
    <xf numFmtId="3" fontId="3" fillId="5" borderId="14" xfId="0" applyNumberFormat="1" applyFont="1" applyFill="1" applyBorder="1" applyAlignment="1">
      <alignment horizontal="center" vertical="center" wrapText="1"/>
    </xf>
    <xf numFmtId="3" fontId="3" fillId="5" borderId="15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Border="1" applyAlignment="1">
      <alignment horizontal="center" vertical="center"/>
    </xf>
    <xf numFmtId="10" fontId="2" fillId="0" borderId="17" xfId="0" applyNumberFormat="1" applyFont="1" applyBorder="1" applyAlignment="1">
      <alignment horizontal="center" vertical="center"/>
    </xf>
    <xf numFmtId="3" fontId="7" fillId="0" borderId="0" xfId="0" applyNumberFormat="1" applyFont="1" applyAlignment="1">
      <alignment vertical="center"/>
    </xf>
    <xf numFmtId="3" fontId="3" fillId="6" borderId="18" xfId="0" applyNumberFormat="1" applyFont="1" applyFill="1" applyBorder="1" applyAlignment="1">
      <alignment horizontal="center" vertical="center" wrapText="1"/>
    </xf>
    <xf numFmtId="3" fontId="6" fillId="6" borderId="19" xfId="0" applyNumberFormat="1" applyFont="1" applyFill="1" applyBorder="1" applyAlignment="1">
      <alignment horizontal="left" vertical="center" wrapText="1"/>
    </xf>
    <xf numFmtId="3" fontId="8" fillId="6" borderId="19" xfId="0" applyNumberFormat="1" applyFont="1" applyFill="1" applyBorder="1" applyAlignment="1">
      <alignment horizontal="center" vertical="center" wrapText="1"/>
    </xf>
    <xf numFmtId="3" fontId="6" fillId="6" borderId="19" xfId="0" applyNumberFormat="1" applyFont="1" applyFill="1" applyBorder="1" applyAlignment="1">
      <alignment horizontal="center" vertical="center" wrapText="1"/>
    </xf>
    <xf numFmtId="42" fontId="6" fillId="6" borderId="20" xfId="1" applyFont="1" applyFill="1" applyBorder="1" applyAlignment="1">
      <alignment vertical="center" wrapText="1"/>
    </xf>
    <xf numFmtId="42" fontId="6" fillId="6" borderId="21" xfId="1" applyFont="1" applyFill="1" applyBorder="1" applyAlignment="1">
      <alignment vertical="center" wrapText="1"/>
    </xf>
    <xf numFmtId="164" fontId="4" fillId="0" borderId="12" xfId="0" applyNumberFormat="1" applyFont="1" applyBorder="1" applyAlignment="1">
      <alignment horizontal="right" vertical="center"/>
    </xf>
    <xf numFmtId="164" fontId="4" fillId="0" borderId="20" xfId="0" applyNumberFormat="1" applyFont="1" applyBorder="1" applyAlignment="1">
      <alignment horizontal="right" vertical="center"/>
    </xf>
    <xf numFmtId="164" fontId="4" fillId="0" borderId="21" xfId="0" applyNumberFormat="1" applyFont="1" applyBorder="1" applyAlignment="1">
      <alignment horizontal="right" vertical="center"/>
    </xf>
    <xf numFmtId="3" fontId="8" fillId="0" borderId="19" xfId="0" applyNumberFormat="1" applyFont="1" applyBorder="1" applyAlignment="1">
      <alignment horizontal="center" vertical="center" wrapText="1"/>
    </xf>
    <xf numFmtId="3" fontId="3" fillId="5" borderId="22" xfId="0" applyNumberFormat="1" applyFont="1" applyFill="1" applyBorder="1" applyAlignment="1">
      <alignment horizontal="center" vertical="center" wrapText="1"/>
    </xf>
    <xf numFmtId="3" fontId="3" fillId="5" borderId="23" xfId="0" applyNumberFormat="1" applyFont="1" applyFill="1" applyBorder="1" applyAlignment="1">
      <alignment horizontal="center" vertical="center" wrapText="1"/>
    </xf>
    <xf numFmtId="42" fontId="6" fillId="6" borderId="24" xfId="1" applyFont="1" applyFill="1" applyBorder="1" applyAlignment="1">
      <alignment horizontal="center" vertical="center" wrapText="1"/>
    </xf>
    <xf numFmtId="42" fontId="6" fillId="6" borderId="19" xfId="1" applyFont="1" applyFill="1" applyBorder="1" applyAlignment="1">
      <alignment horizontal="center" vertical="center" wrapText="1"/>
    </xf>
    <xf numFmtId="3" fontId="3" fillId="6" borderId="25" xfId="0" applyNumberFormat="1" applyFont="1" applyFill="1" applyBorder="1" applyAlignment="1">
      <alignment horizontal="center" vertical="center" wrapText="1"/>
    </xf>
    <xf numFmtId="3" fontId="6" fillId="6" borderId="26" xfId="0" applyNumberFormat="1" applyFont="1" applyFill="1" applyBorder="1" applyAlignment="1">
      <alignment horizontal="left" vertical="center" wrapText="1"/>
    </xf>
    <xf numFmtId="3" fontId="8" fillId="6" borderId="26" xfId="0" applyNumberFormat="1" applyFont="1" applyFill="1" applyBorder="1" applyAlignment="1">
      <alignment horizontal="center" vertical="center" wrapText="1"/>
    </xf>
    <xf numFmtId="3" fontId="6" fillId="6" borderId="26" xfId="0" applyNumberFormat="1" applyFont="1" applyFill="1" applyBorder="1" applyAlignment="1">
      <alignment horizontal="center" vertical="center" wrapText="1"/>
    </xf>
    <xf numFmtId="42" fontId="6" fillId="6" borderId="26" xfId="1" applyFont="1" applyFill="1" applyBorder="1" applyAlignment="1">
      <alignment horizontal="center" vertical="center" wrapText="1"/>
    </xf>
    <xf numFmtId="42" fontId="6" fillId="6" borderId="27" xfId="1" applyFont="1" applyFill="1" applyBorder="1" applyAlignment="1">
      <alignment horizontal="center" vertical="center" wrapText="1"/>
    </xf>
    <xf numFmtId="0" fontId="3" fillId="7" borderId="28" xfId="2" applyFont="1" applyFill="1" applyBorder="1" applyAlignment="1" applyProtection="1">
      <alignment horizontal="center" vertical="center" wrapText="1"/>
      <protection locked="0"/>
    </xf>
    <xf numFmtId="0" fontId="3" fillId="7" borderId="29" xfId="2" applyFont="1" applyFill="1" applyBorder="1" applyAlignment="1" applyProtection="1">
      <alignment horizontal="center" vertical="center" wrapText="1"/>
      <protection locked="0"/>
    </xf>
    <xf numFmtId="164" fontId="3" fillId="0" borderId="30" xfId="0" applyNumberFormat="1" applyFont="1" applyBorder="1" applyAlignment="1">
      <alignment horizontal="center" vertical="center"/>
    </xf>
    <xf numFmtId="164" fontId="3" fillId="0" borderId="31" xfId="0" applyNumberFormat="1" applyFont="1" applyBorder="1" applyAlignment="1">
      <alignment horizontal="center" vertical="center"/>
    </xf>
    <xf numFmtId="164" fontId="3" fillId="0" borderId="32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vertical="center"/>
    </xf>
    <xf numFmtId="3" fontId="9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</cellXfs>
  <cellStyles count="3">
    <cellStyle name="Moneda [0] 3" xfId="1" xr:uid="{54698466-BB0E-42A6-A4FD-05AD8262ECDD}"/>
    <cellStyle name="Normal" xfId="0" builtinId="0"/>
    <cellStyle name="Normal 2 2" xfId="2" xr:uid="{8CA51ADC-E990-469A-A443-034541FFCC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103099</xdr:colOff>
      <xdr:row>4</xdr:row>
      <xdr:rowOff>78691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B6484ED-9852-4E7A-ADA1-077CAEC7F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1474" cy="726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2895D-74E6-4559-B7B8-0AA921F63FD3}">
  <dimension ref="A1:M126"/>
  <sheetViews>
    <sheetView tabSelected="1" zoomScaleNormal="100" workbookViewId="0">
      <pane xSplit="5" ySplit="9" topLeftCell="F100" activePane="bottomRight" state="frozen"/>
      <selection pane="topRight" activeCell="F1" sqref="F1"/>
      <selection pane="bottomLeft" activeCell="A11" sqref="A11"/>
      <selection pane="bottomRight" activeCell="Q108" sqref="Q108"/>
    </sheetView>
  </sheetViews>
  <sheetFormatPr baseColWidth="10" defaultColWidth="10" defaultRowHeight="12.75" x14ac:dyDescent="0.25"/>
  <cols>
    <col min="1" max="1" width="6.7109375" style="2" customWidth="1"/>
    <col min="2" max="2" width="26.85546875" style="2" bestFit="1" customWidth="1"/>
    <col min="3" max="3" width="13.42578125" style="58" customWidth="1"/>
    <col min="4" max="4" width="10.140625" style="58" customWidth="1"/>
    <col min="5" max="5" width="13.7109375" style="58" customWidth="1"/>
    <col min="6" max="6" width="16.28515625" style="2" customWidth="1"/>
    <col min="7" max="7" width="16.85546875" style="2" customWidth="1"/>
    <col min="8" max="13" width="16.140625" style="2" customWidth="1"/>
    <col min="14" max="16384" width="10" style="2"/>
  </cols>
  <sheetData>
    <row r="1" spans="1:13" ht="12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8.75" thickBot="1" x14ac:dyDescent="0.3">
      <c r="A6" s="3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48" customHeight="1" thickBot="1" x14ac:dyDescent="0.3">
      <c r="A7" s="5"/>
      <c r="B7" s="6"/>
      <c r="C7" s="6"/>
      <c r="D7" s="6"/>
      <c r="E7" s="6"/>
      <c r="F7" s="7" t="s">
        <v>2</v>
      </c>
      <c r="G7" s="8"/>
      <c r="H7" s="8"/>
      <c r="I7" s="9"/>
      <c r="J7" s="10" t="s">
        <v>3</v>
      </c>
      <c r="K7" s="11"/>
      <c r="L7" s="11"/>
      <c r="M7" s="12"/>
    </row>
    <row r="8" spans="1:13" ht="45" customHeight="1" thickBot="1" x14ac:dyDescent="0.3">
      <c r="A8" s="13" t="s">
        <v>4</v>
      </c>
      <c r="B8" s="14" t="s">
        <v>5</v>
      </c>
      <c r="C8" s="15" t="s">
        <v>6</v>
      </c>
      <c r="D8" s="14" t="s">
        <v>7</v>
      </c>
      <c r="E8" s="16" t="s">
        <v>8</v>
      </c>
      <c r="F8" s="17" t="s">
        <v>9</v>
      </c>
      <c r="G8" s="18" t="s">
        <v>10</v>
      </c>
      <c r="H8" s="18" t="s">
        <v>11</v>
      </c>
      <c r="I8" s="19" t="s">
        <v>12</v>
      </c>
      <c r="J8" s="20" t="s">
        <v>9</v>
      </c>
      <c r="K8" s="21" t="s">
        <v>10</v>
      </c>
      <c r="L8" s="21" t="s">
        <v>11</v>
      </c>
      <c r="M8" s="22" t="s">
        <v>12</v>
      </c>
    </row>
    <row r="9" spans="1:13" s="29" customFormat="1" ht="15.75" thickBot="1" x14ac:dyDescent="0.3">
      <c r="A9" s="23"/>
      <c r="B9" s="24" t="s">
        <v>13</v>
      </c>
      <c r="C9" s="25"/>
      <c r="D9" s="25"/>
      <c r="E9" s="25"/>
      <c r="F9" s="25"/>
      <c r="G9" s="25"/>
      <c r="H9" s="25"/>
      <c r="I9" s="26"/>
      <c r="J9" s="27">
        <v>5.0999999999999997E-2</v>
      </c>
      <c r="K9" s="27">
        <v>5.0999999999999997E-2</v>
      </c>
      <c r="L9" s="27">
        <v>5.0999999999999997E-2</v>
      </c>
      <c r="M9" s="28">
        <v>5.0999999999999997E-2</v>
      </c>
    </row>
    <row r="10" spans="1:13" x14ac:dyDescent="0.25">
      <c r="A10" s="30">
        <v>1</v>
      </c>
      <c r="B10" s="31" t="s">
        <v>14</v>
      </c>
      <c r="C10" s="32" t="s">
        <v>15</v>
      </c>
      <c r="D10" s="33">
        <v>1</v>
      </c>
      <c r="E10" s="33" t="s">
        <v>16</v>
      </c>
      <c r="F10" s="34">
        <v>55000</v>
      </c>
      <c r="G10" s="34">
        <v>71000</v>
      </c>
      <c r="H10" s="34">
        <v>91000</v>
      </c>
      <c r="I10" s="35">
        <v>3500</v>
      </c>
      <c r="J10" s="36">
        <f>(F10*$J$9)+F10</f>
        <v>57805</v>
      </c>
      <c r="K10" s="37">
        <f>(G10*$K$9)+G10</f>
        <v>74621</v>
      </c>
      <c r="L10" s="37">
        <f>(H10*$L$9)+H10</f>
        <v>95641</v>
      </c>
      <c r="M10" s="38">
        <f>(I10*$M$9)+I10</f>
        <v>3678.5</v>
      </c>
    </row>
    <row r="11" spans="1:13" x14ac:dyDescent="0.25">
      <c r="A11" s="30">
        <v>2</v>
      </c>
      <c r="B11" s="31" t="s">
        <v>17</v>
      </c>
      <c r="C11" s="32" t="s">
        <v>15</v>
      </c>
      <c r="D11" s="33">
        <v>1</v>
      </c>
      <c r="E11" s="33" t="s">
        <v>16</v>
      </c>
      <c r="F11" s="34">
        <v>55000</v>
      </c>
      <c r="G11" s="34">
        <v>71000</v>
      </c>
      <c r="H11" s="34">
        <v>91000</v>
      </c>
      <c r="I11" s="35">
        <v>3500</v>
      </c>
      <c r="J11" s="36">
        <f t="shared" ref="J11:J74" si="0">(F11*$J$9)+F11</f>
        <v>57805</v>
      </c>
      <c r="K11" s="37">
        <f t="shared" ref="K11:K74" si="1">(G11*$K$9)+G11</f>
        <v>74621</v>
      </c>
      <c r="L11" s="37">
        <f t="shared" ref="L11:L74" si="2">(H11*$L$9)+H11</f>
        <v>95641</v>
      </c>
      <c r="M11" s="38">
        <f t="shared" ref="M11:M74" si="3">(I11*$M$9)+I11</f>
        <v>3678.5</v>
      </c>
    </row>
    <row r="12" spans="1:13" x14ac:dyDescent="0.25">
      <c r="A12" s="30">
        <v>3</v>
      </c>
      <c r="B12" s="31" t="s">
        <v>18</v>
      </c>
      <c r="C12" s="32" t="s">
        <v>15</v>
      </c>
      <c r="D12" s="33">
        <v>1</v>
      </c>
      <c r="E12" s="33" t="s">
        <v>16</v>
      </c>
      <c r="F12" s="34">
        <v>55000</v>
      </c>
      <c r="G12" s="34">
        <v>71000</v>
      </c>
      <c r="H12" s="34">
        <v>91000</v>
      </c>
      <c r="I12" s="35">
        <v>3500</v>
      </c>
      <c r="J12" s="36">
        <f t="shared" si="0"/>
        <v>57805</v>
      </c>
      <c r="K12" s="37">
        <f t="shared" si="1"/>
        <v>74621</v>
      </c>
      <c r="L12" s="37">
        <f t="shared" si="2"/>
        <v>95641</v>
      </c>
      <c r="M12" s="38">
        <f t="shared" si="3"/>
        <v>3678.5</v>
      </c>
    </row>
    <row r="13" spans="1:13" x14ac:dyDescent="0.25">
      <c r="A13" s="30">
        <v>4</v>
      </c>
      <c r="B13" s="31" t="s">
        <v>19</v>
      </c>
      <c r="C13" s="32" t="s">
        <v>15</v>
      </c>
      <c r="D13" s="33">
        <v>1</v>
      </c>
      <c r="E13" s="33" t="s">
        <v>16</v>
      </c>
      <c r="F13" s="34">
        <v>55000</v>
      </c>
      <c r="G13" s="34">
        <v>71000</v>
      </c>
      <c r="H13" s="34">
        <v>91000</v>
      </c>
      <c r="I13" s="35">
        <v>3500</v>
      </c>
      <c r="J13" s="36">
        <f t="shared" si="0"/>
        <v>57805</v>
      </c>
      <c r="K13" s="37">
        <f t="shared" si="1"/>
        <v>74621</v>
      </c>
      <c r="L13" s="37">
        <f t="shared" si="2"/>
        <v>95641</v>
      </c>
      <c r="M13" s="38">
        <f t="shared" si="3"/>
        <v>3678.5</v>
      </c>
    </row>
    <row r="14" spans="1:13" x14ac:dyDescent="0.25">
      <c r="A14" s="30">
        <v>5</v>
      </c>
      <c r="B14" s="31" t="s">
        <v>20</v>
      </c>
      <c r="C14" s="32" t="s">
        <v>15</v>
      </c>
      <c r="D14" s="33">
        <v>1</v>
      </c>
      <c r="E14" s="33" t="s">
        <v>16</v>
      </c>
      <c r="F14" s="34">
        <v>55000</v>
      </c>
      <c r="G14" s="34">
        <v>71000</v>
      </c>
      <c r="H14" s="34">
        <v>91000</v>
      </c>
      <c r="I14" s="35">
        <v>3500</v>
      </c>
      <c r="J14" s="36">
        <f t="shared" si="0"/>
        <v>57805</v>
      </c>
      <c r="K14" s="37">
        <f t="shared" si="1"/>
        <v>74621</v>
      </c>
      <c r="L14" s="37">
        <f t="shared" si="2"/>
        <v>95641</v>
      </c>
      <c r="M14" s="38">
        <f t="shared" si="3"/>
        <v>3678.5</v>
      </c>
    </row>
    <row r="15" spans="1:13" x14ac:dyDescent="0.25">
      <c r="A15" s="30">
        <v>6</v>
      </c>
      <c r="B15" s="31" t="s">
        <v>21</v>
      </c>
      <c r="C15" s="32" t="s">
        <v>15</v>
      </c>
      <c r="D15" s="33">
        <v>1</v>
      </c>
      <c r="E15" s="33" t="s">
        <v>16</v>
      </c>
      <c r="F15" s="34">
        <v>55000</v>
      </c>
      <c r="G15" s="34">
        <v>71000</v>
      </c>
      <c r="H15" s="34">
        <v>91000</v>
      </c>
      <c r="I15" s="35">
        <v>3500</v>
      </c>
      <c r="J15" s="36">
        <f t="shared" si="0"/>
        <v>57805</v>
      </c>
      <c r="K15" s="37">
        <f t="shared" si="1"/>
        <v>74621</v>
      </c>
      <c r="L15" s="37">
        <f t="shared" si="2"/>
        <v>95641</v>
      </c>
      <c r="M15" s="38">
        <f t="shared" si="3"/>
        <v>3678.5</v>
      </c>
    </row>
    <row r="16" spans="1:13" x14ac:dyDescent="0.25">
      <c r="A16" s="30">
        <v>7</v>
      </c>
      <c r="B16" s="31" t="s">
        <v>22</v>
      </c>
      <c r="C16" s="32" t="s">
        <v>15</v>
      </c>
      <c r="D16" s="33">
        <v>1</v>
      </c>
      <c r="E16" s="33" t="s">
        <v>16</v>
      </c>
      <c r="F16" s="34">
        <v>55000</v>
      </c>
      <c r="G16" s="34">
        <v>71000</v>
      </c>
      <c r="H16" s="34">
        <v>91000</v>
      </c>
      <c r="I16" s="35">
        <v>3500</v>
      </c>
      <c r="J16" s="36">
        <f t="shared" si="0"/>
        <v>57805</v>
      </c>
      <c r="K16" s="37">
        <f t="shared" si="1"/>
        <v>74621</v>
      </c>
      <c r="L16" s="37">
        <f t="shared" si="2"/>
        <v>95641</v>
      </c>
      <c r="M16" s="38">
        <f t="shared" si="3"/>
        <v>3678.5</v>
      </c>
    </row>
    <row r="17" spans="1:13" x14ac:dyDescent="0.25">
      <c r="A17" s="30">
        <v>8</v>
      </c>
      <c r="B17" s="31" t="s">
        <v>23</v>
      </c>
      <c r="C17" s="32" t="s">
        <v>15</v>
      </c>
      <c r="D17" s="33">
        <v>1</v>
      </c>
      <c r="E17" s="33" t="s">
        <v>16</v>
      </c>
      <c r="F17" s="34">
        <v>55000</v>
      </c>
      <c r="G17" s="34">
        <v>71000</v>
      </c>
      <c r="H17" s="34">
        <v>91000</v>
      </c>
      <c r="I17" s="35">
        <v>3500</v>
      </c>
      <c r="J17" s="36">
        <f t="shared" si="0"/>
        <v>57805</v>
      </c>
      <c r="K17" s="37">
        <f t="shared" si="1"/>
        <v>74621</v>
      </c>
      <c r="L17" s="37">
        <f t="shared" si="2"/>
        <v>95641</v>
      </c>
      <c r="M17" s="38">
        <f t="shared" si="3"/>
        <v>3678.5</v>
      </c>
    </row>
    <row r="18" spans="1:13" x14ac:dyDescent="0.25">
      <c r="A18" s="30">
        <v>9</v>
      </c>
      <c r="B18" s="31" t="s">
        <v>24</v>
      </c>
      <c r="C18" s="32" t="s">
        <v>15</v>
      </c>
      <c r="D18" s="33">
        <v>1</v>
      </c>
      <c r="E18" s="33" t="s">
        <v>16</v>
      </c>
      <c r="F18" s="34">
        <v>55000</v>
      </c>
      <c r="G18" s="34">
        <v>71000</v>
      </c>
      <c r="H18" s="34">
        <v>91000</v>
      </c>
      <c r="I18" s="35">
        <v>3500</v>
      </c>
      <c r="J18" s="36">
        <f t="shared" si="0"/>
        <v>57805</v>
      </c>
      <c r="K18" s="37">
        <f t="shared" si="1"/>
        <v>74621</v>
      </c>
      <c r="L18" s="37">
        <f t="shared" si="2"/>
        <v>95641</v>
      </c>
      <c r="M18" s="38">
        <f t="shared" si="3"/>
        <v>3678.5</v>
      </c>
    </row>
    <row r="19" spans="1:13" x14ac:dyDescent="0.25">
      <c r="A19" s="30">
        <v>10</v>
      </c>
      <c r="B19" s="31" t="s">
        <v>25</v>
      </c>
      <c r="C19" s="32" t="s">
        <v>15</v>
      </c>
      <c r="D19" s="33">
        <v>1</v>
      </c>
      <c r="E19" s="33" t="s">
        <v>16</v>
      </c>
      <c r="F19" s="34">
        <v>55000</v>
      </c>
      <c r="G19" s="34">
        <v>71000</v>
      </c>
      <c r="H19" s="34">
        <v>91000</v>
      </c>
      <c r="I19" s="35">
        <v>3500</v>
      </c>
      <c r="J19" s="36">
        <f t="shared" si="0"/>
        <v>57805</v>
      </c>
      <c r="K19" s="37">
        <f t="shared" si="1"/>
        <v>74621</v>
      </c>
      <c r="L19" s="37">
        <f t="shared" si="2"/>
        <v>95641</v>
      </c>
      <c r="M19" s="38">
        <f t="shared" si="3"/>
        <v>3678.5</v>
      </c>
    </row>
    <row r="20" spans="1:13" x14ac:dyDescent="0.25">
      <c r="A20" s="30">
        <v>11</v>
      </c>
      <c r="B20" s="31" t="s">
        <v>26</v>
      </c>
      <c r="C20" s="32" t="s">
        <v>15</v>
      </c>
      <c r="D20" s="33">
        <v>1</v>
      </c>
      <c r="E20" s="33" t="s">
        <v>16</v>
      </c>
      <c r="F20" s="34">
        <v>55000</v>
      </c>
      <c r="G20" s="34">
        <v>71000</v>
      </c>
      <c r="H20" s="34">
        <v>91000</v>
      </c>
      <c r="I20" s="35">
        <v>3500</v>
      </c>
      <c r="J20" s="36">
        <f t="shared" si="0"/>
        <v>57805</v>
      </c>
      <c r="K20" s="37">
        <f t="shared" si="1"/>
        <v>74621</v>
      </c>
      <c r="L20" s="37">
        <f t="shared" si="2"/>
        <v>95641</v>
      </c>
      <c r="M20" s="38">
        <f t="shared" si="3"/>
        <v>3678.5</v>
      </c>
    </row>
    <row r="21" spans="1:13" x14ac:dyDescent="0.25">
      <c r="A21" s="30">
        <v>12</v>
      </c>
      <c r="B21" s="31" t="s">
        <v>27</v>
      </c>
      <c r="C21" s="32" t="s">
        <v>15</v>
      </c>
      <c r="D21" s="33">
        <v>1</v>
      </c>
      <c r="E21" s="33" t="s">
        <v>16</v>
      </c>
      <c r="F21" s="34">
        <v>55000</v>
      </c>
      <c r="G21" s="34">
        <v>71000</v>
      </c>
      <c r="H21" s="34">
        <v>91000</v>
      </c>
      <c r="I21" s="35">
        <v>3500</v>
      </c>
      <c r="J21" s="36">
        <f t="shared" si="0"/>
        <v>57805</v>
      </c>
      <c r="K21" s="37">
        <f t="shared" si="1"/>
        <v>74621</v>
      </c>
      <c r="L21" s="37">
        <f t="shared" si="2"/>
        <v>95641</v>
      </c>
      <c r="M21" s="38">
        <f t="shared" si="3"/>
        <v>3678.5</v>
      </c>
    </row>
    <row r="22" spans="1:13" x14ac:dyDescent="0.25">
      <c r="A22" s="30">
        <v>13</v>
      </c>
      <c r="B22" s="31" t="s">
        <v>28</v>
      </c>
      <c r="C22" s="32" t="s">
        <v>15</v>
      </c>
      <c r="D22" s="33">
        <v>1</v>
      </c>
      <c r="E22" s="33" t="s">
        <v>16</v>
      </c>
      <c r="F22" s="34">
        <v>55000</v>
      </c>
      <c r="G22" s="34">
        <v>71000</v>
      </c>
      <c r="H22" s="34">
        <v>91000</v>
      </c>
      <c r="I22" s="35">
        <v>3500</v>
      </c>
      <c r="J22" s="36">
        <f t="shared" si="0"/>
        <v>57805</v>
      </c>
      <c r="K22" s="37">
        <f t="shared" si="1"/>
        <v>74621</v>
      </c>
      <c r="L22" s="37">
        <f t="shared" si="2"/>
        <v>95641</v>
      </c>
      <c r="M22" s="38">
        <f t="shared" si="3"/>
        <v>3678.5</v>
      </c>
    </row>
    <row r="23" spans="1:13" x14ac:dyDescent="0.25">
      <c r="A23" s="30">
        <v>14</v>
      </c>
      <c r="B23" s="31" t="s">
        <v>29</v>
      </c>
      <c r="C23" s="32" t="s">
        <v>15</v>
      </c>
      <c r="D23" s="33">
        <v>1</v>
      </c>
      <c r="E23" s="33" t="s">
        <v>16</v>
      </c>
      <c r="F23" s="34">
        <v>55000</v>
      </c>
      <c r="G23" s="34">
        <v>71000</v>
      </c>
      <c r="H23" s="34">
        <v>91000</v>
      </c>
      <c r="I23" s="35">
        <v>3500</v>
      </c>
      <c r="J23" s="36">
        <f t="shared" si="0"/>
        <v>57805</v>
      </c>
      <c r="K23" s="37">
        <f t="shared" si="1"/>
        <v>74621</v>
      </c>
      <c r="L23" s="37">
        <f t="shared" si="2"/>
        <v>95641</v>
      </c>
      <c r="M23" s="38">
        <f t="shared" si="3"/>
        <v>3678.5</v>
      </c>
    </row>
    <row r="24" spans="1:13" x14ac:dyDescent="0.25">
      <c r="A24" s="30">
        <v>15</v>
      </c>
      <c r="B24" s="31" t="s">
        <v>30</v>
      </c>
      <c r="C24" s="32" t="s">
        <v>15</v>
      </c>
      <c r="D24" s="33">
        <v>1</v>
      </c>
      <c r="E24" s="33" t="s">
        <v>16</v>
      </c>
      <c r="F24" s="34">
        <v>55000</v>
      </c>
      <c r="G24" s="34">
        <v>71000</v>
      </c>
      <c r="H24" s="34">
        <v>91000</v>
      </c>
      <c r="I24" s="35">
        <v>3500</v>
      </c>
      <c r="J24" s="36">
        <f t="shared" si="0"/>
        <v>57805</v>
      </c>
      <c r="K24" s="37">
        <f t="shared" si="1"/>
        <v>74621</v>
      </c>
      <c r="L24" s="37">
        <f t="shared" si="2"/>
        <v>95641</v>
      </c>
      <c r="M24" s="38">
        <f t="shared" si="3"/>
        <v>3678.5</v>
      </c>
    </row>
    <row r="25" spans="1:13" x14ac:dyDescent="0.25">
      <c r="A25" s="30">
        <v>16</v>
      </c>
      <c r="B25" s="31" t="s">
        <v>31</v>
      </c>
      <c r="C25" s="32" t="s">
        <v>15</v>
      </c>
      <c r="D25" s="33">
        <v>1</v>
      </c>
      <c r="E25" s="33" t="s">
        <v>16</v>
      </c>
      <c r="F25" s="34">
        <v>55000</v>
      </c>
      <c r="G25" s="34">
        <v>71000</v>
      </c>
      <c r="H25" s="34">
        <v>91000</v>
      </c>
      <c r="I25" s="35">
        <v>3500</v>
      </c>
      <c r="J25" s="36">
        <f t="shared" si="0"/>
        <v>57805</v>
      </c>
      <c r="K25" s="37">
        <f t="shared" si="1"/>
        <v>74621</v>
      </c>
      <c r="L25" s="37">
        <f t="shared" si="2"/>
        <v>95641</v>
      </c>
      <c r="M25" s="38">
        <f t="shared" si="3"/>
        <v>3678.5</v>
      </c>
    </row>
    <row r="26" spans="1:13" x14ac:dyDescent="0.25">
      <c r="A26" s="30">
        <v>17</v>
      </c>
      <c r="B26" s="31" t="s">
        <v>32</v>
      </c>
      <c r="C26" s="32" t="s">
        <v>15</v>
      </c>
      <c r="D26" s="33">
        <v>1</v>
      </c>
      <c r="E26" s="33" t="s">
        <v>16</v>
      </c>
      <c r="F26" s="34">
        <v>55000</v>
      </c>
      <c r="G26" s="34">
        <v>71000</v>
      </c>
      <c r="H26" s="34">
        <v>91000</v>
      </c>
      <c r="I26" s="35">
        <v>3500</v>
      </c>
      <c r="J26" s="36">
        <f t="shared" si="0"/>
        <v>57805</v>
      </c>
      <c r="K26" s="37">
        <f t="shared" si="1"/>
        <v>74621</v>
      </c>
      <c r="L26" s="37">
        <f t="shared" si="2"/>
        <v>95641</v>
      </c>
      <c r="M26" s="38">
        <f t="shared" si="3"/>
        <v>3678.5</v>
      </c>
    </row>
    <row r="27" spans="1:13" x14ac:dyDescent="0.25">
      <c r="A27" s="30">
        <v>18</v>
      </c>
      <c r="B27" s="31" t="s">
        <v>33</v>
      </c>
      <c r="C27" s="32" t="s">
        <v>15</v>
      </c>
      <c r="D27" s="33">
        <v>1</v>
      </c>
      <c r="E27" s="33" t="s">
        <v>16</v>
      </c>
      <c r="F27" s="34">
        <v>55000</v>
      </c>
      <c r="G27" s="34">
        <v>71000</v>
      </c>
      <c r="H27" s="34">
        <v>91000</v>
      </c>
      <c r="I27" s="35">
        <v>3500</v>
      </c>
      <c r="J27" s="36">
        <f t="shared" si="0"/>
        <v>57805</v>
      </c>
      <c r="K27" s="37">
        <f t="shared" si="1"/>
        <v>74621</v>
      </c>
      <c r="L27" s="37">
        <f t="shared" si="2"/>
        <v>95641</v>
      </c>
      <c r="M27" s="38">
        <f t="shared" si="3"/>
        <v>3678.5</v>
      </c>
    </row>
    <row r="28" spans="1:13" x14ac:dyDescent="0.25">
      <c r="A28" s="30">
        <v>19</v>
      </c>
      <c r="B28" s="31" t="s">
        <v>34</v>
      </c>
      <c r="C28" s="32" t="s">
        <v>15</v>
      </c>
      <c r="D28" s="33">
        <v>1</v>
      </c>
      <c r="E28" s="33" t="s">
        <v>16</v>
      </c>
      <c r="F28" s="34">
        <v>55000</v>
      </c>
      <c r="G28" s="34">
        <v>71000</v>
      </c>
      <c r="H28" s="34">
        <v>91000</v>
      </c>
      <c r="I28" s="35">
        <v>3500</v>
      </c>
      <c r="J28" s="36">
        <f t="shared" si="0"/>
        <v>57805</v>
      </c>
      <c r="K28" s="37">
        <f t="shared" si="1"/>
        <v>74621</v>
      </c>
      <c r="L28" s="37">
        <f t="shared" si="2"/>
        <v>95641</v>
      </c>
      <c r="M28" s="38">
        <f t="shared" si="3"/>
        <v>3678.5</v>
      </c>
    </row>
    <row r="29" spans="1:13" x14ac:dyDescent="0.25">
      <c r="A29" s="30">
        <v>20</v>
      </c>
      <c r="B29" s="31" t="s">
        <v>35</v>
      </c>
      <c r="C29" s="32" t="s">
        <v>15</v>
      </c>
      <c r="D29" s="33">
        <v>1</v>
      </c>
      <c r="E29" s="33" t="s">
        <v>16</v>
      </c>
      <c r="F29" s="34">
        <v>55000</v>
      </c>
      <c r="G29" s="34">
        <v>71000</v>
      </c>
      <c r="H29" s="34">
        <v>91000</v>
      </c>
      <c r="I29" s="35">
        <v>3500</v>
      </c>
      <c r="J29" s="36">
        <f t="shared" si="0"/>
        <v>57805</v>
      </c>
      <c r="K29" s="37">
        <f t="shared" si="1"/>
        <v>74621</v>
      </c>
      <c r="L29" s="37">
        <f t="shared" si="2"/>
        <v>95641</v>
      </c>
      <c r="M29" s="38">
        <f t="shared" si="3"/>
        <v>3678.5</v>
      </c>
    </row>
    <row r="30" spans="1:13" x14ac:dyDescent="0.25">
      <c r="A30" s="30">
        <v>21</v>
      </c>
      <c r="B30" s="31" t="s">
        <v>36</v>
      </c>
      <c r="C30" s="32" t="s">
        <v>15</v>
      </c>
      <c r="D30" s="33">
        <v>1</v>
      </c>
      <c r="E30" s="33" t="s">
        <v>16</v>
      </c>
      <c r="F30" s="34">
        <v>55000</v>
      </c>
      <c r="G30" s="34">
        <v>71000</v>
      </c>
      <c r="H30" s="34">
        <v>91000</v>
      </c>
      <c r="I30" s="35">
        <v>3500</v>
      </c>
      <c r="J30" s="36">
        <f t="shared" si="0"/>
        <v>57805</v>
      </c>
      <c r="K30" s="37">
        <f t="shared" si="1"/>
        <v>74621</v>
      </c>
      <c r="L30" s="37">
        <f t="shared" si="2"/>
        <v>95641</v>
      </c>
      <c r="M30" s="38">
        <f t="shared" si="3"/>
        <v>3678.5</v>
      </c>
    </row>
    <row r="31" spans="1:13" x14ac:dyDescent="0.25">
      <c r="A31" s="30">
        <v>22</v>
      </c>
      <c r="B31" s="31" t="s">
        <v>37</v>
      </c>
      <c r="C31" s="32" t="s">
        <v>15</v>
      </c>
      <c r="D31" s="33">
        <v>1</v>
      </c>
      <c r="E31" s="33" t="s">
        <v>16</v>
      </c>
      <c r="F31" s="34">
        <v>55000</v>
      </c>
      <c r="G31" s="34">
        <v>71000</v>
      </c>
      <c r="H31" s="34">
        <v>91000</v>
      </c>
      <c r="I31" s="35">
        <v>3500</v>
      </c>
      <c r="J31" s="36">
        <f t="shared" si="0"/>
        <v>57805</v>
      </c>
      <c r="K31" s="37">
        <f t="shared" si="1"/>
        <v>74621</v>
      </c>
      <c r="L31" s="37">
        <f t="shared" si="2"/>
        <v>95641</v>
      </c>
      <c r="M31" s="38">
        <f t="shared" si="3"/>
        <v>3678.5</v>
      </c>
    </row>
    <row r="32" spans="1:13" x14ac:dyDescent="0.25">
      <c r="A32" s="30">
        <v>23</v>
      </c>
      <c r="B32" s="31" t="s">
        <v>38</v>
      </c>
      <c r="C32" s="32" t="s">
        <v>15</v>
      </c>
      <c r="D32" s="33">
        <v>1</v>
      </c>
      <c r="E32" s="33" t="s">
        <v>16</v>
      </c>
      <c r="F32" s="34">
        <v>55000</v>
      </c>
      <c r="G32" s="34">
        <v>71000</v>
      </c>
      <c r="H32" s="34">
        <v>91000</v>
      </c>
      <c r="I32" s="35">
        <v>3500</v>
      </c>
      <c r="J32" s="36">
        <f t="shared" si="0"/>
        <v>57805</v>
      </c>
      <c r="K32" s="37">
        <f t="shared" si="1"/>
        <v>74621</v>
      </c>
      <c r="L32" s="37">
        <f t="shared" si="2"/>
        <v>95641</v>
      </c>
      <c r="M32" s="38">
        <f t="shared" si="3"/>
        <v>3678.5</v>
      </c>
    </row>
    <row r="33" spans="1:13" x14ac:dyDescent="0.25">
      <c r="A33" s="30">
        <v>24</v>
      </c>
      <c r="B33" s="31" t="s">
        <v>39</v>
      </c>
      <c r="C33" s="32" t="s">
        <v>15</v>
      </c>
      <c r="D33" s="33">
        <v>1</v>
      </c>
      <c r="E33" s="33" t="s">
        <v>16</v>
      </c>
      <c r="F33" s="34">
        <v>55000</v>
      </c>
      <c r="G33" s="34">
        <v>71000</v>
      </c>
      <c r="H33" s="34">
        <v>91000</v>
      </c>
      <c r="I33" s="35">
        <v>3500</v>
      </c>
      <c r="J33" s="36">
        <f t="shared" si="0"/>
        <v>57805</v>
      </c>
      <c r="K33" s="37">
        <f t="shared" si="1"/>
        <v>74621</v>
      </c>
      <c r="L33" s="37">
        <f t="shared" si="2"/>
        <v>95641</v>
      </c>
      <c r="M33" s="38">
        <f t="shared" si="3"/>
        <v>3678.5</v>
      </c>
    </row>
    <row r="34" spans="1:13" x14ac:dyDescent="0.25">
      <c r="A34" s="30">
        <v>25</v>
      </c>
      <c r="B34" s="31" t="s">
        <v>40</v>
      </c>
      <c r="C34" s="32" t="s">
        <v>15</v>
      </c>
      <c r="D34" s="33">
        <v>1</v>
      </c>
      <c r="E34" s="33" t="s">
        <v>16</v>
      </c>
      <c r="F34" s="34">
        <v>55000</v>
      </c>
      <c r="G34" s="34">
        <v>71000</v>
      </c>
      <c r="H34" s="34">
        <v>91000</v>
      </c>
      <c r="I34" s="35">
        <v>3500</v>
      </c>
      <c r="J34" s="36">
        <f t="shared" si="0"/>
        <v>57805</v>
      </c>
      <c r="K34" s="37">
        <f t="shared" si="1"/>
        <v>74621</v>
      </c>
      <c r="L34" s="37">
        <f t="shared" si="2"/>
        <v>95641</v>
      </c>
      <c r="M34" s="38">
        <f t="shared" si="3"/>
        <v>3678.5</v>
      </c>
    </row>
    <row r="35" spans="1:13" x14ac:dyDescent="0.25">
      <c r="A35" s="30">
        <v>26</v>
      </c>
      <c r="B35" s="31" t="s">
        <v>41</v>
      </c>
      <c r="C35" s="32" t="s">
        <v>15</v>
      </c>
      <c r="D35" s="33">
        <v>1</v>
      </c>
      <c r="E35" s="33" t="s">
        <v>16</v>
      </c>
      <c r="F35" s="34">
        <v>55000</v>
      </c>
      <c r="G35" s="34">
        <v>71000</v>
      </c>
      <c r="H35" s="34">
        <v>91000</v>
      </c>
      <c r="I35" s="35">
        <v>3500</v>
      </c>
      <c r="J35" s="36">
        <f t="shared" si="0"/>
        <v>57805</v>
      </c>
      <c r="K35" s="37">
        <f t="shared" si="1"/>
        <v>74621</v>
      </c>
      <c r="L35" s="37">
        <f t="shared" si="2"/>
        <v>95641</v>
      </c>
      <c r="M35" s="38">
        <f t="shared" si="3"/>
        <v>3678.5</v>
      </c>
    </row>
    <row r="36" spans="1:13" x14ac:dyDescent="0.25">
      <c r="A36" s="30">
        <v>27</v>
      </c>
      <c r="B36" s="31" t="s">
        <v>42</v>
      </c>
      <c r="C36" s="32" t="s">
        <v>15</v>
      </c>
      <c r="D36" s="33">
        <v>1</v>
      </c>
      <c r="E36" s="33" t="s">
        <v>16</v>
      </c>
      <c r="F36" s="34">
        <v>55000</v>
      </c>
      <c r="G36" s="34">
        <v>71000</v>
      </c>
      <c r="H36" s="34">
        <v>91000</v>
      </c>
      <c r="I36" s="35">
        <v>3500</v>
      </c>
      <c r="J36" s="36">
        <f t="shared" si="0"/>
        <v>57805</v>
      </c>
      <c r="K36" s="37">
        <f t="shared" si="1"/>
        <v>74621</v>
      </c>
      <c r="L36" s="37">
        <f t="shared" si="2"/>
        <v>95641</v>
      </c>
      <c r="M36" s="38">
        <f t="shared" si="3"/>
        <v>3678.5</v>
      </c>
    </row>
    <row r="37" spans="1:13" x14ac:dyDescent="0.25">
      <c r="A37" s="30">
        <v>28</v>
      </c>
      <c r="B37" s="31" t="s">
        <v>43</v>
      </c>
      <c r="C37" s="32" t="s">
        <v>15</v>
      </c>
      <c r="D37" s="33">
        <v>1</v>
      </c>
      <c r="E37" s="33" t="s">
        <v>16</v>
      </c>
      <c r="F37" s="34">
        <v>55000</v>
      </c>
      <c r="G37" s="34">
        <v>71000</v>
      </c>
      <c r="H37" s="34">
        <v>91000</v>
      </c>
      <c r="I37" s="35">
        <v>3500</v>
      </c>
      <c r="J37" s="36">
        <f t="shared" si="0"/>
        <v>57805</v>
      </c>
      <c r="K37" s="37">
        <f t="shared" si="1"/>
        <v>74621</v>
      </c>
      <c r="L37" s="37">
        <f t="shared" si="2"/>
        <v>95641</v>
      </c>
      <c r="M37" s="38">
        <f t="shared" si="3"/>
        <v>3678.5</v>
      </c>
    </row>
    <row r="38" spans="1:13" x14ac:dyDescent="0.25">
      <c r="A38" s="30">
        <v>29</v>
      </c>
      <c r="B38" s="31" t="s">
        <v>44</v>
      </c>
      <c r="C38" s="32" t="s">
        <v>15</v>
      </c>
      <c r="D38" s="33">
        <v>1</v>
      </c>
      <c r="E38" s="33" t="s">
        <v>16</v>
      </c>
      <c r="F38" s="34">
        <v>55000</v>
      </c>
      <c r="G38" s="34">
        <v>71000</v>
      </c>
      <c r="H38" s="34">
        <v>91000</v>
      </c>
      <c r="I38" s="35">
        <v>3500</v>
      </c>
      <c r="J38" s="36">
        <f t="shared" si="0"/>
        <v>57805</v>
      </c>
      <c r="K38" s="37">
        <f t="shared" si="1"/>
        <v>74621</v>
      </c>
      <c r="L38" s="37">
        <f t="shared" si="2"/>
        <v>95641</v>
      </c>
      <c r="M38" s="38">
        <f t="shared" si="3"/>
        <v>3678.5</v>
      </c>
    </row>
    <row r="39" spans="1:13" x14ac:dyDescent="0.25">
      <c r="A39" s="30">
        <v>30</v>
      </c>
      <c r="B39" s="31" t="s">
        <v>45</v>
      </c>
      <c r="C39" s="32" t="s">
        <v>15</v>
      </c>
      <c r="D39" s="33">
        <v>1</v>
      </c>
      <c r="E39" s="33" t="s">
        <v>16</v>
      </c>
      <c r="F39" s="34">
        <v>55000</v>
      </c>
      <c r="G39" s="34">
        <v>71000</v>
      </c>
      <c r="H39" s="34">
        <v>91000</v>
      </c>
      <c r="I39" s="35">
        <v>3500</v>
      </c>
      <c r="J39" s="36">
        <f t="shared" si="0"/>
        <v>57805</v>
      </c>
      <c r="K39" s="37">
        <f t="shared" si="1"/>
        <v>74621</v>
      </c>
      <c r="L39" s="37">
        <f t="shared" si="2"/>
        <v>95641</v>
      </c>
      <c r="M39" s="38">
        <f t="shared" si="3"/>
        <v>3678.5</v>
      </c>
    </row>
    <row r="40" spans="1:13" x14ac:dyDescent="0.25">
      <c r="A40" s="30">
        <v>31</v>
      </c>
      <c r="B40" s="31" t="s">
        <v>46</v>
      </c>
      <c r="C40" s="32" t="s">
        <v>15</v>
      </c>
      <c r="D40" s="33">
        <v>1</v>
      </c>
      <c r="E40" s="33" t="s">
        <v>16</v>
      </c>
      <c r="F40" s="34">
        <v>55000</v>
      </c>
      <c r="G40" s="34">
        <v>71000</v>
      </c>
      <c r="H40" s="34">
        <v>91000</v>
      </c>
      <c r="I40" s="35">
        <v>3500</v>
      </c>
      <c r="J40" s="36">
        <f t="shared" si="0"/>
        <v>57805</v>
      </c>
      <c r="K40" s="37">
        <f t="shared" si="1"/>
        <v>74621</v>
      </c>
      <c r="L40" s="37">
        <f t="shared" si="2"/>
        <v>95641</v>
      </c>
      <c r="M40" s="38">
        <f t="shared" si="3"/>
        <v>3678.5</v>
      </c>
    </row>
    <row r="41" spans="1:13" x14ac:dyDescent="0.25">
      <c r="A41" s="30">
        <v>32</v>
      </c>
      <c r="B41" s="31" t="s">
        <v>47</v>
      </c>
      <c r="C41" s="32" t="s">
        <v>15</v>
      </c>
      <c r="D41" s="33">
        <v>1</v>
      </c>
      <c r="E41" s="33" t="s">
        <v>16</v>
      </c>
      <c r="F41" s="34">
        <v>55000</v>
      </c>
      <c r="G41" s="34">
        <v>71000</v>
      </c>
      <c r="H41" s="34">
        <v>91000</v>
      </c>
      <c r="I41" s="35">
        <v>3500</v>
      </c>
      <c r="J41" s="36">
        <f t="shared" si="0"/>
        <v>57805</v>
      </c>
      <c r="K41" s="37">
        <f t="shared" si="1"/>
        <v>74621</v>
      </c>
      <c r="L41" s="37">
        <f t="shared" si="2"/>
        <v>95641</v>
      </c>
      <c r="M41" s="38">
        <f t="shared" si="3"/>
        <v>3678.5</v>
      </c>
    </row>
    <row r="42" spans="1:13" x14ac:dyDescent="0.25">
      <c r="A42" s="30">
        <v>33</v>
      </c>
      <c r="B42" s="31" t="s">
        <v>48</v>
      </c>
      <c r="C42" s="32" t="s">
        <v>15</v>
      </c>
      <c r="D42" s="33">
        <v>1</v>
      </c>
      <c r="E42" s="33" t="s">
        <v>16</v>
      </c>
      <c r="F42" s="34">
        <v>55000</v>
      </c>
      <c r="G42" s="34">
        <v>71000</v>
      </c>
      <c r="H42" s="34">
        <v>91000</v>
      </c>
      <c r="I42" s="35">
        <v>3500</v>
      </c>
      <c r="J42" s="36">
        <f t="shared" si="0"/>
        <v>57805</v>
      </c>
      <c r="K42" s="37">
        <f t="shared" si="1"/>
        <v>74621</v>
      </c>
      <c r="L42" s="37">
        <f t="shared" si="2"/>
        <v>95641</v>
      </c>
      <c r="M42" s="38">
        <f t="shared" si="3"/>
        <v>3678.5</v>
      </c>
    </row>
    <row r="43" spans="1:13" x14ac:dyDescent="0.25">
      <c r="A43" s="30">
        <v>34</v>
      </c>
      <c r="B43" s="31" t="s">
        <v>49</v>
      </c>
      <c r="C43" s="32" t="s">
        <v>15</v>
      </c>
      <c r="D43" s="33">
        <v>1</v>
      </c>
      <c r="E43" s="33" t="s">
        <v>16</v>
      </c>
      <c r="F43" s="34">
        <v>55000</v>
      </c>
      <c r="G43" s="34">
        <v>71000</v>
      </c>
      <c r="H43" s="34">
        <v>91000</v>
      </c>
      <c r="I43" s="35">
        <v>3500</v>
      </c>
      <c r="J43" s="36">
        <f t="shared" si="0"/>
        <v>57805</v>
      </c>
      <c r="K43" s="37">
        <f t="shared" si="1"/>
        <v>74621</v>
      </c>
      <c r="L43" s="37">
        <f t="shared" si="2"/>
        <v>95641</v>
      </c>
      <c r="M43" s="38">
        <f t="shared" si="3"/>
        <v>3678.5</v>
      </c>
    </row>
    <row r="44" spans="1:13" x14ac:dyDescent="0.25">
      <c r="A44" s="30">
        <v>35</v>
      </c>
      <c r="B44" s="31" t="s">
        <v>50</v>
      </c>
      <c r="C44" s="32" t="s">
        <v>15</v>
      </c>
      <c r="D44" s="33">
        <v>1</v>
      </c>
      <c r="E44" s="33" t="s">
        <v>16</v>
      </c>
      <c r="F44" s="34">
        <v>55000</v>
      </c>
      <c r="G44" s="34">
        <v>71000</v>
      </c>
      <c r="H44" s="34">
        <v>91000</v>
      </c>
      <c r="I44" s="35">
        <v>3500</v>
      </c>
      <c r="J44" s="36">
        <f t="shared" si="0"/>
        <v>57805</v>
      </c>
      <c r="K44" s="37">
        <f t="shared" si="1"/>
        <v>74621</v>
      </c>
      <c r="L44" s="37">
        <f t="shared" si="2"/>
        <v>95641</v>
      </c>
      <c r="M44" s="38">
        <f t="shared" si="3"/>
        <v>3678.5</v>
      </c>
    </row>
    <row r="45" spans="1:13" x14ac:dyDescent="0.25">
      <c r="A45" s="30">
        <v>36</v>
      </c>
      <c r="B45" s="31" t="s">
        <v>51</v>
      </c>
      <c r="C45" s="32" t="s">
        <v>15</v>
      </c>
      <c r="D45" s="33">
        <v>1</v>
      </c>
      <c r="E45" s="33" t="s">
        <v>16</v>
      </c>
      <c r="F45" s="34">
        <v>55000</v>
      </c>
      <c r="G45" s="34">
        <v>71000</v>
      </c>
      <c r="H45" s="34">
        <v>91000</v>
      </c>
      <c r="I45" s="35">
        <v>3500</v>
      </c>
      <c r="J45" s="36">
        <f t="shared" si="0"/>
        <v>57805</v>
      </c>
      <c r="K45" s="37">
        <f t="shared" si="1"/>
        <v>74621</v>
      </c>
      <c r="L45" s="37">
        <f t="shared" si="2"/>
        <v>95641</v>
      </c>
      <c r="M45" s="38">
        <f t="shared" si="3"/>
        <v>3678.5</v>
      </c>
    </row>
    <row r="46" spans="1:13" x14ac:dyDescent="0.25">
      <c r="A46" s="30">
        <v>37</v>
      </c>
      <c r="B46" s="31" t="s">
        <v>52</v>
      </c>
      <c r="C46" s="32" t="s">
        <v>15</v>
      </c>
      <c r="D46" s="33">
        <v>1</v>
      </c>
      <c r="E46" s="33" t="s">
        <v>16</v>
      </c>
      <c r="F46" s="34">
        <v>55000</v>
      </c>
      <c r="G46" s="34">
        <v>71000</v>
      </c>
      <c r="H46" s="34">
        <v>91000</v>
      </c>
      <c r="I46" s="35">
        <v>3500</v>
      </c>
      <c r="J46" s="36">
        <f t="shared" si="0"/>
        <v>57805</v>
      </c>
      <c r="K46" s="37">
        <f t="shared" si="1"/>
        <v>74621</v>
      </c>
      <c r="L46" s="37">
        <f t="shared" si="2"/>
        <v>95641</v>
      </c>
      <c r="M46" s="38">
        <f t="shared" si="3"/>
        <v>3678.5</v>
      </c>
    </row>
    <row r="47" spans="1:13" x14ac:dyDescent="0.25">
      <c r="A47" s="30">
        <v>38</v>
      </c>
      <c r="B47" s="31" t="s">
        <v>53</v>
      </c>
      <c r="C47" s="32" t="s">
        <v>15</v>
      </c>
      <c r="D47" s="33">
        <v>1</v>
      </c>
      <c r="E47" s="33" t="s">
        <v>16</v>
      </c>
      <c r="F47" s="34">
        <v>55000</v>
      </c>
      <c r="G47" s="34">
        <v>71000</v>
      </c>
      <c r="H47" s="34">
        <v>91000</v>
      </c>
      <c r="I47" s="35">
        <v>3500</v>
      </c>
      <c r="J47" s="36">
        <f t="shared" si="0"/>
        <v>57805</v>
      </c>
      <c r="K47" s="37">
        <f t="shared" si="1"/>
        <v>74621</v>
      </c>
      <c r="L47" s="37">
        <f t="shared" si="2"/>
        <v>95641</v>
      </c>
      <c r="M47" s="38">
        <f t="shared" si="3"/>
        <v>3678.5</v>
      </c>
    </row>
    <row r="48" spans="1:13" x14ac:dyDescent="0.25">
      <c r="A48" s="30">
        <v>39</v>
      </c>
      <c r="B48" s="31" t="s">
        <v>54</v>
      </c>
      <c r="C48" s="32" t="s">
        <v>15</v>
      </c>
      <c r="D48" s="33">
        <v>1</v>
      </c>
      <c r="E48" s="33" t="s">
        <v>16</v>
      </c>
      <c r="F48" s="34">
        <v>55000</v>
      </c>
      <c r="G48" s="34">
        <v>71000</v>
      </c>
      <c r="H48" s="34">
        <v>91000</v>
      </c>
      <c r="I48" s="35">
        <v>3500</v>
      </c>
      <c r="J48" s="36">
        <f t="shared" si="0"/>
        <v>57805</v>
      </c>
      <c r="K48" s="37">
        <f t="shared" si="1"/>
        <v>74621</v>
      </c>
      <c r="L48" s="37">
        <f t="shared" si="2"/>
        <v>95641</v>
      </c>
      <c r="M48" s="38">
        <f t="shared" si="3"/>
        <v>3678.5</v>
      </c>
    </row>
    <row r="49" spans="1:13" x14ac:dyDescent="0.25">
      <c r="A49" s="30">
        <v>40</v>
      </c>
      <c r="B49" s="31" t="s">
        <v>55</v>
      </c>
      <c r="C49" s="32" t="s">
        <v>15</v>
      </c>
      <c r="D49" s="33">
        <v>1</v>
      </c>
      <c r="E49" s="33" t="s">
        <v>16</v>
      </c>
      <c r="F49" s="34">
        <v>55000</v>
      </c>
      <c r="G49" s="34">
        <v>71000</v>
      </c>
      <c r="H49" s="34">
        <v>91000</v>
      </c>
      <c r="I49" s="35">
        <v>3500</v>
      </c>
      <c r="J49" s="36">
        <f t="shared" si="0"/>
        <v>57805</v>
      </c>
      <c r="K49" s="37">
        <f t="shared" si="1"/>
        <v>74621</v>
      </c>
      <c r="L49" s="37">
        <f t="shared" si="2"/>
        <v>95641</v>
      </c>
      <c r="M49" s="38">
        <f t="shared" si="3"/>
        <v>3678.5</v>
      </c>
    </row>
    <row r="50" spans="1:13" x14ac:dyDescent="0.25">
      <c r="A50" s="30">
        <v>41</v>
      </c>
      <c r="B50" s="31" t="s">
        <v>56</v>
      </c>
      <c r="C50" s="32" t="s">
        <v>15</v>
      </c>
      <c r="D50" s="33">
        <v>1</v>
      </c>
      <c r="E50" s="33" t="s">
        <v>16</v>
      </c>
      <c r="F50" s="34">
        <v>55000</v>
      </c>
      <c r="G50" s="34">
        <v>71000</v>
      </c>
      <c r="H50" s="34">
        <v>91000</v>
      </c>
      <c r="I50" s="35">
        <v>3500</v>
      </c>
      <c r="J50" s="36">
        <f t="shared" si="0"/>
        <v>57805</v>
      </c>
      <c r="K50" s="37">
        <f t="shared" si="1"/>
        <v>74621</v>
      </c>
      <c r="L50" s="37">
        <f t="shared" si="2"/>
        <v>95641</v>
      </c>
      <c r="M50" s="38">
        <f t="shared" si="3"/>
        <v>3678.5</v>
      </c>
    </row>
    <row r="51" spans="1:13" x14ac:dyDescent="0.25">
      <c r="A51" s="30">
        <v>42</v>
      </c>
      <c r="B51" s="31" t="s">
        <v>57</v>
      </c>
      <c r="C51" s="32" t="s">
        <v>15</v>
      </c>
      <c r="D51" s="33">
        <v>1</v>
      </c>
      <c r="E51" s="33" t="s">
        <v>16</v>
      </c>
      <c r="F51" s="34">
        <v>55000</v>
      </c>
      <c r="G51" s="34">
        <v>71000</v>
      </c>
      <c r="H51" s="34">
        <v>91000</v>
      </c>
      <c r="I51" s="35">
        <v>3500</v>
      </c>
      <c r="J51" s="36">
        <f t="shared" si="0"/>
        <v>57805</v>
      </c>
      <c r="K51" s="37">
        <f t="shared" si="1"/>
        <v>74621</v>
      </c>
      <c r="L51" s="37">
        <f t="shared" si="2"/>
        <v>95641</v>
      </c>
      <c r="M51" s="38">
        <f t="shared" si="3"/>
        <v>3678.5</v>
      </c>
    </row>
    <row r="52" spans="1:13" x14ac:dyDescent="0.25">
      <c r="A52" s="30">
        <v>43</v>
      </c>
      <c r="B52" s="31" t="s">
        <v>58</v>
      </c>
      <c r="C52" s="32" t="s">
        <v>15</v>
      </c>
      <c r="D52" s="33">
        <v>1</v>
      </c>
      <c r="E52" s="33" t="s">
        <v>16</v>
      </c>
      <c r="F52" s="34">
        <v>55000</v>
      </c>
      <c r="G52" s="34">
        <v>71000</v>
      </c>
      <c r="H52" s="34">
        <v>91000</v>
      </c>
      <c r="I52" s="35">
        <v>3500</v>
      </c>
      <c r="J52" s="36">
        <f t="shared" si="0"/>
        <v>57805</v>
      </c>
      <c r="K52" s="37">
        <f t="shared" si="1"/>
        <v>74621</v>
      </c>
      <c r="L52" s="37">
        <f t="shared" si="2"/>
        <v>95641</v>
      </c>
      <c r="M52" s="38">
        <f t="shared" si="3"/>
        <v>3678.5</v>
      </c>
    </row>
    <row r="53" spans="1:13" x14ac:dyDescent="0.25">
      <c r="A53" s="30">
        <v>44</v>
      </c>
      <c r="B53" s="31" t="s">
        <v>59</v>
      </c>
      <c r="C53" s="32" t="s">
        <v>15</v>
      </c>
      <c r="D53" s="33">
        <v>1</v>
      </c>
      <c r="E53" s="33" t="s">
        <v>16</v>
      </c>
      <c r="F53" s="34">
        <v>55000</v>
      </c>
      <c r="G53" s="34">
        <v>71000</v>
      </c>
      <c r="H53" s="34">
        <v>91000</v>
      </c>
      <c r="I53" s="35">
        <v>3500</v>
      </c>
      <c r="J53" s="36">
        <f t="shared" si="0"/>
        <v>57805</v>
      </c>
      <c r="K53" s="37">
        <f t="shared" si="1"/>
        <v>74621</v>
      </c>
      <c r="L53" s="37">
        <f t="shared" si="2"/>
        <v>95641</v>
      </c>
      <c r="M53" s="38">
        <f t="shared" si="3"/>
        <v>3678.5</v>
      </c>
    </row>
    <row r="54" spans="1:13" x14ac:dyDescent="0.25">
      <c r="A54" s="30">
        <v>45</v>
      </c>
      <c r="B54" s="31" t="s">
        <v>60</v>
      </c>
      <c r="C54" s="32" t="s">
        <v>15</v>
      </c>
      <c r="D54" s="33">
        <v>1</v>
      </c>
      <c r="E54" s="33" t="s">
        <v>16</v>
      </c>
      <c r="F54" s="34">
        <v>55000</v>
      </c>
      <c r="G54" s="34">
        <v>71000</v>
      </c>
      <c r="H54" s="34">
        <v>91000</v>
      </c>
      <c r="I54" s="35">
        <v>3500</v>
      </c>
      <c r="J54" s="36">
        <f t="shared" si="0"/>
        <v>57805</v>
      </c>
      <c r="K54" s="37">
        <f t="shared" si="1"/>
        <v>74621</v>
      </c>
      <c r="L54" s="37">
        <f t="shared" si="2"/>
        <v>95641</v>
      </c>
      <c r="M54" s="38">
        <f t="shared" si="3"/>
        <v>3678.5</v>
      </c>
    </row>
    <row r="55" spans="1:13" x14ac:dyDescent="0.25">
      <c r="A55" s="30">
        <v>46</v>
      </c>
      <c r="B55" s="31" t="s">
        <v>61</v>
      </c>
      <c r="C55" s="32" t="s">
        <v>15</v>
      </c>
      <c r="D55" s="33">
        <v>1</v>
      </c>
      <c r="E55" s="33" t="s">
        <v>16</v>
      </c>
      <c r="F55" s="34">
        <v>55000</v>
      </c>
      <c r="G55" s="34">
        <v>71000</v>
      </c>
      <c r="H55" s="34">
        <v>91000</v>
      </c>
      <c r="I55" s="35">
        <v>3500</v>
      </c>
      <c r="J55" s="36">
        <f t="shared" si="0"/>
        <v>57805</v>
      </c>
      <c r="K55" s="37">
        <f t="shared" si="1"/>
        <v>74621</v>
      </c>
      <c r="L55" s="37">
        <f t="shared" si="2"/>
        <v>95641</v>
      </c>
      <c r="M55" s="38">
        <f t="shared" si="3"/>
        <v>3678.5</v>
      </c>
    </row>
    <row r="56" spans="1:13" x14ac:dyDescent="0.25">
      <c r="A56" s="30">
        <v>47</v>
      </c>
      <c r="B56" s="31" t="s">
        <v>62</v>
      </c>
      <c r="C56" s="32" t="s">
        <v>15</v>
      </c>
      <c r="D56" s="33">
        <v>1</v>
      </c>
      <c r="E56" s="33" t="s">
        <v>16</v>
      </c>
      <c r="F56" s="34">
        <v>55000</v>
      </c>
      <c r="G56" s="34">
        <v>71000</v>
      </c>
      <c r="H56" s="34">
        <v>91000</v>
      </c>
      <c r="I56" s="35">
        <v>3500</v>
      </c>
      <c r="J56" s="36">
        <f t="shared" si="0"/>
        <v>57805</v>
      </c>
      <c r="K56" s="37">
        <f t="shared" si="1"/>
        <v>74621</v>
      </c>
      <c r="L56" s="37">
        <f t="shared" si="2"/>
        <v>95641</v>
      </c>
      <c r="M56" s="38">
        <f t="shared" si="3"/>
        <v>3678.5</v>
      </c>
    </row>
    <row r="57" spans="1:13" x14ac:dyDescent="0.25">
      <c r="A57" s="30">
        <v>48</v>
      </c>
      <c r="B57" s="31" t="s">
        <v>63</v>
      </c>
      <c r="C57" s="32" t="s">
        <v>15</v>
      </c>
      <c r="D57" s="33">
        <v>1</v>
      </c>
      <c r="E57" s="33" t="s">
        <v>16</v>
      </c>
      <c r="F57" s="34">
        <v>55000</v>
      </c>
      <c r="G57" s="34">
        <v>71000</v>
      </c>
      <c r="H57" s="34">
        <v>91000</v>
      </c>
      <c r="I57" s="35">
        <v>3500</v>
      </c>
      <c r="J57" s="36">
        <f t="shared" si="0"/>
        <v>57805</v>
      </c>
      <c r="K57" s="37">
        <f t="shared" si="1"/>
        <v>74621</v>
      </c>
      <c r="L57" s="37">
        <f t="shared" si="2"/>
        <v>95641</v>
      </c>
      <c r="M57" s="38">
        <f t="shared" si="3"/>
        <v>3678.5</v>
      </c>
    </row>
    <row r="58" spans="1:13" x14ac:dyDescent="0.25">
      <c r="A58" s="30">
        <v>49</v>
      </c>
      <c r="B58" s="31" t="s">
        <v>64</v>
      </c>
      <c r="C58" s="32" t="s">
        <v>15</v>
      </c>
      <c r="D58" s="33">
        <v>1</v>
      </c>
      <c r="E58" s="33" t="s">
        <v>16</v>
      </c>
      <c r="F58" s="34">
        <v>55000</v>
      </c>
      <c r="G58" s="34">
        <v>71000</v>
      </c>
      <c r="H58" s="34">
        <v>91000</v>
      </c>
      <c r="I58" s="35">
        <v>3500</v>
      </c>
      <c r="J58" s="36">
        <f t="shared" si="0"/>
        <v>57805</v>
      </c>
      <c r="K58" s="37">
        <f t="shared" si="1"/>
        <v>74621</v>
      </c>
      <c r="L58" s="37">
        <f t="shared" si="2"/>
        <v>95641</v>
      </c>
      <c r="M58" s="38">
        <f t="shared" si="3"/>
        <v>3678.5</v>
      </c>
    </row>
    <row r="59" spans="1:13" x14ac:dyDescent="0.25">
      <c r="A59" s="30">
        <v>50</v>
      </c>
      <c r="B59" s="31" t="s">
        <v>65</v>
      </c>
      <c r="C59" s="39" t="s">
        <v>15</v>
      </c>
      <c r="D59" s="33">
        <v>1</v>
      </c>
      <c r="E59" s="33" t="s">
        <v>16</v>
      </c>
      <c r="F59" s="34">
        <v>55000</v>
      </c>
      <c r="G59" s="34">
        <v>71000</v>
      </c>
      <c r="H59" s="34">
        <v>91000</v>
      </c>
      <c r="I59" s="35">
        <v>3500</v>
      </c>
      <c r="J59" s="36">
        <f t="shared" si="0"/>
        <v>57805</v>
      </c>
      <c r="K59" s="37">
        <f t="shared" si="1"/>
        <v>74621</v>
      </c>
      <c r="L59" s="37">
        <f t="shared" si="2"/>
        <v>95641</v>
      </c>
      <c r="M59" s="38">
        <f t="shared" si="3"/>
        <v>3678.5</v>
      </c>
    </row>
    <row r="60" spans="1:13" x14ac:dyDescent="0.25">
      <c r="A60" s="30">
        <v>51</v>
      </c>
      <c r="B60" s="31" t="s">
        <v>66</v>
      </c>
      <c r="C60" s="32" t="s">
        <v>15</v>
      </c>
      <c r="D60" s="33">
        <v>1</v>
      </c>
      <c r="E60" s="33" t="s">
        <v>16</v>
      </c>
      <c r="F60" s="34">
        <v>55000</v>
      </c>
      <c r="G60" s="34">
        <v>71000</v>
      </c>
      <c r="H60" s="34">
        <v>91000</v>
      </c>
      <c r="I60" s="35">
        <v>3500</v>
      </c>
      <c r="J60" s="36">
        <f t="shared" si="0"/>
        <v>57805</v>
      </c>
      <c r="K60" s="37">
        <f t="shared" si="1"/>
        <v>74621</v>
      </c>
      <c r="L60" s="37">
        <f t="shared" si="2"/>
        <v>95641</v>
      </c>
      <c r="M60" s="38">
        <f t="shared" si="3"/>
        <v>3678.5</v>
      </c>
    </row>
    <row r="61" spans="1:13" x14ac:dyDescent="0.25">
      <c r="A61" s="30">
        <v>52</v>
      </c>
      <c r="B61" s="31" t="s">
        <v>67</v>
      </c>
      <c r="C61" s="32" t="s">
        <v>15</v>
      </c>
      <c r="D61" s="33">
        <v>1</v>
      </c>
      <c r="E61" s="33" t="s">
        <v>16</v>
      </c>
      <c r="F61" s="34">
        <v>55000</v>
      </c>
      <c r="G61" s="34">
        <v>71000</v>
      </c>
      <c r="H61" s="34">
        <v>91000</v>
      </c>
      <c r="I61" s="35">
        <v>3500</v>
      </c>
      <c r="J61" s="36">
        <f t="shared" si="0"/>
        <v>57805</v>
      </c>
      <c r="K61" s="37">
        <f t="shared" si="1"/>
        <v>74621</v>
      </c>
      <c r="L61" s="37">
        <f t="shared" si="2"/>
        <v>95641</v>
      </c>
      <c r="M61" s="38">
        <f t="shared" si="3"/>
        <v>3678.5</v>
      </c>
    </row>
    <row r="62" spans="1:13" x14ac:dyDescent="0.25">
      <c r="A62" s="30">
        <v>53</v>
      </c>
      <c r="B62" s="31" t="s">
        <v>68</v>
      </c>
      <c r="C62" s="32" t="s">
        <v>15</v>
      </c>
      <c r="D62" s="33">
        <v>1</v>
      </c>
      <c r="E62" s="33" t="s">
        <v>16</v>
      </c>
      <c r="F62" s="34">
        <v>55000</v>
      </c>
      <c r="G62" s="34">
        <v>71000</v>
      </c>
      <c r="H62" s="34">
        <v>91000</v>
      </c>
      <c r="I62" s="35">
        <v>3500</v>
      </c>
      <c r="J62" s="36">
        <f t="shared" si="0"/>
        <v>57805</v>
      </c>
      <c r="K62" s="37">
        <f t="shared" si="1"/>
        <v>74621</v>
      </c>
      <c r="L62" s="37">
        <f t="shared" si="2"/>
        <v>95641</v>
      </c>
      <c r="M62" s="38">
        <f t="shared" si="3"/>
        <v>3678.5</v>
      </c>
    </row>
    <row r="63" spans="1:13" x14ac:dyDescent="0.25">
      <c r="A63" s="30">
        <v>54</v>
      </c>
      <c r="B63" s="31" t="s">
        <v>69</v>
      </c>
      <c r="C63" s="32" t="s">
        <v>15</v>
      </c>
      <c r="D63" s="33">
        <v>1</v>
      </c>
      <c r="E63" s="33" t="s">
        <v>16</v>
      </c>
      <c r="F63" s="34">
        <v>55000</v>
      </c>
      <c r="G63" s="34">
        <v>71000</v>
      </c>
      <c r="H63" s="34">
        <v>91000</v>
      </c>
      <c r="I63" s="35">
        <v>3500</v>
      </c>
      <c r="J63" s="36">
        <f t="shared" si="0"/>
        <v>57805</v>
      </c>
      <c r="K63" s="37">
        <f t="shared" si="1"/>
        <v>74621</v>
      </c>
      <c r="L63" s="37">
        <f t="shared" si="2"/>
        <v>95641</v>
      </c>
      <c r="M63" s="38">
        <f t="shared" si="3"/>
        <v>3678.5</v>
      </c>
    </row>
    <row r="64" spans="1:13" x14ac:dyDescent="0.25">
      <c r="A64" s="30">
        <v>55</v>
      </c>
      <c r="B64" s="31" t="s">
        <v>70</v>
      </c>
      <c r="C64" s="32" t="s">
        <v>15</v>
      </c>
      <c r="D64" s="33">
        <v>1</v>
      </c>
      <c r="E64" s="33" t="s">
        <v>16</v>
      </c>
      <c r="F64" s="34">
        <v>55000</v>
      </c>
      <c r="G64" s="34">
        <v>71000</v>
      </c>
      <c r="H64" s="34">
        <v>91000</v>
      </c>
      <c r="I64" s="35">
        <v>3500</v>
      </c>
      <c r="J64" s="36">
        <f t="shared" si="0"/>
        <v>57805</v>
      </c>
      <c r="K64" s="37">
        <f t="shared" si="1"/>
        <v>74621</v>
      </c>
      <c r="L64" s="37">
        <f t="shared" si="2"/>
        <v>95641</v>
      </c>
      <c r="M64" s="38">
        <f t="shared" si="3"/>
        <v>3678.5</v>
      </c>
    </row>
    <row r="65" spans="1:13" x14ac:dyDescent="0.25">
      <c r="A65" s="30">
        <v>56</v>
      </c>
      <c r="B65" s="31" t="s">
        <v>71</v>
      </c>
      <c r="C65" s="32" t="s">
        <v>15</v>
      </c>
      <c r="D65" s="33">
        <v>1</v>
      </c>
      <c r="E65" s="33" t="s">
        <v>16</v>
      </c>
      <c r="F65" s="34">
        <v>55000</v>
      </c>
      <c r="G65" s="34">
        <v>71000</v>
      </c>
      <c r="H65" s="34">
        <v>91000</v>
      </c>
      <c r="I65" s="35">
        <v>3500</v>
      </c>
      <c r="J65" s="36">
        <f t="shared" si="0"/>
        <v>57805</v>
      </c>
      <c r="K65" s="37">
        <f t="shared" si="1"/>
        <v>74621</v>
      </c>
      <c r="L65" s="37">
        <f t="shared" si="2"/>
        <v>95641</v>
      </c>
      <c r="M65" s="38">
        <f t="shared" si="3"/>
        <v>3678.5</v>
      </c>
    </row>
    <row r="66" spans="1:13" x14ac:dyDescent="0.25">
      <c r="A66" s="30">
        <v>57</v>
      </c>
      <c r="B66" s="31" t="s">
        <v>72</v>
      </c>
      <c r="C66" s="32" t="s">
        <v>15</v>
      </c>
      <c r="D66" s="33">
        <v>1</v>
      </c>
      <c r="E66" s="33" t="s">
        <v>16</v>
      </c>
      <c r="F66" s="34">
        <v>55000</v>
      </c>
      <c r="G66" s="34">
        <v>71000</v>
      </c>
      <c r="H66" s="34">
        <v>91000</v>
      </c>
      <c r="I66" s="35">
        <v>3500</v>
      </c>
      <c r="J66" s="36">
        <f t="shared" si="0"/>
        <v>57805</v>
      </c>
      <c r="K66" s="37">
        <f t="shared" si="1"/>
        <v>74621</v>
      </c>
      <c r="L66" s="37">
        <f t="shared" si="2"/>
        <v>95641</v>
      </c>
      <c r="M66" s="38">
        <f t="shared" si="3"/>
        <v>3678.5</v>
      </c>
    </row>
    <row r="67" spans="1:13" x14ac:dyDescent="0.25">
      <c r="A67" s="30">
        <v>58</v>
      </c>
      <c r="B67" s="31" t="s">
        <v>73</v>
      </c>
      <c r="C67" s="32" t="s">
        <v>15</v>
      </c>
      <c r="D67" s="33">
        <v>1</v>
      </c>
      <c r="E67" s="33" t="s">
        <v>16</v>
      </c>
      <c r="F67" s="34">
        <v>55000</v>
      </c>
      <c r="G67" s="34">
        <v>71000</v>
      </c>
      <c r="H67" s="34">
        <v>91000</v>
      </c>
      <c r="I67" s="35">
        <v>3500</v>
      </c>
      <c r="J67" s="36">
        <f t="shared" si="0"/>
        <v>57805</v>
      </c>
      <c r="K67" s="37">
        <f t="shared" si="1"/>
        <v>74621</v>
      </c>
      <c r="L67" s="37">
        <f t="shared" si="2"/>
        <v>95641</v>
      </c>
      <c r="M67" s="38">
        <f t="shared" si="3"/>
        <v>3678.5</v>
      </c>
    </row>
    <row r="68" spans="1:13" x14ac:dyDescent="0.25">
      <c r="A68" s="30">
        <v>59</v>
      </c>
      <c r="B68" s="31" t="s">
        <v>74</v>
      </c>
      <c r="C68" s="39" t="s">
        <v>15</v>
      </c>
      <c r="D68" s="33">
        <v>1</v>
      </c>
      <c r="E68" s="33" t="s">
        <v>16</v>
      </c>
      <c r="F68" s="34">
        <v>55000</v>
      </c>
      <c r="G68" s="34">
        <v>71000</v>
      </c>
      <c r="H68" s="34">
        <v>91000</v>
      </c>
      <c r="I68" s="35">
        <v>3500</v>
      </c>
      <c r="J68" s="36">
        <f t="shared" si="0"/>
        <v>57805</v>
      </c>
      <c r="K68" s="37">
        <f t="shared" si="1"/>
        <v>74621</v>
      </c>
      <c r="L68" s="37">
        <f t="shared" si="2"/>
        <v>95641</v>
      </c>
      <c r="M68" s="38">
        <f t="shared" si="3"/>
        <v>3678.5</v>
      </c>
    </row>
    <row r="69" spans="1:13" x14ac:dyDescent="0.25">
      <c r="A69" s="30">
        <v>60</v>
      </c>
      <c r="B69" s="31" t="s">
        <v>75</v>
      </c>
      <c r="C69" s="32" t="s">
        <v>15</v>
      </c>
      <c r="D69" s="33">
        <v>1</v>
      </c>
      <c r="E69" s="33" t="s">
        <v>16</v>
      </c>
      <c r="F69" s="34">
        <v>55000</v>
      </c>
      <c r="G69" s="34">
        <v>71000</v>
      </c>
      <c r="H69" s="34">
        <v>91000</v>
      </c>
      <c r="I69" s="35">
        <v>3500</v>
      </c>
      <c r="J69" s="36">
        <f t="shared" si="0"/>
        <v>57805</v>
      </c>
      <c r="K69" s="37">
        <f t="shared" si="1"/>
        <v>74621</v>
      </c>
      <c r="L69" s="37">
        <f t="shared" si="2"/>
        <v>95641</v>
      </c>
      <c r="M69" s="38">
        <f t="shared" si="3"/>
        <v>3678.5</v>
      </c>
    </row>
    <row r="70" spans="1:13" x14ac:dyDescent="0.25">
      <c r="A70" s="30">
        <v>61</v>
      </c>
      <c r="B70" s="31" t="s">
        <v>76</v>
      </c>
      <c r="C70" s="32" t="s">
        <v>15</v>
      </c>
      <c r="D70" s="33">
        <v>1</v>
      </c>
      <c r="E70" s="33" t="s">
        <v>16</v>
      </c>
      <c r="F70" s="34">
        <v>55000</v>
      </c>
      <c r="G70" s="34">
        <v>71000</v>
      </c>
      <c r="H70" s="34">
        <v>91000</v>
      </c>
      <c r="I70" s="35">
        <v>3500</v>
      </c>
      <c r="J70" s="36">
        <f t="shared" si="0"/>
        <v>57805</v>
      </c>
      <c r="K70" s="37">
        <f t="shared" si="1"/>
        <v>74621</v>
      </c>
      <c r="L70" s="37">
        <f t="shared" si="2"/>
        <v>95641</v>
      </c>
      <c r="M70" s="38">
        <f t="shared" si="3"/>
        <v>3678.5</v>
      </c>
    </row>
    <row r="71" spans="1:13" x14ac:dyDescent="0.25">
      <c r="A71" s="30">
        <v>62</v>
      </c>
      <c r="B71" s="31" t="s">
        <v>77</v>
      </c>
      <c r="C71" s="32" t="s">
        <v>15</v>
      </c>
      <c r="D71" s="33">
        <v>1</v>
      </c>
      <c r="E71" s="33" t="s">
        <v>16</v>
      </c>
      <c r="F71" s="34">
        <v>55000</v>
      </c>
      <c r="G71" s="34">
        <v>71000</v>
      </c>
      <c r="H71" s="34">
        <v>91000</v>
      </c>
      <c r="I71" s="35">
        <v>3500</v>
      </c>
      <c r="J71" s="36">
        <f t="shared" si="0"/>
        <v>57805</v>
      </c>
      <c r="K71" s="37">
        <f t="shared" si="1"/>
        <v>74621</v>
      </c>
      <c r="L71" s="37">
        <f t="shared" si="2"/>
        <v>95641</v>
      </c>
      <c r="M71" s="38">
        <f t="shared" si="3"/>
        <v>3678.5</v>
      </c>
    </row>
    <row r="72" spans="1:13" x14ac:dyDescent="0.25">
      <c r="A72" s="30">
        <v>63</v>
      </c>
      <c r="B72" s="31" t="s">
        <v>78</v>
      </c>
      <c r="C72" s="32" t="s">
        <v>15</v>
      </c>
      <c r="D72" s="33">
        <v>1</v>
      </c>
      <c r="E72" s="33" t="s">
        <v>16</v>
      </c>
      <c r="F72" s="34">
        <v>55000</v>
      </c>
      <c r="G72" s="34">
        <v>71000</v>
      </c>
      <c r="H72" s="34">
        <v>91000</v>
      </c>
      <c r="I72" s="35">
        <v>3500</v>
      </c>
      <c r="J72" s="36">
        <f t="shared" si="0"/>
        <v>57805</v>
      </c>
      <c r="K72" s="37">
        <f t="shared" si="1"/>
        <v>74621</v>
      </c>
      <c r="L72" s="37">
        <f t="shared" si="2"/>
        <v>95641</v>
      </c>
      <c r="M72" s="38">
        <f t="shared" si="3"/>
        <v>3678.5</v>
      </c>
    </row>
    <row r="73" spans="1:13" x14ac:dyDescent="0.25">
      <c r="A73" s="30">
        <v>64</v>
      </c>
      <c r="B73" s="31" t="s">
        <v>79</v>
      </c>
      <c r="C73" s="32" t="s">
        <v>15</v>
      </c>
      <c r="D73" s="33">
        <v>1</v>
      </c>
      <c r="E73" s="33" t="s">
        <v>16</v>
      </c>
      <c r="F73" s="34">
        <v>55000</v>
      </c>
      <c r="G73" s="34">
        <v>71000</v>
      </c>
      <c r="H73" s="34">
        <v>91000</v>
      </c>
      <c r="I73" s="35">
        <v>3500</v>
      </c>
      <c r="J73" s="36">
        <f t="shared" si="0"/>
        <v>57805</v>
      </c>
      <c r="K73" s="37">
        <f t="shared" si="1"/>
        <v>74621</v>
      </c>
      <c r="L73" s="37">
        <f t="shared" si="2"/>
        <v>95641</v>
      </c>
      <c r="M73" s="38">
        <f t="shared" si="3"/>
        <v>3678.5</v>
      </c>
    </row>
    <row r="74" spans="1:13" x14ac:dyDescent="0.25">
      <c r="A74" s="30">
        <v>65</v>
      </c>
      <c r="B74" s="31" t="s">
        <v>80</v>
      </c>
      <c r="C74" s="32" t="s">
        <v>15</v>
      </c>
      <c r="D74" s="33">
        <v>1</v>
      </c>
      <c r="E74" s="33" t="s">
        <v>16</v>
      </c>
      <c r="F74" s="34">
        <v>55000</v>
      </c>
      <c r="G74" s="34">
        <v>71000</v>
      </c>
      <c r="H74" s="34">
        <v>91000</v>
      </c>
      <c r="I74" s="35">
        <v>3500</v>
      </c>
      <c r="J74" s="36">
        <f t="shared" si="0"/>
        <v>57805</v>
      </c>
      <c r="K74" s="37">
        <f t="shared" si="1"/>
        <v>74621</v>
      </c>
      <c r="L74" s="37">
        <f t="shared" si="2"/>
        <v>95641</v>
      </c>
      <c r="M74" s="38">
        <f t="shared" si="3"/>
        <v>3678.5</v>
      </c>
    </row>
    <row r="75" spans="1:13" x14ac:dyDescent="0.25">
      <c r="A75" s="30">
        <v>66</v>
      </c>
      <c r="B75" s="31" t="s">
        <v>81</v>
      </c>
      <c r="C75" s="32" t="s">
        <v>15</v>
      </c>
      <c r="D75" s="33">
        <v>1</v>
      </c>
      <c r="E75" s="33" t="s">
        <v>16</v>
      </c>
      <c r="F75" s="34">
        <v>55000</v>
      </c>
      <c r="G75" s="34">
        <v>71000</v>
      </c>
      <c r="H75" s="34">
        <v>91000</v>
      </c>
      <c r="I75" s="35">
        <v>3500</v>
      </c>
      <c r="J75" s="36">
        <f t="shared" ref="J75:J120" si="4">(F75*$J$9)+F75</f>
        <v>57805</v>
      </c>
      <c r="K75" s="37">
        <f t="shared" ref="K75:K120" si="5">(G75*$K$9)+G75</f>
        <v>74621</v>
      </c>
      <c r="L75" s="37">
        <f t="shared" ref="L75:L120" si="6">(H75*$L$9)+H75</f>
        <v>95641</v>
      </c>
      <c r="M75" s="38">
        <f t="shared" ref="M75:M120" si="7">(I75*$M$9)+I75</f>
        <v>3678.5</v>
      </c>
    </row>
    <row r="76" spans="1:13" x14ac:dyDescent="0.25">
      <c r="A76" s="30">
        <v>67</v>
      </c>
      <c r="B76" s="31" t="s">
        <v>82</v>
      </c>
      <c r="C76" s="32" t="s">
        <v>15</v>
      </c>
      <c r="D76" s="33">
        <v>1</v>
      </c>
      <c r="E76" s="33" t="s">
        <v>16</v>
      </c>
      <c r="F76" s="34">
        <v>55000</v>
      </c>
      <c r="G76" s="34">
        <v>71000</v>
      </c>
      <c r="H76" s="34">
        <v>91000</v>
      </c>
      <c r="I76" s="35">
        <v>3500</v>
      </c>
      <c r="J76" s="36">
        <f t="shared" si="4"/>
        <v>57805</v>
      </c>
      <c r="K76" s="37">
        <f t="shared" si="5"/>
        <v>74621</v>
      </c>
      <c r="L76" s="37">
        <f t="shared" si="6"/>
        <v>95641</v>
      </c>
      <c r="M76" s="38">
        <f t="shared" si="7"/>
        <v>3678.5</v>
      </c>
    </row>
    <row r="77" spans="1:13" x14ac:dyDescent="0.25">
      <c r="A77" s="30">
        <v>68</v>
      </c>
      <c r="B77" s="31" t="s">
        <v>83</v>
      </c>
      <c r="C77" s="32" t="s">
        <v>15</v>
      </c>
      <c r="D77" s="33">
        <v>1</v>
      </c>
      <c r="E77" s="33" t="s">
        <v>16</v>
      </c>
      <c r="F77" s="34">
        <v>55000</v>
      </c>
      <c r="G77" s="34">
        <v>71000</v>
      </c>
      <c r="H77" s="34">
        <v>91000</v>
      </c>
      <c r="I77" s="35">
        <v>3500</v>
      </c>
      <c r="J77" s="36">
        <f t="shared" si="4"/>
        <v>57805</v>
      </c>
      <c r="K77" s="37">
        <f t="shared" si="5"/>
        <v>74621</v>
      </c>
      <c r="L77" s="37">
        <f t="shared" si="6"/>
        <v>95641</v>
      </c>
      <c r="M77" s="38">
        <f t="shared" si="7"/>
        <v>3678.5</v>
      </c>
    </row>
    <row r="78" spans="1:13" x14ac:dyDescent="0.25">
      <c r="A78" s="30">
        <v>69</v>
      </c>
      <c r="B78" s="31" t="s">
        <v>84</v>
      </c>
      <c r="C78" s="32" t="s">
        <v>15</v>
      </c>
      <c r="D78" s="33">
        <v>1</v>
      </c>
      <c r="E78" s="33" t="s">
        <v>16</v>
      </c>
      <c r="F78" s="34">
        <v>55000</v>
      </c>
      <c r="G78" s="34">
        <v>71000</v>
      </c>
      <c r="H78" s="34">
        <v>91000</v>
      </c>
      <c r="I78" s="35">
        <v>3500</v>
      </c>
      <c r="J78" s="36">
        <f t="shared" si="4"/>
        <v>57805</v>
      </c>
      <c r="K78" s="37">
        <f t="shared" si="5"/>
        <v>74621</v>
      </c>
      <c r="L78" s="37">
        <f t="shared" si="6"/>
        <v>95641</v>
      </c>
      <c r="M78" s="38">
        <f t="shared" si="7"/>
        <v>3678.5</v>
      </c>
    </row>
    <row r="79" spans="1:13" x14ac:dyDescent="0.25">
      <c r="A79" s="30">
        <v>70</v>
      </c>
      <c r="B79" s="31" t="s">
        <v>85</v>
      </c>
      <c r="C79" s="32" t="s">
        <v>15</v>
      </c>
      <c r="D79" s="33">
        <v>1</v>
      </c>
      <c r="E79" s="33" t="s">
        <v>16</v>
      </c>
      <c r="F79" s="34">
        <v>55000</v>
      </c>
      <c r="G79" s="34">
        <v>71000</v>
      </c>
      <c r="H79" s="34">
        <v>91000</v>
      </c>
      <c r="I79" s="35">
        <v>3500</v>
      </c>
      <c r="J79" s="36">
        <f t="shared" si="4"/>
        <v>57805</v>
      </c>
      <c r="K79" s="37">
        <f t="shared" si="5"/>
        <v>74621</v>
      </c>
      <c r="L79" s="37">
        <f t="shared" si="6"/>
        <v>95641</v>
      </c>
      <c r="M79" s="38">
        <f t="shared" si="7"/>
        <v>3678.5</v>
      </c>
    </row>
    <row r="80" spans="1:13" x14ac:dyDescent="0.25">
      <c r="A80" s="30">
        <v>71</v>
      </c>
      <c r="B80" s="31" t="s">
        <v>86</v>
      </c>
      <c r="C80" s="32" t="s">
        <v>15</v>
      </c>
      <c r="D80" s="33">
        <v>1</v>
      </c>
      <c r="E80" s="33" t="s">
        <v>16</v>
      </c>
      <c r="F80" s="34">
        <v>55000</v>
      </c>
      <c r="G80" s="34">
        <v>71000</v>
      </c>
      <c r="H80" s="34">
        <v>91000</v>
      </c>
      <c r="I80" s="35">
        <v>3500</v>
      </c>
      <c r="J80" s="36">
        <f t="shared" si="4"/>
        <v>57805</v>
      </c>
      <c r="K80" s="37">
        <f t="shared" si="5"/>
        <v>74621</v>
      </c>
      <c r="L80" s="37">
        <f t="shared" si="6"/>
        <v>95641</v>
      </c>
      <c r="M80" s="38">
        <f t="shared" si="7"/>
        <v>3678.5</v>
      </c>
    </row>
    <row r="81" spans="1:13" x14ac:dyDescent="0.25">
      <c r="A81" s="30">
        <v>72</v>
      </c>
      <c r="B81" s="31" t="s">
        <v>87</v>
      </c>
      <c r="C81" s="32" t="s">
        <v>15</v>
      </c>
      <c r="D81" s="33">
        <v>1</v>
      </c>
      <c r="E81" s="33" t="s">
        <v>16</v>
      </c>
      <c r="F81" s="34">
        <v>55000</v>
      </c>
      <c r="G81" s="34">
        <v>71000</v>
      </c>
      <c r="H81" s="34">
        <v>91000</v>
      </c>
      <c r="I81" s="35">
        <v>3500</v>
      </c>
      <c r="J81" s="36">
        <f t="shared" si="4"/>
        <v>57805</v>
      </c>
      <c r="K81" s="37">
        <f t="shared" si="5"/>
        <v>74621</v>
      </c>
      <c r="L81" s="37">
        <f t="shared" si="6"/>
        <v>95641</v>
      </c>
      <c r="M81" s="38">
        <f t="shared" si="7"/>
        <v>3678.5</v>
      </c>
    </row>
    <row r="82" spans="1:13" x14ac:dyDescent="0.25">
      <c r="A82" s="30">
        <v>73</v>
      </c>
      <c r="B82" s="31" t="s">
        <v>88</v>
      </c>
      <c r="C82" s="32" t="s">
        <v>15</v>
      </c>
      <c r="D82" s="33">
        <v>1</v>
      </c>
      <c r="E82" s="33" t="s">
        <v>16</v>
      </c>
      <c r="F82" s="34">
        <v>55000</v>
      </c>
      <c r="G82" s="34">
        <v>71000</v>
      </c>
      <c r="H82" s="34">
        <v>91000</v>
      </c>
      <c r="I82" s="35">
        <v>3500</v>
      </c>
      <c r="J82" s="36">
        <f t="shared" si="4"/>
        <v>57805</v>
      </c>
      <c r="K82" s="37">
        <f t="shared" si="5"/>
        <v>74621</v>
      </c>
      <c r="L82" s="37">
        <f t="shared" si="6"/>
        <v>95641</v>
      </c>
      <c r="M82" s="38">
        <f t="shared" si="7"/>
        <v>3678.5</v>
      </c>
    </row>
    <row r="83" spans="1:13" x14ac:dyDescent="0.25">
      <c r="A83" s="30">
        <v>74</v>
      </c>
      <c r="B83" s="31" t="s">
        <v>89</v>
      </c>
      <c r="C83" s="32" t="s">
        <v>15</v>
      </c>
      <c r="D83" s="33">
        <v>1</v>
      </c>
      <c r="E83" s="33" t="s">
        <v>16</v>
      </c>
      <c r="F83" s="34">
        <v>55000</v>
      </c>
      <c r="G83" s="34">
        <v>71000</v>
      </c>
      <c r="H83" s="34">
        <v>91000</v>
      </c>
      <c r="I83" s="35">
        <v>3500</v>
      </c>
      <c r="J83" s="36">
        <f t="shared" si="4"/>
        <v>57805</v>
      </c>
      <c r="K83" s="37">
        <f t="shared" si="5"/>
        <v>74621</v>
      </c>
      <c r="L83" s="37">
        <f t="shared" si="6"/>
        <v>95641</v>
      </c>
      <c r="M83" s="38">
        <f t="shared" si="7"/>
        <v>3678.5</v>
      </c>
    </row>
    <row r="84" spans="1:13" x14ac:dyDescent="0.25">
      <c r="A84" s="30">
        <v>75</v>
      </c>
      <c r="B84" s="31" t="s">
        <v>90</v>
      </c>
      <c r="C84" s="32" t="s">
        <v>15</v>
      </c>
      <c r="D84" s="33">
        <v>1</v>
      </c>
      <c r="E84" s="33" t="s">
        <v>16</v>
      </c>
      <c r="F84" s="34">
        <v>55000</v>
      </c>
      <c r="G84" s="34">
        <v>71000</v>
      </c>
      <c r="H84" s="34">
        <v>91000</v>
      </c>
      <c r="I84" s="35">
        <v>3500</v>
      </c>
      <c r="J84" s="36">
        <f t="shared" si="4"/>
        <v>57805</v>
      </c>
      <c r="K84" s="37">
        <f t="shared" si="5"/>
        <v>74621</v>
      </c>
      <c r="L84" s="37">
        <f t="shared" si="6"/>
        <v>95641</v>
      </c>
      <c r="M84" s="38">
        <f t="shared" si="7"/>
        <v>3678.5</v>
      </c>
    </row>
    <row r="85" spans="1:13" x14ac:dyDescent="0.25">
      <c r="A85" s="30">
        <v>76</v>
      </c>
      <c r="B85" s="31" t="s">
        <v>91</v>
      </c>
      <c r="C85" s="32" t="s">
        <v>15</v>
      </c>
      <c r="D85" s="33">
        <v>1</v>
      </c>
      <c r="E85" s="33" t="s">
        <v>16</v>
      </c>
      <c r="F85" s="34">
        <v>55000</v>
      </c>
      <c r="G85" s="34">
        <v>71000</v>
      </c>
      <c r="H85" s="34">
        <v>91000</v>
      </c>
      <c r="I85" s="35">
        <v>3500</v>
      </c>
      <c r="J85" s="36">
        <f t="shared" si="4"/>
        <v>57805</v>
      </c>
      <c r="K85" s="37">
        <f t="shared" si="5"/>
        <v>74621</v>
      </c>
      <c r="L85" s="37">
        <f t="shared" si="6"/>
        <v>95641</v>
      </c>
      <c r="M85" s="38">
        <f t="shared" si="7"/>
        <v>3678.5</v>
      </c>
    </row>
    <row r="86" spans="1:13" x14ac:dyDescent="0.25">
      <c r="A86" s="30">
        <v>77</v>
      </c>
      <c r="B86" s="31" t="s">
        <v>92</v>
      </c>
      <c r="C86" s="32" t="s">
        <v>15</v>
      </c>
      <c r="D86" s="33">
        <v>1</v>
      </c>
      <c r="E86" s="33" t="s">
        <v>16</v>
      </c>
      <c r="F86" s="34">
        <v>55000</v>
      </c>
      <c r="G86" s="34">
        <v>71000</v>
      </c>
      <c r="H86" s="34">
        <v>91000</v>
      </c>
      <c r="I86" s="35">
        <v>3500</v>
      </c>
      <c r="J86" s="36">
        <f t="shared" si="4"/>
        <v>57805</v>
      </c>
      <c r="K86" s="37">
        <f t="shared" si="5"/>
        <v>74621</v>
      </c>
      <c r="L86" s="37">
        <f t="shared" si="6"/>
        <v>95641</v>
      </c>
      <c r="M86" s="38">
        <f t="shared" si="7"/>
        <v>3678.5</v>
      </c>
    </row>
    <row r="87" spans="1:13" x14ac:dyDescent="0.25">
      <c r="A87" s="30">
        <v>78</v>
      </c>
      <c r="B87" s="31" t="s">
        <v>93</v>
      </c>
      <c r="C87" s="32" t="s">
        <v>15</v>
      </c>
      <c r="D87" s="33">
        <v>1</v>
      </c>
      <c r="E87" s="33" t="s">
        <v>16</v>
      </c>
      <c r="F87" s="34">
        <v>55000</v>
      </c>
      <c r="G87" s="34">
        <v>71000</v>
      </c>
      <c r="H87" s="34">
        <v>91000</v>
      </c>
      <c r="I87" s="35">
        <v>3500</v>
      </c>
      <c r="J87" s="36">
        <f t="shared" si="4"/>
        <v>57805</v>
      </c>
      <c r="K87" s="37">
        <f t="shared" si="5"/>
        <v>74621</v>
      </c>
      <c r="L87" s="37">
        <f t="shared" si="6"/>
        <v>95641</v>
      </c>
      <c r="M87" s="38">
        <f t="shared" si="7"/>
        <v>3678.5</v>
      </c>
    </row>
    <row r="88" spans="1:13" x14ac:dyDescent="0.25">
      <c r="A88" s="30">
        <v>79</v>
      </c>
      <c r="B88" s="31" t="s">
        <v>94</v>
      </c>
      <c r="C88" s="32" t="s">
        <v>15</v>
      </c>
      <c r="D88" s="33">
        <v>1</v>
      </c>
      <c r="E88" s="33" t="s">
        <v>16</v>
      </c>
      <c r="F88" s="34">
        <v>55000</v>
      </c>
      <c r="G88" s="34">
        <v>71000</v>
      </c>
      <c r="H88" s="34">
        <v>91000</v>
      </c>
      <c r="I88" s="35">
        <v>3500</v>
      </c>
      <c r="J88" s="36">
        <f t="shared" si="4"/>
        <v>57805</v>
      </c>
      <c r="K88" s="37">
        <f t="shared" si="5"/>
        <v>74621</v>
      </c>
      <c r="L88" s="37">
        <f t="shared" si="6"/>
        <v>95641</v>
      </c>
      <c r="M88" s="38">
        <f t="shared" si="7"/>
        <v>3678.5</v>
      </c>
    </row>
    <row r="89" spans="1:13" x14ac:dyDescent="0.25">
      <c r="A89" s="30">
        <v>80</v>
      </c>
      <c r="B89" s="31" t="s">
        <v>95</v>
      </c>
      <c r="C89" s="32" t="s">
        <v>15</v>
      </c>
      <c r="D89" s="33">
        <v>1</v>
      </c>
      <c r="E89" s="33" t="s">
        <v>16</v>
      </c>
      <c r="F89" s="34">
        <v>55000</v>
      </c>
      <c r="G89" s="34">
        <v>71000</v>
      </c>
      <c r="H89" s="34">
        <v>91000</v>
      </c>
      <c r="I89" s="35">
        <v>3500</v>
      </c>
      <c r="J89" s="36">
        <f t="shared" si="4"/>
        <v>57805</v>
      </c>
      <c r="K89" s="37">
        <f t="shared" si="5"/>
        <v>74621</v>
      </c>
      <c r="L89" s="37">
        <f t="shared" si="6"/>
        <v>95641</v>
      </c>
      <c r="M89" s="38">
        <f t="shared" si="7"/>
        <v>3678.5</v>
      </c>
    </row>
    <row r="90" spans="1:13" x14ac:dyDescent="0.25">
      <c r="A90" s="30">
        <v>81</v>
      </c>
      <c r="B90" s="31" t="s">
        <v>96</v>
      </c>
      <c r="C90" s="32" t="s">
        <v>15</v>
      </c>
      <c r="D90" s="33">
        <v>1</v>
      </c>
      <c r="E90" s="33" t="s">
        <v>16</v>
      </c>
      <c r="F90" s="34">
        <v>55000</v>
      </c>
      <c r="G90" s="34">
        <v>71000</v>
      </c>
      <c r="H90" s="34">
        <v>91000</v>
      </c>
      <c r="I90" s="35">
        <v>3500</v>
      </c>
      <c r="J90" s="36">
        <f t="shared" si="4"/>
        <v>57805</v>
      </c>
      <c r="K90" s="37">
        <f t="shared" si="5"/>
        <v>74621</v>
      </c>
      <c r="L90" s="37">
        <f t="shared" si="6"/>
        <v>95641</v>
      </c>
      <c r="M90" s="38">
        <f t="shared" si="7"/>
        <v>3678.5</v>
      </c>
    </row>
    <row r="91" spans="1:13" x14ac:dyDescent="0.25">
      <c r="A91" s="30">
        <v>82</v>
      </c>
      <c r="B91" s="31" t="s">
        <v>97</v>
      </c>
      <c r="C91" s="32" t="s">
        <v>15</v>
      </c>
      <c r="D91" s="33">
        <v>1</v>
      </c>
      <c r="E91" s="33" t="s">
        <v>16</v>
      </c>
      <c r="F91" s="34">
        <v>55000</v>
      </c>
      <c r="G91" s="34">
        <v>71000</v>
      </c>
      <c r="H91" s="34">
        <v>91000</v>
      </c>
      <c r="I91" s="35">
        <v>3500</v>
      </c>
      <c r="J91" s="36">
        <f t="shared" si="4"/>
        <v>57805</v>
      </c>
      <c r="K91" s="37">
        <f t="shared" si="5"/>
        <v>74621</v>
      </c>
      <c r="L91" s="37">
        <f t="shared" si="6"/>
        <v>95641</v>
      </c>
      <c r="M91" s="38">
        <f t="shared" si="7"/>
        <v>3678.5</v>
      </c>
    </row>
    <row r="92" spans="1:13" x14ac:dyDescent="0.25">
      <c r="A92" s="30">
        <v>83</v>
      </c>
      <c r="B92" s="31" t="s">
        <v>98</v>
      </c>
      <c r="C92" s="32" t="s">
        <v>15</v>
      </c>
      <c r="D92" s="33">
        <v>1</v>
      </c>
      <c r="E92" s="33" t="s">
        <v>16</v>
      </c>
      <c r="F92" s="34">
        <v>55000</v>
      </c>
      <c r="G92" s="34">
        <v>71000</v>
      </c>
      <c r="H92" s="34">
        <v>91000</v>
      </c>
      <c r="I92" s="35">
        <v>3500</v>
      </c>
      <c r="J92" s="36">
        <f t="shared" si="4"/>
        <v>57805</v>
      </c>
      <c r="K92" s="37">
        <f t="shared" si="5"/>
        <v>74621</v>
      </c>
      <c r="L92" s="37">
        <f t="shared" si="6"/>
        <v>95641</v>
      </c>
      <c r="M92" s="38">
        <f t="shared" si="7"/>
        <v>3678.5</v>
      </c>
    </row>
    <row r="93" spans="1:13" x14ac:dyDescent="0.25">
      <c r="A93" s="30">
        <v>84</v>
      </c>
      <c r="B93" s="31" t="s">
        <v>99</v>
      </c>
      <c r="C93" s="32" t="s">
        <v>15</v>
      </c>
      <c r="D93" s="33">
        <v>1</v>
      </c>
      <c r="E93" s="33" t="s">
        <v>16</v>
      </c>
      <c r="F93" s="34">
        <v>55000</v>
      </c>
      <c r="G93" s="34">
        <v>71000</v>
      </c>
      <c r="H93" s="34">
        <v>91000</v>
      </c>
      <c r="I93" s="35">
        <v>3500</v>
      </c>
      <c r="J93" s="36">
        <f t="shared" si="4"/>
        <v>57805</v>
      </c>
      <c r="K93" s="37">
        <f t="shared" si="5"/>
        <v>74621</v>
      </c>
      <c r="L93" s="37">
        <f t="shared" si="6"/>
        <v>95641</v>
      </c>
      <c r="M93" s="38">
        <f t="shared" si="7"/>
        <v>3678.5</v>
      </c>
    </row>
    <row r="94" spans="1:13" x14ac:dyDescent="0.25">
      <c r="A94" s="30">
        <v>85</v>
      </c>
      <c r="B94" s="31" t="s">
        <v>100</v>
      </c>
      <c r="C94" s="32" t="s">
        <v>15</v>
      </c>
      <c r="D94" s="33">
        <v>1</v>
      </c>
      <c r="E94" s="33" t="s">
        <v>16</v>
      </c>
      <c r="F94" s="34">
        <v>55000</v>
      </c>
      <c r="G94" s="34">
        <v>71000</v>
      </c>
      <c r="H94" s="34">
        <v>91000</v>
      </c>
      <c r="I94" s="35">
        <v>3500</v>
      </c>
      <c r="J94" s="36">
        <f t="shared" si="4"/>
        <v>57805</v>
      </c>
      <c r="K94" s="37">
        <f t="shared" si="5"/>
        <v>74621</v>
      </c>
      <c r="L94" s="37">
        <f t="shared" si="6"/>
        <v>95641</v>
      </c>
      <c r="M94" s="38">
        <f t="shared" si="7"/>
        <v>3678.5</v>
      </c>
    </row>
    <row r="95" spans="1:13" x14ac:dyDescent="0.25">
      <c r="A95" s="30">
        <v>86</v>
      </c>
      <c r="B95" s="31" t="s">
        <v>101</v>
      </c>
      <c r="C95" s="32" t="s">
        <v>15</v>
      </c>
      <c r="D95" s="33">
        <v>1</v>
      </c>
      <c r="E95" s="33" t="s">
        <v>16</v>
      </c>
      <c r="F95" s="34">
        <v>55000</v>
      </c>
      <c r="G95" s="34">
        <v>71000</v>
      </c>
      <c r="H95" s="34">
        <v>91000</v>
      </c>
      <c r="I95" s="35">
        <v>3500</v>
      </c>
      <c r="J95" s="36">
        <f t="shared" si="4"/>
        <v>57805</v>
      </c>
      <c r="K95" s="37">
        <f t="shared" si="5"/>
        <v>74621</v>
      </c>
      <c r="L95" s="37">
        <f t="shared" si="6"/>
        <v>95641</v>
      </c>
      <c r="M95" s="38">
        <f t="shared" si="7"/>
        <v>3678.5</v>
      </c>
    </row>
    <row r="96" spans="1:13" x14ac:dyDescent="0.25">
      <c r="A96" s="30">
        <v>87</v>
      </c>
      <c r="B96" s="31" t="s">
        <v>102</v>
      </c>
      <c r="C96" s="32" t="s">
        <v>15</v>
      </c>
      <c r="D96" s="33">
        <v>1</v>
      </c>
      <c r="E96" s="33" t="s">
        <v>16</v>
      </c>
      <c r="F96" s="34">
        <v>55000</v>
      </c>
      <c r="G96" s="34">
        <v>71000</v>
      </c>
      <c r="H96" s="34">
        <v>91000</v>
      </c>
      <c r="I96" s="35">
        <v>3500</v>
      </c>
      <c r="J96" s="36">
        <f t="shared" si="4"/>
        <v>57805</v>
      </c>
      <c r="K96" s="37">
        <f t="shared" si="5"/>
        <v>74621</v>
      </c>
      <c r="L96" s="37">
        <f t="shared" si="6"/>
        <v>95641</v>
      </c>
      <c r="M96" s="38">
        <f t="shared" si="7"/>
        <v>3678.5</v>
      </c>
    </row>
    <row r="97" spans="1:13" x14ac:dyDescent="0.25">
      <c r="A97" s="30">
        <v>88</v>
      </c>
      <c r="B97" s="31" t="s">
        <v>103</v>
      </c>
      <c r="C97" s="32" t="s">
        <v>15</v>
      </c>
      <c r="D97" s="33">
        <v>1</v>
      </c>
      <c r="E97" s="33" t="s">
        <v>16</v>
      </c>
      <c r="F97" s="34">
        <v>55000</v>
      </c>
      <c r="G97" s="34">
        <v>71000</v>
      </c>
      <c r="H97" s="34">
        <v>91000</v>
      </c>
      <c r="I97" s="35">
        <v>3500</v>
      </c>
      <c r="J97" s="36">
        <f t="shared" si="4"/>
        <v>57805</v>
      </c>
      <c r="K97" s="37">
        <f t="shared" si="5"/>
        <v>74621</v>
      </c>
      <c r="L97" s="37">
        <f t="shared" si="6"/>
        <v>95641</v>
      </c>
      <c r="M97" s="38">
        <f t="shared" si="7"/>
        <v>3678.5</v>
      </c>
    </row>
    <row r="98" spans="1:13" x14ac:dyDescent="0.25">
      <c r="A98" s="30">
        <v>89</v>
      </c>
      <c r="B98" s="31" t="s">
        <v>104</v>
      </c>
      <c r="C98" s="32" t="s">
        <v>15</v>
      </c>
      <c r="D98" s="33">
        <v>1</v>
      </c>
      <c r="E98" s="33" t="s">
        <v>16</v>
      </c>
      <c r="F98" s="34">
        <v>55000</v>
      </c>
      <c r="G98" s="34">
        <v>71000</v>
      </c>
      <c r="H98" s="34">
        <v>91000</v>
      </c>
      <c r="I98" s="35">
        <v>3500</v>
      </c>
      <c r="J98" s="36">
        <f t="shared" si="4"/>
        <v>57805</v>
      </c>
      <c r="K98" s="37">
        <f t="shared" si="5"/>
        <v>74621</v>
      </c>
      <c r="L98" s="37">
        <f t="shared" si="6"/>
        <v>95641</v>
      </c>
      <c r="M98" s="38">
        <f t="shared" si="7"/>
        <v>3678.5</v>
      </c>
    </row>
    <row r="99" spans="1:13" x14ac:dyDescent="0.25">
      <c r="A99" s="30">
        <v>90</v>
      </c>
      <c r="B99" s="31" t="s">
        <v>105</v>
      </c>
      <c r="C99" s="32" t="s">
        <v>15</v>
      </c>
      <c r="D99" s="33">
        <v>1</v>
      </c>
      <c r="E99" s="33" t="s">
        <v>16</v>
      </c>
      <c r="F99" s="34">
        <v>55000</v>
      </c>
      <c r="G99" s="34">
        <v>71000</v>
      </c>
      <c r="H99" s="34">
        <v>91000</v>
      </c>
      <c r="I99" s="35">
        <v>3500</v>
      </c>
      <c r="J99" s="36">
        <f t="shared" si="4"/>
        <v>57805</v>
      </c>
      <c r="K99" s="37">
        <f t="shared" si="5"/>
        <v>74621</v>
      </c>
      <c r="L99" s="37">
        <f t="shared" si="6"/>
        <v>95641</v>
      </c>
      <c r="M99" s="38">
        <f t="shared" si="7"/>
        <v>3678.5</v>
      </c>
    </row>
    <row r="100" spans="1:13" x14ac:dyDescent="0.25">
      <c r="A100" s="30">
        <v>91</v>
      </c>
      <c r="B100" s="31" t="s">
        <v>106</v>
      </c>
      <c r="C100" s="32" t="s">
        <v>15</v>
      </c>
      <c r="D100" s="33">
        <v>1</v>
      </c>
      <c r="E100" s="33" t="s">
        <v>16</v>
      </c>
      <c r="F100" s="34">
        <v>55000</v>
      </c>
      <c r="G100" s="34">
        <v>71000</v>
      </c>
      <c r="H100" s="34">
        <v>91000</v>
      </c>
      <c r="I100" s="35">
        <v>3500</v>
      </c>
      <c r="J100" s="36">
        <f t="shared" si="4"/>
        <v>57805</v>
      </c>
      <c r="K100" s="37">
        <f t="shared" si="5"/>
        <v>74621</v>
      </c>
      <c r="L100" s="37">
        <f t="shared" si="6"/>
        <v>95641</v>
      </c>
      <c r="M100" s="38">
        <f t="shared" si="7"/>
        <v>3678.5</v>
      </c>
    </row>
    <row r="101" spans="1:13" x14ac:dyDescent="0.25">
      <c r="A101" s="30">
        <v>92</v>
      </c>
      <c r="B101" s="31" t="s">
        <v>107</v>
      </c>
      <c r="C101" s="32" t="s">
        <v>15</v>
      </c>
      <c r="D101" s="33">
        <v>1</v>
      </c>
      <c r="E101" s="33" t="s">
        <v>16</v>
      </c>
      <c r="F101" s="34">
        <v>55000</v>
      </c>
      <c r="G101" s="34">
        <v>71000</v>
      </c>
      <c r="H101" s="34">
        <v>91000</v>
      </c>
      <c r="I101" s="35">
        <v>3500</v>
      </c>
      <c r="J101" s="36">
        <f t="shared" si="4"/>
        <v>57805</v>
      </c>
      <c r="K101" s="37">
        <f t="shared" si="5"/>
        <v>74621</v>
      </c>
      <c r="L101" s="37">
        <f t="shared" si="6"/>
        <v>95641</v>
      </c>
      <c r="M101" s="38">
        <f t="shared" si="7"/>
        <v>3678.5</v>
      </c>
    </row>
    <row r="102" spans="1:13" x14ac:dyDescent="0.25">
      <c r="A102" s="30">
        <v>93</v>
      </c>
      <c r="B102" s="31" t="s">
        <v>108</v>
      </c>
      <c r="C102" s="32" t="s">
        <v>15</v>
      </c>
      <c r="D102" s="33">
        <v>1</v>
      </c>
      <c r="E102" s="33" t="s">
        <v>16</v>
      </c>
      <c r="F102" s="34">
        <v>55000</v>
      </c>
      <c r="G102" s="34">
        <v>71000</v>
      </c>
      <c r="H102" s="34">
        <v>91000</v>
      </c>
      <c r="I102" s="35">
        <v>3500</v>
      </c>
      <c r="J102" s="36">
        <f t="shared" si="4"/>
        <v>57805</v>
      </c>
      <c r="K102" s="37">
        <f t="shared" si="5"/>
        <v>74621</v>
      </c>
      <c r="L102" s="37">
        <f t="shared" si="6"/>
        <v>95641</v>
      </c>
      <c r="M102" s="38">
        <f t="shared" si="7"/>
        <v>3678.5</v>
      </c>
    </row>
    <row r="103" spans="1:13" x14ac:dyDescent="0.25">
      <c r="A103" s="30">
        <v>94</v>
      </c>
      <c r="B103" s="31" t="s">
        <v>109</v>
      </c>
      <c r="C103" s="32" t="s">
        <v>15</v>
      </c>
      <c r="D103" s="33">
        <v>1</v>
      </c>
      <c r="E103" s="33" t="s">
        <v>16</v>
      </c>
      <c r="F103" s="34">
        <v>55000</v>
      </c>
      <c r="G103" s="34">
        <v>71000</v>
      </c>
      <c r="H103" s="34">
        <v>91000</v>
      </c>
      <c r="I103" s="35">
        <v>3500</v>
      </c>
      <c r="J103" s="36">
        <f t="shared" si="4"/>
        <v>57805</v>
      </c>
      <c r="K103" s="37">
        <f t="shared" si="5"/>
        <v>74621</v>
      </c>
      <c r="L103" s="37">
        <f t="shared" si="6"/>
        <v>95641</v>
      </c>
      <c r="M103" s="38">
        <f t="shared" si="7"/>
        <v>3678.5</v>
      </c>
    </row>
    <row r="104" spans="1:13" x14ac:dyDescent="0.25">
      <c r="A104" s="30">
        <v>95</v>
      </c>
      <c r="B104" s="31" t="s">
        <v>110</v>
      </c>
      <c r="C104" s="32" t="s">
        <v>15</v>
      </c>
      <c r="D104" s="33">
        <v>1</v>
      </c>
      <c r="E104" s="33" t="s">
        <v>16</v>
      </c>
      <c r="F104" s="34">
        <v>55000</v>
      </c>
      <c r="G104" s="34">
        <v>71000</v>
      </c>
      <c r="H104" s="34">
        <v>91000</v>
      </c>
      <c r="I104" s="35">
        <v>3500</v>
      </c>
      <c r="J104" s="36">
        <f t="shared" si="4"/>
        <v>57805</v>
      </c>
      <c r="K104" s="37">
        <f t="shared" si="5"/>
        <v>74621</v>
      </c>
      <c r="L104" s="37">
        <f t="shared" si="6"/>
        <v>95641</v>
      </c>
      <c r="M104" s="38">
        <f t="shared" si="7"/>
        <v>3678.5</v>
      </c>
    </row>
    <row r="105" spans="1:13" x14ac:dyDescent="0.25">
      <c r="A105" s="30">
        <v>96</v>
      </c>
      <c r="B105" s="31" t="s">
        <v>111</v>
      </c>
      <c r="C105" s="32" t="s">
        <v>15</v>
      </c>
      <c r="D105" s="33">
        <v>1</v>
      </c>
      <c r="E105" s="33" t="s">
        <v>16</v>
      </c>
      <c r="F105" s="34">
        <v>55000</v>
      </c>
      <c r="G105" s="34">
        <v>71000</v>
      </c>
      <c r="H105" s="34">
        <v>91000</v>
      </c>
      <c r="I105" s="35">
        <v>3500</v>
      </c>
      <c r="J105" s="36">
        <f t="shared" si="4"/>
        <v>57805</v>
      </c>
      <c r="K105" s="37">
        <f t="shared" si="5"/>
        <v>74621</v>
      </c>
      <c r="L105" s="37">
        <f t="shared" si="6"/>
        <v>95641</v>
      </c>
      <c r="M105" s="38">
        <f t="shared" si="7"/>
        <v>3678.5</v>
      </c>
    </row>
    <row r="106" spans="1:13" x14ac:dyDescent="0.25">
      <c r="A106" s="30">
        <v>97</v>
      </c>
      <c r="B106" s="31" t="s">
        <v>112</v>
      </c>
      <c r="C106" s="32" t="s">
        <v>15</v>
      </c>
      <c r="D106" s="33">
        <v>1</v>
      </c>
      <c r="E106" s="33" t="s">
        <v>16</v>
      </c>
      <c r="F106" s="34">
        <v>55000</v>
      </c>
      <c r="G106" s="34">
        <v>71000</v>
      </c>
      <c r="H106" s="34">
        <v>91000</v>
      </c>
      <c r="I106" s="35">
        <v>3500</v>
      </c>
      <c r="J106" s="36">
        <f t="shared" si="4"/>
        <v>57805</v>
      </c>
      <c r="K106" s="37">
        <f t="shared" si="5"/>
        <v>74621</v>
      </c>
      <c r="L106" s="37">
        <f t="shared" si="6"/>
        <v>95641</v>
      </c>
      <c r="M106" s="38">
        <f t="shared" si="7"/>
        <v>3678.5</v>
      </c>
    </row>
    <row r="107" spans="1:13" x14ac:dyDescent="0.25">
      <c r="A107" s="30">
        <v>98</v>
      </c>
      <c r="B107" s="31" t="s">
        <v>113</v>
      </c>
      <c r="C107" s="32" t="s">
        <v>15</v>
      </c>
      <c r="D107" s="33">
        <v>1</v>
      </c>
      <c r="E107" s="33" t="s">
        <v>16</v>
      </c>
      <c r="F107" s="34">
        <v>55000</v>
      </c>
      <c r="G107" s="34">
        <v>71000</v>
      </c>
      <c r="H107" s="34">
        <v>91000</v>
      </c>
      <c r="I107" s="35">
        <v>3500</v>
      </c>
      <c r="J107" s="36">
        <f t="shared" si="4"/>
        <v>57805</v>
      </c>
      <c r="K107" s="37">
        <f t="shared" si="5"/>
        <v>74621</v>
      </c>
      <c r="L107" s="37">
        <f t="shared" si="6"/>
        <v>95641</v>
      </c>
      <c r="M107" s="38">
        <f t="shared" si="7"/>
        <v>3678.5</v>
      </c>
    </row>
    <row r="108" spans="1:13" x14ac:dyDescent="0.25">
      <c r="A108" s="30">
        <v>99</v>
      </c>
      <c r="B108" s="31" t="s">
        <v>114</v>
      </c>
      <c r="C108" s="32" t="s">
        <v>15</v>
      </c>
      <c r="D108" s="33">
        <v>1</v>
      </c>
      <c r="E108" s="33" t="s">
        <v>16</v>
      </c>
      <c r="F108" s="34">
        <v>55000</v>
      </c>
      <c r="G108" s="34">
        <v>71000</v>
      </c>
      <c r="H108" s="34">
        <v>91000</v>
      </c>
      <c r="I108" s="35">
        <v>3500</v>
      </c>
      <c r="J108" s="36">
        <f t="shared" si="4"/>
        <v>57805</v>
      </c>
      <c r="K108" s="37">
        <f t="shared" si="5"/>
        <v>74621</v>
      </c>
      <c r="L108" s="37">
        <f t="shared" si="6"/>
        <v>95641</v>
      </c>
      <c r="M108" s="38">
        <f t="shared" si="7"/>
        <v>3678.5</v>
      </c>
    </row>
    <row r="109" spans="1:13" x14ac:dyDescent="0.25">
      <c r="A109" s="30">
        <v>100</v>
      </c>
      <c r="B109" s="31" t="s">
        <v>115</v>
      </c>
      <c r="C109" s="32" t="s">
        <v>15</v>
      </c>
      <c r="D109" s="33">
        <v>1</v>
      </c>
      <c r="E109" s="33" t="s">
        <v>16</v>
      </c>
      <c r="F109" s="34">
        <v>55000</v>
      </c>
      <c r="G109" s="34">
        <v>71000</v>
      </c>
      <c r="H109" s="34">
        <v>91000</v>
      </c>
      <c r="I109" s="35">
        <v>3500</v>
      </c>
      <c r="J109" s="36">
        <f t="shared" si="4"/>
        <v>57805</v>
      </c>
      <c r="K109" s="37">
        <f t="shared" si="5"/>
        <v>74621</v>
      </c>
      <c r="L109" s="37">
        <f t="shared" si="6"/>
        <v>95641</v>
      </c>
      <c r="M109" s="38">
        <f t="shared" si="7"/>
        <v>3678.5</v>
      </c>
    </row>
    <row r="110" spans="1:13" x14ac:dyDescent="0.25">
      <c r="A110" s="30">
        <v>101</v>
      </c>
      <c r="B110" s="31" t="s">
        <v>116</v>
      </c>
      <c r="C110" s="32" t="s">
        <v>15</v>
      </c>
      <c r="D110" s="33">
        <v>1</v>
      </c>
      <c r="E110" s="33" t="s">
        <v>16</v>
      </c>
      <c r="F110" s="34">
        <v>55000</v>
      </c>
      <c r="G110" s="34">
        <v>71000</v>
      </c>
      <c r="H110" s="34">
        <v>91000</v>
      </c>
      <c r="I110" s="35">
        <v>3500</v>
      </c>
      <c r="J110" s="36">
        <f t="shared" si="4"/>
        <v>57805</v>
      </c>
      <c r="K110" s="37">
        <f t="shared" si="5"/>
        <v>74621</v>
      </c>
      <c r="L110" s="37">
        <f t="shared" si="6"/>
        <v>95641</v>
      </c>
      <c r="M110" s="38">
        <f t="shared" si="7"/>
        <v>3678.5</v>
      </c>
    </row>
    <row r="111" spans="1:13" x14ac:dyDescent="0.25">
      <c r="A111" s="30">
        <v>102</v>
      </c>
      <c r="B111" s="31" t="s">
        <v>117</v>
      </c>
      <c r="C111" s="32" t="s">
        <v>15</v>
      </c>
      <c r="D111" s="33">
        <v>1</v>
      </c>
      <c r="E111" s="33" t="s">
        <v>16</v>
      </c>
      <c r="F111" s="34">
        <v>55000</v>
      </c>
      <c r="G111" s="34">
        <v>71000</v>
      </c>
      <c r="H111" s="34">
        <v>91000</v>
      </c>
      <c r="I111" s="35">
        <v>3500</v>
      </c>
      <c r="J111" s="36">
        <f t="shared" si="4"/>
        <v>57805</v>
      </c>
      <c r="K111" s="37">
        <f t="shared" si="5"/>
        <v>74621</v>
      </c>
      <c r="L111" s="37">
        <f t="shared" si="6"/>
        <v>95641</v>
      </c>
      <c r="M111" s="38">
        <f t="shared" si="7"/>
        <v>3678.5</v>
      </c>
    </row>
    <row r="112" spans="1:13" x14ac:dyDescent="0.25">
      <c r="A112" s="30">
        <v>103</v>
      </c>
      <c r="B112" s="31" t="s">
        <v>118</v>
      </c>
      <c r="C112" s="32" t="s">
        <v>15</v>
      </c>
      <c r="D112" s="33">
        <v>1</v>
      </c>
      <c r="E112" s="33" t="s">
        <v>16</v>
      </c>
      <c r="F112" s="34">
        <v>55000</v>
      </c>
      <c r="G112" s="34">
        <v>71000</v>
      </c>
      <c r="H112" s="34">
        <v>91000</v>
      </c>
      <c r="I112" s="35">
        <v>3500</v>
      </c>
      <c r="J112" s="36">
        <f t="shared" si="4"/>
        <v>57805</v>
      </c>
      <c r="K112" s="37">
        <f t="shared" si="5"/>
        <v>74621</v>
      </c>
      <c r="L112" s="37">
        <f t="shared" si="6"/>
        <v>95641</v>
      </c>
      <c r="M112" s="38">
        <f t="shared" si="7"/>
        <v>3678.5</v>
      </c>
    </row>
    <row r="113" spans="1:13" x14ac:dyDescent="0.25">
      <c r="A113" s="30">
        <v>104</v>
      </c>
      <c r="B113" s="31" t="s">
        <v>119</v>
      </c>
      <c r="C113" s="32" t="s">
        <v>15</v>
      </c>
      <c r="D113" s="33">
        <v>1</v>
      </c>
      <c r="E113" s="33" t="s">
        <v>16</v>
      </c>
      <c r="F113" s="34">
        <v>55000</v>
      </c>
      <c r="G113" s="34">
        <v>71000</v>
      </c>
      <c r="H113" s="34">
        <v>91000</v>
      </c>
      <c r="I113" s="35">
        <v>3500</v>
      </c>
      <c r="J113" s="36">
        <f t="shared" si="4"/>
        <v>57805</v>
      </c>
      <c r="K113" s="37">
        <f t="shared" si="5"/>
        <v>74621</v>
      </c>
      <c r="L113" s="37">
        <f t="shared" si="6"/>
        <v>95641</v>
      </c>
      <c r="M113" s="38">
        <f t="shared" si="7"/>
        <v>3678.5</v>
      </c>
    </row>
    <row r="114" spans="1:13" x14ac:dyDescent="0.25">
      <c r="A114" s="30">
        <v>105</v>
      </c>
      <c r="B114" s="31" t="s">
        <v>120</v>
      </c>
      <c r="C114" s="32" t="s">
        <v>15</v>
      </c>
      <c r="D114" s="33">
        <v>1</v>
      </c>
      <c r="E114" s="33" t="s">
        <v>16</v>
      </c>
      <c r="F114" s="34">
        <v>55000</v>
      </c>
      <c r="G114" s="34">
        <v>71000</v>
      </c>
      <c r="H114" s="34">
        <v>91000</v>
      </c>
      <c r="I114" s="35">
        <v>3500</v>
      </c>
      <c r="J114" s="36">
        <f t="shared" si="4"/>
        <v>57805</v>
      </c>
      <c r="K114" s="37">
        <f t="shared" si="5"/>
        <v>74621</v>
      </c>
      <c r="L114" s="37">
        <f t="shared" si="6"/>
        <v>95641</v>
      </c>
      <c r="M114" s="38">
        <f t="shared" si="7"/>
        <v>3678.5</v>
      </c>
    </row>
    <row r="115" spans="1:13" x14ac:dyDescent="0.25">
      <c r="A115" s="30">
        <v>106</v>
      </c>
      <c r="B115" s="31" t="s">
        <v>121</v>
      </c>
      <c r="C115" s="32" t="s">
        <v>15</v>
      </c>
      <c r="D115" s="33">
        <v>1</v>
      </c>
      <c r="E115" s="33" t="s">
        <v>16</v>
      </c>
      <c r="F115" s="34">
        <v>55000</v>
      </c>
      <c r="G115" s="34">
        <v>71000</v>
      </c>
      <c r="H115" s="34">
        <v>91000</v>
      </c>
      <c r="I115" s="35">
        <v>3500</v>
      </c>
      <c r="J115" s="36">
        <f t="shared" si="4"/>
        <v>57805</v>
      </c>
      <c r="K115" s="37">
        <f t="shared" si="5"/>
        <v>74621</v>
      </c>
      <c r="L115" s="37">
        <f t="shared" si="6"/>
        <v>95641</v>
      </c>
      <c r="M115" s="38">
        <f t="shared" si="7"/>
        <v>3678.5</v>
      </c>
    </row>
    <row r="116" spans="1:13" x14ac:dyDescent="0.25">
      <c r="A116" s="30">
        <v>107</v>
      </c>
      <c r="B116" s="31" t="s">
        <v>122</v>
      </c>
      <c r="C116" s="32" t="s">
        <v>15</v>
      </c>
      <c r="D116" s="33">
        <v>1</v>
      </c>
      <c r="E116" s="33" t="s">
        <v>16</v>
      </c>
      <c r="F116" s="34">
        <v>55000</v>
      </c>
      <c r="G116" s="34">
        <v>71000</v>
      </c>
      <c r="H116" s="34">
        <v>91000</v>
      </c>
      <c r="I116" s="35">
        <v>3500</v>
      </c>
      <c r="J116" s="36">
        <f t="shared" si="4"/>
        <v>57805</v>
      </c>
      <c r="K116" s="37">
        <f t="shared" si="5"/>
        <v>74621</v>
      </c>
      <c r="L116" s="37">
        <f t="shared" si="6"/>
        <v>95641</v>
      </c>
      <c r="M116" s="38">
        <f t="shared" si="7"/>
        <v>3678.5</v>
      </c>
    </row>
    <row r="117" spans="1:13" x14ac:dyDescent="0.25">
      <c r="A117" s="30">
        <v>108</v>
      </c>
      <c r="B117" s="31" t="s">
        <v>123</v>
      </c>
      <c r="C117" s="32" t="s">
        <v>15</v>
      </c>
      <c r="D117" s="33">
        <v>1</v>
      </c>
      <c r="E117" s="33" t="s">
        <v>16</v>
      </c>
      <c r="F117" s="34">
        <v>55000</v>
      </c>
      <c r="G117" s="34">
        <v>71000</v>
      </c>
      <c r="H117" s="34">
        <v>91000</v>
      </c>
      <c r="I117" s="35">
        <v>3500</v>
      </c>
      <c r="J117" s="36">
        <f t="shared" si="4"/>
        <v>57805</v>
      </c>
      <c r="K117" s="37">
        <f t="shared" si="5"/>
        <v>74621</v>
      </c>
      <c r="L117" s="37">
        <f t="shared" si="6"/>
        <v>95641</v>
      </c>
      <c r="M117" s="38">
        <f t="shared" si="7"/>
        <v>3678.5</v>
      </c>
    </row>
    <row r="118" spans="1:13" x14ac:dyDescent="0.25">
      <c r="A118" s="30">
        <v>109</v>
      </c>
      <c r="B118" s="31" t="s">
        <v>124</v>
      </c>
      <c r="C118" s="32" t="s">
        <v>15</v>
      </c>
      <c r="D118" s="33">
        <v>1</v>
      </c>
      <c r="E118" s="33" t="s">
        <v>16</v>
      </c>
      <c r="F118" s="34">
        <v>55000</v>
      </c>
      <c r="G118" s="34">
        <v>71000</v>
      </c>
      <c r="H118" s="34">
        <v>91000</v>
      </c>
      <c r="I118" s="35">
        <v>3500</v>
      </c>
      <c r="J118" s="36">
        <f t="shared" si="4"/>
        <v>57805</v>
      </c>
      <c r="K118" s="37">
        <f t="shared" si="5"/>
        <v>74621</v>
      </c>
      <c r="L118" s="37">
        <f t="shared" si="6"/>
        <v>95641</v>
      </c>
      <c r="M118" s="38">
        <f t="shared" si="7"/>
        <v>3678.5</v>
      </c>
    </row>
    <row r="119" spans="1:13" x14ac:dyDescent="0.25">
      <c r="A119" s="30">
        <v>110</v>
      </c>
      <c r="B119" s="31" t="s">
        <v>125</v>
      </c>
      <c r="C119" s="32" t="s">
        <v>15</v>
      </c>
      <c r="D119" s="33">
        <v>1</v>
      </c>
      <c r="E119" s="33" t="s">
        <v>16</v>
      </c>
      <c r="F119" s="34">
        <v>55000</v>
      </c>
      <c r="G119" s="34">
        <v>71000</v>
      </c>
      <c r="H119" s="34">
        <v>91000</v>
      </c>
      <c r="I119" s="35">
        <v>3500</v>
      </c>
      <c r="J119" s="36">
        <f t="shared" si="4"/>
        <v>57805</v>
      </c>
      <c r="K119" s="37">
        <f t="shared" si="5"/>
        <v>74621</v>
      </c>
      <c r="L119" s="37">
        <f t="shared" si="6"/>
        <v>95641</v>
      </c>
      <c r="M119" s="38">
        <f t="shared" si="7"/>
        <v>3678.5</v>
      </c>
    </row>
    <row r="120" spans="1:13" x14ac:dyDescent="0.25">
      <c r="A120" s="30">
        <v>111</v>
      </c>
      <c r="B120" s="31" t="s">
        <v>126</v>
      </c>
      <c r="C120" s="32" t="s">
        <v>15</v>
      </c>
      <c r="D120" s="33">
        <v>1</v>
      </c>
      <c r="E120" s="33" t="s">
        <v>16</v>
      </c>
      <c r="F120" s="34">
        <v>55000</v>
      </c>
      <c r="G120" s="34">
        <v>71000</v>
      </c>
      <c r="H120" s="34">
        <v>91000</v>
      </c>
      <c r="I120" s="35">
        <v>3500</v>
      </c>
      <c r="J120" s="36">
        <f t="shared" si="4"/>
        <v>57805</v>
      </c>
      <c r="K120" s="37">
        <f t="shared" si="5"/>
        <v>74621</v>
      </c>
      <c r="L120" s="37">
        <f t="shared" si="6"/>
        <v>95641</v>
      </c>
      <c r="M120" s="38">
        <f t="shared" si="7"/>
        <v>3678.5</v>
      </c>
    </row>
    <row r="121" spans="1:13" x14ac:dyDescent="0.25">
      <c r="A121" s="40" t="s">
        <v>127</v>
      </c>
      <c r="B121" s="41"/>
      <c r="C121" s="41"/>
      <c r="D121" s="41"/>
      <c r="E121" s="25"/>
      <c r="F121" s="25"/>
      <c r="G121" s="25"/>
      <c r="H121" s="25"/>
      <c r="I121" s="42"/>
      <c r="J121" s="36"/>
      <c r="K121" s="37"/>
      <c r="L121" s="37"/>
      <c r="M121" s="38"/>
    </row>
    <row r="122" spans="1:13" x14ac:dyDescent="0.25">
      <c r="A122" s="30">
        <v>118</v>
      </c>
      <c r="B122" s="31" t="s">
        <v>128</v>
      </c>
      <c r="C122" s="32" t="s">
        <v>15</v>
      </c>
      <c r="D122" s="33">
        <v>1</v>
      </c>
      <c r="E122" s="33" t="s">
        <v>129</v>
      </c>
      <c r="F122" s="43">
        <v>322564.26666666672</v>
      </c>
      <c r="G122" s="43">
        <v>396185.46666666667</v>
      </c>
      <c r="H122" s="43">
        <v>458303.30666666664</v>
      </c>
      <c r="I122" s="42">
        <v>13473.989333333335</v>
      </c>
      <c r="J122" s="36">
        <f t="shared" ref="J122:J124" si="8">(F122*$J$9)+F122</f>
        <v>339015.04426666675</v>
      </c>
      <c r="K122" s="37">
        <f t="shared" ref="K122:K124" si="9">(G122*$K$9)+G122</f>
        <v>416390.9254666667</v>
      </c>
      <c r="L122" s="37">
        <f t="shared" ref="L122:L124" si="10">(H122*$L$9)+H122</f>
        <v>481676.77530666662</v>
      </c>
      <c r="M122" s="38">
        <f t="shared" ref="M122:M124" si="11">(I122*$M$9)+I122</f>
        <v>14161.162789333335</v>
      </c>
    </row>
    <row r="123" spans="1:13" x14ac:dyDescent="0.25">
      <c r="A123" s="30">
        <v>119</v>
      </c>
      <c r="B123" s="31" t="s">
        <v>130</v>
      </c>
      <c r="C123" s="32" t="s">
        <v>15</v>
      </c>
      <c r="D123" s="33">
        <v>1</v>
      </c>
      <c r="E123" s="33" t="s">
        <v>131</v>
      </c>
      <c r="F123" s="43">
        <v>445998.90666666662</v>
      </c>
      <c r="G123" s="43">
        <v>678110.5066666666</v>
      </c>
      <c r="H123" s="43">
        <v>892892.58666666667</v>
      </c>
      <c r="I123" s="42">
        <v>14343.834666666668</v>
      </c>
      <c r="J123" s="36">
        <f t="shared" si="8"/>
        <v>468744.8509066666</v>
      </c>
      <c r="K123" s="37">
        <f t="shared" si="9"/>
        <v>712694.1425066666</v>
      </c>
      <c r="L123" s="37">
        <f t="shared" si="10"/>
        <v>938430.10858666664</v>
      </c>
      <c r="M123" s="38">
        <f t="shared" si="11"/>
        <v>15075.370234666667</v>
      </c>
    </row>
    <row r="124" spans="1:13" x14ac:dyDescent="0.25">
      <c r="A124" s="44">
        <v>120</v>
      </c>
      <c r="B124" s="45" t="s">
        <v>132</v>
      </c>
      <c r="C124" s="46" t="s">
        <v>15</v>
      </c>
      <c r="D124" s="47">
        <v>1</v>
      </c>
      <c r="E124" s="47" t="s">
        <v>131</v>
      </c>
      <c r="F124" s="48">
        <v>333457.59999999998</v>
      </c>
      <c r="G124" s="48">
        <v>407078.8</v>
      </c>
      <c r="H124" s="48">
        <v>464382.80000000005</v>
      </c>
      <c r="I124" s="49">
        <v>13499.423999999999</v>
      </c>
      <c r="J124" s="36">
        <f t="shared" si="8"/>
        <v>350463.93759999995</v>
      </c>
      <c r="K124" s="37">
        <f t="shared" si="9"/>
        <v>427839.81880000001</v>
      </c>
      <c r="L124" s="37">
        <f t="shared" si="10"/>
        <v>488066.32280000002</v>
      </c>
      <c r="M124" s="38">
        <f t="shared" si="11"/>
        <v>14187.894623999999</v>
      </c>
    </row>
    <row r="125" spans="1:13" s="55" customFormat="1" ht="13.5" thickBot="1" x14ac:dyDescent="0.3">
      <c r="A125" s="50" t="s">
        <v>133</v>
      </c>
      <c r="B125" s="51"/>
      <c r="C125" s="51"/>
      <c r="D125" s="51"/>
      <c r="E125" s="51"/>
      <c r="F125" s="52">
        <f>SUM(F10:F120)+F122+F123+F124</f>
        <v>7207020.7733333325</v>
      </c>
      <c r="G125" s="52">
        <f t="shared" ref="G125:M125" si="12">SUM(G10:G120)+G122+G123+G124</f>
        <v>9362374.7733333334</v>
      </c>
      <c r="H125" s="52">
        <f t="shared" si="12"/>
        <v>11916578.693333333</v>
      </c>
      <c r="I125" s="53">
        <f t="shared" si="12"/>
        <v>429817.24800000002</v>
      </c>
      <c r="J125" s="54">
        <f t="shared" si="12"/>
        <v>7574578.8327733334</v>
      </c>
      <c r="K125" s="52">
        <f t="shared" si="12"/>
        <v>9839855.886773333</v>
      </c>
      <c r="L125" s="52">
        <f t="shared" si="12"/>
        <v>12524324.206693333</v>
      </c>
      <c r="M125" s="53">
        <f t="shared" si="12"/>
        <v>451737.92764800001</v>
      </c>
    </row>
    <row r="126" spans="1:13" s="56" customFormat="1" ht="15" x14ac:dyDescent="0.25">
      <c r="C126" s="57"/>
      <c r="D126" s="57"/>
      <c r="E126" s="57"/>
      <c r="I126" s="56">
        <f>+F125+G125+H125+I125</f>
        <v>28915791.488000002</v>
      </c>
      <c r="M126" s="56">
        <f>+J125+K125+L125+M125</f>
        <v>30390496.853888001</v>
      </c>
    </row>
  </sheetData>
  <autoFilter ref="A8:M124" xr:uid="{8892ABFD-52BD-408D-AA25-34010E9C3A03}"/>
  <mergeCells count="8">
    <mergeCell ref="A121:H121"/>
    <mergeCell ref="A125:E125"/>
    <mergeCell ref="A1:M5"/>
    <mergeCell ref="A6:M6"/>
    <mergeCell ref="A7:E7"/>
    <mergeCell ref="F7:I7"/>
    <mergeCell ref="J7:M7"/>
    <mergeCell ref="B9:I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PROMEDIO 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Milena Ramirez Hernandez</dc:creator>
  <cp:lastModifiedBy>Claudia Milena Ramirez Hernandez</cp:lastModifiedBy>
  <dcterms:created xsi:type="dcterms:W3CDTF">2026-09-04T03:27:29Z</dcterms:created>
  <dcterms:modified xsi:type="dcterms:W3CDTF">2026-09-04T03:29:34Z</dcterms:modified>
</cp:coreProperties>
</file>