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karen\OneDrive\Desktop\2. USPEC 2026\PROCESOS DE SELECCION\PROCESO DOTACION 2026\PUBLICAR SECOP II\FORMATOS Y ANEXOS\"/>
    </mc:Choice>
  </mc:AlternateContent>
  <xr:revisionPtr revIDLastSave="0" documentId="13_ncr:1_{3F06B6A2-02BA-4576-8FF6-95C08E1D208F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OFERTA ECONOMICA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5" i="2" l="1"/>
  <c r="H13" i="2"/>
  <c r="G15" i="2" l="1"/>
  <c r="H15" i="2" s="1"/>
  <c r="H16" i="2" s="1"/>
</calcChain>
</file>

<file path=xl/sharedStrings.xml><?xml version="1.0" encoding="utf-8"?>
<sst xmlns="http://schemas.openxmlformats.org/spreadsheetml/2006/main" count="32" uniqueCount="29">
  <si>
    <t>UND</t>
  </si>
  <si>
    <t>CANTIDAD</t>
  </si>
  <si>
    <t>DESCRIPCIÓN</t>
  </si>
  <si>
    <t>ÍTEM</t>
  </si>
  <si>
    <t xml:space="preserve">UNIDAD DE SERVICIOS PENITENCIARIOS Y CARCELARIOS </t>
  </si>
  <si>
    <t>Bonos o tarjetas canjeables que se le debe entregar a los servidores públicos con derecho</t>
  </si>
  <si>
    <t>OBJETO</t>
  </si>
  <si>
    <t>Entendemos, aceptamos, cumplimos y nos comprometemos a cumplir con todas y cada una de las condiciones técnicas y los requerimientos solicitados.</t>
  </si>
  <si>
    <t xml:space="preserve">Firma del representante legal </t>
  </si>
  <si>
    <t>VALOR UNITARIO</t>
  </si>
  <si>
    <t>PROCESO</t>
  </si>
  <si>
    <t>Teléfono 3134883593</t>
  </si>
  <si>
    <t>COMISIÓN 
(0%)</t>
  </si>
  <si>
    <t>NOMBRE RESPRESENTANTE LEGAL</t>
  </si>
  <si>
    <t>CÉDULA REPRESENTANTE LEGAL</t>
  </si>
  <si>
    <t>NOMBRE DEL PROPONENTE</t>
  </si>
  <si>
    <t>NIT DEL PROPONENTE</t>
  </si>
  <si>
    <t>DIRECCIÓN</t>
  </si>
  <si>
    <t>CORREO ELECTRÓNICO</t>
  </si>
  <si>
    <t>INVITACIÓN PUBLICA PROCESO DE SELECCIÓN ABREVIADA DE MENOR CUANTÍA</t>
  </si>
  <si>
    <t>ANEXO OFERTA ECONOMICA</t>
  </si>
  <si>
    <t>Comisión bonos o tarjetas canjeables</t>
  </si>
  <si>
    <t>IVA</t>
  </si>
  <si>
    <t>VALOR TOTAL BONOS</t>
  </si>
  <si>
    <t>VALOR TOTAL COMISIÓN</t>
  </si>
  <si>
    <t xml:space="preserve">VALOR TOTAL </t>
  </si>
  <si>
    <t>CONTRATAR LA ADQUISICIÓN DE BONOS O TARJETAS REDIMIBLES, DESTINADOS EXCLUSIVAMENTE PARA LA DOTACIÓN DE VESTIDO DE LABOR Y CALZADO, PARA LOS SERVIDORES PÚBLICOS DE LA UNIDAD DE SERVICIOS PENITENCIARIOS Y CARCELARIOS – USPEC QUE TENGAN DERECHO A ESTA PRESTACIÓN, DE CONFORMIDAD CON LO ESTABLECIDO EN LA LEY 70 DE 1988 Y EL DECRETO 1948 DE 1989, DURANTE LA VIGENCIA FISCAL CORRESPONDIENTE.</t>
  </si>
  <si>
    <t>% COMISIÓN
(MÁXIMO 2%)</t>
  </si>
  <si>
    <r>
      <rPr>
        <b/>
        <sz val="6"/>
        <color theme="1"/>
        <rFont val="Arial Narrow"/>
        <family val="2"/>
      </rPr>
      <t>NOTA 1:</t>
    </r>
    <r>
      <rPr>
        <sz val="6"/>
        <color theme="1"/>
        <rFont val="Arial Narrow"/>
        <family val="2"/>
      </rPr>
      <t xml:space="preserve"> Diligenciar únicamente la casilla F15 resaltada en color verde, ya que las demás están formuladas y se autocompletarán.
</t>
    </r>
    <r>
      <rPr>
        <b/>
        <sz val="6"/>
        <color theme="1"/>
        <rFont val="Arial Narrow"/>
        <family val="2"/>
      </rPr>
      <t>NOTA 2:</t>
    </r>
    <r>
      <rPr>
        <sz val="6"/>
        <color theme="1"/>
        <rFont val="Arial Narrow"/>
        <family val="2"/>
      </rPr>
      <t xml:space="preserve"> El proponente no deberá cambiar, actualizar o modificar ninguna casilla que no sea especificada, so pena de rechazo de la propuesta.
</t>
    </r>
    <r>
      <rPr>
        <b/>
        <sz val="6"/>
        <color theme="1"/>
        <rFont val="Arial Narrow"/>
        <family val="2"/>
      </rPr>
      <t>NOTA 3</t>
    </r>
    <r>
      <rPr>
        <sz val="6"/>
        <color theme="1"/>
        <rFont val="Arial Narrow"/>
        <family val="2"/>
      </rPr>
      <t xml:space="preserve">: El proponente debe tener en cuenta que su oferta no puede sobrepasar el monto del presupuesto oficial ni la comisión techo establecida por la entidad (2%), so pena de rechazo de la propuesta.
</t>
    </r>
    <r>
      <rPr>
        <b/>
        <sz val="6"/>
        <color theme="1"/>
        <rFont val="Arial Narrow"/>
        <family val="2"/>
      </rPr>
      <t>NOTA 4</t>
    </r>
    <r>
      <rPr>
        <sz val="6"/>
        <color theme="1"/>
        <rFont val="Arial Narrow"/>
        <family val="2"/>
      </rPr>
      <t xml:space="preserve">: El proponente debe consignar el valor de los dos ítems de la oferta económica en la plataforma SECOP II, y debe diligenciar y adjuntar el ANEXO OFERTA ECONÓMICA, cuyo valor consignado en esta, debe cumplir con todos los ítems exigidos y el mismo, deberá coincidir con el VALOR TOTAL diligenciado en la Plataforma SECOP II; so pena de RECHAZO DE LA PROPUESTA.
</t>
    </r>
    <r>
      <rPr>
        <b/>
        <sz val="6"/>
        <color theme="1"/>
        <rFont val="Arial Narrow"/>
        <family val="2"/>
      </rPr>
      <t>NOTA 5:</t>
    </r>
    <r>
      <rPr>
        <sz val="6"/>
        <color theme="1"/>
        <rFont val="Arial Narrow"/>
        <family val="2"/>
      </rPr>
      <t xml:space="preserve">  No se aceptan propuestas parciales. La propuesta presentada debe contener el ofrecimiento de la totalidad de los ítems que conforman este formato.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</si>
</sst>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5" formatCode="&quot;$&quot;\ #,##0;\-&quot;$&quot;\ #,##0"/>
    <numFmt numFmtId="7" formatCode="&quot;$&quot;\ #,##0.00;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\ * #,##0_-;\-&quot;$&quot;\ * #,##0_-;_-&quot;$&quot;\ * &quot;-&quot;??_-;_-@_-"/>
    <numFmt numFmtId="166" formatCode="&quot;$&quot;#,##0.00"/>
  </numFmts>
  <fonts count="16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 Narrow"/>
      <family val="2"/>
    </font>
    <font>
      <b/>
      <sz val="8"/>
      <color theme="1"/>
      <name val="Arial Narrow"/>
      <family val="2"/>
    </font>
    <font>
      <sz val="9"/>
      <color theme="1"/>
      <name val="Arial Narrow"/>
      <family val="2"/>
    </font>
    <font>
      <sz val="8"/>
      <color rgb="FF000000"/>
      <name val="Arial Narrow"/>
      <family val="2"/>
    </font>
    <font>
      <sz val="10"/>
      <name val="Arial"/>
      <family val="2"/>
    </font>
    <font>
      <b/>
      <sz val="8"/>
      <color theme="0"/>
      <name val="Arial Narrow"/>
      <family val="2"/>
    </font>
    <font>
      <b/>
      <sz val="8"/>
      <name val="Arial Narrow"/>
      <family val="2"/>
    </font>
    <font>
      <sz val="12"/>
      <color theme="1"/>
      <name val="Calibri"/>
      <family val="2"/>
      <scheme val="minor"/>
    </font>
    <font>
      <sz val="8"/>
      <color theme="0"/>
      <name val="Arial Narrow"/>
      <family val="2"/>
    </font>
    <font>
      <sz val="6"/>
      <color theme="1"/>
      <name val="Arial Narrow"/>
      <family val="2"/>
    </font>
    <font>
      <b/>
      <sz val="6"/>
      <color theme="1"/>
      <name val="Arial Narrow"/>
      <family val="2"/>
    </font>
    <font>
      <sz val="8"/>
      <color rgb="FF00B050"/>
      <name val="Arial Narrow"/>
      <family val="2"/>
    </font>
    <font>
      <u/>
      <sz val="12"/>
      <color theme="10"/>
      <name val="Calibri"/>
      <family val="2"/>
      <scheme val="minor"/>
    </font>
    <font>
      <sz val="8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</borders>
  <cellStyleXfs count="9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6" fillId="0" borderId="0"/>
    <xf numFmtId="43" fontId="1" fillId="0" borderId="0" applyFont="0" applyFill="0" applyBorder="0" applyAlignment="0" applyProtection="0"/>
    <xf numFmtId="0" fontId="6" fillId="0" borderId="0"/>
    <xf numFmtId="44" fontId="9" fillId="0" borderId="0" applyFont="0" applyFill="0" applyBorder="0" applyAlignment="0" applyProtection="0"/>
    <xf numFmtId="0" fontId="14" fillId="0" borderId="0" applyNumberFormat="0" applyFill="0" applyBorder="0" applyAlignment="0" applyProtection="0"/>
    <xf numFmtId="9" fontId="9" fillId="0" borderId="0" applyFont="0" applyFill="0" applyBorder="0" applyAlignment="0" applyProtection="0"/>
  </cellStyleXfs>
  <cellXfs count="78">
    <xf numFmtId="0" fontId="0" fillId="0" borderId="0" xfId="0"/>
    <xf numFmtId="0" fontId="2" fillId="0" borderId="0" xfId="1" applyFont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8" fillId="3" borderId="2" xfId="5" applyFont="1" applyFill="1" applyBorder="1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  <xf numFmtId="165" fontId="10" fillId="0" borderId="0" xfId="6" applyNumberFormat="1" applyFont="1" applyAlignment="1">
      <alignment horizontal="center" vertical="center"/>
    </xf>
    <xf numFmtId="0" fontId="7" fillId="2" borderId="3" xfId="1" applyFont="1" applyFill="1" applyBorder="1" applyAlignment="1">
      <alignment horizontal="center" vertical="center" wrapText="1" shrinkToFit="1"/>
    </xf>
    <xf numFmtId="0" fontId="7" fillId="2" borderId="1" xfId="1" applyFont="1" applyFill="1" applyBorder="1" applyAlignment="1">
      <alignment horizontal="center" vertical="center" wrapText="1" shrinkToFit="1"/>
    </xf>
    <xf numFmtId="2" fontId="7" fillId="2" borderId="1" xfId="4" applyNumberFormat="1" applyFont="1" applyFill="1" applyBorder="1" applyAlignment="1" applyProtection="1">
      <alignment horizontal="center" vertical="center" wrapText="1" shrinkToFit="1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/>
    </xf>
    <xf numFmtId="0" fontId="8" fillId="3" borderId="0" xfId="5" applyFont="1" applyFill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4" fillId="0" borderId="2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7" fontId="8" fillId="4" borderId="13" xfId="2" applyNumberFormat="1" applyFont="1" applyFill="1" applyBorder="1" applyAlignment="1">
      <alignment horizontal="center" vertical="center"/>
    </xf>
    <xf numFmtId="0" fontId="8" fillId="3" borderId="1" xfId="5" applyFont="1" applyFill="1" applyBorder="1" applyAlignment="1">
      <alignment vertical="center" wrapText="1"/>
    </xf>
    <xf numFmtId="0" fontId="8" fillId="3" borderId="15" xfId="5" applyFont="1" applyFill="1" applyBorder="1" applyAlignment="1">
      <alignment vertical="center"/>
    </xf>
    <xf numFmtId="0" fontId="8" fillId="3" borderId="18" xfId="5" applyFont="1" applyFill="1" applyBorder="1" applyAlignment="1">
      <alignment vertical="center" wrapText="1"/>
    </xf>
    <xf numFmtId="0" fontId="7" fillId="2" borderId="9" xfId="1" applyFont="1" applyFill="1" applyBorder="1" applyAlignment="1">
      <alignment horizontal="center" vertical="center" wrapText="1" shrinkToFit="1"/>
    </xf>
    <xf numFmtId="0" fontId="2" fillId="0" borderId="20" xfId="1" applyFont="1" applyBorder="1" applyAlignment="1">
      <alignment horizontal="center" vertical="center"/>
    </xf>
    <xf numFmtId="0" fontId="2" fillId="0" borderId="21" xfId="1" applyFont="1" applyBorder="1" applyAlignment="1">
      <alignment horizontal="center" vertical="center"/>
    </xf>
    <xf numFmtId="0" fontId="7" fillId="2" borderId="23" xfId="1" applyFont="1" applyFill="1" applyBorder="1" applyAlignment="1">
      <alignment horizontal="center" vertical="center" wrapText="1" shrinkToFit="1"/>
    </xf>
    <xf numFmtId="2" fontId="7" fillId="2" borderId="24" xfId="4" applyNumberFormat="1" applyFont="1" applyFill="1" applyBorder="1" applyAlignment="1" applyProtection="1">
      <alignment horizontal="center" vertical="center" wrapText="1" shrinkToFit="1"/>
    </xf>
    <xf numFmtId="0" fontId="7" fillId="2" borderId="24" xfId="1" applyFont="1" applyFill="1" applyBorder="1" applyAlignment="1">
      <alignment horizontal="center" vertical="center" wrapText="1" shrinkToFit="1"/>
    </xf>
    <xf numFmtId="0" fontId="7" fillId="2" borderId="25" xfId="1" applyFont="1" applyFill="1" applyBorder="1" applyAlignment="1">
      <alignment horizontal="center" vertical="center" wrapText="1" shrinkToFit="1"/>
    </xf>
    <xf numFmtId="0" fontId="2" fillId="0" borderId="14" xfId="1" applyFont="1" applyBorder="1" applyAlignment="1">
      <alignment horizontal="center" vertical="center" wrapText="1"/>
    </xf>
    <xf numFmtId="0" fontId="15" fillId="0" borderId="15" xfId="1" applyFont="1" applyBorder="1" applyAlignment="1">
      <alignment horizontal="center" vertical="center" wrapText="1"/>
    </xf>
    <xf numFmtId="5" fontId="2" fillId="0" borderId="15" xfId="2" applyNumberFormat="1" applyFont="1" applyBorder="1" applyAlignment="1">
      <alignment horizontal="center" vertical="center"/>
    </xf>
    <xf numFmtId="166" fontId="15" fillId="0" borderId="16" xfId="2" applyNumberFormat="1" applyFont="1" applyFill="1" applyBorder="1" applyAlignment="1">
      <alignment horizontal="center" vertical="center"/>
    </xf>
    <xf numFmtId="0" fontId="2" fillId="0" borderId="17" xfId="1" applyFont="1" applyBorder="1" applyAlignment="1">
      <alignment horizontal="center" vertical="center" wrapText="1"/>
    </xf>
    <xf numFmtId="0" fontId="2" fillId="0" borderId="18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15" fillId="0" borderId="18" xfId="1" applyFont="1" applyBorder="1" applyAlignment="1">
      <alignment horizontal="center" vertical="center" wrapText="1"/>
    </xf>
    <xf numFmtId="10" fontId="13" fillId="5" borderId="18" xfId="8" applyNumberFormat="1" applyFont="1" applyFill="1" applyBorder="1" applyAlignment="1">
      <alignment horizontal="center" vertical="center"/>
    </xf>
    <xf numFmtId="5" fontId="2" fillId="0" borderId="18" xfId="2" applyNumberFormat="1" applyFont="1" applyBorder="1" applyAlignment="1">
      <alignment horizontal="center" vertical="center"/>
    </xf>
    <xf numFmtId="7" fontId="15" fillId="0" borderId="19" xfId="2" applyNumberFormat="1" applyFont="1" applyFill="1" applyBorder="1" applyAlignment="1">
      <alignment horizontal="center" vertical="center"/>
    </xf>
    <xf numFmtId="0" fontId="7" fillId="2" borderId="24" xfId="1" applyFont="1" applyFill="1" applyBorder="1" applyAlignment="1">
      <alignment horizontal="center" vertical="center" wrapText="1" shrinkToFit="1"/>
    </xf>
    <xf numFmtId="0" fontId="2" fillId="0" borderId="15" xfId="1" applyFont="1" applyBorder="1" applyAlignment="1">
      <alignment horizontal="center" vertical="center" wrapText="1"/>
    </xf>
    <xf numFmtId="0" fontId="3" fillId="0" borderId="11" xfId="1" applyFont="1" applyBorder="1" applyAlignment="1">
      <alignment horizontal="center" vertical="center" wrapText="1"/>
    </xf>
    <xf numFmtId="0" fontId="3" fillId="0" borderId="12" xfId="1" applyFont="1" applyBorder="1" applyAlignment="1">
      <alignment horizontal="center" vertical="center" wrapText="1"/>
    </xf>
    <xf numFmtId="0" fontId="8" fillId="3" borderId="2" xfId="5" applyFont="1" applyFill="1" applyBorder="1" applyAlignment="1">
      <alignment horizontal="center" vertical="center"/>
    </xf>
    <xf numFmtId="0" fontId="8" fillId="3" borderId="0" xfId="5" applyFont="1" applyFill="1" applyAlignment="1">
      <alignment horizontal="center" vertical="center"/>
    </xf>
    <xf numFmtId="0" fontId="8" fillId="3" borderId="21" xfId="5" applyFont="1" applyFill="1" applyBorder="1" applyAlignment="1">
      <alignment horizontal="center" vertical="center"/>
    </xf>
    <xf numFmtId="0" fontId="8" fillId="3" borderId="6" xfId="5" applyFont="1" applyFill="1" applyBorder="1" applyAlignment="1">
      <alignment horizontal="center" vertical="center"/>
    </xf>
    <xf numFmtId="0" fontId="8" fillId="3" borderId="7" xfId="5" applyFont="1" applyFill="1" applyBorder="1" applyAlignment="1">
      <alignment horizontal="center" vertical="center"/>
    </xf>
    <xf numFmtId="0" fontId="8" fillId="3" borderId="22" xfId="5" applyFont="1" applyFill="1" applyBorder="1" applyAlignment="1">
      <alignment horizontal="center" vertical="center"/>
    </xf>
    <xf numFmtId="0" fontId="8" fillId="3" borderId="1" xfId="5" applyFont="1" applyFill="1" applyBorder="1" applyAlignment="1">
      <alignment horizontal="center" vertical="center" wrapText="1"/>
    </xf>
    <xf numFmtId="0" fontId="8" fillId="3" borderId="9" xfId="5" applyFont="1" applyFill="1" applyBorder="1" applyAlignment="1">
      <alignment horizontal="center" vertical="center" wrapText="1"/>
    </xf>
    <xf numFmtId="0" fontId="8" fillId="3" borderId="18" xfId="5" applyFont="1" applyFill="1" applyBorder="1" applyAlignment="1">
      <alignment horizontal="center" vertical="center" wrapText="1"/>
    </xf>
    <xf numFmtId="0" fontId="8" fillId="3" borderId="19" xfId="5" applyFont="1" applyFill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 shrinkToFit="1"/>
    </xf>
    <xf numFmtId="0" fontId="3" fillId="0" borderId="0" xfId="1" applyFont="1" applyAlignment="1">
      <alignment horizontal="center" vertical="center" wrapText="1" shrinkToFit="1"/>
    </xf>
    <xf numFmtId="0" fontId="8" fillId="3" borderId="15" xfId="5" applyFont="1" applyFill="1" applyBorder="1" applyAlignment="1">
      <alignment horizontal="center" vertical="center" wrapText="1"/>
    </xf>
    <xf numFmtId="0" fontId="8" fillId="3" borderId="16" xfId="5" applyFont="1" applyFill="1" applyBorder="1" applyAlignment="1">
      <alignment horizontal="center" vertical="center" wrapText="1"/>
    </xf>
    <xf numFmtId="0" fontId="7" fillId="2" borderId="14" xfId="1" applyFont="1" applyFill="1" applyBorder="1" applyAlignment="1">
      <alignment horizontal="center" vertical="center" wrapText="1" shrinkToFit="1"/>
    </xf>
    <xf numFmtId="0" fontId="7" fillId="2" borderId="15" xfId="1" applyFont="1" applyFill="1" applyBorder="1" applyAlignment="1">
      <alignment horizontal="center" vertical="center" wrapText="1" shrinkToFit="1"/>
    </xf>
    <xf numFmtId="0" fontId="7" fillId="2" borderId="3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17" xfId="1" applyFont="1" applyFill="1" applyBorder="1" applyAlignment="1">
      <alignment horizontal="center" vertical="center"/>
    </xf>
    <xf numFmtId="0" fontId="7" fillId="2" borderId="18" xfId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3" fontId="13" fillId="0" borderId="2" xfId="1" applyNumberFormat="1" applyFont="1" applyBorder="1" applyAlignment="1">
      <alignment horizontal="left" vertical="center"/>
    </xf>
    <xf numFmtId="0" fontId="13" fillId="0" borderId="0" xfId="1" applyFont="1" applyAlignment="1">
      <alignment horizontal="left" vertical="center"/>
    </xf>
    <xf numFmtId="0" fontId="13" fillId="0" borderId="2" xfId="1" applyFont="1" applyBorder="1" applyAlignment="1">
      <alignment horizontal="left" vertical="center"/>
    </xf>
    <xf numFmtId="0" fontId="13" fillId="0" borderId="6" xfId="1" applyFont="1" applyBorder="1" applyAlignment="1">
      <alignment horizontal="left" vertical="center"/>
    </xf>
    <xf numFmtId="0" fontId="13" fillId="0" borderId="7" xfId="1" applyFont="1" applyBorder="1" applyAlignment="1">
      <alignment horizontal="left" vertical="center"/>
    </xf>
    <xf numFmtId="0" fontId="11" fillId="0" borderId="2" xfId="1" applyFont="1" applyBorder="1" applyAlignment="1">
      <alignment horizontal="left" vertical="center" wrapText="1"/>
    </xf>
    <xf numFmtId="0" fontId="11" fillId="0" borderId="0" xfId="1" applyFont="1" applyAlignment="1">
      <alignment horizontal="left" vertical="center" wrapText="1"/>
    </xf>
    <xf numFmtId="0" fontId="14" fillId="0" borderId="6" xfId="7" applyBorder="1" applyAlignment="1">
      <alignment horizontal="left" vertical="center"/>
    </xf>
    <xf numFmtId="0" fontId="4" fillId="0" borderId="2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3" fillId="0" borderId="10" xfId="1" applyFont="1" applyBorder="1" applyAlignment="1">
      <alignment horizontal="left" vertical="center"/>
    </xf>
    <xf numFmtId="0" fontId="13" fillId="0" borderId="8" xfId="1" applyFont="1" applyBorder="1" applyAlignment="1">
      <alignment horizontal="left" vertical="center"/>
    </xf>
  </cellXfs>
  <cellStyles count="9">
    <cellStyle name="Currency [0] 2" xfId="2" xr:uid="{00000000-0005-0000-0000-000000000000}"/>
    <cellStyle name="Hipervínculo" xfId="7" builtinId="8"/>
    <cellStyle name="Millares 2" xfId="4" xr:uid="{00000000-0005-0000-0000-000002000000}"/>
    <cellStyle name="Moneda" xfId="6" builtinId="4"/>
    <cellStyle name="Normal" xfId="0" builtinId="0"/>
    <cellStyle name="Normal 2" xfId="1" xr:uid="{00000000-0005-0000-0000-000005000000}"/>
    <cellStyle name="Normal 2 2" xfId="5" xr:uid="{00000000-0005-0000-0000-000006000000}"/>
    <cellStyle name="Normal 4" xfId="3" xr:uid="{00000000-0005-0000-0000-000007000000}"/>
    <cellStyle name="Porcentaje" xfId="8" builtinId="5"/>
  </cellStyles>
  <dxfs count="3"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12</xdr:row>
      <xdr:rowOff>0</xdr:rowOff>
    </xdr:from>
    <xdr:ext cx="30481" cy="36575"/>
    <xdr:pic>
      <xdr:nvPicPr>
        <xdr:cNvPr id="5" name="image29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51000" y="25340555"/>
          <a:ext cx="30481" cy="36575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30481" cy="67054"/>
    <xdr:pic>
      <xdr:nvPicPr>
        <xdr:cNvPr id="6" name="image41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51000" y="25331920"/>
          <a:ext cx="30481" cy="67054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30481" cy="64006"/>
    <xdr:pic>
      <xdr:nvPicPr>
        <xdr:cNvPr id="7" name="image92.pn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51000" y="28532324"/>
          <a:ext cx="30481" cy="64006"/>
        </a:xfrm>
        <a:prstGeom prst="rect">
          <a:avLst/>
        </a:prstGeom>
      </xdr:spPr>
    </xdr:pic>
    <xdr:clientData/>
  </xdr:oneCellAnchor>
  <xdr:oneCellAnchor>
    <xdr:from>
      <xdr:col>1</xdr:col>
      <xdr:colOff>647742</xdr:colOff>
      <xdr:row>12</xdr:row>
      <xdr:rowOff>0</xdr:rowOff>
    </xdr:from>
    <xdr:ext cx="30481" cy="39622"/>
    <xdr:pic>
      <xdr:nvPicPr>
        <xdr:cNvPr id="9" name="image137.png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3242" y="31054535"/>
          <a:ext cx="30481" cy="39622"/>
        </a:xfrm>
        <a:prstGeom prst="rect">
          <a:avLst/>
        </a:prstGeom>
      </xdr:spPr>
    </xdr:pic>
    <xdr:clientData/>
  </xdr:oneCellAnchor>
  <xdr:twoCellAnchor editAs="oneCell">
    <xdr:from>
      <xdr:col>1</xdr:col>
      <xdr:colOff>459441</xdr:colOff>
      <xdr:row>1</xdr:row>
      <xdr:rowOff>33617</xdr:rowOff>
    </xdr:from>
    <xdr:to>
      <xdr:col>1</xdr:col>
      <xdr:colOff>1478616</xdr:colOff>
      <xdr:row>4</xdr:row>
      <xdr:rowOff>108696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4059" y="190499"/>
          <a:ext cx="1019175" cy="590550"/>
        </a:xfrm>
        <a:prstGeom prst="rect">
          <a:avLst/>
        </a:prstGeom>
      </xdr:spPr>
    </xdr:pic>
    <xdr:clientData/>
  </xdr:twoCellAnchor>
  <xdr:oneCellAnchor>
    <xdr:from>
      <xdr:col>4</xdr:col>
      <xdr:colOff>0</xdr:colOff>
      <xdr:row>12</xdr:row>
      <xdr:rowOff>0</xdr:rowOff>
    </xdr:from>
    <xdr:ext cx="30481" cy="36575"/>
    <xdr:pic>
      <xdr:nvPicPr>
        <xdr:cNvPr id="10" name="image29.pn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14600" y="1963615"/>
          <a:ext cx="30481" cy="36575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12</xdr:row>
      <xdr:rowOff>0</xdr:rowOff>
    </xdr:from>
    <xdr:ext cx="30481" cy="67054"/>
    <xdr:pic>
      <xdr:nvPicPr>
        <xdr:cNvPr id="11" name="image41.png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14600" y="1963615"/>
          <a:ext cx="30481" cy="67054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12</xdr:row>
      <xdr:rowOff>0</xdr:rowOff>
    </xdr:from>
    <xdr:ext cx="30481" cy="64006"/>
    <xdr:pic>
      <xdr:nvPicPr>
        <xdr:cNvPr id="12" name="image92.png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14600" y="1963615"/>
          <a:ext cx="30481" cy="6400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imorasusa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5"/>
  <sheetViews>
    <sheetView tabSelected="1" topLeftCell="A13" zoomScale="130" zoomScaleNormal="130" workbookViewId="0">
      <selection activeCell="A18" sqref="A18:H22"/>
    </sheetView>
  </sheetViews>
  <sheetFormatPr baseColWidth="10" defaultColWidth="0" defaultRowHeight="10.5" zeroHeight="1" x14ac:dyDescent="0.35"/>
  <cols>
    <col min="1" max="1" width="5.33203125" style="1" customWidth="1"/>
    <col min="2" max="2" width="27.58203125" style="1" customWidth="1"/>
    <col min="3" max="3" width="10.5" style="1" hidden="1" customWidth="1"/>
    <col min="4" max="4" width="10.83203125" style="1" customWidth="1"/>
    <col min="5" max="7" width="14.83203125" style="1" customWidth="1"/>
    <col min="8" max="8" width="16.25" style="1" customWidth="1"/>
    <col min="9" max="12" width="0" style="1" hidden="1" customWidth="1"/>
    <col min="13" max="16384" width="10.83203125" style="1" hidden="1"/>
  </cols>
  <sheetData>
    <row r="1" spans="1:10" ht="11" thickBot="1" x14ac:dyDescent="0.4">
      <c r="A1" s="9"/>
      <c r="B1" s="10"/>
      <c r="C1" s="10"/>
      <c r="D1" s="10"/>
      <c r="E1" s="10"/>
      <c r="F1" s="10"/>
      <c r="G1" s="10"/>
      <c r="H1" s="10"/>
      <c r="J1" s="5">
        <v>689197</v>
      </c>
    </row>
    <row r="2" spans="1:10" x14ac:dyDescent="0.35">
      <c r="A2" s="9"/>
      <c r="B2" s="10"/>
      <c r="C2" s="10"/>
      <c r="D2" s="10"/>
      <c r="E2" s="10"/>
      <c r="F2" s="10"/>
      <c r="G2" s="10"/>
      <c r="H2" s="24"/>
    </row>
    <row r="3" spans="1:10" ht="15.75" customHeight="1" x14ac:dyDescent="0.35">
      <c r="A3" s="45" t="s">
        <v>4</v>
      </c>
      <c r="B3" s="46"/>
      <c r="C3" s="46"/>
      <c r="D3" s="46"/>
      <c r="E3" s="46"/>
      <c r="F3" s="46"/>
      <c r="G3" s="46"/>
      <c r="H3" s="47"/>
    </row>
    <row r="4" spans="1:10" x14ac:dyDescent="0.35">
      <c r="A4" s="11"/>
      <c r="B4" s="12"/>
      <c r="C4" s="12"/>
      <c r="D4" s="12"/>
      <c r="H4" s="25"/>
    </row>
    <row r="5" spans="1:10" ht="11" thickBot="1" x14ac:dyDescent="0.4">
      <c r="A5" s="48" t="s">
        <v>20</v>
      </c>
      <c r="B5" s="49"/>
      <c r="C5" s="49"/>
      <c r="D5" s="49"/>
      <c r="E5" s="49"/>
      <c r="F5" s="49"/>
      <c r="G5" s="49"/>
      <c r="H5" s="50"/>
    </row>
    <row r="6" spans="1:10" ht="11" thickBot="1" x14ac:dyDescent="0.4">
      <c r="A6" s="3"/>
      <c r="B6" s="12"/>
      <c r="C6" s="12"/>
      <c r="D6" s="12"/>
      <c r="E6" s="12"/>
      <c r="F6" s="12"/>
      <c r="G6" s="12"/>
      <c r="H6" s="12"/>
    </row>
    <row r="7" spans="1:10" ht="16.149999999999999" customHeight="1" x14ac:dyDescent="0.35">
      <c r="A7" s="59" t="s">
        <v>10</v>
      </c>
      <c r="B7" s="60"/>
      <c r="C7" s="21"/>
      <c r="D7" s="57" t="s">
        <v>19</v>
      </c>
      <c r="E7" s="57"/>
      <c r="F7" s="57"/>
      <c r="G7" s="57"/>
      <c r="H7" s="58"/>
    </row>
    <row r="8" spans="1:10" ht="33.75" customHeight="1" x14ac:dyDescent="0.35">
      <c r="A8" s="61" t="s">
        <v>6</v>
      </c>
      <c r="B8" s="62"/>
      <c r="C8" s="20"/>
      <c r="D8" s="51" t="s">
        <v>26</v>
      </c>
      <c r="E8" s="51"/>
      <c r="F8" s="51"/>
      <c r="G8" s="51"/>
      <c r="H8" s="52"/>
    </row>
    <row r="9" spans="1:10" ht="16.149999999999999" customHeight="1" thickBot="1" x14ac:dyDescent="0.4">
      <c r="A9" s="63"/>
      <c r="B9" s="64"/>
      <c r="C9" s="22"/>
      <c r="D9" s="53"/>
      <c r="E9" s="53"/>
      <c r="F9" s="53"/>
      <c r="G9" s="53"/>
      <c r="H9" s="54"/>
    </row>
    <row r="10" spans="1:10" x14ac:dyDescent="0.35">
      <c r="A10" s="55"/>
      <c r="B10" s="56"/>
      <c r="C10" s="56"/>
      <c r="D10" s="56"/>
    </row>
    <row r="11" spans="1:10" ht="12.75" customHeight="1" thickBot="1" x14ac:dyDescent="0.4">
      <c r="A11" s="4"/>
      <c r="B11" s="13"/>
      <c r="C11" s="13"/>
      <c r="D11" s="13"/>
    </row>
    <row r="12" spans="1:10" ht="11" thickBot="1" x14ac:dyDescent="0.4">
      <c r="A12" s="26" t="s">
        <v>3</v>
      </c>
      <c r="B12" s="41" t="s">
        <v>2</v>
      </c>
      <c r="C12" s="41"/>
      <c r="D12" s="41"/>
      <c r="E12" s="41"/>
      <c r="F12" s="27" t="s">
        <v>1</v>
      </c>
      <c r="G12" s="28" t="s">
        <v>9</v>
      </c>
      <c r="H12" s="29" t="s">
        <v>23</v>
      </c>
    </row>
    <row r="13" spans="1:10" ht="26.5" customHeight="1" x14ac:dyDescent="0.35">
      <c r="A13" s="30">
        <v>1</v>
      </c>
      <c r="B13" s="42" t="s">
        <v>5</v>
      </c>
      <c r="C13" s="42"/>
      <c r="D13" s="42"/>
      <c r="E13" s="42"/>
      <c r="F13" s="31">
        <v>512</v>
      </c>
      <c r="G13" s="32">
        <v>764077</v>
      </c>
      <c r="H13" s="33">
        <f>+F13*G13</f>
        <v>391207424</v>
      </c>
    </row>
    <row r="14" spans="1:10" ht="22.15" customHeight="1" x14ac:dyDescent="0.35">
      <c r="A14" s="6" t="s">
        <v>3</v>
      </c>
      <c r="B14" s="7" t="s">
        <v>2</v>
      </c>
      <c r="C14" s="7" t="s">
        <v>0</v>
      </c>
      <c r="D14" s="8" t="s">
        <v>1</v>
      </c>
      <c r="E14" s="7" t="s">
        <v>27</v>
      </c>
      <c r="F14" s="7" t="s">
        <v>12</v>
      </c>
      <c r="G14" s="7" t="s">
        <v>22</v>
      </c>
      <c r="H14" s="23" t="s">
        <v>24</v>
      </c>
    </row>
    <row r="15" spans="1:10" ht="26.5" customHeight="1" thickBot="1" x14ac:dyDescent="0.4">
      <c r="A15" s="34">
        <v>2</v>
      </c>
      <c r="B15" s="35" t="s">
        <v>21</v>
      </c>
      <c r="C15" s="36"/>
      <c r="D15" s="37">
        <v>512</v>
      </c>
      <c r="E15" s="38"/>
      <c r="F15" s="39">
        <f>+G13*E15</f>
        <v>0</v>
      </c>
      <c r="G15" s="39">
        <f>+F15*0.19</f>
        <v>0</v>
      </c>
      <c r="H15" s="40">
        <f>+(F15+G15)*D15</f>
        <v>0</v>
      </c>
    </row>
    <row r="16" spans="1:10" ht="17.5" customHeight="1" thickBot="1" x14ac:dyDescent="0.4">
      <c r="A16" s="43" t="s">
        <v>25</v>
      </c>
      <c r="B16" s="44"/>
      <c r="C16" s="44"/>
      <c r="D16" s="44"/>
      <c r="E16" s="44"/>
      <c r="F16" s="44"/>
      <c r="G16" s="44"/>
      <c r="H16" s="19">
        <f>+H13+H15</f>
        <v>391207424</v>
      </c>
    </row>
    <row r="17" spans="1:8" x14ac:dyDescent="0.35">
      <c r="A17" s="4"/>
      <c r="B17" s="14"/>
      <c r="C17" s="15"/>
      <c r="D17" s="15"/>
    </row>
    <row r="18" spans="1:8" ht="12.75" customHeight="1" x14ac:dyDescent="0.35">
      <c r="A18" s="71" t="s">
        <v>28</v>
      </c>
      <c r="B18" s="72"/>
      <c r="C18" s="72"/>
      <c r="D18" s="72"/>
      <c r="E18" s="72"/>
      <c r="F18" s="72"/>
      <c r="G18" s="72"/>
      <c r="H18" s="72"/>
    </row>
    <row r="19" spans="1:8" x14ac:dyDescent="0.35">
      <c r="A19" s="71"/>
      <c r="B19" s="72"/>
      <c r="C19" s="72"/>
      <c r="D19" s="72"/>
      <c r="E19" s="72"/>
      <c r="F19" s="72"/>
      <c r="G19" s="72"/>
      <c r="H19" s="72"/>
    </row>
    <row r="20" spans="1:8" x14ac:dyDescent="0.35">
      <c r="A20" s="71"/>
      <c r="B20" s="72"/>
      <c r="C20" s="72"/>
      <c r="D20" s="72"/>
      <c r="E20" s="72"/>
      <c r="F20" s="72"/>
      <c r="G20" s="72"/>
      <c r="H20" s="72"/>
    </row>
    <row r="21" spans="1:8" ht="29.25" customHeight="1" x14ac:dyDescent="0.35">
      <c r="A21" s="71"/>
      <c r="B21" s="72"/>
      <c r="C21" s="72"/>
      <c r="D21" s="72"/>
      <c r="E21" s="72"/>
      <c r="F21" s="72"/>
      <c r="G21" s="72"/>
      <c r="H21" s="72"/>
    </row>
    <row r="22" spans="1:8" ht="0.75" customHeight="1" x14ac:dyDescent="0.35">
      <c r="A22" s="71"/>
      <c r="B22" s="72"/>
      <c r="C22" s="72"/>
      <c r="D22" s="72"/>
      <c r="E22" s="72"/>
      <c r="F22" s="72"/>
      <c r="G22" s="72"/>
      <c r="H22" s="72"/>
    </row>
    <row r="23" spans="1:8" ht="5.25" customHeight="1" x14ac:dyDescent="0.35">
      <c r="A23" s="2"/>
    </row>
    <row r="24" spans="1:8" ht="11.5" x14ac:dyDescent="0.35">
      <c r="A24" s="74" t="s">
        <v>7</v>
      </c>
      <c r="B24" s="75"/>
      <c r="C24" s="75"/>
      <c r="D24" s="75"/>
      <c r="E24" s="75"/>
      <c r="F24" s="75"/>
      <c r="G24" s="75"/>
      <c r="H24" s="75"/>
    </row>
    <row r="25" spans="1:8" ht="19.5" customHeight="1" x14ac:dyDescent="0.35">
      <c r="A25" s="16"/>
      <c r="B25" s="17"/>
      <c r="C25" s="17"/>
      <c r="D25" s="17"/>
      <c r="E25" s="17"/>
      <c r="F25" s="17"/>
      <c r="G25" s="17"/>
      <c r="H25" s="17"/>
    </row>
    <row r="26" spans="1:8" ht="2.25" customHeight="1" x14ac:dyDescent="0.35">
      <c r="A26" s="16"/>
      <c r="B26" s="17"/>
      <c r="C26" s="17"/>
      <c r="D26" s="17"/>
      <c r="E26" s="17"/>
      <c r="F26" s="17"/>
      <c r="G26" s="17"/>
      <c r="H26" s="17"/>
    </row>
    <row r="27" spans="1:8" ht="11.5" x14ac:dyDescent="0.35">
      <c r="A27" s="16"/>
      <c r="B27" s="17"/>
    </row>
    <row r="28" spans="1:8" x14ac:dyDescent="0.35">
      <c r="A28" s="76" t="s">
        <v>8</v>
      </c>
      <c r="B28" s="77"/>
      <c r="D28" s="65"/>
      <c r="E28" s="65"/>
      <c r="F28" s="65"/>
      <c r="G28" s="65"/>
    </row>
    <row r="29" spans="1:8" x14ac:dyDescent="0.35">
      <c r="A29" s="68" t="s">
        <v>13</v>
      </c>
      <c r="B29" s="67"/>
    </row>
    <row r="30" spans="1:8" x14ac:dyDescent="0.35">
      <c r="A30" s="66" t="s">
        <v>14</v>
      </c>
      <c r="B30" s="67"/>
    </row>
    <row r="31" spans="1:8" x14ac:dyDescent="0.35">
      <c r="A31" s="68" t="s">
        <v>15</v>
      </c>
      <c r="B31" s="67"/>
    </row>
    <row r="32" spans="1:8" x14ac:dyDescent="0.35">
      <c r="A32" s="68" t="s">
        <v>16</v>
      </c>
      <c r="B32" s="67"/>
    </row>
    <row r="33" spans="1:8" x14ac:dyDescent="0.35">
      <c r="A33" s="68" t="s">
        <v>17</v>
      </c>
      <c r="B33" s="67"/>
    </row>
    <row r="34" spans="1:8" ht="16" thickBot="1" x14ac:dyDescent="0.4">
      <c r="A34" s="73" t="s">
        <v>18</v>
      </c>
      <c r="B34" s="70"/>
      <c r="C34" s="18"/>
      <c r="D34" s="18"/>
      <c r="E34" s="18"/>
      <c r="F34" s="18"/>
      <c r="G34" s="18"/>
      <c r="H34" s="18"/>
    </row>
    <row r="35" spans="1:8" ht="12.75" hidden="1" customHeight="1" x14ac:dyDescent="0.35">
      <c r="A35" s="69" t="s">
        <v>11</v>
      </c>
      <c r="B35" s="70"/>
    </row>
  </sheetData>
  <mergeCells count="21">
    <mergeCell ref="D28:G28"/>
    <mergeCell ref="A30:B30"/>
    <mergeCell ref="A29:B29"/>
    <mergeCell ref="A35:B35"/>
    <mergeCell ref="A18:H22"/>
    <mergeCell ref="A31:B31"/>
    <mergeCell ref="A32:B32"/>
    <mergeCell ref="A33:B33"/>
    <mergeCell ref="A34:B34"/>
    <mergeCell ref="A24:H24"/>
    <mergeCell ref="A28:B28"/>
    <mergeCell ref="B12:E12"/>
    <mergeCell ref="B13:E13"/>
    <mergeCell ref="A16:G16"/>
    <mergeCell ref="A3:H3"/>
    <mergeCell ref="A5:H5"/>
    <mergeCell ref="D8:H9"/>
    <mergeCell ref="A10:D10"/>
    <mergeCell ref="D7:H7"/>
    <mergeCell ref="A7:B7"/>
    <mergeCell ref="A8:B9"/>
  </mergeCells>
  <conditionalFormatting sqref="A12">
    <cfRule type="duplicateValues" dxfId="2" priority="14"/>
  </conditionalFormatting>
  <conditionalFormatting sqref="A14">
    <cfRule type="duplicateValues" dxfId="1" priority="2"/>
  </conditionalFormatting>
  <conditionalFormatting sqref="E15">
    <cfRule type="cellIs" dxfId="0" priority="1" operator="greaterThan">
      <formula>689197</formula>
    </cfRule>
  </conditionalFormatting>
  <hyperlinks>
    <hyperlink ref="A34" r:id="rId1" display="cimorasusas@gmail.com" xr:uid="{00000000-0004-0000-0000-000000000000}"/>
  </hyperlinks>
  <pageMargins left="0.25" right="0.25" top="0.75" bottom="0.75" header="0.3" footer="0.3"/>
  <pageSetup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PABLO CASTRO CEDIEL</dc:creator>
  <cp:keywords/>
  <dc:description/>
  <cp:lastModifiedBy>Karen Ramírez</cp:lastModifiedBy>
  <cp:lastPrinted>2026-06-30T21:19:06Z</cp:lastPrinted>
  <dcterms:created xsi:type="dcterms:W3CDTF">2023-10-20T16:11:50Z</dcterms:created>
  <dcterms:modified xsi:type="dcterms:W3CDTF">2026-08-26T23:18:08Z</dcterms:modified>
  <cp:category/>
</cp:coreProperties>
</file>