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Usuario\Desktop\COPIA DE SEGURIDAD FABIO LENIN 05-12-2022\OneDrive\Desktop\CALARCÁ\Estudios del Sector Calarcá\"/>
    </mc:Choice>
  </mc:AlternateContent>
  <xr:revisionPtr revIDLastSave="0" documentId="13_ncr:1_{F2BA226F-B8C0-495F-AC2A-7785A4206B53}" xr6:coauthVersionLast="47" xr6:coauthVersionMax="47" xr10:uidLastSave="{00000000-0000-0000-0000-000000000000}"/>
  <bookViews>
    <workbookView xWindow="-108" yWindow="-108" windowWidth="23256" windowHeight="12456" xr2:uid="{8F752067-763F-4E59-81A5-5F9F26E03CCE}"/>
  </bookViews>
  <sheets>
    <sheet name="PRES I. E EL DANUBIO" sheetId="1" r:id="rId1"/>
  </sheets>
  <externalReferences>
    <externalReference r:id="rId2"/>
    <externalReference r:id="rId3"/>
    <externalReference r:id="rId4"/>
    <externalReference r:id="rId5"/>
    <externalReference r:id="rId6"/>
  </externalReferences>
  <definedNames>
    <definedName name="_xlnm.Print_Area" localSheetId="0">'PRES I. E EL DANUBIO'!$A$1:$J$34</definedName>
    <definedName name="C.cimen" localSheetId="0">#REF!</definedName>
    <definedName name="C.cimen">#REF!</definedName>
    <definedName name="CBE2CAM20" localSheetId="0">#REF!</definedName>
    <definedName name="CBE2CAM20">#REF!</definedName>
    <definedName name="CBE2VER001" localSheetId="0">#REF!</definedName>
    <definedName name="CBE2VER001">#REF!</definedName>
    <definedName name="CBE764B" localSheetId="0">#REF!</definedName>
    <definedName name="CBE764B">#REF!</definedName>
    <definedName name="CBEALL001" localSheetId="0">#REF!</definedName>
    <definedName name="CBEALL001">#REF!</definedName>
    <definedName name="CBEALV001" localSheetId="0">#REF!</definedName>
    <definedName name="CBEALV001">#REF!</definedName>
    <definedName name="CBECAM16" localSheetId="0">#REF!</definedName>
    <definedName name="CBECAM16">#REF!</definedName>
    <definedName name="CBECAM17" localSheetId="0">#REF!</definedName>
    <definedName name="CBECAM17">#REF!</definedName>
    <definedName name="CBECAM18" localSheetId="0">#REF!</definedName>
    <definedName name="CBECAM18">#REF!</definedName>
    <definedName name="CBECAM19" localSheetId="0">#REF!</definedName>
    <definedName name="CBECAM19">#REF!</definedName>
    <definedName name="CBECAM20" localSheetId="0">#REF!</definedName>
    <definedName name="CBECAM20">#REF!</definedName>
    <definedName name="CBECAM21" localSheetId="0">#REF!</definedName>
    <definedName name="CBECAM21">#REF!</definedName>
    <definedName name="CBEMH762" localSheetId="0">#REF!</definedName>
    <definedName name="CBEMH762">#REF!</definedName>
    <definedName name="CBEMH764" localSheetId="0">#REF!</definedName>
    <definedName name="CBEMH764">#REF!</definedName>
    <definedName name="CBEMH764B" localSheetId="0">#REF!</definedName>
    <definedName name="CBEMH764B">#REF!</definedName>
    <definedName name="CBEVER001" localSheetId="0">#REF!</definedName>
    <definedName name="CBEVER001">#REF!</definedName>
    <definedName name="CBEVER002" localSheetId="0">#REF!</definedName>
    <definedName name="CBEVER002">#REF!</definedName>
    <definedName name="CBEVER003" localSheetId="0">#REF!</definedName>
    <definedName name="CBEVER003">#REF!</definedName>
    <definedName name="CBEVER004" localSheetId="0">#REF!</definedName>
    <definedName name="CBEVER004">#REF!</definedName>
    <definedName name="CBEVER005" localSheetId="0">#REF!</definedName>
    <definedName name="CBEVER005">#REF!</definedName>
    <definedName name="CBEVER006" localSheetId="0">#REF!</definedName>
    <definedName name="CBEVER006">#REF!</definedName>
    <definedName name="CBEVER007">#REF!</definedName>
    <definedName name="CBEVER008" localSheetId="0">#REF!</definedName>
    <definedName name="CBEVER008">#REF!</definedName>
    <definedName name="CBEVER009" localSheetId="0">#REF!</definedName>
    <definedName name="CBEVER009">#REF!</definedName>
    <definedName name="CBSALL001" localSheetId="0">#REF!</definedName>
    <definedName name="CBSALL001">#REF!</definedName>
    <definedName name="CBSALV001" localSheetId="0">#REF!</definedName>
    <definedName name="CBSALV001">#REF!</definedName>
    <definedName name="CBSCAM16" localSheetId="0">#REF!</definedName>
    <definedName name="CBSCAM16">#REF!</definedName>
    <definedName name="CBSCAM17" localSheetId="0">#REF!</definedName>
    <definedName name="CBSCAM17">#REF!</definedName>
    <definedName name="CBSCAM18" localSheetId="0">#REF!</definedName>
    <definedName name="CBSCAM18">#REF!</definedName>
    <definedName name="CBSCAM19" localSheetId="0">#REF!</definedName>
    <definedName name="CBSCAM19">#REF!</definedName>
    <definedName name="CBSCAM20" localSheetId="0">#REF!</definedName>
    <definedName name="CBSCAM20">#REF!</definedName>
    <definedName name="CBSMH762" localSheetId="0">#REF!</definedName>
    <definedName name="CBSMH762">#REF!</definedName>
    <definedName name="CBSMH764" localSheetId="0">#REF!</definedName>
    <definedName name="CBSMH764">#REF!</definedName>
    <definedName name="CBSVER001" localSheetId="0">#REF!</definedName>
    <definedName name="CBSVER001">#REF!</definedName>
    <definedName name="CBSVER002" localSheetId="0">#REF!</definedName>
    <definedName name="CBSVER002">#REF!</definedName>
    <definedName name="CBSVER003" localSheetId="0">#REF!</definedName>
    <definedName name="CBSVER003">#REF!</definedName>
    <definedName name="CBSVER004" localSheetId="0">#REF!</definedName>
    <definedName name="CBSVER004">#REF!</definedName>
    <definedName name="CBSVER005" localSheetId="0">#REF!</definedName>
    <definedName name="CBSVER005">#REF!</definedName>
    <definedName name="CBSVER006" localSheetId="0">#REF!</definedName>
    <definedName name="CBSVER006">#REF!</definedName>
    <definedName name="CBSVER007">#REF!</definedName>
    <definedName name="CBSVER008" localSheetId="0">#REF!</definedName>
    <definedName name="CBSVER008">#REF!</definedName>
    <definedName name="CBSVER009" localSheetId="0">#REF!</definedName>
    <definedName name="CBSVER009">#REF!</definedName>
    <definedName name="codigo">'[2]Lista de Materiales'!$A$4:$J$546</definedName>
    <definedName name="CTALL001" localSheetId="0">#REF!</definedName>
    <definedName name="CTALL001">#REF!</definedName>
    <definedName name="CTALV001" localSheetId="0">#REF!</definedName>
    <definedName name="CTALV001">#REF!</definedName>
    <definedName name="CTCAM16" localSheetId="0">#REF!</definedName>
    <definedName name="CTCAM16">#REF!</definedName>
    <definedName name="CTCAM17" localSheetId="0">#REF!</definedName>
    <definedName name="CTCAM17">#REF!</definedName>
    <definedName name="CTCAM18" localSheetId="0">#REF!</definedName>
    <definedName name="CTCAM18">#REF!</definedName>
    <definedName name="CTCAM19" localSheetId="0">#REF!</definedName>
    <definedName name="CTCAM19">#REF!</definedName>
    <definedName name="CTCAM20" localSheetId="0">#REF!</definedName>
    <definedName name="CTCAM20">#REF!</definedName>
    <definedName name="CTCAM21" localSheetId="0">#REF!</definedName>
    <definedName name="CTCAM21">#REF!</definedName>
    <definedName name="CTMH762" localSheetId="0">#REF!</definedName>
    <definedName name="CTMH762">#REF!</definedName>
    <definedName name="CTMH764" localSheetId="0">#REF!</definedName>
    <definedName name="CTMH764">#REF!</definedName>
    <definedName name="CTMH764B" localSheetId="0">#REF!</definedName>
    <definedName name="CTMH764B">#REF!</definedName>
    <definedName name="CTVER001" localSheetId="0">#REF!</definedName>
    <definedName name="CTVER001">#REF!</definedName>
    <definedName name="CTVER002" localSheetId="0">#REF!</definedName>
    <definedName name="CTVER002">#REF!</definedName>
    <definedName name="CTVER003" localSheetId="0">#REF!</definedName>
    <definedName name="CTVER003">#REF!</definedName>
    <definedName name="CTVER004" localSheetId="0">#REF!</definedName>
    <definedName name="CTVER004">#REF!</definedName>
    <definedName name="CTVER005" localSheetId="0">#REF!</definedName>
    <definedName name="CTVER005">#REF!</definedName>
    <definedName name="CTVER006" localSheetId="0">#REF!</definedName>
    <definedName name="CTVER006">#REF!</definedName>
    <definedName name="CTVER007">#REF!</definedName>
    <definedName name="CTVER008" localSheetId="0">#REF!</definedName>
    <definedName name="CTVER008">#REF!</definedName>
    <definedName name="CTVER009" localSheetId="0">#REF!</definedName>
    <definedName name="CTVER009">#REF!</definedName>
    <definedName name="CUADRILLAS">'[3]TABLA SALARIAL'!$B$48:$H$62</definedName>
    <definedName name="EQUIPO">[4]EQUIPO!$B$12:$B$53</definedName>
    <definedName name="Kmacerokg">[5]TRANSPORTE!$K$8</definedName>
    <definedName name="Kmagregados">[5]TRANSPORTE!$K$11</definedName>
    <definedName name="Kmarena">[5]TRANSPORTE!$K$12</definedName>
    <definedName name="Kmbase">[5]TRANSPORTE!$K$24</definedName>
    <definedName name="Kmdemolición">[5]TRANSPORTE!$K$25</definedName>
    <definedName name="Kmexcavación">[5]TRANSPORTE!$K$26</definedName>
    <definedName name="Kmpiedraciclopeo">[5]TRANSPORTE!$K$38</definedName>
    <definedName name="Kmprom" localSheetId="0">[5]BASE!#REF!</definedName>
    <definedName name="Kmprom">[5]BASE!#REF!</definedName>
    <definedName name="Kmrelleno">[5]TRANSPORTE!$K$27</definedName>
    <definedName name="Kmsubbase">[5]TRANSPORTE!$K$29</definedName>
    <definedName name="Kmtuberia">[5]TRANSPORTE!$K$40</definedName>
    <definedName name="TABLAMATERIALES">'[3]INFORME MATERIALES'!$A:$E</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1" i="1" l="1"/>
  <c r="J20" i="1"/>
  <c r="J19" i="1"/>
  <c r="I22" i="1"/>
  <c r="J14" i="1"/>
  <c r="B14" i="1"/>
  <c r="B13" i="1"/>
  <c r="B12" i="1"/>
  <c r="B11" i="1"/>
  <c r="J12" i="1" l="1"/>
  <c r="J11" i="1"/>
  <c r="J13" i="1"/>
  <c r="J16" i="1" l="1"/>
  <c r="J18" i="1" s="1"/>
  <c r="J22" i="1" l="1"/>
  <c r="J23" i="1" l="1"/>
  <c r="J5" i="1" s="1"/>
</calcChain>
</file>

<file path=xl/sharedStrings.xml><?xml version="1.0" encoding="utf-8"?>
<sst xmlns="http://schemas.openxmlformats.org/spreadsheetml/2006/main" count="30" uniqueCount="28">
  <si>
    <t>ADECUACIÓN DE LA ESTRUCTURA DE LA CUBIERTA DE LA INSTITUCIÓN EDUCATIVA SAN RAFAEL SEDE RURAL EL DANUBIO, UBICADA EN EL MUNICIPIO DE CALARCÁ, QUINDÍO, PARA DAR CUMPLIMIENTO AL FALLO PROFERIDO DENTRO DE LA ACCIÓN DE TUTELA RADICADA BAJO EL No. 63-130-40-04-001-2026-00078-00 POR EL JUZGADO PRIMERO PENAL MUNICIPAL DE CALARCÁ</t>
  </si>
  <si>
    <t>CODIGO: FO-GP-04
VERSIÓN: 01
FECHA: 01/08/2025</t>
  </si>
  <si>
    <t>BPPIM DEL PROYECTO:</t>
  </si>
  <si>
    <t>NOMBRE DEL PROYECTO:  "MANO DE OBRA PARA EL  DESMONTE Y INSTALACION  DE LA CUBIERTA EN TEJA TERMOACUSTICA PVC PLUS  EN LA  INTITUCION EDUCATIVA SAN RAFAEL SEDE EL DANUBIO CASCO RURAL  DEL MUNICIPIO DE CALARCA QUINDIO"</t>
  </si>
  <si>
    <t xml:space="preserve">VALOR TOTAL DEL PROYECTO: </t>
  </si>
  <si>
    <t>INICIAL</t>
  </si>
  <si>
    <t>ADICION</t>
  </si>
  <si>
    <t>CREDITO</t>
  </si>
  <si>
    <t>CONTRAC</t>
  </si>
  <si>
    <t>REDUC</t>
  </si>
  <si>
    <t>1. INSTITUCION EDUCATIVA RURAL SAN RAFAEL SEDE EL DANUBIO  MUNICIPIO DE CALARCA QUINDIO</t>
  </si>
  <si>
    <t>ITEM</t>
  </si>
  <si>
    <t>DESCRIPCION</t>
  </si>
  <si>
    <t>UND</t>
  </si>
  <si>
    <t>CANT</t>
  </si>
  <si>
    <t>V/UNITARIO</t>
  </si>
  <si>
    <t>V/TOTAL</t>
  </si>
  <si>
    <t>M2</t>
  </si>
  <si>
    <t>ML</t>
  </si>
  <si>
    <t>COSTO DIRECTO I. E SAN RAFAEL, SEDE EL DANUBIO</t>
  </si>
  <si>
    <t>AIU</t>
  </si>
  <si>
    <t>TOTAL COSTOS DIRECTOS</t>
  </si>
  <si>
    <t>ADMINISTRACIÓN</t>
  </si>
  <si>
    <t>IMPREVISTO</t>
  </si>
  <si>
    <t>UTILIDAD</t>
  </si>
  <si>
    <t>TOTAL A.I.U</t>
  </si>
  <si>
    <t>TOTAL COSTOS DIRECTOS + INDIRECTOS</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</si>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</sst>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240A]\ * #,##0_);_([$$-240A]\ * \(#,##0\);_([$$-240A]\ * &quot;-&quot;??_);_(@_)"/>
    <numFmt numFmtId="165" formatCode="_([$$-240A]\ * #,##0.00_);_([$$-240A]\ * \(#,##0.00\);_([$$-240A]\ * &quot;-&quot;??_);_(@_)"/>
    <numFmt numFmtId="166" formatCode="_-[$$-240A]* #,##0.00_-;\-[$$-240A]* #,##0.00_-;_-[$$-240A]* &quot;-&quot;??_-;_-@"/>
  </numFmts>
  <fonts count="12" x14ac:knownFonts="1">
    <font>
      <sz val="11"/>
      <color theme="1"/>
      <name val="Calibri"/>
      <family val="2"/>
      <scheme val="minor"/>
    </font>
    <font>
      <sz val="11"/>
      <color theme="1"/>
      <name val="Calibri"/>
      <family val="2"/>
      <scheme val="minor"/>
    </font>
    <font>
      <b/>
      <sz val="11"/>
      <color theme="1"/>
      <name val="Arial"/>
      <family val="2"/>
    </font>
    <font>
      <b/>
      <sz val="10"/>
      <color theme="1"/>
      <name val="Arial"/>
      <family val="2"/>
    </font>
    <font>
      <sz val="11"/>
      <color theme="1"/>
      <name val="Century Gothic"/>
      <family val="2"/>
    </font>
    <font>
      <sz val="11"/>
      <color theme="1"/>
      <name val="Arial"/>
      <family val="2"/>
    </font>
    <font>
      <b/>
      <sz val="11"/>
      <color rgb="FFFF0000"/>
      <name val="Century Gothic"/>
      <family val="2"/>
    </font>
    <font>
      <b/>
      <sz val="12"/>
      <color theme="1"/>
      <name val="Arial"/>
      <family val="2"/>
    </font>
    <font>
      <sz val="10"/>
      <name val="Arial"/>
      <family val="2"/>
    </font>
    <font>
      <b/>
      <sz val="11"/>
      <name val="Arial"/>
      <family val="2"/>
    </font>
    <font>
      <sz val="11"/>
      <name val="Arial"/>
      <family val="2"/>
    </font>
    <font>
      <b/>
      <sz val="11"/>
      <color theme="1"/>
      <name val="Century Gothic"/>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92D050"/>
        <bgColor indexed="64"/>
      </patternFill>
    </fill>
    <fill>
      <patternFill patternType="solid">
        <fgColor theme="2" tint="-9.9978637043366805E-2"/>
        <bgColor indexed="64"/>
      </patternFill>
    </fill>
    <fill>
      <patternFill patternType="solid">
        <fgColor rgb="FFFFFFFF"/>
        <bgColor rgb="FFFFFFFF"/>
      </patternFill>
    </fill>
  </fills>
  <borders count="3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medium">
        <color indexed="64"/>
      </top>
      <bottom style="medium">
        <color indexed="64"/>
      </bottom>
      <diagonal/>
    </border>
    <border>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rgb="FF000000"/>
      </left>
      <right/>
      <top/>
      <bottom/>
      <diagonal/>
    </border>
    <border>
      <left/>
      <right style="thin">
        <color rgb="FF000000"/>
      </right>
      <top/>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indexed="64"/>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medium">
        <color rgb="FF000000"/>
      </top>
      <bottom style="medium">
        <color indexed="64"/>
      </bottom>
      <diagonal/>
    </border>
    <border>
      <left/>
      <right/>
      <top style="medium">
        <color rgb="FF000000"/>
      </top>
      <bottom style="medium">
        <color indexed="64"/>
      </bottom>
      <diagonal/>
    </border>
    <border>
      <left/>
      <right style="thin">
        <color rgb="FF000000"/>
      </right>
      <top style="medium">
        <color rgb="FF000000"/>
      </top>
      <bottom style="medium">
        <color indexed="64"/>
      </bottom>
      <diagonal/>
    </border>
  </borders>
  <cellStyleXfs count="4">
    <xf numFmtId="0" fontId="0" fillId="0" borderId="0"/>
    <xf numFmtId="44" fontId="1" fillId="0" borderId="0" applyFont="0" applyFill="0" applyBorder="0" applyAlignment="0" applyProtection="0"/>
    <xf numFmtId="164" fontId="1" fillId="0" borderId="0"/>
    <xf numFmtId="0" fontId="8" fillId="0" borderId="0"/>
  </cellStyleXfs>
  <cellXfs count="87">
    <xf numFmtId="0" fontId="0" fillId="0" borderId="0" xfId="0"/>
    <xf numFmtId="164" fontId="2" fillId="0" borderId="1" xfId="2" applyFont="1" applyBorder="1" applyAlignment="1">
      <alignment horizontal="center"/>
    </xf>
    <xf numFmtId="164" fontId="2" fillId="0" borderId="2" xfId="2" applyFont="1" applyBorder="1" applyAlignment="1">
      <alignment horizontal="center"/>
    </xf>
    <xf numFmtId="0" fontId="3" fillId="0" borderId="3" xfId="2" applyNumberFormat="1" applyFont="1" applyBorder="1" applyAlignment="1">
      <alignment horizontal="center" vertical="center" wrapText="1"/>
    </xf>
    <xf numFmtId="164" fontId="2" fillId="0" borderId="3" xfId="2" applyFont="1" applyBorder="1" applyAlignment="1">
      <alignment horizontal="center" vertical="center" wrapText="1"/>
    </xf>
    <xf numFmtId="0" fontId="4" fillId="0" borderId="0" xfId="0" applyFont="1" applyAlignment="1">
      <alignment horizontal="center" vertical="center" wrapText="1"/>
    </xf>
    <xf numFmtId="0" fontId="5" fillId="2" borderId="0" xfId="0" applyFont="1" applyFill="1" applyAlignment="1">
      <alignment vertical="center"/>
    </xf>
    <xf numFmtId="0" fontId="5" fillId="2" borderId="0" xfId="0" applyFont="1" applyFill="1" applyAlignment="1">
      <alignment horizontal="center" vertical="center" wrapText="1"/>
    </xf>
    <xf numFmtId="165" fontId="1" fillId="0" borderId="0" xfId="2" applyNumberFormat="1"/>
    <xf numFmtId="165" fontId="1" fillId="0" borderId="0" xfId="2" applyNumberFormat="1" applyAlignment="1">
      <alignment horizontal="center"/>
    </xf>
    <xf numFmtId="164" fontId="2" fillId="0" borderId="4" xfId="2" applyFont="1" applyBorder="1" applyAlignment="1">
      <alignment horizontal="left" vertical="center" wrapText="1"/>
    </xf>
    <xf numFmtId="164" fontId="2" fillId="0" borderId="5" xfId="2" applyFont="1" applyBorder="1" applyAlignment="1">
      <alignment horizontal="left" vertical="center" wrapText="1"/>
    </xf>
    <xf numFmtId="164" fontId="2" fillId="0" borderId="6" xfId="2" applyFont="1" applyBorder="1" applyAlignment="1">
      <alignment horizontal="left" vertical="center" wrapText="1"/>
    </xf>
    <xf numFmtId="164" fontId="2" fillId="0" borderId="4" xfId="2" applyFont="1" applyBorder="1" applyAlignment="1">
      <alignment horizontal="justify" vertical="justify" wrapText="1"/>
    </xf>
    <xf numFmtId="164" fontId="2" fillId="0" borderId="5" xfId="2" applyFont="1" applyBorder="1" applyAlignment="1">
      <alignment horizontal="justify" vertical="justify" wrapText="1"/>
    </xf>
    <xf numFmtId="164" fontId="2" fillId="0" borderId="6" xfId="2" applyFont="1" applyBorder="1" applyAlignment="1">
      <alignment horizontal="justify" vertical="justify" wrapText="1"/>
    </xf>
    <xf numFmtId="164" fontId="2" fillId="0" borderId="4" xfId="2" applyFont="1" applyBorder="1" applyAlignment="1">
      <alignment horizontal="left" vertical="center"/>
    </xf>
    <xf numFmtId="164" fontId="2" fillId="0" borderId="5" xfId="2" applyFont="1" applyBorder="1" applyAlignment="1">
      <alignment horizontal="left" vertical="center"/>
    </xf>
    <xf numFmtId="164" fontId="2" fillId="0" borderId="6" xfId="2" applyFont="1" applyBorder="1" applyAlignment="1">
      <alignment horizontal="left" vertical="center"/>
    </xf>
    <xf numFmtId="165" fontId="6" fillId="3" borderId="7" xfId="2" applyNumberFormat="1" applyFont="1" applyFill="1" applyBorder="1" applyAlignment="1">
      <alignment horizontal="center" vertical="center"/>
    </xf>
    <xf numFmtId="165" fontId="4" fillId="0" borderId="0" xfId="0" applyNumberFormat="1" applyFont="1" applyAlignment="1">
      <alignment horizontal="center" vertical="center" wrapText="1"/>
    </xf>
    <xf numFmtId="164" fontId="2" fillId="0" borderId="7" xfId="2" applyFont="1" applyBorder="1" applyAlignment="1">
      <alignment horizontal="center" vertical="center" wrapText="1"/>
    </xf>
    <xf numFmtId="3" fontId="2" fillId="0" borderId="7" xfId="2" applyNumberFormat="1" applyFont="1" applyBorder="1" applyAlignment="1">
      <alignment horizontal="center" vertical="center" wrapText="1"/>
    </xf>
    <xf numFmtId="165" fontId="2" fillId="0" borderId="7" xfId="2" applyNumberFormat="1" applyFont="1" applyBorder="1" applyAlignment="1">
      <alignment horizontal="center" vertical="center" wrapText="1"/>
    </xf>
    <xf numFmtId="164" fontId="2" fillId="3" borderId="1" xfId="2" applyFont="1" applyFill="1" applyBorder="1" applyAlignment="1">
      <alignment horizontal="center" vertical="center" wrapText="1"/>
    </xf>
    <xf numFmtId="164" fontId="2" fillId="3" borderId="8" xfId="2" applyFont="1" applyFill="1" applyBorder="1" applyAlignment="1">
      <alignment horizontal="center" vertical="center" wrapText="1"/>
    </xf>
    <xf numFmtId="164" fontId="2" fillId="3" borderId="2" xfId="2" applyFont="1" applyFill="1" applyBorder="1" applyAlignment="1">
      <alignment horizontal="center" vertical="center" wrapText="1"/>
    </xf>
    <xf numFmtId="165" fontId="2" fillId="3" borderId="3" xfId="2" applyNumberFormat="1" applyFont="1" applyFill="1" applyBorder="1" applyAlignment="1">
      <alignment horizontal="center" vertical="center" wrapText="1"/>
    </xf>
    <xf numFmtId="164" fontId="7" fillId="4" borderId="8" xfId="2" applyFont="1" applyFill="1" applyBorder="1" applyAlignment="1">
      <alignment horizontal="center" vertical="center" wrapText="1"/>
    </xf>
    <xf numFmtId="164" fontId="7" fillId="4" borderId="2" xfId="2" applyFont="1" applyFill="1" applyBorder="1" applyAlignment="1">
      <alignment horizontal="center" vertical="center" wrapText="1"/>
    </xf>
    <xf numFmtId="0" fontId="4" fillId="2" borderId="0" xfId="0" applyFont="1" applyFill="1" applyAlignment="1">
      <alignment horizontal="center" vertical="center" wrapText="1"/>
    </xf>
    <xf numFmtId="164" fontId="7" fillId="2" borderId="8" xfId="2" applyFont="1" applyFill="1" applyBorder="1" applyAlignment="1">
      <alignment horizontal="center" vertical="center" wrapText="1"/>
    </xf>
    <xf numFmtId="164" fontId="7" fillId="2" borderId="2" xfId="2" applyFont="1" applyFill="1" applyBorder="1" applyAlignment="1">
      <alignment horizontal="center" vertical="center" wrapText="1"/>
    </xf>
    <xf numFmtId="164" fontId="2" fillId="3" borderId="3" xfId="2" applyFont="1" applyFill="1" applyBorder="1" applyAlignment="1">
      <alignment horizontal="center" vertical="center" wrapText="1"/>
    </xf>
    <xf numFmtId="164" fontId="2" fillId="3" borderId="9" xfId="2" applyFont="1" applyFill="1" applyBorder="1" applyAlignment="1">
      <alignment horizontal="center" vertical="center" wrapText="1"/>
    </xf>
    <xf numFmtId="164" fontId="2" fillId="3" borderId="10" xfId="2" applyFont="1" applyFill="1" applyBorder="1" applyAlignment="1">
      <alignment horizontal="center" vertical="center" wrapText="1"/>
    </xf>
    <xf numFmtId="164" fontId="2" fillId="3" borderId="11" xfId="2" applyFont="1" applyFill="1" applyBorder="1" applyAlignment="1">
      <alignment horizontal="center" vertical="center" wrapText="1"/>
    </xf>
    <xf numFmtId="4" fontId="5" fillId="0" borderId="4" xfId="2" applyNumberFormat="1" applyFont="1" applyBorder="1" applyAlignment="1">
      <alignment horizontal="center" vertical="center" wrapText="1"/>
    </xf>
    <xf numFmtId="164" fontId="5" fillId="0" borderId="4" xfId="2" applyFont="1" applyBorder="1" applyAlignment="1">
      <alignment horizontal="left" vertical="center" wrapText="1"/>
    </xf>
    <xf numFmtId="164" fontId="5" fillId="0" borderId="5" xfId="2" applyFont="1" applyBorder="1" applyAlignment="1">
      <alignment horizontal="left" vertical="center" wrapText="1"/>
    </xf>
    <xf numFmtId="164" fontId="5" fillId="0" borderId="6" xfId="2" applyFont="1" applyBorder="1" applyAlignment="1">
      <alignment horizontal="left" vertical="center" wrapText="1"/>
    </xf>
    <xf numFmtId="164" fontId="5" fillId="0" borderId="7" xfId="2" applyFont="1" applyBorder="1" applyAlignment="1">
      <alignment horizontal="center" vertical="center" wrapText="1"/>
    </xf>
    <xf numFmtId="0" fontId="5" fillId="0" borderId="7" xfId="2" applyNumberFormat="1" applyFont="1" applyBorder="1" applyAlignment="1">
      <alignment horizontal="center" vertical="center" wrapText="1"/>
    </xf>
    <xf numFmtId="165" fontId="5" fillId="0" borderId="7" xfId="2" applyNumberFormat="1" applyFont="1" applyBorder="1" applyAlignment="1">
      <alignment horizontal="right" vertical="center" wrapText="1"/>
    </xf>
    <xf numFmtId="165" fontId="5" fillId="0" borderId="12" xfId="2" applyNumberFormat="1" applyFont="1" applyBorder="1" applyAlignment="1">
      <alignment horizontal="center" vertical="center" wrapText="1"/>
    </xf>
    <xf numFmtId="0" fontId="5" fillId="0" borderId="4" xfId="2" applyNumberFormat="1" applyFont="1" applyBorder="1" applyAlignment="1">
      <alignment horizontal="left" vertical="center" wrapText="1"/>
    </xf>
    <xf numFmtId="0" fontId="5" fillId="0" borderId="5" xfId="2" applyNumberFormat="1" applyFont="1" applyBorder="1" applyAlignment="1">
      <alignment horizontal="left" vertical="center" wrapText="1"/>
    </xf>
    <xf numFmtId="0" fontId="5" fillId="0" borderId="6" xfId="2" applyNumberFormat="1" applyFont="1" applyBorder="1" applyAlignment="1">
      <alignment horizontal="left" vertical="center" wrapText="1"/>
    </xf>
    <xf numFmtId="2" fontId="5" fillId="0" borderId="7" xfId="2" applyNumberFormat="1" applyFont="1" applyBorder="1" applyAlignment="1">
      <alignment horizontal="center" vertical="center" wrapText="1"/>
    </xf>
    <xf numFmtId="164" fontId="5" fillId="0" borderId="13" xfId="2" applyFont="1" applyBorder="1" applyAlignment="1">
      <alignment horizontal="center" vertical="center" wrapText="1"/>
    </xf>
    <xf numFmtId="164" fontId="5" fillId="0" borderId="14" xfId="2" applyFont="1" applyBorder="1" applyAlignment="1">
      <alignment horizontal="left" vertical="center" wrapText="1"/>
    </xf>
    <xf numFmtId="164" fontId="5" fillId="0" borderId="15" xfId="2" applyFont="1" applyBorder="1" applyAlignment="1">
      <alignment horizontal="left" vertical="center" wrapText="1"/>
    </xf>
    <xf numFmtId="164" fontId="5" fillId="0" borderId="16" xfId="2" applyFont="1" applyBorder="1" applyAlignment="1">
      <alignment horizontal="left" vertical="center" wrapText="1"/>
    </xf>
    <xf numFmtId="164" fontId="5" fillId="0" borderId="17" xfId="2" applyFont="1" applyBorder="1" applyAlignment="1">
      <alignment horizontal="center" wrapText="1"/>
    </xf>
    <xf numFmtId="2" fontId="5" fillId="0" borderId="17" xfId="2" applyNumberFormat="1" applyFont="1" applyBorder="1" applyAlignment="1">
      <alignment horizontal="center" vertical="center" wrapText="1"/>
    </xf>
    <xf numFmtId="165" fontId="5" fillId="0" borderId="17" xfId="2" applyNumberFormat="1" applyFont="1" applyBorder="1" applyAlignment="1">
      <alignment horizontal="right" vertical="center" wrapText="1"/>
    </xf>
    <xf numFmtId="165" fontId="2" fillId="5" borderId="3" xfId="0" applyNumberFormat="1" applyFont="1" applyFill="1" applyBorder="1" applyAlignment="1">
      <alignment horizontal="center" vertical="center" wrapText="1"/>
    </xf>
    <xf numFmtId="44" fontId="4" fillId="0" borderId="0" xfId="1" applyFont="1" applyAlignment="1">
      <alignment horizontal="center" vertical="center" wrapText="1"/>
    </xf>
    <xf numFmtId="0" fontId="2" fillId="0" borderId="13"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9" fillId="0" borderId="20"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Border="1" applyAlignment="1">
      <alignment horizontal="center" vertical="center"/>
    </xf>
    <xf numFmtId="166" fontId="9" fillId="0" borderId="23" xfId="3" applyNumberFormat="1" applyFont="1" applyBorder="1" applyAlignment="1">
      <alignment vertical="center"/>
    </xf>
    <xf numFmtId="0" fontId="2" fillId="0" borderId="24" xfId="0" applyFont="1" applyBorder="1" applyAlignment="1">
      <alignment horizontal="center" vertical="center" wrapText="1"/>
    </xf>
    <xf numFmtId="0" fontId="2" fillId="0" borderId="0" xfId="0" applyFont="1" applyAlignment="1">
      <alignment horizontal="center" vertical="center" wrapText="1"/>
    </xf>
    <xf numFmtId="0" fontId="2" fillId="0" borderId="25" xfId="0" applyFont="1" applyBorder="1" applyAlignment="1">
      <alignment horizontal="center" vertical="center" wrapText="1"/>
    </xf>
    <xf numFmtId="3" fontId="9" fillId="6" borderId="26" xfId="3" applyNumberFormat="1" applyFont="1" applyFill="1" applyBorder="1" applyAlignment="1">
      <alignment horizontal="center" vertical="center"/>
    </xf>
    <xf numFmtId="3" fontId="9" fillId="6" borderId="27" xfId="3" applyNumberFormat="1" applyFont="1" applyFill="1" applyBorder="1" applyAlignment="1">
      <alignment horizontal="center" vertical="center"/>
    </xf>
    <xf numFmtId="10" fontId="10" fillId="6" borderId="7" xfId="3" applyNumberFormat="1" applyFont="1" applyFill="1" applyBorder="1" applyAlignment="1">
      <alignment horizontal="center" vertical="center"/>
    </xf>
    <xf numFmtId="166" fontId="10" fillId="0" borderId="28" xfId="3" applyNumberFormat="1" applyFont="1" applyBorder="1" applyAlignment="1">
      <alignment vertical="center"/>
    </xf>
    <xf numFmtId="0" fontId="9" fillId="6" borderId="4" xfId="3" applyFont="1" applyFill="1" applyBorder="1" applyAlignment="1">
      <alignment horizontal="center" vertical="center" wrapText="1"/>
    </xf>
    <xf numFmtId="0" fontId="9" fillId="6" borderId="6" xfId="3" applyFont="1" applyFill="1" applyBorder="1" applyAlignment="1">
      <alignment horizontal="center" vertical="center" wrapText="1"/>
    </xf>
    <xf numFmtId="3" fontId="9" fillId="6" borderId="4" xfId="3" applyNumberFormat="1" applyFont="1" applyFill="1" applyBorder="1" applyAlignment="1">
      <alignment horizontal="center" vertical="center" wrapText="1"/>
    </xf>
    <xf numFmtId="3" fontId="9" fillId="6" borderId="6" xfId="3" applyNumberFormat="1" applyFont="1" applyFill="1" applyBorder="1" applyAlignment="1">
      <alignment horizontal="center" vertical="center" wrapText="1"/>
    </xf>
    <xf numFmtId="3" fontId="9" fillId="6" borderId="29" xfId="3" applyNumberFormat="1" applyFont="1" applyFill="1" applyBorder="1" applyAlignment="1">
      <alignment horizontal="center" vertical="center"/>
    </xf>
    <xf numFmtId="3" fontId="9" fillId="6" borderId="30" xfId="3" applyNumberFormat="1" applyFont="1" applyFill="1" applyBorder="1" applyAlignment="1">
      <alignment horizontal="center" vertical="center"/>
    </xf>
    <xf numFmtId="10" fontId="10" fillId="6" borderId="31" xfId="3" applyNumberFormat="1" applyFont="1" applyFill="1" applyBorder="1" applyAlignment="1">
      <alignment horizontal="center" vertical="center"/>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9" fillId="0" borderId="35" xfId="3" applyFont="1" applyBorder="1" applyAlignment="1">
      <alignment horizontal="center" vertical="center"/>
    </xf>
    <xf numFmtId="0" fontId="9" fillId="0" borderId="36" xfId="3" applyFont="1" applyBorder="1" applyAlignment="1">
      <alignment horizontal="center" vertical="center"/>
    </xf>
    <xf numFmtId="0" fontId="9" fillId="0" borderId="37" xfId="3" applyFont="1" applyBorder="1" applyAlignment="1">
      <alignment horizontal="center" vertical="center"/>
    </xf>
    <xf numFmtId="0" fontId="11" fillId="0" borderId="0" xfId="0" applyFont="1" applyAlignment="1">
      <alignment horizontal="center" vertical="center" wrapText="1"/>
    </xf>
    <xf numFmtId="0" fontId="4" fillId="0" borderId="0" xfId="0" applyFont="1" applyAlignment="1">
      <alignment horizontal="center" vertical="center" wrapText="1"/>
    </xf>
  </cellXfs>
  <cellStyles count="4">
    <cellStyle name="Moneda" xfId="1" builtinId="4"/>
    <cellStyle name="Normal" xfId="0" builtinId="0"/>
    <cellStyle name="Normal 2" xfId="3" xr:uid="{B193F17C-3BBD-4D6C-A5E1-DA79F86A19F3}"/>
    <cellStyle name="Normal 5" xfId="2" xr:uid="{6ED7E372-72F5-4E6A-93C3-9463DD3097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204788</xdr:colOff>
      <xdr:row>0</xdr:row>
      <xdr:rowOff>61913</xdr:rowOff>
    </xdr:from>
    <xdr:to>
      <xdr:col>1</xdr:col>
      <xdr:colOff>859631</xdr:colOff>
      <xdr:row>0</xdr:row>
      <xdr:rowOff>867527</xdr:rowOff>
    </xdr:to>
    <xdr:pic>
      <xdr:nvPicPr>
        <xdr:cNvPr id="2" name="Imagen 1">
          <a:extLst>
            <a:ext uri="{FF2B5EF4-FFF2-40B4-BE49-F238E27FC236}">
              <a16:creationId xmlns:a16="http://schemas.microsoft.com/office/drawing/2014/main" id="{1B9E3AE5-BE3F-4E9A-B1E4-5E6D4A3604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4788" y="61913"/>
          <a:ext cx="1348263" cy="80561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esktop\COPIA%20DE%20SEGURIDAD%20FABIO%20LENIN%2005-12-2022\OneDrive\Desktop\CALARC&#193;\Estudios%20del%20Sector%20Calarc&#225;\1.%20PRESUP%20MANO%20DE%20OBRA%20%20CAMB%20DE%20CUBIE%20I.%20E%20EL%20DANUBIO%20R.xlsx" TargetMode="External"/><Relationship Id="rId1" Type="http://schemas.openxmlformats.org/officeDocument/2006/relationships/externalLinkPath" Target="1.%20PRESUP%20MANO%20DE%20OBRA%20%20CAMB%20DE%20CUBIE%20I.%20E%20EL%20DANUBIO%20R.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ROYECTOS%20EXTENSION%20UQ\Cotizaci&#243;n\para%20entregar%20-%20Movilidad\Cot%20-%20026-1%20Salidas%20electric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RESUPUESTO%20ULTIMOS\MOVILIDAD\UNITARIOS%20U%20del%20Q.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Ing.%20Sismica/Downloads/TRABAJOS/H%20Y%20VARGAS%20INGENEIROS/APUS%20-%20INZA%20CAUCA%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ec3562ca1bff5cd3/Escritorio/Sebas/Empresas%20publicas%20de%20Calarc&#225;-EMCA/6.%20BASE%20DE%20APU%20Y%20ESPECIFICACIONES/BASE%20PRECIOS%20UNITARIOS%20-%20APROBADOS%20JUNT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 I. E EL DANUBIO"/>
      <sheetName val="AIU (2)"/>
      <sheetName val="A.P.U."/>
    </sheetNames>
    <sheetDataSet>
      <sheetData sheetId="0"/>
      <sheetData sheetId="1"/>
      <sheetData sheetId="2">
        <row r="7">
          <cell r="C7" t="str">
            <v>DESMONTE DE CUBIERTA EN TEJA FIBROCEMENTO O SIMILAR (NO INCLUYE ESTRUCTURA) SE DEBE CUMPLIR LA NORMATIVA VIGENTE PARA TRABAJO SEGURO EN ALTURAS</v>
          </cell>
        </row>
        <row r="12">
          <cell r="C12" t="str">
            <v>INSTALACION DE PERFIL C. 125 X 50 ESPESOR 1,5 MM X 6 METROS PARA ESTRUCTURA DE LA CUBIERTA, INCLUYE CORTE, SOLDADURA, APLICACIÓN DE ANTICORROSIVO, PINTURA, SE DEBE CUMPLIR LA NORMATIVA VIGENTE PARA TRABAJO SEGURO EN ALTURAS</v>
          </cell>
        </row>
        <row r="18">
          <cell r="C18" t="str">
            <v>INSTALACIÓN DE CUBIERTA EN TEJA TERMOACUSTICA PVC PLUS 5,9 X1,13 METROS, ESPESOR 2 MM COLOR BLANCO INTERIOR, COLOR BLANCO EXTERIOR, INCLUYE INSTALACION DE CUMBRERA TERMOACUSTICA 0.43 X 1.13 E INSTALACION DE LIMATESA 0.43 X 1.13. SE DEBE CUMPLIR CON LA NORMATIVA VIGENTE PARA TRABAJO SEGURO EN ALTURAS.</v>
          </cell>
        </row>
        <row r="23">
          <cell r="C23" t="str">
            <v xml:space="preserve">DESMONTE  E INSTALACIÓN CANAL AGUAS LLUVIAS EN LÁMINA GALVANIZADA C.22 LD= 110 CMS, INC. INSTALACION DE SOPORTES Y TODOS LOS ELEMENTOS NECESARIOS PARA SU CORRECTA . SE DEBE CUMPLIR CON LA NORMATIVA VIGENTE PARA TRABAJO SEGURO EN ALTURAS.INSTALACIÓN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Presupuesto"/>
      <sheetName val="Lista de Materiales"/>
      <sheetName val="APU'S"/>
      <sheetName val="Presupuesto"/>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GENERAL PRESUPUESTO"/>
      <sheetName val="PLANTILLA"/>
      <sheetName val="PRELIMINARES"/>
      <sheetName val="ADECUACION TERRENO"/>
      <sheetName val="CONFORMACION VIAS"/>
      <sheetName val="ACABADOS VIAS"/>
      <sheetName val="MOBILIARIO"/>
      <sheetName val="SEÑALIZACION PINTURA"/>
      <sheetName val="ZONA VERDE Y JARDINES"/>
      <sheetName val="TABLA SALARIAL"/>
      <sheetName val="INFORME MATERIALES"/>
      <sheetName val="TABLAS MEZCLA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EQUIPO"/>
      <sheetName val="MATERIALES"/>
      <sheetName val="MANO DE OBRA"/>
      <sheetName val="0,1"/>
      <sheetName val="0,2"/>
      <sheetName val="0,3"/>
      <sheetName val="0,4"/>
      <sheetName val="0,5"/>
      <sheetName val="0,6"/>
      <sheetName val="0,7"/>
      <sheetName val="0,8"/>
      <sheetName val="0,9"/>
      <sheetName val="1,1"/>
      <sheetName val="1,2"/>
      <sheetName val="1,3"/>
      <sheetName val="1,4"/>
      <sheetName val="1,5"/>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3,100"/>
      <sheetName val="3,101"/>
      <sheetName val="3,102"/>
      <sheetName val="3,103"/>
      <sheetName val="3,104"/>
      <sheetName val="3,105"/>
      <sheetName val="3,106"/>
      <sheetName val="3,107"/>
      <sheetName val="3,108"/>
      <sheetName val="3,109"/>
      <sheetName val="3,110"/>
      <sheetName val="3,111"/>
      <sheetName val="3,112"/>
      <sheetName val="3,113"/>
      <sheetName val="3,114"/>
      <sheetName val="3,115"/>
      <sheetName val="3,116"/>
      <sheetName val="3,117"/>
      <sheetName val="3,118"/>
      <sheetName val="3,119"/>
      <sheetName val="3,120"/>
      <sheetName val="3,121"/>
      <sheetName val="3,122"/>
      <sheetName val="3,123"/>
      <sheetName val="3,124"/>
      <sheetName val="3,125"/>
      <sheetName val="3,126"/>
      <sheetName val="3,127"/>
      <sheetName val="3,128"/>
      <sheetName val="3,129"/>
      <sheetName val="3,130"/>
      <sheetName val="3,131"/>
      <sheetName val="3,132"/>
      <sheetName val="3,133"/>
      <sheetName val="3,134"/>
      <sheetName val="3,135"/>
      <sheetName val="3,136"/>
      <sheetName val="3,137"/>
      <sheetName val="3,138"/>
      <sheetName val="3,139"/>
      <sheetName val="3,140"/>
      <sheetName val="3,141"/>
      <sheetName val="3,142"/>
      <sheetName val="3,143"/>
      <sheetName val="3,144"/>
      <sheetName val="3,145"/>
      <sheetName val="3,146"/>
      <sheetName val="3,147"/>
      <sheetName val="3,148"/>
      <sheetName val="3,149"/>
      <sheetName val="3,150"/>
      <sheetName val="3,151"/>
      <sheetName val="3,152"/>
      <sheetName val="3,153"/>
      <sheetName val="3,154"/>
      <sheetName val="3,155"/>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5,100"/>
      <sheetName val="5,101"/>
      <sheetName val="5,102"/>
      <sheetName val="5,103"/>
      <sheetName val="5,104"/>
      <sheetName val="5,105"/>
      <sheetName val="5,106"/>
      <sheetName val="5,107"/>
      <sheetName val="5,108"/>
      <sheetName val="5,109"/>
      <sheetName val="5,110"/>
      <sheetName val="5,111"/>
      <sheetName val="5,112"/>
      <sheetName val="5,113"/>
      <sheetName val="5,114"/>
      <sheetName val="5,115"/>
      <sheetName val="5,116"/>
      <sheetName val="5,117"/>
      <sheetName val="5,118"/>
      <sheetName val="5,119"/>
      <sheetName val="5,120"/>
      <sheetName val="5,121"/>
      <sheetName val="5,122"/>
      <sheetName val="5,123"/>
      <sheetName val="5,124"/>
      <sheetName val="5,125"/>
      <sheetName val="5,126"/>
      <sheetName val="5,127"/>
      <sheetName val="5,128"/>
      <sheetName val="5,129"/>
      <sheetName val="5,130"/>
      <sheetName val="5,131"/>
      <sheetName val="5,132"/>
      <sheetName val="5,133"/>
      <sheetName val="5,134"/>
      <sheetName val="5,135"/>
      <sheetName val="6,1"/>
      <sheetName val="6,2"/>
      <sheetName val="6,3"/>
      <sheetName val="6,4"/>
      <sheetName val="6,5"/>
      <sheetName val="6,6"/>
      <sheetName val="6,7"/>
      <sheetName val="6,8"/>
      <sheetName val="6,9"/>
      <sheetName val="6,10"/>
      <sheetName val="6,11"/>
      <sheetName val="54,27"/>
      <sheetName val="54,28"/>
      <sheetName val="54,29"/>
      <sheetName val="54,30"/>
      <sheetName val="54,31"/>
      <sheetName val="54,32"/>
      <sheetName val="54,33"/>
      <sheetName val="55,1"/>
      <sheetName val="55,2"/>
      <sheetName val="55,3"/>
      <sheetName val="55,4"/>
      <sheetName val="55,5"/>
      <sheetName val="55,6"/>
      <sheetName val="55,8"/>
      <sheetName val="55,9"/>
      <sheetName val="55,10"/>
      <sheetName val="55,11"/>
      <sheetName val="55,18"/>
      <sheetName val="55,19"/>
      <sheetName val="55,21"/>
      <sheetName val="55,22"/>
      <sheetName val="55,23"/>
      <sheetName val="55,24"/>
      <sheetName val="55,25"/>
      <sheetName val="56,1"/>
      <sheetName val="56,3"/>
      <sheetName val="56,4"/>
      <sheetName val="56,5"/>
      <sheetName val="56,6"/>
      <sheetName val="56,7"/>
      <sheetName val="56,8"/>
      <sheetName val="56,9"/>
      <sheetName val="56,10"/>
      <sheetName val="56,11"/>
      <sheetName val="56,12"/>
      <sheetName val="56,13"/>
      <sheetName val="56,14"/>
      <sheetName val="56,15"/>
      <sheetName val="56,17"/>
      <sheetName val="56,18"/>
      <sheetName val="56,20"/>
      <sheetName val="56,22"/>
      <sheetName val="56,23"/>
      <sheetName val="56,24"/>
      <sheetName val="56,25"/>
      <sheetName val="56,27"/>
      <sheetName val="56,28"/>
      <sheetName val="56,30"/>
      <sheetName val="PPTO"/>
      <sheetName val="PRESUPUESTO"/>
      <sheetName val="AIU"/>
      <sheetName val="Interventoría"/>
      <sheetName val="Tabla Honorarios Gobernacion"/>
      <sheetName val="PRESUPUESTO COSTO DIRECTO"/>
      <sheetName val="APUS A"/>
      <sheetName val="APUS B"/>
      <sheetName val="APUS C"/>
      <sheetName val="APUS D, E, F, G"/>
      <sheetName val="APUS BASE"/>
      <sheetName val="MC-1"/>
      <sheetName val="MC-2"/>
      <sheetName val="MC-3"/>
      <sheetName val="3.2"/>
      <sheetName val="3.3"/>
      <sheetName val="3.4"/>
      <sheetName val="3.5"/>
      <sheetName val="3.6"/>
      <sheetName val="4.1"/>
      <sheetName val="4.2"/>
      <sheetName val="4.3"/>
      <sheetName val="4.4"/>
      <sheetName val="4.5"/>
      <sheetName val="4.6"/>
      <sheetName val="4.7"/>
      <sheetName val="4.8"/>
      <sheetName val="4.9"/>
      <sheetName val="4.10"/>
      <sheetName val="4,11"/>
      <sheetName val="4,12"/>
      <sheetName val="5.1"/>
      <sheetName val="5.2"/>
      <sheetName val="5.3"/>
      <sheetName val="5.4"/>
      <sheetName val="5.5"/>
      <sheetName val="5.6"/>
      <sheetName val="6.1"/>
      <sheetName val="6.2"/>
      <sheetName val="6.3"/>
      <sheetName val="7.1"/>
      <sheetName val="7.2"/>
      <sheetName val="7.3"/>
      <sheetName val="7.4"/>
      <sheetName val="7.5"/>
      <sheetName val="7.6"/>
      <sheetName val="7.7"/>
      <sheetName val="7.8"/>
      <sheetName val="7.9"/>
      <sheetName val="7.10"/>
      <sheetName val="8.1"/>
      <sheetName val="8.2"/>
      <sheetName val="8.3"/>
      <sheetName val="8.4"/>
      <sheetName val="8.5"/>
      <sheetName val="8.6"/>
      <sheetName val="8.7"/>
      <sheetName val="8.8"/>
      <sheetName val="9.1"/>
      <sheetName val="9.2"/>
      <sheetName val="9.3"/>
      <sheetName val="9.4"/>
      <sheetName val="9.5"/>
      <sheetName val="9.6"/>
      <sheetName val="9.7"/>
      <sheetName val="9.8"/>
      <sheetName val="9.9"/>
      <sheetName val="9,10"/>
      <sheetName val="9.11"/>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1.1"/>
      <sheetName val="11.2"/>
      <sheetName val="11.3"/>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ACLARATORIA"/>
      <sheetName val="BASE"/>
      <sheetName val="INSUMOS"/>
      <sheetName val="MANO DE OBRA"/>
      <sheetName val="EQUIPOS"/>
      <sheetName val="TRANSPORTE"/>
      <sheetName val="MOD APU"/>
      <sheetName val="GNL.001"/>
      <sheetName val="GNL.002"/>
      <sheetName val="GNL.003"/>
      <sheetName val="GNL.004"/>
      <sheetName val="GNL.005"/>
      <sheetName val="GNL.006"/>
      <sheetName val="GNL.007"/>
      <sheetName val="GNL.008"/>
      <sheetName val="GNL.009"/>
      <sheetName val="GNL.010"/>
      <sheetName val="GNL.011"/>
      <sheetName val="GNL.012"/>
      <sheetName val="GNL.013"/>
      <sheetName val="GNL.014"/>
      <sheetName val="GNL.015"/>
      <sheetName val="GNL.016"/>
      <sheetName val="GNL.017"/>
      <sheetName val="GNL.018"/>
      <sheetName val="GNL.019"/>
      <sheetName val="GNL.020"/>
      <sheetName val="GNL.021"/>
      <sheetName val="GNL.022"/>
      <sheetName val="GNL.023"/>
      <sheetName val="GNL.024"/>
      <sheetName val="GNL.025"/>
      <sheetName val="GNL.026"/>
      <sheetName val="PRL.001"/>
      <sheetName val="PRL.002"/>
      <sheetName val="PRL.003"/>
      <sheetName val="PRL.004"/>
      <sheetName val="PRL.005"/>
      <sheetName val="PRL.006"/>
      <sheetName val="PRL.007"/>
      <sheetName val="PRL.008"/>
      <sheetName val="PRL.009"/>
      <sheetName val="PRL.010"/>
      <sheetName val="PRL.011"/>
      <sheetName val="PRL.012"/>
      <sheetName val="PRL.013"/>
      <sheetName val="DES.001"/>
      <sheetName val="DES.002"/>
      <sheetName val="DES.003"/>
      <sheetName val="DES.004"/>
      <sheetName val="DES.005"/>
      <sheetName val="DES.006"/>
      <sheetName val="DES.007"/>
      <sheetName val="DES.008"/>
      <sheetName val="DES.009"/>
      <sheetName val="DES.010"/>
      <sheetName val="DES.011"/>
      <sheetName val="DES.012"/>
      <sheetName val="DES.013"/>
      <sheetName val="DES.014"/>
      <sheetName val="DES.015"/>
      <sheetName val="DES.016"/>
      <sheetName val="DES.017"/>
      <sheetName val="DES.018"/>
      <sheetName val="DES.019"/>
      <sheetName val="CRD.001"/>
      <sheetName val="CRD.002"/>
      <sheetName val="CRD.003"/>
      <sheetName val="CRD.004"/>
      <sheetName val="CRD.005"/>
      <sheetName val="CRD.006"/>
      <sheetName val="CRD.007"/>
      <sheetName val="CRD.008"/>
      <sheetName val="CRD.009"/>
      <sheetName val="CRD.010"/>
      <sheetName val="CRD.011"/>
      <sheetName val="CRD.012"/>
      <sheetName val="CRD.013"/>
      <sheetName val="CRD.014"/>
      <sheetName val="CRD.015"/>
      <sheetName val="CRD.016"/>
      <sheetName val="CRD.017"/>
      <sheetName val="CRD.018"/>
      <sheetName val="CRD.019"/>
      <sheetName val="CRD.020"/>
      <sheetName val="CRD.021"/>
      <sheetName val="CRD.022"/>
      <sheetName val="CRD.023"/>
      <sheetName val="CRD.024"/>
      <sheetName val="CRD.025"/>
      <sheetName val="CRD.026"/>
      <sheetName val="EXL.001"/>
      <sheetName val="EXL.002"/>
      <sheetName val="EXL.003"/>
      <sheetName val="EXL.004"/>
      <sheetName val="EXL.005"/>
      <sheetName val="EXL.006"/>
      <sheetName val="EXL.007"/>
      <sheetName val="EXL.008"/>
      <sheetName val="EXL.009"/>
      <sheetName val="EXL.010"/>
      <sheetName val="EXL.011"/>
      <sheetName val="EXL.012"/>
      <sheetName val="EXL.013"/>
      <sheetName val="EXL.014"/>
      <sheetName val="EXL.015"/>
      <sheetName val="CON.001"/>
      <sheetName val="OCN.001"/>
      <sheetName val="OCN.002"/>
      <sheetName val="OCN.003"/>
      <sheetName val="OCN.004"/>
      <sheetName val="OCN.005"/>
      <sheetName val="OCN.006"/>
      <sheetName val="OCN.007"/>
      <sheetName val="OCN.008"/>
      <sheetName val="OCN.009"/>
      <sheetName val="OCN.010"/>
      <sheetName val="OCN.011"/>
      <sheetName val="OCN.012"/>
      <sheetName val="OCN.013"/>
      <sheetName val="OCN.014"/>
      <sheetName val="OCN.015"/>
      <sheetName val="OCN.016"/>
      <sheetName val="OCN.017"/>
      <sheetName val="OCN.018"/>
      <sheetName val="OCN.019"/>
      <sheetName val="OCN.020"/>
      <sheetName val="OCN.021"/>
      <sheetName val="OCN.022"/>
      <sheetName val="OCN.023"/>
      <sheetName val="OCN.024"/>
      <sheetName val="OCN.025"/>
      <sheetName val="OCN.026"/>
      <sheetName val="OCN.027"/>
      <sheetName val="OCN.028"/>
      <sheetName val="OCN.029"/>
      <sheetName val="OCN.030"/>
      <sheetName val="OCN.31"/>
      <sheetName val="ALC.001"/>
      <sheetName val="ALC.002"/>
      <sheetName val="ALC.003"/>
      <sheetName val="ALC.004"/>
      <sheetName val="ALC.005"/>
      <sheetName val="ALC.006"/>
      <sheetName val="ALC.007"/>
      <sheetName val="ALC.008"/>
      <sheetName val="ALC.009"/>
      <sheetName val="ALC.010"/>
      <sheetName val="ALC.011"/>
      <sheetName val="ALC.012"/>
      <sheetName val="ALC.013"/>
      <sheetName val="ALC.014"/>
      <sheetName val="ALC.015"/>
      <sheetName val="ALC.016"/>
      <sheetName val="ALC.017"/>
      <sheetName val="ALC.018"/>
      <sheetName val="ALC.019"/>
      <sheetName val="ALC.020"/>
      <sheetName val="ALC.021"/>
      <sheetName val="ALC.022"/>
      <sheetName val="ALC.023"/>
      <sheetName val="ALC.024"/>
      <sheetName val="ALC.025"/>
      <sheetName val="ALC.026"/>
      <sheetName val="ALC.027"/>
      <sheetName val="ALC.028"/>
      <sheetName val="ALC.029"/>
      <sheetName val="ALC.030"/>
      <sheetName val="ALC.031"/>
      <sheetName val="ALC.032"/>
      <sheetName val="ALC.033"/>
      <sheetName val="ALC.034"/>
      <sheetName val="ALC.035"/>
      <sheetName val="ALC.036"/>
      <sheetName val="ALC.037"/>
      <sheetName val="ALC.038"/>
      <sheetName val="ACU.001"/>
      <sheetName val="ACU.002"/>
      <sheetName val="ACU.003"/>
      <sheetName val="ACU.004"/>
      <sheetName val="ACU.005"/>
      <sheetName val="ACU.006"/>
      <sheetName val="ACU.007"/>
      <sheetName val="ACU.008"/>
      <sheetName val="ACU.009"/>
      <sheetName val="ACU.010"/>
      <sheetName val="ACU.011"/>
      <sheetName val="ACU.012"/>
      <sheetName val="ACU.013"/>
      <sheetName val="ACU.014"/>
      <sheetName val="ACU.015"/>
      <sheetName val="ACU.016"/>
      <sheetName val="ACU.017"/>
      <sheetName val="ACU.018"/>
      <sheetName val="ACU.019"/>
      <sheetName val="ACU.020"/>
      <sheetName val="ACU.021"/>
      <sheetName val="ACU.022"/>
      <sheetName val="ACU.023"/>
      <sheetName val="ACU.024"/>
      <sheetName val="ACU.025"/>
      <sheetName val="ACU.026"/>
      <sheetName val="ACU.027"/>
      <sheetName val="ACU.028"/>
      <sheetName val="ACU.029"/>
      <sheetName val="ACU.030"/>
      <sheetName val="ACU.031"/>
      <sheetName val="ACU.032"/>
      <sheetName val="ACU.033"/>
      <sheetName val="ACU.034"/>
      <sheetName val="ACU.035"/>
      <sheetName val="ACU.036"/>
      <sheetName val="ACU.037"/>
      <sheetName val="ACU.038"/>
      <sheetName val="ACU.039"/>
      <sheetName val="ACU.040"/>
      <sheetName val="ACU.041"/>
      <sheetName val="ACU.042"/>
      <sheetName val="ACU.043"/>
      <sheetName val="ACU.044"/>
      <sheetName val="ACU.045"/>
      <sheetName val="ACU.046"/>
      <sheetName val="ACU.047"/>
      <sheetName val="ACU.048"/>
      <sheetName val="ACU.049"/>
      <sheetName val="ACU.050"/>
      <sheetName val="ACU.051"/>
      <sheetName val="ACU.052"/>
      <sheetName val="ACU.053"/>
      <sheetName val="ACU.054"/>
      <sheetName val="ACU.055"/>
      <sheetName val="ACU.056"/>
      <sheetName val="ACU.057"/>
      <sheetName val="ACU.058"/>
      <sheetName val="ACU.059"/>
      <sheetName val="ACU.060"/>
      <sheetName val="ACU.061"/>
      <sheetName val="ACU.062"/>
      <sheetName val="ACU.063"/>
      <sheetName val="ACU.064"/>
      <sheetName val="ACU.065"/>
      <sheetName val="ACU.066"/>
      <sheetName val="ACU.067"/>
      <sheetName val="ACU.068"/>
      <sheetName val="ACU.069"/>
      <sheetName val="ACU.070"/>
      <sheetName val="ACU.071"/>
      <sheetName val="ACU.072"/>
      <sheetName val="ACU.073"/>
      <sheetName val="ACU.074"/>
      <sheetName val="ACU.075"/>
      <sheetName val="ACU.076"/>
      <sheetName val="ACU.077"/>
      <sheetName val="ACU.078"/>
      <sheetName val="ACU.079"/>
      <sheetName val="ACU.080"/>
      <sheetName val="ACU.081"/>
      <sheetName val="ACU.082"/>
      <sheetName val="ACU.083"/>
      <sheetName val="ACU.084"/>
      <sheetName val="ACU.085"/>
      <sheetName val="ACU.086"/>
      <sheetName val="ACU.087"/>
      <sheetName val="ACU.088"/>
      <sheetName val="ACU.089"/>
      <sheetName val="ACU.090"/>
      <sheetName val="ACU.091"/>
      <sheetName val="ACU.092"/>
      <sheetName val="ACU.093"/>
      <sheetName val="ACU.094"/>
      <sheetName val="ACU.095"/>
      <sheetName val="ACU.096"/>
      <sheetName val="ACU.097"/>
      <sheetName val="ACU.098"/>
      <sheetName val="ACU.099"/>
      <sheetName val="ACU.100"/>
      <sheetName val="ACU.101"/>
      <sheetName val="ACU.102"/>
      <sheetName val="ACU.103"/>
      <sheetName val="ACU.104"/>
      <sheetName val="ACU.105"/>
      <sheetName val="ACU.106"/>
      <sheetName val="ACU.107"/>
      <sheetName val="ACU.108"/>
      <sheetName val="ACU.109"/>
      <sheetName val="ACU.110"/>
      <sheetName val="ACU.111"/>
      <sheetName val="ACU.112"/>
      <sheetName val="ACU.113"/>
      <sheetName val="ACU.114"/>
      <sheetName val="ACU.115"/>
      <sheetName val="ACU.116"/>
      <sheetName val="ACU.117"/>
      <sheetName val="ACU.118"/>
      <sheetName val="ACU.119"/>
      <sheetName val="ACU.120"/>
      <sheetName val="ACU.121"/>
      <sheetName val="OBL.001"/>
      <sheetName val="OBL.002"/>
      <sheetName val="OBL.003"/>
      <sheetName val="OBL.004"/>
      <sheetName val="OBL.005"/>
      <sheetName val="OBL.006"/>
      <sheetName val="OBL.007"/>
      <sheetName val="OBL.008"/>
      <sheetName val="OBL.009"/>
      <sheetName val="OBL.010"/>
      <sheetName val="OBL.011"/>
      <sheetName val="OBL.012"/>
      <sheetName val="OBL.013"/>
      <sheetName val="OBL.014"/>
      <sheetName val="OBL.015"/>
      <sheetName val="OBL.016"/>
      <sheetName val="OBL.017"/>
      <sheetName val="OBL.018"/>
      <sheetName val="OBL.019"/>
      <sheetName val="OBL.020"/>
      <sheetName val="OBL.021"/>
      <sheetName val="OBL.022"/>
      <sheetName val="OBL.023"/>
      <sheetName val="OBL.024"/>
      <sheetName val="OBL.025"/>
      <sheetName val="OBL.026"/>
      <sheetName val="OBL.027"/>
      <sheetName val="OBL.028"/>
      <sheetName val="OBL.029"/>
      <sheetName val="OBL.030"/>
      <sheetName val="OBL.031"/>
      <sheetName val="OBL.032"/>
      <sheetName val="OBL.033"/>
      <sheetName val="OBL.034"/>
      <sheetName val="OBL.035"/>
      <sheetName val="OBL.036"/>
      <sheetName val="OBL.037"/>
      <sheetName val="APU PRUEB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C10ED-3DCC-43DF-8880-BE94F9EAFB10}">
  <sheetPr>
    <tabColor theme="9" tint="-0.249977111117893"/>
    <pageSetUpPr fitToPage="1"/>
  </sheetPr>
  <dimension ref="A1:J31"/>
  <sheetViews>
    <sheetView tabSelected="1" view="pageBreakPreview" zoomScaleNormal="100" zoomScaleSheetLayoutView="100" workbookViewId="0">
      <selection activeCell="J22" sqref="J22"/>
    </sheetView>
  </sheetViews>
  <sheetFormatPr baseColWidth="10" defaultColWidth="10.6640625" defaultRowHeight="13.8" x14ac:dyDescent="0.3"/>
  <cols>
    <col min="1" max="1" width="10.109375" style="5" customWidth="1"/>
    <col min="2" max="2" width="14.33203125" style="5" customWidth="1"/>
    <col min="3" max="3" width="10" style="5" customWidth="1"/>
    <col min="4" max="4" width="16.44140625" style="5" customWidth="1"/>
    <col min="5" max="5" width="11.88671875" style="57" customWidth="1"/>
    <col min="6" max="6" width="18.5546875" style="57" customWidth="1"/>
    <col min="7" max="7" width="12" style="5" customWidth="1"/>
    <col min="8" max="8" width="13.6640625" style="5" customWidth="1"/>
    <col min="9" max="9" width="20" style="20" customWidth="1"/>
    <col min="10" max="10" width="21.44140625" style="20" customWidth="1"/>
    <col min="11" max="16384" width="10.6640625" style="5"/>
  </cols>
  <sheetData>
    <row r="1" spans="1:10" ht="73.2" customHeight="1" x14ac:dyDescent="0.25">
      <c r="A1" s="1"/>
      <c r="B1" s="2"/>
      <c r="C1" s="3" t="s">
        <v>0</v>
      </c>
      <c r="D1" s="3"/>
      <c r="E1" s="3"/>
      <c r="F1" s="3"/>
      <c r="G1" s="3"/>
      <c r="H1" s="3"/>
      <c r="I1" s="4" t="s">
        <v>1</v>
      </c>
      <c r="J1" s="4"/>
    </row>
    <row r="2" spans="1:10" ht="14.4" x14ac:dyDescent="0.3">
      <c r="A2" s="6"/>
      <c r="B2" s="7"/>
      <c r="C2" s="7"/>
      <c r="D2" s="7"/>
      <c r="E2" s="7"/>
      <c r="F2" s="7"/>
      <c r="G2" s="6"/>
      <c r="H2" s="6"/>
      <c r="I2" s="8"/>
      <c r="J2" s="9"/>
    </row>
    <row r="3" spans="1:10" ht="27" customHeight="1" x14ac:dyDescent="0.3">
      <c r="A3" s="10" t="s">
        <v>2</v>
      </c>
      <c r="B3" s="11"/>
      <c r="C3" s="11"/>
      <c r="D3" s="11"/>
      <c r="E3" s="11"/>
      <c r="F3" s="11"/>
      <c r="G3" s="11"/>
      <c r="H3" s="11"/>
      <c r="I3" s="11"/>
      <c r="J3" s="12"/>
    </row>
    <row r="4" spans="1:10" ht="31.5" customHeight="1" x14ac:dyDescent="0.3">
      <c r="A4" s="13" t="s">
        <v>3</v>
      </c>
      <c r="B4" s="14"/>
      <c r="C4" s="14"/>
      <c r="D4" s="14"/>
      <c r="E4" s="14"/>
      <c r="F4" s="14"/>
      <c r="G4" s="14"/>
      <c r="H4" s="14"/>
      <c r="I4" s="14"/>
      <c r="J4" s="15"/>
    </row>
    <row r="5" spans="1:10" ht="27" customHeight="1" x14ac:dyDescent="0.3">
      <c r="A5" s="16" t="s">
        <v>4</v>
      </c>
      <c r="B5" s="17"/>
      <c r="C5" s="17"/>
      <c r="D5" s="17"/>
      <c r="E5" s="17"/>
      <c r="F5" s="17"/>
      <c r="G5" s="17"/>
      <c r="H5" s="17"/>
      <c r="I5" s="18"/>
      <c r="J5" s="19">
        <f>J23</f>
        <v>0</v>
      </c>
    </row>
    <row r="6" spans="1:10" ht="37.5" customHeight="1" x14ac:dyDescent="0.3">
      <c r="A6" s="21" t="s">
        <v>5</v>
      </c>
      <c r="B6" s="22"/>
      <c r="C6" s="21" t="s">
        <v>6</v>
      </c>
      <c r="D6" s="22"/>
      <c r="E6" s="21" t="s">
        <v>7</v>
      </c>
      <c r="F6" s="22"/>
      <c r="G6" s="21" t="s">
        <v>8</v>
      </c>
      <c r="H6" s="22"/>
      <c r="I6" s="23" t="s">
        <v>9</v>
      </c>
      <c r="J6" s="23"/>
    </row>
    <row r="7" spans="1:10" x14ac:dyDescent="0.3">
      <c r="A7" s="24"/>
      <c r="B7" s="25"/>
      <c r="C7" s="25"/>
      <c r="D7" s="25"/>
      <c r="E7" s="25"/>
      <c r="F7" s="25"/>
      <c r="G7" s="25"/>
      <c r="H7" s="25"/>
      <c r="I7" s="26"/>
      <c r="J7" s="27"/>
    </row>
    <row r="8" spans="1:10" s="30" customFormat="1" ht="16.5" customHeight="1" x14ac:dyDescent="0.3">
      <c r="A8" s="28" t="s">
        <v>10</v>
      </c>
      <c r="B8" s="28"/>
      <c r="C8" s="28"/>
      <c r="D8" s="28"/>
      <c r="E8" s="28"/>
      <c r="F8" s="28"/>
      <c r="G8" s="28"/>
      <c r="H8" s="28"/>
      <c r="I8" s="28"/>
      <c r="J8" s="29"/>
    </row>
    <row r="9" spans="1:10" s="30" customFormat="1" ht="15.6" x14ac:dyDescent="0.3">
      <c r="A9" s="31"/>
      <c r="B9" s="31"/>
      <c r="C9" s="31"/>
      <c r="D9" s="31"/>
      <c r="E9" s="31"/>
      <c r="F9" s="31"/>
      <c r="G9" s="31"/>
      <c r="H9" s="31"/>
      <c r="I9" s="31"/>
      <c r="J9" s="32"/>
    </row>
    <row r="10" spans="1:10" s="30" customFormat="1" ht="16.5" customHeight="1" x14ac:dyDescent="0.3">
      <c r="A10" s="33" t="s">
        <v>11</v>
      </c>
      <c r="B10" s="34" t="s">
        <v>12</v>
      </c>
      <c r="C10" s="35"/>
      <c r="D10" s="35"/>
      <c r="E10" s="35"/>
      <c r="F10" s="36"/>
      <c r="G10" s="33" t="s">
        <v>13</v>
      </c>
      <c r="H10" s="33" t="s">
        <v>14</v>
      </c>
      <c r="I10" s="33" t="s">
        <v>15</v>
      </c>
      <c r="J10" s="27" t="s">
        <v>16</v>
      </c>
    </row>
    <row r="11" spans="1:10" ht="48.6" customHeight="1" x14ac:dyDescent="0.3">
      <c r="A11" s="37">
        <v>1</v>
      </c>
      <c r="B11" s="38" t="str">
        <f>+[1]A.P.U.!C7</f>
        <v>DESMONTE DE CUBIERTA EN TEJA FIBROCEMENTO O SIMILAR (NO INCLUYE ESTRUCTURA) SE DEBE CUMPLIR LA NORMATIVA VIGENTE PARA TRABAJO SEGURO EN ALTURAS</v>
      </c>
      <c r="C11" s="39"/>
      <c r="D11" s="39"/>
      <c r="E11" s="39"/>
      <c r="F11" s="40"/>
      <c r="G11" s="41" t="s">
        <v>17</v>
      </c>
      <c r="H11" s="42">
        <v>630</v>
      </c>
      <c r="I11" s="43"/>
      <c r="J11" s="44">
        <f t="shared" ref="J11:J14" si="0">I11*H11</f>
        <v>0</v>
      </c>
    </row>
    <row r="12" spans="1:10" ht="56.25" customHeight="1" x14ac:dyDescent="0.3">
      <c r="A12" s="37">
        <v>2</v>
      </c>
      <c r="B12" s="38" t="str">
        <f>+[1]A.P.U.!C12</f>
        <v>INSTALACION DE PERFIL C. 125 X 50 ESPESOR 1,5 MM X 6 METROS PARA ESTRUCTURA DE LA CUBIERTA, INCLUYE CORTE, SOLDADURA, APLICACIÓN DE ANTICORROSIVO, PINTURA, SE DEBE CUMPLIR LA NORMATIVA VIGENTE PARA TRABAJO SEGURO EN ALTURAS</v>
      </c>
      <c r="C12" s="39"/>
      <c r="D12" s="39"/>
      <c r="E12" s="39"/>
      <c r="F12" s="40"/>
      <c r="G12" s="41" t="s">
        <v>13</v>
      </c>
      <c r="H12" s="42">
        <v>44</v>
      </c>
      <c r="I12" s="43"/>
      <c r="J12" s="44">
        <f t="shared" si="0"/>
        <v>0</v>
      </c>
    </row>
    <row r="13" spans="1:10" ht="89.4" customHeight="1" x14ac:dyDescent="0.3">
      <c r="A13" s="37">
        <v>3</v>
      </c>
      <c r="B13" s="45" t="str">
        <f>+[1]A.P.U.!C18</f>
        <v>INSTALACIÓN DE CUBIERTA EN TEJA TERMOACUSTICA PVC PLUS 5,9 X1,13 METROS, ESPESOR 2 MM COLOR BLANCO INTERIOR, COLOR BLANCO EXTERIOR, INCLUYE INSTALACION DE CUMBRERA TERMOACUSTICA 0.43 X 1.13 E INSTALACION DE LIMATESA 0.43 X 1.13. SE DEBE CUMPLIR CON LA NORMATIVA VIGENTE PARA TRABAJO SEGURO EN ALTURAS.</v>
      </c>
      <c r="C13" s="46"/>
      <c r="D13" s="46"/>
      <c r="E13" s="46"/>
      <c r="F13" s="47"/>
      <c r="G13" s="41" t="s">
        <v>17</v>
      </c>
      <c r="H13" s="42">
        <v>630</v>
      </c>
      <c r="I13" s="43"/>
      <c r="J13" s="44">
        <f t="shared" si="0"/>
        <v>0</v>
      </c>
    </row>
    <row r="14" spans="1:10" ht="76.5" customHeight="1" x14ac:dyDescent="0.3">
      <c r="A14" s="37">
        <v>4</v>
      </c>
      <c r="B14" s="38" t="str">
        <f>+[1]A.P.U.!C23</f>
        <v xml:space="preserve">DESMONTE  E INSTALACIÓN CANAL AGUAS LLUVIAS EN LÁMINA GALVANIZADA C.22 LD= 110 CMS, INC. INSTALACION DE SOPORTES Y TODOS LOS ELEMENTOS NECESARIOS PARA SU CORRECTA . SE DEBE CUMPLIR CON LA NORMATIVA VIGENTE PARA TRABAJO SEGURO EN ALTURAS.INSTALACIÓN  </v>
      </c>
      <c r="C14" s="39"/>
      <c r="D14" s="39"/>
      <c r="E14" s="39"/>
      <c r="F14" s="40"/>
      <c r="G14" s="41" t="s">
        <v>18</v>
      </c>
      <c r="H14" s="48">
        <v>110</v>
      </c>
      <c r="I14" s="43"/>
      <c r="J14" s="44">
        <f t="shared" si="0"/>
        <v>0</v>
      </c>
    </row>
    <row r="15" spans="1:10" x14ac:dyDescent="0.25">
      <c r="A15" s="49"/>
      <c r="B15" s="50"/>
      <c r="C15" s="51"/>
      <c r="D15" s="51"/>
      <c r="E15" s="51"/>
      <c r="F15" s="52"/>
      <c r="G15" s="53"/>
      <c r="H15" s="54"/>
      <c r="I15" s="55"/>
      <c r="J15" s="44"/>
    </row>
    <row r="16" spans="1:10" ht="16.5" customHeight="1" x14ac:dyDescent="0.3">
      <c r="A16" s="24" t="s">
        <v>19</v>
      </c>
      <c r="B16" s="25"/>
      <c r="C16" s="25"/>
      <c r="D16" s="25"/>
      <c r="E16" s="25"/>
      <c r="F16" s="25"/>
      <c r="G16" s="25"/>
      <c r="H16" s="25"/>
      <c r="I16" s="26"/>
      <c r="J16" s="56">
        <f>SUM(J11:J15)</f>
        <v>0</v>
      </c>
    </row>
    <row r="17" spans="1:10" ht="14.4" thickBot="1" x14ac:dyDescent="0.35"/>
    <row r="18" spans="1:10" ht="14.4" thickBot="1" x14ac:dyDescent="0.35">
      <c r="A18" s="58" t="s">
        <v>20</v>
      </c>
      <c r="B18" s="59"/>
      <c r="C18" s="59"/>
      <c r="D18" s="59"/>
      <c r="E18" s="59"/>
      <c r="F18" s="60"/>
      <c r="G18" s="61" t="s">
        <v>21</v>
      </c>
      <c r="H18" s="62"/>
      <c r="I18" s="63"/>
      <c r="J18" s="64">
        <f>J16</f>
        <v>0</v>
      </c>
    </row>
    <row r="19" spans="1:10" ht="14.4" thickBot="1" x14ac:dyDescent="0.35">
      <c r="A19" s="65"/>
      <c r="B19" s="66"/>
      <c r="C19" s="66"/>
      <c r="D19" s="66"/>
      <c r="E19" s="66"/>
      <c r="F19" s="67"/>
      <c r="G19" s="68" t="s">
        <v>22</v>
      </c>
      <c r="H19" s="69"/>
      <c r="I19" s="70"/>
      <c r="J19" s="71">
        <f>+$J$18*I19</f>
        <v>0</v>
      </c>
    </row>
    <row r="20" spans="1:10" ht="16.5" customHeight="1" thickBot="1" x14ac:dyDescent="0.35">
      <c r="A20" s="65"/>
      <c r="B20" s="66"/>
      <c r="C20" s="66"/>
      <c r="D20" s="66"/>
      <c r="E20" s="66"/>
      <c r="F20" s="67"/>
      <c r="G20" s="72" t="s">
        <v>23</v>
      </c>
      <c r="H20" s="73"/>
      <c r="I20" s="70"/>
      <c r="J20" s="71">
        <f>+$J$18*I20</f>
        <v>0</v>
      </c>
    </row>
    <row r="21" spans="1:10" ht="14.4" thickBot="1" x14ac:dyDescent="0.35">
      <c r="A21" s="65"/>
      <c r="B21" s="66"/>
      <c r="C21" s="66"/>
      <c r="D21" s="66"/>
      <c r="E21" s="66"/>
      <c r="F21" s="67"/>
      <c r="G21" s="74" t="s">
        <v>24</v>
      </c>
      <c r="H21" s="75"/>
      <c r="I21" s="70"/>
      <c r="J21" s="71">
        <f>+$J$18*I21</f>
        <v>0</v>
      </c>
    </row>
    <row r="22" spans="1:10" ht="14.4" thickBot="1" x14ac:dyDescent="0.35">
      <c r="A22" s="65"/>
      <c r="B22" s="66"/>
      <c r="C22" s="66"/>
      <c r="D22" s="66"/>
      <c r="E22" s="66"/>
      <c r="F22" s="67"/>
      <c r="G22" s="76" t="s">
        <v>25</v>
      </c>
      <c r="H22" s="77"/>
      <c r="I22" s="78">
        <f>SUM(I19:I21)</f>
        <v>0</v>
      </c>
      <c r="J22" s="71">
        <f t="shared" ref="J20:J22" si="1">+$J$18*I22</f>
        <v>0</v>
      </c>
    </row>
    <row r="23" spans="1:10" ht="14.4" thickBot="1" x14ac:dyDescent="0.35">
      <c r="A23" s="79"/>
      <c r="B23" s="80"/>
      <c r="C23" s="80"/>
      <c r="D23" s="80"/>
      <c r="E23" s="80"/>
      <c r="F23" s="81"/>
      <c r="G23" s="82" t="s">
        <v>26</v>
      </c>
      <c r="H23" s="83"/>
      <c r="I23" s="84"/>
      <c r="J23" s="64">
        <f>J18+J22</f>
        <v>0</v>
      </c>
    </row>
    <row r="27" spans="1:10" ht="17.25" customHeight="1" x14ac:dyDescent="0.3">
      <c r="B27" s="85" t="s">
        <v>27</v>
      </c>
      <c r="C27" s="85"/>
      <c r="D27" s="85"/>
    </row>
    <row r="28" spans="1:10" ht="15.75" customHeight="1" x14ac:dyDescent="0.3">
      <c r="B28" s="86"/>
      <c r="C28" s="86"/>
      <c r="D28" s="86"/>
    </row>
    <row r="30" spans="1:10" x14ac:dyDescent="0.3">
      <c r="B30" s="85"/>
      <c r="C30" s="85"/>
      <c r="D30" s="85"/>
    </row>
    <row r="31" spans="1:10" x14ac:dyDescent="0.3">
      <c r="B31" s="86"/>
      <c r="C31" s="86"/>
      <c r="D31" s="86"/>
    </row>
  </sheetData>
  <mergeCells count="27">
    <mergeCell ref="G23:I23"/>
    <mergeCell ref="B27:D27"/>
    <mergeCell ref="B28:D28"/>
    <mergeCell ref="B30:D30"/>
    <mergeCell ref="B31:D31"/>
    <mergeCell ref="B13:F13"/>
    <mergeCell ref="B14:F14"/>
    <mergeCell ref="B15:F15"/>
    <mergeCell ref="A16:I16"/>
    <mergeCell ref="A18:F23"/>
    <mergeCell ref="G18:I18"/>
    <mergeCell ref="G19:H19"/>
    <mergeCell ref="G20:H20"/>
    <mergeCell ref="G21:H21"/>
    <mergeCell ref="G22:H22"/>
    <mergeCell ref="A7:I7"/>
    <mergeCell ref="A8:J8"/>
    <mergeCell ref="A9:J9"/>
    <mergeCell ref="B10:F10"/>
    <mergeCell ref="B11:F11"/>
    <mergeCell ref="B12:F12"/>
    <mergeCell ref="A1:B1"/>
    <mergeCell ref="C1:H1"/>
    <mergeCell ref="I1:J1"/>
    <mergeCell ref="A3:J3"/>
    <mergeCell ref="A4:J4"/>
    <mergeCell ref="A5:I5"/>
  </mergeCells>
  <pageMargins left="0.7" right="0.7" top="0.75" bottom="0.75" header="0.3" footer="0.3"/>
  <pageSetup scale="6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 I. E EL DANUBIO</vt:lpstr>
      <vt:lpstr>'PRES I. E EL DANUBIO'!Área_de_impresión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2026-09-07T21:16:15Z</dcterms:created>
  <dcterms:modified xsi:type="dcterms:W3CDTF">2026-09-07T21:18:01Z</dcterms:modified>
</cp:coreProperties>
</file>