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a225fc79a736b248/Documents/FUNDACION/PROCESOS 2026/COLEGIO JHON F KENEDY/DOCUMENTOS TIPO/"/>
    </mc:Choice>
  </mc:AlternateContent>
  <xr:revisionPtr revIDLastSave="15" documentId="8_{B36205D5-BD84-4907-B284-C92CC7B93061}" xr6:coauthVersionLast="47" xr6:coauthVersionMax="47" xr10:uidLastSave="{F5699107-80C6-4E44-A85E-5149716C1532}"/>
  <bookViews>
    <workbookView xWindow="-108" yWindow="-108" windowWidth="23256" windowHeight="13896" xr2:uid="{AF246C41-B6B9-4832-A412-ACB79B37819D}"/>
  </bookViews>
  <sheets>
    <sheet name="PRESUPUESTO" sheetId="1" r:id="rId1"/>
  </sheets>
  <definedNames>
    <definedName name="_gjdgxs" localSheetId="0">PRESUPUESTO!$B$64</definedName>
    <definedName name="_xlnm.Print_Area" localSheetId="0">PRESUPUESTO!$A$2:$F$68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51" i="1" l="1"/>
  <c r="G11" i="1" l="1"/>
  <c r="G26" i="1" l="1"/>
  <c r="G20" i="1"/>
  <c r="G16" i="1"/>
  <c r="G19" i="1"/>
  <c r="G14" i="1"/>
  <c r="G12" i="1"/>
  <c r="G13" i="1"/>
  <c r="G7" i="1"/>
  <c r="G29" i="1"/>
  <c r="G17" i="1"/>
  <c r="G23" i="1"/>
  <c r="G10" i="1"/>
  <c r="G30" i="1"/>
  <c r="G9" i="1"/>
  <c r="G27" i="1"/>
  <c r="G25" i="1"/>
</calcChain>
</file>

<file path=xl/sharedStrings.xml><?xml version="1.0" encoding="utf-8"?>
<sst xmlns="http://schemas.openxmlformats.org/spreadsheetml/2006/main" count="93" uniqueCount="66">
  <si>
    <t>Alcaldía Municipal</t>
  </si>
  <si>
    <t xml:space="preserve"> Item </t>
  </si>
  <si>
    <t xml:space="preserve"> Descripción </t>
  </si>
  <si>
    <t xml:space="preserve"> Unidad </t>
  </si>
  <si>
    <t>PRELIMINARES</t>
  </si>
  <si>
    <t>OBRA CIVIL</t>
  </si>
  <si>
    <t>INSTALACIONES TÉCNICAS</t>
  </si>
  <si>
    <t>CARPINTERIA DE ALUMINIO Y VIDRIO</t>
  </si>
  <si>
    <t>M2</t>
  </si>
  <si>
    <t xml:space="preserve"> Valor 
Unit. </t>
  </si>
  <si>
    <t>ADMINISTRACION OBRA</t>
  </si>
  <si>
    <t>IMPREVISTOS</t>
  </si>
  <si>
    <t>UTILIDAD</t>
  </si>
  <si>
    <t>IVA SOBRE UTILIDAD</t>
  </si>
  <si>
    <t>CIELOS RASOS</t>
  </si>
  <si>
    <t>ML</t>
  </si>
  <si>
    <t>COSTO DIRECTO OBRA</t>
  </si>
  <si>
    <t>COSTO TOTAL OBRA</t>
  </si>
  <si>
    <t>COSTO DIRECTO DOTACIÓN</t>
  </si>
  <si>
    <t>COSTO TOTAL DOTACIÓN</t>
  </si>
  <si>
    <t>2.4</t>
  </si>
  <si>
    <t>2.5</t>
  </si>
  <si>
    <t>UND</t>
  </si>
  <si>
    <t>3.1</t>
  </si>
  <si>
    <t>1.1</t>
  </si>
  <si>
    <t>2.1</t>
  </si>
  <si>
    <t>2.2</t>
  </si>
  <si>
    <t>2.3</t>
  </si>
  <si>
    <t xml:space="preserve">Suministro de poste de concreto 1050kg de 12 m </t>
  </si>
  <si>
    <t>Valor Parcial</t>
  </si>
  <si>
    <t>COSTO TOTAL PROYECTO (OBRA+DOTACION)</t>
  </si>
  <si>
    <t>INSTALACIONES ELECTRICAS</t>
  </si>
  <si>
    <t>Luminaria LED lineal tipo hermética de 1,20 m instalada.</t>
  </si>
  <si>
    <t>Suministro e instalación de ductería  3/4"</t>
  </si>
  <si>
    <t>Suministro e instalación de cable de cobre N.º 8 AWG</t>
  </si>
  <si>
    <t>Suministro e instalación de cable de cobre N.º 10 AWG</t>
  </si>
  <si>
    <t>Estuco plastico muros. Incluye fajas, filetes y ranuras</t>
  </si>
  <si>
    <t xml:space="preserve">Suministro e instalación de tablero eléctrico empotrado para aire acondicionado, incluye breaker, alimentación desde tablero existente hasta 3,00 m, tubería PVC conduit empotrada, cableado, accesorios, </t>
  </si>
  <si>
    <t>Suministro de transformador tipo poste de 112,5kva Incluye protección</t>
  </si>
  <si>
    <t>Suministro Tablero de distribucion (incluye breaker principal, protecciones, breakers secundarios)</t>
  </si>
  <si>
    <t xml:space="preserve">Suministro de material para Malla de puesta a tierra. </t>
  </si>
  <si>
    <t>SUMINISTRO Y DOTACION</t>
  </si>
  <si>
    <t>ADMINISTRACION SUMINISTRO Y DOTACIÓN</t>
  </si>
  <si>
    <t>Suministros de equipo de medidda</t>
  </si>
  <si>
    <t>Suministro RED para Medidor y Transformador</t>
  </si>
  <si>
    <t>Suministro e instalacion de estrutura de cruce 90°, tipo bandera para RED</t>
  </si>
  <si>
    <t>Suministro de estrutura fin de linea, para red bifasica.</t>
  </si>
  <si>
    <t>Desmonte De Conjunto De Rejas Metálicas Existentes Protectoras En Ventanas, Incluye Retiro Cuidadoso Y Almacenamiento.</t>
  </si>
  <si>
    <t>Reinstalación De Conjunto De Rejas Metálicas Protectoras En Ventanas, Incluye Fijación, Nivelación, Protección Anticorrosiva, Pintura Y Anclaje.</t>
  </si>
  <si>
    <t>Instalación De Estructura Metálica De Soporte Para Equipos De Aire Acondicionado, Incluye Suministro, Fabricación, Montaje, Anclaje Y Protección Anticorrosiva</t>
  </si>
  <si>
    <t>Repique Y Resane Integral Sobre Muros</t>
  </si>
  <si>
    <t xml:space="preserve">Pintura Tipo 1 Sobre Muros </t>
  </si>
  <si>
    <t>Regatas Para Ducteria, Desague A/C</t>
  </si>
  <si>
    <t>Suministro E Instalación De Sistema De Sonido Amplificado</t>
  </si>
  <si>
    <t>Instalación Sistema De Aire Acondicionado Para Aulas De Clase, Incluye Suministro, Adecuación E Instalación De Equipos.</t>
  </si>
  <si>
    <t>Suministro E Instalación De Ventana Corrediza En Aluminio Y Vidrio, Incluye Fabricación, Transporte, Montaje Y Sellado.</t>
  </si>
  <si>
    <t>Suministro E Instalación De Ventana Fija En Aluminio Y Vidrio, Incluye Fabricación, Transporte, Montaje Y Sellado.</t>
  </si>
  <si>
    <t>Instalacion De Cielos Falso En Pvc Sistema Liviano, Incluye Suministro E Instalación De Perfilería, Placa Y Accesorios.</t>
  </si>
  <si>
    <t>Suministro E Instalación De Traslado De Luminarias Y Abanicos A Nuevo Cielo Raso</t>
  </si>
  <si>
    <t>2.6</t>
  </si>
  <si>
    <t>Suministro De Escritorio Docente</t>
  </si>
  <si>
    <t>Silla Interlocutora Isósceles Fija De Oficina</t>
  </si>
  <si>
    <t>Cantidad</t>
  </si>
  <si>
    <t>Suministro De Silla Pupitre Escolar Individual En Estructura Metálica.</t>
  </si>
  <si>
    <t>Mejoramiento y Dotación de de la IED John F. Kennedy del municipio Fundación, Magdalena</t>
  </si>
  <si>
    <t>Suministro de estrutura en alineacion, tipo bandera para red.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</si>
</sst>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0.0%"/>
  </numFmts>
  <fonts count="27" x14ac:knownFonts="1">
    <font>
      <sz val="11"/>
      <color theme="1"/>
      <name val="Calibri"/>
      <family val="2"/>
      <scheme val="minor"/>
    </font>
    <font>
      <sz val="11"/>
      <name val="Arial"/>
      <family val="2"/>
    </font>
    <font>
      <b/>
      <sz val="11"/>
      <name val="Arial"/>
      <family val="2"/>
    </font>
    <font>
      <sz val="8"/>
      <name val="Calibri"/>
      <family val="2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3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b/>
      <sz val="12"/>
      <color theme="1"/>
      <name val="Arial"/>
      <family val="2"/>
    </font>
    <font>
      <b/>
      <sz val="14"/>
      <color theme="1"/>
      <name val="Arial"/>
      <family val="2"/>
    </font>
  </fonts>
  <fills count="3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C6C6C3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</fills>
  <borders count="4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thick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5">
    <xf numFmtId="0" fontId="0" fillId="0" borderId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5" fillId="21" borderId="0" applyNumberFormat="0" applyBorder="0" applyAlignment="0" applyProtection="0"/>
    <xf numFmtId="0" fontId="6" fillId="22" borderId="25" applyNumberFormat="0" applyAlignment="0" applyProtection="0"/>
    <xf numFmtId="0" fontId="7" fillId="23" borderId="26" applyNumberFormat="0" applyAlignment="0" applyProtection="0"/>
    <xf numFmtId="0" fontId="8" fillId="0" borderId="27" applyNumberFormat="0" applyFill="0" applyAlignment="0" applyProtection="0"/>
    <xf numFmtId="0" fontId="9" fillId="0" borderId="28" applyNumberFormat="0" applyFill="0" applyAlignment="0" applyProtection="0"/>
    <xf numFmtId="0" fontId="10" fillId="0" borderId="0" applyNumberFormat="0" applyFill="0" applyBorder="0" applyAlignment="0" applyProtection="0"/>
    <xf numFmtId="0" fontId="11" fillId="24" borderId="0" applyNumberFormat="0" applyBorder="0" applyAlignment="0" applyProtection="0"/>
    <xf numFmtId="0" fontId="11" fillId="25" borderId="0" applyNumberFormat="0" applyBorder="0" applyAlignment="0" applyProtection="0"/>
    <xf numFmtId="0" fontId="11" fillId="26" borderId="0" applyNumberFormat="0" applyBorder="0" applyAlignment="0" applyProtection="0"/>
    <xf numFmtId="0" fontId="11" fillId="27" borderId="0" applyNumberFormat="0" applyBorder="0" applyAlignment="0" applyProtection="0"/>
    <xf numFmtId="0" fontId="11" fillId="28" borderId="0" applyNumberFormat="0" applyBorder="0" applyAlignment="0" applyProtection="0"/>
    <xf numFmtId="0" fontId="11" fillId="29" borderId="0" applyNumberFormat="0" applyBorder="0" applyAlignment="0" applyProtection="0"/>
    <xf numFmtId="0" fontId="12" fillId="30" borderId="25" applyNumberFormat="0" applyAlignment="0" applyProtection="0"/>
    <xf numFmtId="0" fontId="13" fillId="31" borderId="0" applyNumberFormat="0" applyBorder="0" applyAlignment="0" applyProtection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14" fillId="32" borderId="0" applyNumberFormat="0" applyBorder="0" applyAlignment="0" applyProtection="0"/>
    <xf numFmtId="0" fontId="4" fillId="33" borderId="29" applyNumberFormat="0" applyFont="0" applyAlignment="0" applyProtection="0"/>
    <xf numFmtId="9" fontId="4" fillId="0" borderId="0" applyFont="0" applyFill="0" applyBorder="0" applyAlignment="0" applyProtection="0"/>
    <xf numFmtId="0" fontId="15" fillId="22" borderId="30" applyNumberFormat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31" applyNumberFormat="0" applyFill="0" applyAlignment="0" applyProtection="0"/>
    <xf numFmtId="0" fontId="10" fillId="0" borderId="32" applyNumberFormat="0" applyFill="0" applyAlignment="0" applyProtection="0"/>
    <xf numFmtId="0" fontId="20" fillId="0" borderId="33" applyNumberFormat="0" applyFill="0" applyAlignment="0" applyProtection="0"/>
  </cellStyleXfs>
  <cellXfs count="94">
    <xf numFmtId="0" fontId="0" fillId="0" borderId="0" xfId="0"/>
    <xf numFmtId="0" fontId="21" fillId="0" borderId="0" xfId="0" applyFont="1"/>
    <xf numFmtId="0" fontId="22" fillId="2" borderId="1" xfId="0" applyFont="1" applyFill="1" applyBorder="1" applyAlignment="1">
      <alignment horizontal="center" vertical="center"/>
    </xf>
    <xf numFmtId="0" fontId="21" fillId="0" borderId="2" xfId="0" applyFont="1" applyBorder="1" applyAlignment="1">
      <alignment horizontal="center" vertical="center"/>
    </xf>
    <xf numFmtId="44" fontId="21" fillId="0" borderId="0" xfId="0" applyNumberFormat="1" applyFont="1" applyAlignment="1">
      <alignment horizontal="center" vertical="center"/>
    </xf>
    <xf numFmtId="0" fontId="1" fillId="34" borderId="34" xfId="0" applyFont="1" applyFill="1" applyBorder="1" applyAlignment="1">
      <alignment horizontal="left" vertical="center" wrapText="1"/>
    </xf>
    <xf numFmtId="44" fontId="22" fillId="2" borderId="1" xfId="0" applyNumberFormat="1" applyFont="1" applyFill="1" applyBorder="1" applyAlignment="1">
      <alignment horizontal="center" vertical="center" wrapText="1"/>
    </xf>
    <xf numFmtId="44" fontId="21" fillId="34" borderId="34" xfId="0" applyNumberFormat="1" applyFont="1" applyFill="1" applyBorder="1" applyAlignment="1">
      <alignment horizontal="center" vertical="center" wrapText="1"/>
    </xf>
    <xf numFmtId="0" fontId="21" fillId="0" borderId="0" xfId="0" applyFont="1" applyAlignment="1">
      <alignment horizontal="left" vertical="center" wrapText="1"/>
    </xf>
    <xf numFmtId="0" fontId="22" fillId="2" borderId="1" xfId="0" applyFont="1" applyFill="1" applyBorder="1" applyAlignment="1">
      <alignment horizontal="left" vertical="center" wrapText="1"/>
    </xf>
    <xf numFmtId="0" fontId="21" fillId="0" borderId="3" xfId="0" applyFont="1" applyBorder="1" applyAlignment="1">
      <alignment horizontal="left" vertical="center" wrapText="1"/>
    </xf>
    <xf numFmtId="0" fontId="21" fillId="0" borderId="3" xfId="0" applyFont="1" applyBorder="1" applyAlignment="1">
      <alignment horizontal="center" vertical="center"/>
    </xf>
    <xf numFmtId="0" fontId="22" fillId="0" borderId="4" xfId="0" applyFont="1" applyBorder="1" applyAlignment="1">
      <alignment horizontal="center" vertical="center"/>
    </xf>
    <xf numFmtId="0" fontId="1" fillId="34" borderId="35" xfId="0" applyFont="1" applyFill="1" applyBorder="1" applyAlignment="1">
      <alignment horizontal="left" vertical="center" wrapText="1"/>
    </xf>
    <xf numFmtId="9" fontId="21" fillId="34" borderId="35" xfId="37" applyFont="1" applyFill="1" applyBorder="1" applyAlignment="1">
      <alignment horizontal="center" vertical="center" wrapText="1"/>
    </xf>
    <xf numFmtId="44" fontId="21" fillId="34" borderId="35" xfId="0" applyNumberFormat="1" applyFont="1" applyFill="1" applyBorder="1" applyAlignment="1">
      <alignment horizontal="center" vertical="center" wrapText="1"/>
    </xf>
    <xf numFmtId="0" fontId="21" fillId="0" borderId="3" xfId="0" applyFont="1" applyBorder="1" applyAlignment="1">
      <alignment vertical="center" wrapText="1"/>
    </xf>
    <xf numFmtId="44" fontId="21" fillId="0" borderId="3" xfId="34" applyFont="1" applyBorder="1" applyAlignment="1">
      <alignment vertical="center"/>
    </xf>
    <xf numFmtId="44" fontId="21" fillId="0" borderId="3" xfId="0" applyNumberFormat="1" applyFont="1" applyBorder="1" applyAlignment="1">
      <alignment vertical="center"/>
    </xf>
    <xf numFmtId="0" fontId="22" fillId="35" borderId="5" xfId="0" applyFont="1" applyFill="1" applyBorder="1" applyAlignment="1">
      <alignment horizontal="left" vertical="center" wrapText="1"/>
    </xf>
    <xf numFmtId="0" fontId="22" fillId="35" borderId="6" xfId="0" applyFont="1" applyFill="1" applyBorder="1" applyAlignment="1">
      <alignment horizontal="center" vertical="center"/>
    </xf>
    <xf numFmtId="0" fontId="22" fillId="35" borderId="7" xfId="0" applyFont="1" applyFill="1" applyBorder="1" applyAlignment="1">
      <alignment horizontal="left" vertical="center" wrapText="1"/>
    </xf>
    <xf numFmtId="0" fontId="22" fillId="35" borderId="8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left" vertical="center" wrapText="1"/>
    </xf>
    <xf numFmtId="44" fontId="21" fillId="0" borderId="0" xfId="0" applyNumberFormat="1" applyFont="1"/>
    <xf numFmtId="0" fontId="1" fillId="0" borderId="3" xfId="0" applyFont="1" applyBorder="1" applyAlignment="1">
      <alignment horizontal="center" vertical="center" wrapText="1"/>
    </xf>
    <xf numFmtId="44" fontId="22" fillId="0" borderId="15" xfId="34" applyFont="1" applyFill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44" fontId="21" fillId="0" borderId="3" xfId="34" applyFont="1" applyFill="1" applyBorder="1" applyAlignment="1">
      <alignment horizontal="center" vertical="center"/>
    </xf>
    <xf numFmtId="164" fontId="21" fillId="0" borderId="0" xfId="37" applyNumberFormat="1" applyFont="1" applyAlignment="1">
      <alignment horizontal="center" vertical="center"/>
    </xf>
    <xf numFmtId="2" fontId="23" fillId="0" borderId="3" xfId="0" applyNumberFormat="1" applyFont="1" applyBorder="1" applyAlignment="1">
      <alignment horizontal="center" vertical="center" shrinkToFit="1"/>
    </xf>
    <xf numFmtId="9" fontId="21" fillId="37" borderId="34" xfId="37" applyFont="1" applyFill="1" applyBorder="1" applyAlignment="1">
      <alignment horizontal="center" vertical="center" wrapText="1"/>
    </xf>
    <xf numFmtId="44" fontId="22" fillId="35" borderId="2" xfId="34" applyFont="1" applyFill="1" applyBorder="1" applyAlignment="1">
      <alignment horizontal="center" vertical="center"/>
    </xf>
    <xf numFmtId="2" fontId="21" fillId="0" borderId="3" xfId="0" applyNumberFormat="1" applyFont="1" applyBorder="1" applyAlignment="1">
      <alignment horizontal="center" vertical="center"/>
    </xf>
    <xf numFmtId="0" fontId="21" fillId="0" borderId="16" xfId="0" applyFont="1" applyBorder="1" applyAlignment="1">
      <alignment horizontal="center" vertical="center"/>
    </xf>
    <xf numFmtId="0" fontId="22" fillId="38" borderId="19" xfId="0" applyFont="1" applyFill="1" applyBorder="1" applyAlignment="1">
      <alignment horizontal="left" vertical="center" wrapText="1"/>
    </xf>
    <xf numFmtId="0" fontId="22" fillId="38" borderId="20" xfId="0" applyFont="1" applyFill="1" applyBorder="1" applyAlignment="1">
      <alignment horizontal="center" vertical="center"/>
    </xf>
    <xf numFmtId="44" fontId="22" fillId="38" borderId="21" xfId="0" applyNumberFormat="1" applyFont="1" applyFill="1" applyBorder="1" applyAlignment="1">
      <alignment horizontal="center" vertical="center"/>
    </xf>
    <xf numFmtId="44" fontId="22" fillId="36" borderId="3" xfId="0" applyNumberFormat="1" applyFont="1" applyFill="1" applyBorder="1" applyAlignment="1">
      <alignment horizontal="center" vertical="center"/>
    </xf>
    <xf numFmtId="0" fontId="21" fillId="0" borderId="22" xfId="0" applyFont="1" applyBorder="1" applyAlignment="1">
      <alignment horizontal="center" vertical="center"/>
    </xf>
    <xf numFmtId="0" fontId="21" fillId="0" borderId="13" xfId="0" applyFont="1" applyBorder="1" applyAlignment="1">
      <alignment horizontal="center" vertical="center"/>
    </xf>
    <xf numFmtId="0" fontId="21" fillId="0" borderId="12" xfId="0" applyFont="1" applyBorder="1" applyAlignment="1">
      <alignment horizontal="center" vertical="center"/>
    </xf>
    <xf numFmtId="0" fontId="22" fillId="2" borderId="38" xfId="0" applyFont="1" applyFill="1" applyBorder="1" applyAlignment="1">
      <alignment horizontal="center" vertical="center"/>
    </xf>
    <xf numFmtId="0" fontId="22" fillId="0" borderId="10" xfId="0" applyFont="1" applyBorder="1" applyAlignment="1">
      <alignment horizontal="center" vertical="center"/>
    </xf>
    <xf numFmtId="44" fontId="21" fillId="0" borderId="11" xfId="0" applyNumberFormat="1" applyFont="1" applyBorder="1" applyAlignment="1">
      <alignment horizontal="center" vertical="center"/>
    </xf>
    <xf numFmtId="0" fontId="21" fillId="0" borderId="10" xfId="0" applyFont="1" applyBorder="1" applyAlignment="1">
      <alignment horizontal="center" vertical="center"/>
    </xf>
    <xf numFmtId="10" fontId="22" fillId="0" borderId="11" xfId="37" applyNumberFormat="1" applyFont="1" applyBorder="1" applyAlignment="1">
      <alignment horizontal="center" vertical="center"/>
    </xf>
    <xf numFmtId="44" fontId="22" fillId="0" borderId="11" xfId="0" applyNumberFormat="1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1" fillId="0" borderId="39" xfId="0" applyFont="1" applyBorder="1" applyAlignment="1">
      <alignment horizontal="center" vertical="center"/>
    </xf>
    <xf numFmtId="44" fontId="21" fillId="0" borderId="12" xfId="0" applyNumberFormat="1" applyFont="1" applyBorder="1" applyAlignment="1">
      <alignment horizontal="center" vertical="center"/>
    </xf>
    <xf numFmtId="0" fontId="21" fillId="0" borderId="40" xfId="0" applyFont="1" applyBorder="1" applyAlignment="1">
      <alignment horizontal="center" vertical="center"/>
    </xf>
    <xf numFmtId="0" fontId="2" fillId="38" borderId="41" xfId="0" applyFont="1" applyFill="1" applyBorder="1" applyAlignment="1">
      <alignment horizontal="left" vertical="center" wrapText="1"/>
    </xf>
    <xf numFmtId="0" fontId="22" fillId="38" borderId="41" xfId="0" applyFont="1" applyFill="1" applyBorder="1" applyAlignment="1">
      <alignment horizontal="center" vertical="center" wrapText="1"/>
    </xf>
    <xf numFmtId="44" fontId="24" fillId="38" borderId="41" xfId="0" applyNumberFormat="1" applyFont="1" applyFill="1" applyBorder="1" applyAlignment="1">
      <alignment horizontal="center" vertical="center" shrinkToFit="1"/>
    </xf>
    <xf numFmtId="44" fontId="21" fillId="0" borderId="42" xfId="0" applyNumberFormat="1" applyFont="1" applyBorder="1" applyAlignment="1">
      <alignment horizontal="center" vertical="center"/>
    </xf>
    <xf numFmtId="0" fontId="25" fillId="0" borderId="37" xfId="0" applyFont="1" applyBorder="1" applyAlignment="1">
      <alignment vertical="center"/>
    </xf>
    <xf numFmtId="2" fontId="21" fillId="0" borderId="0" xfId="0" applyNumberFormat="1" applyFont="1" applyAlignment="1">
      <alignment horizontal="center" vertical="center"/>
    </xf>
    <xf numFmtId="2" fontId="22" fillId="2" borderId="1" xfId="0" applyNumberFormat="1" applyFont="1" applyFill="1" applyBorder="1" applyAlignment="1">
      <alignment horizontal="center" vertical="center" wrapText="1"/>
    </xf>
    <xf numFmtId="2" fontId="22" fillId="35" borderId="8" xfId="0" applyNumberFormat="1" applyFont="1" applyFill="1" applyBorder="1" applyAlignment="1">
      <alignment horizontal="center" vertical="center"/>
    </xf>
    <xf numFmtId="2" fontId="21" fillId="34" borderId="34" xfId="0" applyNumberFormat="1" applyFont="1" applyFill="1" applyBorder="1" applyAlignment="1">
      <alignment horizontal="center" vertical="center" wrapText="1"/>
    </xf>
    <xf numFmtId="2" fontId="22" fillId="38" borderId="41" xfId="0" applyNumberFormat="1" applyFont="1" applyFill="1" applyBorder="1" applyAlignment="1">
      <alignment horizontal="center" vertical="center" wrapText="1"/>
    </xf>
    <xf numFmtId="2" fontId="21" fillId="0" borderId="3" xfId="33" applyNumberFormat="1" applyFont="1" applyBorder="1" applyAlignment="1">
      <alignment horizontal="center" vertical="center"/>
    </xf>
    <xf numFmtId="2" fontId="22" fillId="35" borderId="6" xfId="0" applyNumberFormat="1" applyFont="1" applyFill="1" applyBorder="1" applyAlignment="1">
      <alignment horizontal="center" vertical="center"/>
    </xf>
    <xf numFmtId="2" fontId="21" fillId="34" borderId="35" xfId="0" applyNumberFormat="1" applyFont="1" applyFill="1" applyBorder="1" applyAlignment="1">
      <alignment horizontal="center" vertical="center" wrapText="1"/>
    </xf>
    <xf numFmtId="2" fontId="22" fillId="38" borderId="20" xfId="0" applyNumberFormat="1" applyFont="1" applyFill="1" applyBorder="1" applyAlignment="1">
      <alignment horizontal="center" vertical="center"/>
    </xf>
    <xf numFmtId="44" fontId="21" fillId="0" borderId="0" xfId="0" applyNumberFormat="1" applyFont="1" applyAlignment="1">
      <alignment vertical="center"/>
    </xf>
    <xf numFmtId="44" fontId="21" fillId="0" borderId="3" xfId="34" applyFont="1" applyFill="1" applyBorder="1" applyAlignment="1">
      <alignment vertical="center"/>
    </xf>
    <xf numFmtId="44" fontId="23" fillId="0" borderId="3" xfId="0" applyNumberFormat="1" applyFont="1" applyBorder="1" applyAlignment="1">
      <alignment vertical="center" shrinkToFit="1"/>
    </xf>
    <xf numFmtId="44" fontId="22" fillId="35" borderId="9" xfId="34" applyFont="1" applyFill="1" applyBorder="1" applyAlignment="1">
      <alignment vertical="center"/>
    </xf>
    <xf numFmtId="44" fontId="21" fillId="34" borderId="34" xfId="0" applyNumberFormat="1" applyFont="1" applyFill="1" applyBorder="1" applyAlignment="1">
      <alignment vertical="center" wrapText="1"/>
    </xf>
    <xf numFmtId="44" fontId="22" fillId="38" borderId="41" xfId="0" applyNumberFormat="1" applyFont="1" applyFill="1" applyBorder="1" applyAlignment="1">
      <alignment vertical="center" wrapText="1"/>
    </xf>
    <xf numFmtId="44" fontId="22" fillId="0" borderId="15" xfId="34" applyFont="1" applyFill="1" applyBorder="1" applyAlignment="1">
      <alignment vertical="center"/>
    </xf>
    <xf numFmtId="44" fontId="21" fillId="34" borderId="35" xfId="0" applyNumberFormat="1" applyFont="1" applyFill="1" applyBorder="1" applyAlignment="1">
      <alignment vertical="center" wrapText="1"/>
    </xf>
    <xf numFmtId="44" fontId="22" fillId="38" borderId="20" xfId="0" applyNumberFormat="1" applyFont="1" applyFill="1" applyBorder="1" applyAlignment="1">
      <alignment vertical="center"/>
    </xf>
    <xf numFmtId="44" fontId="25" fillId="0" borderId="37" xfId="0" applyNumberFormat="1" applyFont="1" applyBorder="1" applyAlignment="1">
      <alignment vertical="center"/>
    </xf>
    <xf numFmtId="44" fontId="22" fillId="2" borderId="1" xfId="0" applyNumberFormat="1" applyFont="1" applyFill="1" applyBorder="1" applyAlignment="1">
      <alignment horizontal="center" vertical="center"/>
    </xf>
    <xf numFmtId="17" fontId="21" fillId="0" borderId="0" xfId="0" applyNumberFormat="1" applyFont="1" applyAlignment="1">
      <alignment vertical="center"/>
    </xf>
    <xf numFmtId="0" fontId="22" fillId="0" borderId="0" xfId="0" applyFont="1" applyAlignment="1">
      <alignment horizontal="center" vertical="center"/>
    </xf>
    <xf numFmtId="44" fontId="21" fillId="0" borderId="0" xfId="0" applyNumberFormat="1" applyFont="1" applyAlignment="1">
      <alignment horizontal="right" vertical="center"/>
    </xf>
    <xf numFmtId="44" fontId="21" fillId="0" borderId="0" xfId="0" applyNumberFormat="1" applyFont="1" applyAlignment="1">
      <alignment horizontal="left" vertical="center" wrapText="1"/>
    </xf>
    <xf numFmtId="44" fontId="21" fillId="0" borderId="0" xfId="0" applyNumberFormat="1" applyFont="1" applyAlignment="1">
      <alignment horizontal="left" vertical="center"/>
    </xf>
    <xf numFmtId="0" fontId="22" fillId="0" borderId="23" xfId="0" applyFont="1" applyBorder="1" applyAlignment="1">
      <alignment horizontal="left" vertical="center" wrapText="1"/>
    </xf>
    <xf numFmtId="0" fontId="22" fillId="0" borderId="24" xfId="0" applyFont="1" applyBorder="1" applyAlignment="1">
      <alignment horizontal="left" vertical="center" wrapText="1"/>
    </xf>
    <xf numFmtId="0" fontId="21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 wrapText="1"/>
    </xf>
    <xf numFmtId="0" fontId="22" fillId="36" borderId="14" xfId="0" applyFont="1" applyFill="1" applyBorder="1" applyAlignment="1">
      <alignment horizontal="center" vertical="center" wrapText="1"/>
    </xf>
    <xf numFmtId="0" fontId="22" fillId="36" borderId="18" xfId="0" applyFont="1" applyFill="1" applyBorder="1" applyAlignment="1">
      <alignment horizontal="center" vertical="center" wrapText="1"/>
    </xf>
    <xf numFmtId="0" fontId="22" fillId="36" borderId="17" xfId="0" applyFont="1" applyFill="1" applyBorder="1" applyAlignment="1">
      <alignment horizontal="center" vertical="center" wrapText="1"/>
    </xf>
    <xf numFmtId="0" fontId="22" fillId="0" borderId="14" xfId="0" applyFont="1" applyBorder="1" applyAlignment="1">
      <alignment horizontal="left" vertical="center" wrapText="1"/>
    </xf>
    <xf numFmtId="0" fontId="22" fillId="0" borderId="18" xfId="0" applyFont="1" applyBorder="1" applyAlignment="1">
      <alignment horizontal="left" vertical="center" wrapText="1"/>
    </xf>
    <xf numFmtId="0" fontId="22" fillId="0" borderId="17" xfId="0" applyFont="1" applyBorder="1" applyAlignment="1">
      <alignment horizontal="left" vertical="center" wrapText="1"/>
    </xf>
    <xf numFmtId="0" fontId="26" fillId="0" borderId="36" xfId="0" applyFont="1" applyBorder="1" applyAlignment="1">
      <alignment horizontal="center" vertical="center" wrapText="1"/>
    </xf>
    <xf numFmtId="0" fontId="26" fillId="0" borderId="37" xfId="0" applyFont="1" applyBorder="1" applyAlignment="1">
      <alignment horizontal="center" vertical="center" wrapText="1"/>
    </xf>
  </cellXfs>
  <cellStyles count="45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Bueno" xfId="19" builtinId="26" customBuiltin="1"/>
    <cellStyle name="Cálculo" xfId="20" builtinId="22" customBuiltin="1"/>
    <cellStyle name="Celda de comprobación" xfId="21" builtinId="23" customBuiltin="1"/>
    <cellStyle name="Celda vinculada" xfId="22" builtinId="24" customBuiltin="1"/>
    <cellStyle name="Encabezado 1" xfId="23" builtinId="16" customBuiltin="1"/>
    <cellStyle name="Encabezado 4" xfId="24" builtinId="19" customBuiltin="1"/>
    <cellStyle name="Énfasis1" xfId="25" builtinId="29" customBuiltin="1"/>
    <cellStyle name="Énfasis2" xfId="26" builtinId="33" customBuiltin="1"/>
    <cellStyle name="Énfasis3" xfId="27" builtinId="37" customBuiltin="1"/>
    <cellStyle name="Énfasis4" xfId="28" builtinId="41" customBuiltin="1"/>
    <cellStyle name="Énfasis5" xfId="29" builtinId="45" customBuiltin="1"/>
    <cellStyle name="Énfasis6" xfId="30" builtinId="49" customBuiltin="1"/>
    <cellStyle name="Entrada" xfId="31" builtinId="20" customBuiltin="1"/>
    <cellStyle name="Incorrecto" xfId="32" builtinId="27" customBuiltin="1"/>
    <cellStyle name="Millares" xfId="33" builtinId="3"/>
    <cellStyle name="Moneda" xfId="34" builtinId="4"/>
    <cellStyle name="Neutral" xfId="35" builtinId="28" customBuiltin="1"/>
    <cellStyle name="Normal" xfId="0" builtinId="0"/>
    <cellStyle name="Notas" xfId="36" builtinId="10" customBuiltin="1"/>
    <cellStyle name="Porcentaje" xfId="37" builtinId="5"/>
    <cellStyle name="Salida" xfId="38" builtinId="21" customBuiltin="1"/>
    <cellStyle name="Texto de advertencia" xfId="39" builtinId="11" customBuiltin="1"/>
    <cellStyle name="Texto explicativo" xfId="40" builtinId="53" customBuiltin="1"/>
    <cellStyle name="Título" xfId="41" builtinId="15" customBuiltin="1"/>
    <cellStyle name="Título 2" xfId="42" builtinId="17" customBuiltin="1"/>
    <cellStyle name="Título 3" xfId="43" builtinId="18" customBuiltin="1"/>
    <cellStyle name="Total" xfId="44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17931</xdr:colOff>
      <xdr:row>0</xdr:row>
      <xdr:rowOff>161365</xdr:rowOff>
    </xdr:from>
    <xdr:to>
      <xdr:col>5</xdr:col>
      <xdr:colOff>328334</xdr:colOff>
      <xdr:row>2</xdr:row>
      <xdr:rowOff>168163</xdr:rowOff>
    </xdr:to>
    <xdr:pic>
      <xdr:nvPicPr>
        <xdr:cNvPr id="2" name="image2.png" descr="Imagen que contiene computer, computadora, oscuro, luz">
          <a:extLst>
            <a:ext uri="{FF2B5EF4-FFF2-40B4-BE49-F238E27FC236}">
              <a16:creationId xmlns:a16="http://schemas.microsoft.com/office/drawing/2014/main" id="{760CD87B-A071-BE55-92F6-5FA5166E8ADE}"/>
            </a:ext>
          </a:extLst>
        </xdr:cNvPr>
        <xdr:cNvPicPr/>
      </xdr:nvPicPr>
      <xdr:blipFill>
        <a:blip xmlns:r="http://schemas.openxmlformats.org/officeDocument/2006/relationships" r:embed="rId1"/>
        <a:srcRect l="33523" t="1420" r="34255" b="91478"/>
        <a:stretch>
          <a:fillRect/>
        </a:stretch>
      </xdr:blipFill>
      <xdr:spPr>
        <a:xfrm>
          <a:off x="5961531" y="161365"/>
          <a:ext cx="1924050" cy="715010"/>
        </a:xfrm>
        <a:prstGeom prst="rect">
          <a:avLst/>
        </a:prstGeom>
        <a:ln/>
      </xdr:spPr>
    </xdr:pic>
    <xdr:clientData/>
  </xdr:twoCellAnchor>
  <xdr:twoCellAnchor editAs="oneCell">
    <xdr:from>
      <xdr:col>5</xdr:col>
      <xdr:colOff>466165</xdr:colOff>
      <xdr:row>1</xdr:row>
      <xdr:rowOff>106456</xdr:rowOff>
    </xdr:from>
    <xdr:to>
      <xdr:col>5</xdr:col>
      <xdr:colOff>1075765</xdr:colOff>
      <xdr:row>2</xdr:row>
      <xdr:rowOff>36643</xdr:rowOff>
    </xdr:to>
    <xdr:pic>
      <xdr:nvPicPr>
        <xdr:cNvPr id="3" name="image5.png">
          <a:extLst>
            <a:ext uri="{FF2B5EF4-FFF2-40B4-BE49-F238E27FC236}">
              <a16:creationId xmlns:a16="http://schemas.microsoft.com/office/drawing/2014/main" id="{1E6037D8-4052-9B7A-0FD4-53191B26CE80}"/>
            </a:ext>
          </a:extLst>
        </xdr:cNvPr>
        <xdr:cNvPicPr/>
      </xdr:nvPicPr>
      <xdr:blipFill>
        <a:blip xmlns:r="http://schemas.openxmlformats.org/officeDocument/2006/relationships" r:embed="rId2"/>
        <a:srcRect l="13264" t="22619" r="9565" b="19047"/>
        <a:stretch>
          <a:fillRect/>
        </a:stretch>
      </xdr:blipFill>
      <xdr:spPr>
        <a:xfrm>
          <a:off x="8023412" y="285750"/>
          <a:ext cx="609600" cy="459105"/>
        </a:xfrm>
        <a:prstGeom prst="rect">
          <a:avLst/>
        </a:prstGeom>
        <a:ln/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94BE43-E76E-4078-B700-386B5F330042}">
  <dimension ref="A1:I65"/>
  <sheetViews>
    <sheetView showGridLines="0" tabSelected="1" view="pageBreakPreview" zoomScale="85" zoomScaleNormal="85" zoomScaleSheetLayoutView="85" workbookViewId="0">
      <selection activeCell="B62" sqref="B62:F65"/>
    </sheetView>
  </sheetViews>
  <sheetFormatPr baseColWidth="10" defaultRowHeight="13.8" x14ac:dyDescent="0.25"/>
  <cols>
    <col min="1" max="1" width="5.6640625" style="27" customWidth="1"/>
    <col min="2" max="2" width="56.33203125" style="8" bestFit="1" customWidth="1"/>
    <col min="3" max="3" width="11.33203125" style="27" bestFit="1" customWidth="1"/>
    <col min="4" max="4" width="13.33203125" style="57" customWidth="1"/>
    <col min="5" max="5" width="23.5546875" style="66" bestFit="1" customWidth="1"/>
    <col min="6" max="6" width="18.77734375" style="4" customWidth="1"/>
    <col min="7" max="7" width="18.77734375" style="27" hidden="1" customWidth="1"/>
    <col min="8" max="9" width="18.77734375" style="1" bestFit="1" customWidth="1"/>
    <col min="10" max="16384" width="11.5546875" style="1"/>
  </cols>
  <sheetData>
    <row r="1" spans="1:7" ht="14.4" thickBot="1" x14ac:dyDescent="0.3">
      <c r="B1" s="85"/>
      <c r="C1" s="85"/>
      <c r="D1" s="85"/>
      <c r="E1" s="85"/>
      <c r="F1" s="85"/>
    </row>
    <row r="2" spans="1:7" ht="41.4" customHeight="1" x14ac:dyDescent="0.25">
      <c r="A2" s="92" t="s">
        <v>64</v>
      </c>
      <c r="B2" s="93"/>
      <c r="C2" s="93"/>
      <c r="D2" s="93"/>
      <c r="E2" s="75"/>
      <c r="F2" s="56"/>
      <c r="G2" s="39"/>
    </row>
    <row r="3" spans="1:7" x14ac:dyDescent="0.25">
      <c r="A3" s="40"/>
      <c r="G3" s="41"/>
    </row>
    <row r="4" spans="1:7" x14ac:dyDescent="0.25">
      <c r="A4" s="40"/>
      <c r="B4" s="84" t="s">
        <v>0</v>
      </c>
      <c r="C4" s="84"/>
      <c r="E4" s="77">
        <v>46235</v>
      </c>
      <c r="G4" s="41"/>
    </row>
    <row r="5" spans="1:7" ht="29.4" customHeight="1" x14ac:dyDescent="0.25">
      <c r="A5" s="42" t="s">
        <v>1</v>
      </c>
      <c r="B5" s="9" t="s">
        <v>2</v>
      </c>
      <c r="C5" s="2" t="s">
        <v>3</v>
      </c>
      <c r="D5" s="58" t="s">
        <v>62</v>
      </c>
      <c r="E5" s="76" t="s">
        <v>9</v>
      </c>
      <c r="F5" s="6" t="s">
        <v>29</v>
      </c>
      <c r="G5" s="41"/>
    </row>
    <row r="6" spans="1:7" x14ac:dyDescent="0.25">
      <c r="A6" s="43">
        <v>1</v>
      </c>
      <c r="B6" s="89" t="s">
        <v>4</v>
      </c>
      <c r="C6" s="90"/>
      <c r="D6" s="90"/>
      <c r="E6" s="90"/>
      <c r="F6" s="91"/>
      <c r="G6" s="44"/>
    </row>
    <row r="7" spans="1:7" ht="41.4" x14ac:dyDescent="0.25">
      <c r="A7" s="45" t="s">
        <v>24</v>
      </c>
      <c r="B7" s="10" t="s">
        <v>47</v>
      </c>
      <c r="C7" s="11" t="s">
        <v>8</v>
      </c>
      <c r="D7" s="33">
        <v>34.475499999999997</v>
      </c>
      <c r="E7" s="67"/>
      <c r="F7" s="28"/>
      <c r="G7" s="46" t="e">
        <f>+F7/$F$35</f>
        <v>#DIV/0!</v>
      </c>
    </row>
    <row r="8" spans="1:7" x14ac:dyDescent="0.25">
      <c r="A8" s="43">
        <v>2.2000000000000002</v>
      </c>
      <c r="B8" s="89" t="s">
        <v>5</v>
      </c>
      <c r="C8" s="90"/>
      <c r="D8" s="90"/>
      <c r="E8" s="90"/>
      <c r="F8" s="91"/>
      <c r="G8" s="47"/>
    </row>
    <row r="9" spans="1:7" ht="64.8" customHeight="1" x14ac:dyDescent="0.25">
      <c r="A9" s="45" t="s">
        <v>25</v>
      </c>
      <c r="B9" s="10" t="s">
        <v>48</v>
      </c>
      <c r="C9" s="11" t="s">
        <v>8</v>
      </c>
      <c r="D9" s="33">
        <v>34.475499999999997</v>
      </c>
      <c r="E9" s="67"/>
      <c r="F9" s="28"/>
      <c r="G9" s="46" t="e">
        <f t="shared" ref="G9:G14" si="0">+F9/$F$35</f>
        <v>#DIV/0!</v>
      </c>
    </row>
    <row r="10" spans="1:7" ht="57" customHeight="1" x14ac:dyDescent="0.25">
      <c r="A10" s="45" t="s">
        <v>26</v>
      </c>
      <c r="B10" s="10" t="s">
        <v>49</v>
      </c>
      <c r="C10" s="11" t="s">
        <v>22</v>
      </c>
      <c r="D10" s="33">
        <v>6</v>
      </c>
      <c r="E10" s="67"/>
      <c r="F10" s="28"/>
      <c r="G10" s="46" t="e">
        <f t="shared" si="0"/>
        <v>#DIV/0!</v>
      </c>
    </row>
    <row r="11" spans="1:7" ht="57" customHeight="1" x14ac:dyDescent="0.25">
      <c r="A11" s="45" t="s">
        <v>27</v>
      </c>
      <c r="B11" s="10" t="s">
        <v>50</v>
      </c>
      <c r="C11" s="11" t="s">
        <v>8</v>
      </c>
      <c r="D11" s="33">
        <v>48.830600000000004</v>
      </c>
      <c r="E11" s="67"/>
      <c r="F11" s="28"/>
      <c r="G11" s="46" t="e">
        <f t="shared" si="0"/>
        <v>#DIV/0!</v>
      </c>
    </row>
    <row r="12" spans="1:7" ht="57" customHeight="1" x14ac:dyDescent="0.25">
      <c r="A12" s="45" t="s">
        <v>20</v>
      </c>
      <c r="B12" s="10" t="s">
        <v>36</v>
      </c>
      <c r="C12" s="11" t="s">
        <v>8</v>
      </c>
      <c r="D12" s="33">
        <v>94.344349999999991</v>
      </c>
      <c r="E12" s="67"/>
      <c r="F12" s="28"/>
      <c r="G12" s="46" t="e">
        <f t="shared" si="0"/>
        <v>#DIV/0!</v>
      </c>
    </row>
    <row r="13" spans="1:7" ht="17.399999999999999" customHeight="1" x14ac:dyDescent="0.25">
      <c r="A13" s="45" t="s">
        <v>21</v>
      </c>
      <c r="B13" s="23" t="s">
        <v>51</v>
      </c>
      <c r="C13" s="25" t="s">
        <v>8</v>
      </c>
      <c r="D13" s="30">
        <v>407.30849999999998</v>
      </c>
      <c r="E13" s="68"/>
      <c r="F13" s="28"/>
      <c r="G13" s="46" t="e">
        <f t="shared" si="0"/>
        <v>#DIV/0!</v>
      </c>
    </row>
    <row r="14" spans="1:7" ht="46.2" customHeight="1" x14ac:dyDescent="0.25">
      <c r="A14" s="45" t="s">
        <v>59</v>
      </c>
      <c r="B14" s="23" t="s">
        <v>52</v>
      </c>
      <c r="C14" s="25" t="s">
        <v>15</v>
      </c>
      <c r="D14" s="30">
        <v>83.67</v>
      </c>
      <c r="E14" s="68"/>
      <c r="F14" s="28"/>
      <c r="G14" s="46" t="e">
        <f t="shared" si="0"/>
        <v>#DIV/0!</v>
      </c>
    </row>
    <row r="15" spans="1:7" x14ac:dyDescent="0.25">
      <c r="A15" s="43">
        <v>3</v>
      </c>
      <c r="B15" s="89" t="s">
        <v>6</v>
      </c>
      <c r="C15" s="90"/>
      <c r="D15" s="90"/>
      <c r="E15" s="90"/>
      <c r="F15" s="91"/>
      <c r="G15" s="47"/>
    </row>
    <row r="16" spans="1:7" x14ac:dyDescent="0.25">
      <c r="A16" s="45" t="s">
        <v>23</v>
      </c>
      <c r="B16" s="16" t="s">
        <v>53</v>
      </c>
      <c r="C16" s="11" t="s">
        <v>22</v>
      </c>
      <c r="D16" s="33">
        <v>6</v>
      </c>
      <c r="E16" s="18"/>
      <c r="F16" s="28"/>
      <c r="G16" s="46" t="e">
        <f>+F16/$F$35</f>
        <v>#DIV/0!</v>
      </c>
    </row>
    <row r="17" spans="1:7" ht="41.4" x14ac:dyDescent="0.25">
      <c r="A17" s="45">
        <v>3.2</v>
      </c>
      <c r="B17" s="10" t="s">
        <v>54</v>
      </c>
      <c r="C17" s="11" t="s">
        <v>22</v>
      </c>
      <c r="D17" s="33">
        <v>6</v>
      </c>
      <c r="E17" s="67"/>
      <c r="F17" s="28"/>
      <c r="G17" s="46" t="e">
        <f>+F17/$F$35</f>
        <v>#DIV/0!</v>
      </c>
    </row>
    <row r="18" spans="1:7" x14ac:dyDescent="0.25">
      <c r="A18" s="43">
        <v>4</v>
      </c>
      <c r="B18" s="89" t="s">
        <v>7</v>
      </c>
      <c r="C18" s="90"/>
      <c r="D18" s="90"/>
      <c r="E18" s="90"/>
      <c r="F18" s="91"/>
      <c r="G18" s="47"/>
    </row>
    <row r="19" spans="1:7" ht="27.6" x14ac:dyDescent="0.25">
      <c r="A19" s="45">
        <v>4.0999999999999996</v>
      </c>
      <c r="B19" s="10" t="s">
        <v>55</v>
      </c>
      <c r="C19" s="11" t="s">
        <v>8</v>
      </c>
      <c r="D19" s="33">
        <v>24.132849999999998</v>
      </c>
      <c r="E19" s="67"/>
      <c r="F19" s="28"/>
      <c r="G19" s="46" t="e">
        <f>+F19/$F$35</f>
        <v>#DIV/0!</v>
      </c>
    </row>
    <row r="20" spans="1:7" ht="27.6" x14ac:dyDescent="0.25">
      <c r="A20" s="45">
        <v>4.2</v>
      </c>
      <c r="B20" s="10" t="s">
        <v>56</v>
      </c>
      <c r="C20" s="11" t="s">
        <v>8</v>
      </c>
      <c r="D20" s="33">
        <v>10.342649999999999</v>
      </c>
      <c r="E20" s="67"/>
      <c r="F20" s="28"/>
      <c r="G20" s="46" t="e">
        <f>+F20/$F$35</f>
        <v>#DIV/0!</v>
      </c>
    </row>
    <row r="21" spans="1:7" x14ac:dyDescent="0.25">
      <c r="A21" s="43">
        <v>5</v>
      </c>
      <c r="B21" s="89" t="s">
        <v>31</v>
      </c>
      <c r="C21" s="90"/>
      <c r="D21" s="90"/>
      <c r="E21" s="90"/>
      <c r="F21" s="91"/>
      <c r="G21" s="48"/>
    </row>
    <row r="22" spans="1:7" ht="14.4" x14ac:dyDescent="0.3">
      <c r="A22" s="45">
        <v>5.0999999999999996</v>
      </c>
      <c r="B22" t="s">
        <v>33</v>
      </c>
      <c r="C22" s="11" t="s">
        <v>15</v>
      </c>
      <c r="D22" s="33">
        <v>361.33</v>
      </c>
      <c r="E22" s="67"/>
      <c r="F22" s="28"/>
      <c r="G22" s="48"/>
    </row>
    <row r="23" spans="1:7" x14ac:dyDescent="0.25">
      <c r="A23" s="45">
        <v>5.2</v>
      </c>
      <c r="B23" s="10" t="s">
        <v>34</v>
      </c>
      <c r="C23" s="11" t="s">
        <v>15</v>
      </c>
      <c r="D23" s="33">
        <v>1083.99</v>
      </c>
      <c r="E23" s="67"/>
      <c r="F23" s="28"/>
      <c r="G23" s="46" t="e">
        <f>+F23/$F$35</f>
        <v>#DIV/0!</v>
      </c>
    </row>
    <row r="24" spans="1:7" x14ac:dyDescent="0.25">
      <c r="A24" s="45">
        <v>5.3</v>
      </c>
      <c r="B24" s="10" t="s">
        <v>35</v>
      </c>
      <c r="C24" s="11" t="s">
        <v>15</v>
      </c>
      <c r="D24" s="33">
        <v>361.33</v>
      </c>
      <c r="E24" s="67"/>
      <c r="F24" s="28"/>
      <c r="G24" s="46"/>
    </row>
    <row r="25" spans="1:7" ht="14.4" x14ac:dyDescent="0.3">
      <c r="A25" s="45">
        <v>5.4</v>
      </c>
      <c r="B25" t="s">
        <v>32</v>
      </c>
      <c r="C25" s="11" t="s">
        <v>22</v>
      </c>
      <c r="D25" s="33">
        <v>12</v>
      </c>
      <c r="E25" s="67"/>
      <c r="F25" s="28"/>
      <c r="G25" s="46" t="e">
        <f>+F25/$F$35</f>
        <v>#DIV/0!</v>
      </c>
    </row>
    <row r="26" spans="1:7" ht="27.6" x14ac:dyDescent="0.25">
      <c r="A26" s="45">
        <v>5.5</v>
      </c>
      <c r="B26" s="10" t="s">
        <v>39</v>
      </c>
      <c r="C26" s="11" t="s">
        <v>22</v>
      </c>
      <c r="D26" s="33">
        <v>1</v>
      </c>
      <c r="E26" s="67"/>
      <c r="F26" s="28"/>
      <c r="G26" s="46" t="e">
        <f>+F26/$F$35</f>
        <v>#DIV/0!</v>
      </c>
    </row>
    <row r="27" spans="1:7" ht="55.2" x14ac:dyDescent="0.25">
      <c r="A27" s="45">
        <v>5.6</v>
      </c>
      <c r="B27" s="10" t="s">
        <v>37</v>
      </c>
      <c r="C27" s="11" t="s">
        <v>22</v>
      </c>
      <c r="D27" s="33">
        <v>6</v>
      </c>
      <c r="E27" s="67"/>
      <c r="F27" s="28"/>
      <c r="G27" s="46" t="e">
        <f>+F27/$F$35</f>
        <v>#DIV/0!</v>
      </c>
    </row>
    <row r="28" spans="1:7" x14ac:dyDescent="0.25">
      <c r="A28" s="43">
        <v>6</v>
      </c>
      <c r="B28" s="89" t="s">
        <v>14</v>
      </c>
      <c r="C28" s="90"/>
      <c r="D28" s="90"/>
      <c r="E28" s="90"/>
      <c r="F28" s="91"/>
      <c r="G28" s="47"/>
    </row>
    <row r="29" spans="1:7" ht="27.6" x14ac:dyDescent="0.25">
      <c r="A29" s="45">
        <v>6.1</v>
      </c>
      <c r="B29" s="10" t="s">
        <v>57</v>
      </c>
      <c r="C29" s="11" t="s">
        <v>8</v>
      </c>
      <c r="D29" s="33">
        <v>181.35000000000002</v>
      </c>
      <c r="E29" s="67"/>
      <c r="F29" s="28"/>
      <c r="G29" s="46" t="e">
        <f>+F29/$F$35</f>
        <v>#DIV/0!</v>
      </c>
    </row>
    <row r="30" spans="1:7" ht="27.6" x14ac:dyDescent="0.25">
      <c r="A30" s="45">
        <v>6.2</v>
      </c>
      <c r="B30" s="10" t="s">
        <v>58</v>
      </c>
      <c r="C30" s="11" t="s">
        <v>22</v>
      </c>
      <c r="D30" s="33">
        <v>24</v>
      </c>
      <c r="E30" s="67"/>
      <c r="F30" s="28"/>
      <c r="G30" s="46" t="e">
        <f>+F30/$F$35</f>
        <v>#DIV/0!</v>
      </c>
    </row>
    <row r="31" spans="1:7" x14ac:dyDescent="0.25">
      <c r="A31" s="40"/>
      <c r="G31" s="41"/>
    </row>
    <row r="32" spans="1:7" x14ac:dyDescent="0.25">
      <c r="A32" s="40"/>
      <c r="G32" s="41"/>
    </row>
    <row r="33" spans="1:9" x14ac:dyDescent="0.25">
      <c r="A33" s="40"/>
      <c r="G33" s="41"/>
    </row>
    <row r="34" spans="1:9" x14ac:dyDescent="0.25">
      <c r="A34" s="40"/>
      <c r="G34" s="41"/>
    </row>
    <row r="35" spans="1:9" x14ac:dyDescent="0.25">
      <c r="A35" s="49"/>
      <c r="B35" s="21" t="s">
        <v>16</v>
      </c>
      <c r="C35" s="22"/>
      <c r="D35" s="59"/>
      <c r="E35" s="69"/>
      <c r="F35" s="32"/>
      <c r="G35" s="50"/>
      <c r="I35" s="24"/>
    </row>
    <row r="36" spans="1:9" x14ac:dyDescent="0.25">
      <c r="A36" s="49"/>
      <c r="B36" s="5" t="s">
        <v>10</v>
      </c>
      <c r="C36" s="31">
        <v>0.24</v>
      </c>
      <c r="D36" s="60"/>
      <c r="E36" s="70"/>
      <c r="F36" s="7"/>
      <c r="G36" s="50"/>
    </row>
    <row r="37" spans="1:9" x14ac:dyDescent="0.25">
      <c r="A37" s="49"/>
      <c r="B37" s="5" t="s">
        <v>11</v>
      </c>
      <c r="C37" s="31">
        <v>0.01</v>
      </c>
      <c r="D37" s="60"/>
      <c r="E37" s="70"/>
      <c r="F37" s="7"/>
      <c r="G37" s="50"/>
    </row>
    <row r="38" spans="1:9" x14ac:dyDescent="0.25">
      <c r="A38" s="49"/>
      <c r="B38" s="5" t="s">
        <v>12</v>
      </c>
      <c r="C38" s="31">
        <v>0.05</v>
      </c>
      <c r="D38" s="60"/>
      <c r="E38" s="70"/>
      <c r="F38" s="7"/>
      <c r="G38" s="50"/>
    </row>
    <row r="39" spans="1:9" x14ac:dyDescent="0.25">
      <c r="A39" s="49"/>
      <c r="B39" s="5" t="s">
        <v>13</v>
      </c>
      <c r="C39" s="31">
        <v>0.19</v>
      </c>
      <c r="D39" s="60"/>
      <c r="E39" s="70"/>
      <c r="F39" s="7"/>
      <c r="G39" s="50"/>
    </row>
    <row r="40" spans="1:9" ht="14.4" thickBot="1" x14ac:dyDescent="0.3">
      <c r="A40" s="51"/>
      <c r="B40" s="52" t="s">
        <v>17</v>
      </c>
      <c r="C40" s="53"/>
      <c r="D40" s="61"/>
      <c r="E40" s="71"/>
      <c r="F40" s="54"/>
      <c r="G40" s="55"/>
    </row>
    <row r="41" spans="1:9" ht="14.4" thickBot="1" x14ac:dyDescent="0.3"/>
    <row r="42" spans="1:9" ht="14.4" customHeight="1" x14ac:dyDescent="0.25">
      <c r="A42" s="12">
        <v>7</v>
      </c>
      <c r="B42" s="82" t="s">
        <v>41</v>
      </c>
      <c r="C42" s="83"/>
      <c r="D42" s="83"/>
      <c r="E42" s="83"/>
      <c r="F42" s="83"/>
    </row>
    <row r="43" spans="1:9" x14ac:dyDescent="0.25">
      <c r="A43" s="34">
        <v>7.1</v>
      </c>
      <c r="B43" s="16" t="s">
        <v>28</v>
      </c>
      <c r="C43" s="11" t="s">
        <v>22</v>
      </c>
      <c r="D43" s="62">
        <v>1</v>
      </c>
      <c r="E43" s="17"/>
      <c r="F43" s="17"/>
    </row>
    <row r="44" spans="1:9" x14ac:dyDescent="0.25">
      <c r="A44" s="34">
        <v>7.2</v>
      </c>
      <c r="B44" s="16" t="s">
        <v>65</v>
      </c>
      <c r="C44" s="11" t="s">
        <v>22</v>
      </c>
      <c r="D44" s="62">
        <v>1</v>
      </c>
      <c r="E44" s="17"/>
      <c r="F44" s="17"/>
    </row>
    <row r="45" spans="1:9" x14ac:dyDescent="0.25">
      <c r="A45" s="34">
        <v>7.3</v>
      </c>
      <c r="B45" s="16" t="s">
        <v>44</v>
      </c>
      <c r="C45" s="11" t="s">
        <v>15</v>
      </c>
      <c r="D45" s="62">
        <v>150</v>
      </c>
      <c r="E45" s="17"/>
      <c r="F45" s="17"/>
    </row>
    <row r="46" spans="1:9" ht="27.6" x14ac:dyDescent="0.25">
      <c r="A46" s="34">
        <v>7.4</v>
      </c>
      <c r="B46" s="16" t="s">
        <v>45</v>
      </c>
      <c r="C46" s="11" t="s">
        <v>22</v>
      </c>
      <c r="D46" s="62">
        <v>1</v>
      </c>
      <c r="E46" s="17"/>
      <c r="F46" s="17"/>
    </row>
    <row r="47" spans="1:9" x14ac:dyDescent="0.25">
      <c r="A47" s="34">
        <v>7.5</v>
      </c>
      <c r="B47" s="16" t="s">
        <v>46</v>
      </c>
      <c r="C47" s="11" t="s">
        <v>22</v>
      </c>
      <c r="D47" s="62">
        <v>1</v>
      </c>
      <c r="E47" s="17"/>
      <c r="F47" s="17"/>
    </row>
    <row r="48" spans="1:9" ht="27.6" x14ac:dyDescent="0.25">
      <c r="A48" s="34">
        <v>7.6</v>
      </c>
      <c r="B48" s="16" t="s">
        <v>38</v>
      </c>
      <c r="C48" s="11" t="s">
        <v>22</v>
      </c>
      <c r="D48" s="62">
        <v>1</v>
      </c>
      <c r="E48" s="17"/>
      <c r="F48" s="17"/>
    </row>
    <row r="49" spans="1:9" x14ac:dyDescent="0.25">
      <c r="A49" s="34">
        <v>7.7</v>
      </c>
      <c r="B49" s="16" t="s">
        <v>40</v>
      </c>
      <c r="C49" s="11" t="s">
        <v>22</v>
      </c>
      <c r="D49" s="62">
        <v>1</v>
      </c>
      <c r="E49" s="17"/>
      <c r="F49" s="17"/>
    </row>
    <row r="50" spans="1:9" x14ac:dyDescent="0.25">
      <c r="A50" s="34">
        <v>7.8</v>
      </c>
      <c r="B50" s="16" t="s">
        <v>43</v>
      </c>
      <c r="C50" s="11" t="s">
        <v>22</v>
      </c>
      <c r="D50" s="62">
        <v>1</v>
      </c>
      <c r="E50" s="17"/>
      <c r="F50" s="17"/>
    </row>
    <row r="51" spans="1:9" ht="27.6" x14ac:dyDescent="0.25">
      <c r="A51" s="11">
        <v>7.9</v>
      </c>
      <c r="B51" s="16" t="s">
        <v>63</v>
      </c>
      <c r="C51" s="11" t="s">
        <v>22</v>
      </c>
      <c r="D51" s="33">
        <f>6*40</f>
        <v>240</v>
      </c>
      <c r="E51" s="17"/>
      <c r="F51" s="17"/>
      <c r="G51" s="29"/>
    </row>
    <row r="52" spans="1:9" x14ac:dyDescent="0.25">
      <c r="A52" s="33">
        <v>7.1</v>
      </c>
      <c r="B52" s="16" t="s">
        <v>60</v>
      </c>
      <c r="C52" s="11" t="s">
        <v>22</v>
      </c>
      <c r="D52" s="33">
        <v>6</v>
      </c>
      <c r="E52" s="67"/>
      <c r="F52" s="17"/>
      <c r="G52" s="29"/>
    </row>
    <row r="53" spans="1:9" x14ac:dyDescent="0.25">
      <c r="A53" s="11">
        <v>7.11</v>
      </c>
      <c r="B53" s="16" t="s">
        <v>61</v>
      </c>
      <c r="C53" s="11" t="s">
        <v>22</v>
      </c>
      <c r="D53" s="33">
        <v>6</v>
      </c>
      <c r="E53" s="17"/>
      <c r="F53" s="17"/>
      <c r="G53" s="29"/>
    </row>
    <row r="54" spans="1:9" x14ac:dyDescent="0.25">
      <c r="A54" s="11"/>
      <c r="B54" s="16"/>
      <c r="C54" s="11"/>
      <c r="D54" s="33"/>
      <c r="E54" s="18"/>
      <c r="F54" s="18"/>
    </row>
    <row r="55" spans="1:9" x14ac:dyDescent="0.25">
      <c r="B55" s="19" t="s">
        <v>18</v>
      </c>
      <c r="C55" s="20"/>
      <c r="D55" s="63"/>
      <c r="E55" s="72"/>
      <c r="F55" s="26"/>
      <c r="G55" s="4"/>
    </row>
    <row r="56" spans="1:9" ht="14.4" thickBot="1" x14ac:dyDescent="0.3">
      <c r="A56" s="3"/>
      <c r="B56" s="13" t="s">
        <v>42</v>
      </c>
      <c r="C56" s="14">
        <v>7.0000000000000007E-2</v>
      </c>
      <c r="D56" s="64"/>
      <c r="E56" s="73"/>
      <c r="F56" s="15"/>
      <c r="G56" s="4"/>
    </row>
    <row r="57" spans="1:9" ht="14.4" thickBot="1" x14ac:dyDescent="0.3">
      <c r="B57" s="35" t="s">
        <v>19</v>
      </c>
      <c r="C57" s="36"/>
      <c r="D57" s="65"/>
      <c r="E57" s="74"/>
      <c r="F57" s="37"/>
      <c r="G57" s="4"/>
    </row>
    <row r="59" spans="1:9" ht="27.6" customHeight="1" x14ac:dyDescent="0.25">
      <c r="B59" s="86" t="s">
        <v>30</v>
      </c>
      <c r="C59" s="87"/>
      <c r="D59" s="87"/>
      <c r="E59" s="88"/>
      <c r="F59" s="38"/>
      <c r="G59" s="4"/>
      <c r="H59" s="24"/>
      <c r="I59" s="24"/>
    </row>
    <row r="63" spans="1:9" ht="14.4" customHeight="1" x14ac:dyDescent="0.25">
      <c r="B63" s="78"/>
      <c r="D63" s="79"/>
      <c r="E63" s="81"/>
      <c r="F63" s="81"/>
    </row>
    <row r="64" spans="1:9" ht="28.8" customHeight="1" x14ac:dyDescent="0.25">
      <c r="B64" s="78"/>
      <c r="E64" s="80"/>
      <c r="F64" s="80"/>
    </row>
    <row r="65" spans="2:2" x14ac:dyDescent="0.25">
      <c r="B65" s="78"/>
    </row>
  </sheetData>
  <mergeCells count="13">
    <mergeCell ref="E64:F64"/>
    <mergeCell ref="E63:F63"/>
    <mergeCell ref="B42:F42"/>
    <mergeCell ref="B4:C4"/>
    <mergeCell ref="B1:F1"/>
    <mergeCell ref="B59:E59"/>
    <mergeCell ref="B6:F6"/>
    <mergeCell ref="B8:F8"/>
    <mergeCell ref="B15:F15"/>
    <mergeCell ref="B18:F18"/>
    <mergeCell ref="B21:F21"/>
    <mergeCell ref="B28:F28"/>
    <mergeCell ref="A2:D2"/>
  </mergeCells>
  <phoneticPr fontId="3" type="noConversion"/>
  <pageMargins left="0.39370078740157477" right="0.39370078740157477" top="0.39370078740157477" bottom="0.39370078740157477" header="0.39370078740157477" footer="0.39370078740157477"/>
  <pageSetup paperSize="9" scale="69" orientation="portrait" r:id="rId1"/>
  <rowBreaks count="1" manualBreakCount="1">
    <brk id="40" max="5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PRESUPUESTO</vt:lpstr>
      <vt:lpstr>PRESUPUESTO!_gjdgxs</vt:lpstr>
      <vt:lpstr>PRESUPUESTO!Área_de_impresión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Miguel Quintanilla</dc:creator>
  <cp:lastModifiedBy>enrique cabarcas</cp:lastModifiedBy>
  <cp:lastPrinted>2026-08-28T04:00:55Z</cp:lastPrinted>
  <dcterms:created xsi:type="dcterms:W3CDTF">2026-05-04T20:41:25Z</dcterms:created>
  <dcterms:modified xsi:type="dcterms:W3CDTF">2026-09-09T15:44:33Z</dcterms:modified>
</cp:coreProperties>
</file>