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8a590b12d4193fce/Documentos/BIENESTAR SOCIAL/7.092- 2495 Centros de Bienestar/"/>
    </mc:Choice>
  </mc:AlternateContent>
  <xr:revisionPtr revIDLastSave="0" documentId="8_{CA611377-4531-4546-8367-BD67778D3E25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MATRIZ  DE RIESGOS" sheetId="1" r:id="rId1"/>
    <sheet name="TABLA VALORAC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9" i="1" l="1"/>
  <c r="Q79" i="1" s="1"/>
  <c r="J79" i="1"/>
  <c r="K79" i="1" s="1"/>
  <c r="P78" i="1"/>
  <c r="Q78" i="1" s="1"/>
  <c r="J78" i="1"/>
  <c r="K78" i="1" s="1"/>
  <c r="P77" i="1"/>
  <c r="Q77" i="1" s="1"/>
  <c r="J77" i="1"/>
  <c r="K77" i="1" s="1"/>
  <c r="P76" i="1"/>
  <c r="Q76" i="1" s="1"/>
  <c r="J76" i="1"/>
  <c r="K76" i="1" s="1"/>
  <c r="P75" i="1"/>
  <c r="Q75" i="1" s="1"/>
  <c r="J75" i="1"/>
  <c r="K75" i="1" s="1"/>
  <c r="P74" i="1"/>
  <c r="Q74" i="1" s="1"/>
  <c r="J74" i="1"/>
  <c r="K74" i="1" s="1"/>
  <c r="P73" i="1"/>
  <c r="Q73" i="1" s="1"/>
  <c r="J73" i="1"/>
  <c r="K73" i="1" s="1"/>
  <c r="P72" i="1"/>
  <c r="Q72" i="1" s="1"/>
  <c r="J72" i="1"/>
  <c r="K72" i="1" s="1"/>
  <c r="P71" i="1"/>
  <c r="Q71" i="1" s="1"/>
  <c r="J71" i="1"/>
  <c r="K71" i="1" s="1"/>
  <c r="P66" i="1"/>
  <c r="Q66" i="1" s="1"/>
  <c r="J66" i="1"/>
  <c r="K66" i="1" s="1"/>
  <c r="P61" i="1"/>
  <c r="Q61" i="1" s="1"/>
  <c r="J61" i="1"/>
  <c r="K61" i="1" s="1"/>
  <c r="P59" i="1"/>
  <c r="Q59" i="1" s="1"/>
  <c r="J59" i="1"/>
  <c r="K59" i="1" s="1"/>
  <c r="P57" i="1"/>
  <c r="Q57" i="1" s="1"/>
  <c r="J57" i="1"/>
  <c r="K57" i="1" s="1"/>
  <c r="P56" i="1"/>
  <c r="Q56" i="1" s="1"/>
  <c r="J56" i="1"/>
  <c r="K56" i="1" s="1"/>
  <c r="P55" i="1"/>
  <c r="Q55" i="1" s="1"/>
  <c r="J55" i="1"/>
  <c r="K55" i="1" s="1"/>
  <c r="P54" i="1"/>
  <c r="Q54" i="1" s="1"/>
  <c r="J54" i="1"/>
  <c r="K54" i="1" s="1"/>
  <c r="P49" i="1"/>
  <c r="Q49" i="1" s="1"/>
  <c r="J49" i="1"/>
  <c r="K49" i="1" s="1"/>
  <c r="P45" i="1"/>
  <c r="Q45" i="1" s="1"/>
  <c r="J45" i="1"/>
  <c r="K45" i="1" s="1"/>
  <c r="P40" i="1"/>
  <c r="Q40" i="1" s="1"/>
  <c r="J40" i="1"/>
  <c r="K40" i="1" s="1"/>
  <c r="P36" i="1"/>
  <c r="Q36" i="1" s="1"/>
  <c r="J36" i="1"/>
  <c r="K36" i="1" s="1"/>
  <c r="P31" i="1"/>
  <c r="Q31" i="1" s="1"/>
  <c r="J31" i="1"/>
  <c r="K31" i="1" s="1"/>
  <c r="P28" i="1"/>
  <c r="Q28" i="1" s="1"/>
  <c r="J28" i="1"/>
  <c r="K28" i="1" s="1"/>
  <c r="P23" i="1"/>
  <c r="Q23" i="1" s="1"/>
  <c r="J23" i="1"/>
  <c r="K23" i="1" s="1"/>
  <c r="P18" i="1"/>
  <c r="Q18" i="1" s="1"/>
  <c r="J18" i="1"/>
  <c r="K18" i="1" s="1"/>
  <c r="P14" i="1"/>
  <c r="Q14" i="1" s="1"/>
  <c r="J14" i="1"/>
  <c r="K14" i="1" s="1"/>
  <c r="P11" i="1"/>
  <c r="Q11" i="1" s="1"/>
  <c r="J11" i="1"/>
  <c r="K11" i="1" s="1"/>
</calcChain>
</file>

<file path=xl/sharedStrings.xml><?xml version="1.0" encoding="utf-8"?>
<sst xmlns="http://schemas.openxmlformats.org/spreadsheetml/2006/main" count="447" uniqueCount="273">
  <si>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</si>
  <si>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</si>
  <si>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</si>
  <si>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</si>
  <si>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</si>
  <si>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</si>
  <si>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</si>
  <si>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</si>
  <si>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</si>
  <si>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</si>
  <si>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</si>
  <si>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</si>
  <si>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</si>
  <si>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</si>
  <si>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</si>
  <si>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>Descripción (que puede pasar y, si es posible cómo puede pasar)</t>
  </si>
  <si>
    <t>Consecuencia a de la ocurrencia del evento</t>
  </si>
  <si>
    <t>Tratamiento/controles a ser implantados</t>
  </si>
  <si>
    <t>N°</t>
  </si>
  <si>
    <t>Valoración del Riesgo</t>
  </si>
  <si>
    <t>¿Cómo se realiza el Monitoreo?</t>
  </si>
  <si>
    <t>Periodicidad</t>
  </si>
  <si>
    <t>¿Cuándo?</t>
  </si>
  <si>
    <t>MATRIZ DE RIESGOS – PROCESO COMPETITIVO 092-2026</t>
  </si>
  <si>
    <t>G</t>
  </si>
  <si>
    <t>IN</t>
  </si>
  <si>
    <t>P</t>
  </si>
  <si>
    <t>Operacional</t>
  </si>
  <si>
    <t>La necesidad, el presupuesto o la adquisición no se encuentran correctamente incorporados o actualizados en el Plan Anual de Adquisiciones y demás documentos de planeación.</t>
  </si>
  <si>
    <t>Retraso del proceso, necesidad de ajustes documentales y riesgo de incumplimiento de la planeación contractual.</t>
  </si>
  <si>
    <t>Entidad Estatal</t>
  </si>
  <si>
    <t>Verificar antes de la publicación la inclusión y coherencia del proceso en el PAA, la necesidad, el presupuesto y los estudios previos.</t>
  </si>
  <si>
    <t>NO</t>
  </si>
  <si>
    <t>Equipo estructurador del proceso</t>
  </si>
  <si>
    <t>Inicio de la planeación</t>
  </si>
  <si>
    <t>Antes de la publicación del proceso</t>
  </si>
  <si>
    <t>Lista de chequeo de planeación y revisión de la versión final de los documentos.</t>
  </si>
  <si>
    <t>Una vez por versión y antes de publicar</t>
  </si>
  <si>
    <t>EX</t>
  </si>
  <si>
    <t>S</t>
  </si>
  <si>
    <t>El oferente/asociado presenta documentos incompletos, inconsistentes, desactualizados, falsos o que evidencian inhabilidades, incompatibilidades o falta de requisitos habilitantes.</t>
  </si>
  <si>
    <t>Rechazo de la oferta, retrasos en la selección o eventual selección de un oferente no idóneo.</t>
  </si>
  <si>
    <t>Oferente/Asociado</t>
  </si>
  <si>
    <t>Aplicar lista de chequeo y verificar integralmente requisitos jurídicos, técnicos y financieros, así como antecedentes e inhabilidades, conforme a las reglas del proceso.</t>
  </si>
  <si>
    <t>Comité evaluador / equipo jurídico, técnico y financiero</t>
  </si>
  <si>
    <t>Inicio de la etapa de selección</t>
  </si>
  <si>
    <t>Adjudicación o cierre de la selección</t>
  </si>
  <si>
    <t>Verificación documental de cada oferta y registro de solicitudes de aclaración o subsanación cuando proceda.</t>
  </si>
  <si>
    <t>Por cada oferta</t>
  </si>
  <si>
    <t>E</t>
  </si>
  <si>
    <t>Inconsistencias entre estudios previos, anexo económico, cantidades, días, número de beneficiarios, valores unitarios y presupuesto oficial.</t>
  </si>
  <si>
    <t>Errores en la oferta económica, adendas, reclamaciones, sobrecostos o imposibilidad de ejecutar las metas previstas.</t>
  </si>
  <si>
    <t>Realizar revisión cruzada técnica y financiera: 300 personas x 108 días/noches = 32.400 atenciones por jornada; 600 dotaciones; 300 participantes en salida; 3 vehículos; y validar valores unitarios y totales.</t>
  </si>
  <si>
    <t>Equipo estructurador técnico, financiero y jurídico</t>
  </si>
  <si>
    <t>Durante la estructuración</t>
  </si>
  <si>
    <t>Antes de la publicación definitiva y de cada adenda</t>
  </si>
  <si>
    <t>Conciliación del anexo económico contra estudios previos, presupuesto y especificaciones técnicas.</t>
  </si>
  <si>
    <t>En cada versión de los documentos</t>
  </si>
  <si>
    <t>C</t>
  </si>
  <si>
    <t>Financiero</t>
  </si>
  <si>
    <t>No se expide oportunamente el registro presupuestal o no se verifican los requisitos necesarios para iniciar la ejecución.</t>
  </si>
  <si>
    <t>Imposibilidad o retraso del inicio de la ejecución y riesgo de comprometer recursos sin requisitos cumplidos.</t>
  </si>
  <si>
    <t>Expedir el registro presupuestal, verificar garantías cuando apliquen, designar supervisión y comprobar todos los requisitos de ejecución antes del acta de inicio.</t>
  </si>
  <si>
    <t>SI</t>
  </si>
  <si>
    <t>Grupo financiero / contratación / supervisor</t>
  </si>
  <si>
    <t>Después de la suscripción</t>
  </si>
  <si>
    <t>Antes del acta de inicio</t>
  </si>
  <si>
    <t>Lista de chequeo de perfeccionamiento y requisitos de ejecución.</t>
  </si>
  <si>
    <t>Una vez, antes del inicio</t>
  </si>
  <si>
    <t>IN/EX</t>
  </si>
  <si>
    <t>Demora en la entrega, aprobación o publicación de garantías y documentos de perfeccionamiento y ejecución en SECOP.</t>
  </si>
  <si>
    <t>Retraso en el acta de inicio y afectación del cronograma y del plazo efectivo del servicio.</t>
  </si>
  <si>
    <t>Entidad Estatal y Asociado</t>
  </si>
  <si>
    <t>Definir responsables y fechas límite; el asociado entrega oportunamente garantías y documentos y la Entidad verifica, aprueba y publica sin demora.</t>
  </si>
  <si>
    <t>Equipo de contratación / asociado / supervisor</t>
  </si>
  <si>
    <t>Desde la adjudicación o selección</t>
  </si>
  <si>
    <t>Hasta el acta de inicio</t>
  </si>
  <si>
    <t>Seguimiento al estado de documentos, garantías, aprobación y publicación en SECOP.</t>
  </si>
  <si>
    <t>Diario hasta cumplir requisitos</t>
  </si>
  <si>
    <t>Prestación deficiente de los servicios de jornada día o noche por personal insuficiente, perfiles inadecuados, fallas de coordinación o incumplimiento de protocolos de atención integral.</t>
  </si>
  <si>
    <t>Afectación de la calidad del servicio, de los derechos de las PMSC y del cumplimiento del objeto contractual.</t>
  </si>
  <si>
    <t>Asociado</t>
  </si>
  <si>
    <t>Aprobar plan de trabajo y equipo mínimo; verificar perfiles, turnos, protocolos, registros de atención y calidad; exigir planes de mejora y aplicar medidas contractuales cuando corresponda.</t>
  </si>
  <si>
    <t>Supervisor del contrato / coordinador general del proyecto</t>
  </si>
  <si>
    <t>Desde el acta de inicio</t>
  </si>
  <si>
    <t>Hasta la terminación y liquidación</t>
  </si>
  <si>
    <t>Visitas, revisión de soportes, indicadores de servicio, novedades y planes de mejora.</t>
  </si>
  <si>
    <t>Permanente; consolidado mensual</t>
  </si>
  <si>
    <t>El asociado incumple obligaciones laborales, salariales o aportes al Sistema de Seguridad Social Integral del personal vinculado a la ejecución.</t>
  </si>
  <si>
    <t>Reclamaciones laborales, sanciones, afectación de la continuidad del servicio y posibles responsabilidades contractuales.</t>
  </si>
  <si>
    <t>Verificar certificaciones y soportes de pago de seguridad social y obligaciones laborales como requisito de seguimiento y de los pagos, cuando aplique.</t>
  </si>
  <si>
    <t>Supervisor / apoyo financiero</t>
  </si>
  <si>
    <t>Desde el inicio de la ejecución</t>
  </si>
  <si>
    <t>Hasta liquidación</t>
  </si>
  <si>
    <t>Revisión de planillas, certificaciones y novedades del personal vinculado.</t>
  </si>
  <si>
    <t>Mensual y antes de cada pago</t>
  </si>
  <si>
    <t>Suministro de alimentos en mal estado, vencidos, a temperatura inadecuada, fuera de los horarios o sin cumplir la minuta nutricional definida para jornada día y noche.</t>
  </si>
  <si>
    <t>Enfermedades transmitidas por alimentos, afectación a la salud de las PMSC, suspensión del servicio y sanciones.</t>
  </si>
  <si>
    <t>Aplicar controles de recepción, almacenamiento, preparación, temperatura y entrega; verificar fechas, condiciones sanitarias, minuta nutricional y registros diarios de alimentación.</t>
  </si>
  <si>
    <t>Asociado / supervisor / profesional de nutrición</t>
  </si>
  <si>
    <t>Hasta la terminación</t>
  </si>
  <si>
    <t>Inspección de alimentos, registros de temperatura, menús/minutas y reporte inmediato de novedades.</t>
  </si>
  <si>
    <t>Diario y por cada servicio de alimentación</t>
  </si>
  <si>
    <t>No se garantiza la capacidad y prestación efectiva de 300 atenciones-persona diarias en jornada día y 300 en jornada noche durante 108 días/noches, o los registros no permiten acreditar las 32.400 atenciones de cada jornada.</t>
  </si>
  <si>
    <t>Incumplimiento de metas, menor cobertura, afectación de pagos y del objetivo del proceso.</t>
  </si>
  <si>
    <t>Llevar registro nominal y diario de ingreso, asistencia y servicios; comparar ejecución contra meta diaria y acumulada y activar plan correctivo ante desviaciones.</t>
  </si>
  <si>
    <t>Asociado / supervisor</t>
  </si>
  <si>
    <t>Desde el primer día de ejecución</t>
  </si>
  <si>
    <t>Hasta el cierre del servicio</t>
  </si>
  <si>
    <t>Tablero de control de atenciones: meta 300 por jornada y acumulado frente a 32.400.</t>
  </si>
  <si>
    <t>Diario; consolidado semanal y mensual</t>
  </si>
  <si>
    <t>Económico</t>
  </si>
  <si>
    <t>Incrementos previsibles de precios, desabastecimiento o estimación inadecuada de costos de alimentos, insumos, dotación, transporte y demás componentes a cargo del asociado.</t>
  </si>
  <si>
    <t>Mayores costos para el asociado, reducción de capacidad operativa o riesgo de incumplimiento.</t>
  </si>
  <si>
    <t>Realizar planeación financiera, asegurar fuentes de suministro, mantener inventarios críticos y contingencias y gestionar oportunamente proveedores y precios.</t>
  </si>
  <si>
    <t>Asociado / responsable financiero del proyecto</t>
  </si>
  <si>
    <t>Desde la estructuración de la oferta</t>
  </si>
  <si>
    <t>Seguimiento de costos reales vs. presupuesto, abastecimiento e inventarios críticos.</t>
  </si>
  <si>
    <t>Mensual y ante variaciones relevantes</t>
  </si>
  <si>
    <t>El inmueble o los espacios del Centro de Bienestar no mantienen condiciones adecuadas de seguridad, salubridad, accesibilidad, capacidad, servicios públicos, aseo, vigilancia o atención de emergencias.</t>
  </si>
  <si>
    <t>Riesgo para usuarios y personal, cierres temporales, reducción de capacidad y suspensión de actividades.</t>
  </si>
  <si>
    <t>Realizar inspección previa y periódica del inmueble; mantener condiciones sanitarias, accesibilidad, equipos de emergencia, mantenimiento, aseo, vigilancia y plan de contingencia.</t>
  </si>
  <si>
    <t>Durante toda la ejecución</t>
  </si>
  <si>
    <t>Listas de chequeo del inmueble, reportes de mantenimiento, novedades y acciones correctivas.</t>
  </si>
  <si>
    <t>Antes del inicio y periódicamente</t>
  </si>
  <si>
    <t>Social o político</t>
  </si>
  <si>
    <t>Situaciones de inseguridad, alteración del orden público o riesgos del entorno durante la operación del Centro, traslados o salida pedagógica.</t>
  </si>
  <si>
    <t>Lesiones, interrupción de actividades, afectación de beneficiarios y personal o necesidad de reprogramar servicios.</t>
  </si>
  <si>
    <t>Asociado y Entidad Estatal</t>
  </si>
  <si>
    <t>Implementar protocolo de seguridad, valorar previamente rutas y lugares, mantener comunicaciones, coordinar apoyos institucionales y reprogramar actividades cuando no existan condiciones seguras.</t>
  </si>
  <si>
    <t>Asociado / supervisor / coordinación del proyecto</t>
  </si>
  <si>
    <t>Desde el inicio</t>
  </si>
  <si>
    <t>Revisión de alertas, novedades de seguridad, rutas y condiciones antes de traslados o actividades externas.</t>
  </si>
  <si>
    <t>Permanente y antes de cada salida/traslado</t>
  </si>
  <si>
    <t>Maltrato, discriminación, trato indigno, vulneración de derechos o manejo inadecuado de información personal de las PMSC durante la atención.</t>
  </si>
  <si>
    <t>Daño a los beneficiarios, quejas, investigaciones, sanciones y afectación reputacional de la Entidad.</t>
  </si>
  <si>
    <t>Aplicar protocolos de trato digno, enfoque diferencial, confidencialidad y protección de datos; capacitar al personal; disponer canal de quejas y reporte/gestión inmediata de incidentes.</t>
  </si>
  <si>
    <t>Asociado / supervisor / equipo psicosocial</t>
  </si>
  <si>
    <t>Seguimiento a quejas, incidentes, registros de capacitación y acciones de protección/restablecimiento de derechos.</t>
  </si>
  <si>
    <t>Permanente; revisión mensual</t>
  </si>
  <si>
    <t>Falta, retraso o no conformidad de insumos de aseo, lavandería, talleres, elementos de cuidado o de las 600 dotaciones de vestuario requeridas.</t>
  </si>
  <si>
    <t>Interrupción o prestación incompleta del servicio y afectación de las condiciones de atención y dignidad de los beneficiarios.</t>
  </si>
  <si>
    <t>Implementar plan de compras e inventarios, definir existencias mínimas, verificar especificaciones y cronograma de entrega y controlar la recepción de las 600 dotaciones completas.</t>
  </si>
  <si>
    <t>Antes y desde el inicio de ejecución</t>
  </si>
  <si>
    <t>Hasta completar todas las entregas</t>
  </si>
  <si>
    <t>Control de inventarios, actas/soportes de entrega, fichas técnicas y reporte de faltantes.</t>
  </si>
  <si>
    <t>Semanal y en cada entrega</t>
  </si>
  <si>
    <t>Incumplimiento, retraso o falta de trazabilidad en la ejecución de los aportes mínimos y adicionales comprometidos por el asociado.</t>
  </si>
  <si>
    <t>Menor alcance del proyecto, incumplimiento de la oferta y dificultad para verificar el cumplimiento técnico y financiero.</t>
  </si>
  <si>
    <t>Separar y conciliar la ejecución de recursos del Distrito y aportes del asociado; establecer cronograma de aportes y soportes; verificar su aplicación a las actividades comprometidas.</t>
  </si>
  <si>
    <t>Asociado / supervisor técnico y financiero</t>
  </si>
  <si>
    <t>Conciliación técnica y financiera de aportes, soportes de gasto y avance frente a compromisos.</t>
  </si>
  <si>
    <t>Mensual y antes de cada pago/liquidación</t>
  </si>
  <si>
    <t>Accidentes o daños a beneficiarios, personal o terceros durante la prestación del servicio, actividades, traslados o salida pedagógica.</t>
  </si>
  <si>
    <t>Lesiones, reclamaciones, responsabilidades civiles, interrupción del servicio y afectación reputacional.</t>
  </si>
  <si>
    <t>Mantener protocolos de seguridad y emergencias, personal capacitado, registro de incidentes y las garantías/seguros exigidos en los documentos del proceso.</t>
  </si>
  <si>
    <t>Reporte inmediato de incidentes, revisión de causas, acciones correctivas y verificación de coberturas.</t>
  </si>
  <si>
    <t>Permanente y por evento</t>
  </si>
  <si>
    <t>Indisponibilidad, fallas mecánicas, documentación vencida o condiciones inseguras de los tres (3) vehículos destinados al acompañamiento y activación de rutas.</t>
  </si>
  <si>
    <t>Retrasos o imposibilidad de traslados, afectación de rutas de atención y riesgo de accidentes.</t>
  </si>
  <si>
    <t>Garantizar tres vehículos disponibles, documentación y revisiones vigentes, conductores habilitados, mantenimiento preventivo, registros de operación y contingencia o reemplazo ante fallas.</t>
  </si>
  <si>
    <t>Lista de chequeo documental y de condiciones del vehículo, registro de recorridos y novedades.</t>
  </si>
  <si>
    <t>Diario; documental mensual y por vencimiento</t>
  </si>
  <si>
    <t>De la naturaleza</t>
  </si>
  <si>
    <t>Eventos naturales previsibles como sismos, inundaciones o lluvias intensas que afecten el inmueble, los servicios públicos, el acceso o la continuidad de la atención.</t>
  </si>
  <si>
    <t>Suspensión parcial o total del servicio, evacuación, daños a instalaciones y afectación a beneficiarios y personal.</t>
  </si>
  <si>
    <t>Contar con plan de emergencias y continuidad, rutas de evacuación, puntos seguros, protocolos de respuesta, coordinación con autoridades y alternativas de operación cuando sea viable.</t>
  </si>
  <si>
    <t>Asociado / supervisor / Entidad Estatal</t>
  </si>
  <si>
    <t>Revisión del plan de emergencias, simulacros, alertas oficiales y reporte de eventos que afecten la operación.</t>
  </si>
  <si>
    <t>Periódico y ante alerta/evento</t>
  </si>
  <si>
    <t>Ocurrencia de urgencias médicas, descompensaciones o eventos de salud de las PMSC durante la permanencia en el Centro o durante traslados, sin activación oportuna de la ruta de atención.</t>
  </si>
  <si>
    <t>Agravamiento de la condición de salud, lesiones graves, fallecimiento, reclamaciones y afectación de la continuidad del servicio.</t>
  </si>
  <si>
    <t>Contar con protocolos de primeros auxilios y emergencias, personal capacitado, directorio actualizado de la red de salud, registro de eventos y activación inmediata de las rutas correspondientes.</t>
  </si>
  <si>
    <t>Asociado / supervisor / personal de salud</t>
  </si>
  <si>
    <t>Revisión de incidentes de salud, tiempos de respuesta, remisiones y aplicación de protocolos.</t>
  </si>
  <si>
    <t>Permanente y por cada evento</t>
  </si>
  <si>
    <t>Biológico</t>
  </si>
  <si>
    <t>Aparición de brotes de enfermedades transmisibles o eventos de interés en salud pública dentro del Centro de Bienestar.</t>
  </si>
  <si>
    <t>Contagios entre beneficiarios y personal, restricciones de operación, ausentismo y posible suspensión temporal de servicios.</t>
  </si>
  <si>
    <t>Aplicar protocolos de higiene, limpieza y desinfección; identificar síntomas; aislar preventivamente cuando corresponda; activar rutas de salud y atender lineamientos de la autoridad sanitaria.</t>
  </si>
  <si>
    <t>Asociado / supervisor / equipo de salud</t>
  </si>
  <si>
    <t>Registro de casos, alertas sanitarias, medidas implementadas y seguimiento de recomendaciones de salud pública.</t>
  </si>
  <si>
    <t>Diario y ante cualquier alerta</t>
  </si>
  <si>
    <t>Pérdida, daño, confusión o sustracción de pertenencias de las PMSC recibidas para custodia durante el ingreso al servicio.</t>
  </si>
  <si>
    <t>Reclamaciones, conflictos con beneficiarios, pérdida de confianza y posibles responsabilidades del asociado.</t>
  </si>
  <si>
    <t>Implementar inventario de ingreso y salida, identificación individual, almacenamiento seguro, control de acceso y constancia de entrega y devolución de pertenencias.</t>
  </si>
  <si>
    <t>Asociado / responsable de ingreso y custodia / supervisor</t>
  </si>
  <si>
    <t>Conciliación de registros de custodia, novedades, reclamaciones y trazabilidad de entrega.</t>
  </si>
  <si>
    <t>Diario y por cada novedad</t>
  </si>
  <si>
    <t>Interrupción prolongada o recurrente de servicios públicos esenciales como agua, energía, gas, alcantarillado o comunicaciones en el Centro de Bienestar.</t>
  </si>
  <si>
    <t>Imposibilidad de prestar adecuadamente alimentación, baño, lavandería, alojamiento, aseo, seguridad o atención integral.</t>
  </si>
  <si>
    <t>Contar con plan de continuidad y contingencias para servicios esenciales, reservas o alternativas razonables, canales de reporte y acciones para restablecer la operación de forma segura.</t>
  </si>
  <si>
    <t>Registro de interrupciones, duración, medidas de contingencia y afectación real del servicio.</t>
  </si>
  <si>
    <t>Por evento; consolidado mensual</t>
  </si>
  <si>
    <t>Regulatorio</t>
  </si>
  <si>
    <t>Vencimiento, inexistencia o incumplimiento de permisos, conceptos, certificaciones o requisitos sanitarios y operativos aplicables al inmueble, manipulación de alimentos, personal o actividades del servicio.</t>
  </si>
  <si>
    <t>Requerimientos de autoridad, sanciones, cierre o suspensión de componentes del servicio e incumplimiento contractual.</t>
  </si>
  <si>
    <t>Elaborar matriz de requisitos legales y sanitarios, verificar su vigencia antes del inicio y controlar fechas de renovación y cumplimiento durante toda la ejecución.</t>
  </si>
  <si>
    <t>Asociado / supervisor / apoyo jurídico-técnico</t>
  </si>
  <si>
    <t>Lista de chequeo de permisos, conceptos, certificados, vencimientos y visitas de autoridad.</t>
  </si>
  <si>
    <t>Antes del inicio y mensualmente</t>
  </si>
  <si>
    <t>Ambiental</t>
  </si>
  <si>
    <t>Manejo inadecuado de residuos ordinarios, aprovechables, cortopunzantes o biosanitarios generados durante la atención, cuando estos últimos se produzcan.</t>
  </si>
  <si>
    <t>Riesgos sanitarios y ambientales, accidentes, sanciones y afectación de usuarios, personal o terceros.</t>
  </si>
  <si>
    <t>Clasificar, almacenar y disponer residuos conforme a su naturaleza; usar recipientes adecuados; capacitar al personal y contratar gestor autorizado cuando sea exigible.</t>
  </si>
  <si>
    <t>Asociado / responsable de SST o ambiental / supervisor</t>
  </si>
  <si>
    <t>Inspecciones de puntos de disposición, soportes de recolección y registro de incidentes.</t>
  </si>
  <si>
    <t>Semanal y según frecuencia de recolección</t>
  </si>
  <si>
    <t>Financiero / Operacional</t>
  </si>
  <si>
    <t>Registros de asistencia, atenciones, alimentación, entregas, aportes o soportes de ejecución incompletos, inconsistentes, duplicados o que no permitan acreditar correctamente las obligaciones para efectos de seguimiento y pago.</t>
  </si>
  <si>
    <t>Pagos improcedentes o retrasados, glosas, imposibilidad de verificar metas, hallazgos de control y controversias contractuales.</t>
  </si>
  <si>
    <t>Definir formatos y trazabilidad documental; realizar validaciones nominales y cruzadas; conciliar soportes técnicos y financieros antes de cada informe, cuenta de cobro o solicitud de pago.</t>
  </si>
  <si>
    <t>Muestreo y conciliación de registros, soportes, bases de beneficiarios, entregas y valores reportados.</t>
  </si>
  <si>
    <t>Seguimiento insuficiente o tardío por parte de la supervisión que impida identificar oportunamente desviaciones en calidad, cantidades, días de servicio, personal, alimentación, dotación, transporte o aportes del asociado.</t>
  </si>
  <si>
    <t>Acumulación de incumplimientos, dificultad para adoptar correctivos oportunos, afectación de metas y riesgo de pagos sin soporte suficiente.</t>
  </si>
  <si>
    <t>Establecer plan de supervisión basado en riesgos, cronograma de visitas y revisión documental, indicadores de alerta, actas de seguimiento y escalamiento oportuno de incumplimientos.</t>
  </si>
  <si>
    <t>Supervisor del contrato / apoyos a la supervisión</t>
  </si>
  <si>
    <t>Plan de supervisión, informes, visitas, alertas, compromisos y verificación de cierre de acciones correctivas.</t>
  </si>
  <si>
    <t>Permanente; mínimo mensual</t>
  </si>
  <si>
    <t>TABLA DE VALORACIÓN DEL RIESGO – COLOMBIA COMPRA EFICIENTE</t>
  </si>
  <si>
    <t>PROBABILIDAD</t>
  </si>
  <si>
    <t>VALOR</t>
  </si>
  <si>
    <t>DESCRIPCIÓN</t>
  </si>
  <si>
    <t>IMPACTO</t>
  </si>
  <si>
    <t>CRITERIO ORIENTADOR</t>
  </si>
  <si>
    <t>Raro</t>
  </si>
  <si>
    <t>Puede ocurrir excepcionalmente.</t>
  </si>
  <si>
    <t>Insignificante</t>
  </si>
  <si>
    <t>Obstruye de manera intrascendente; sobrecostos hasta 1% del valor del contrato.</t>
  </si>
  <si>
    <t>Improbable</t>
  </si>
  <si>
    <t>Puede ocurrir ocasionalmente.</t>
  </si>
  <si>
    <t>Menor</t>
  </si>
  <si>
    <t>Dificulta en baja medida; con medidas mínimas se logra el objeto; sobrecostos hasta 5%.</t>
  </si>
  <si>
    <t>Posible</t>
  </si>
  <si>
    <t>Puede ocurrir en cualquier momento futuro.</t>
  </si>
  <si>
    <t>Moderado</t>
  </si>
  <si>
    <t>Afecta la ejecución sin alterar el beneficio para las partes; impacto económico entre 5% y 15%.</t>
  </si>
  <si>
    <t>Probable</t>
  </si>
  <si>
    <t>Probablemente va a ocurrir.</t>
  </si>
  <si>
    <t>Mayor</t>
  </si>
  <si>
    <t>Obstruye sustancialmente, aunque todavía permite lograr el objeto; incremento entre 15% y 30%.</t>
  </si>
  <si>
    <t>Casi cierto</t>
  </si>
  <si>
    <t>Ocurre en la mayoría de las circunstancias.</t>
  </si>
  <si>
    <t>Catastrófico</t>
  </si>
  <si>
    <t>Perturba gravemente e imposibilita la consecución del objeto; impacto superior al 30%.</t>
  </si>
  <si>
    <t>MATRIZ DE VALORACIÓN: PROBABILIDAD + IMPACTO</t>
  </si>
  <si>
    <t>Probabilidad \ Impacto</t>
  </si>
  <si>
    <t>Insignificante (1)</t>
  </si>
  <si>
    <t>Menor (2)</t>
  </si>
  <si>
    <t>Moderado (3)</t>
  </si>
  <si>
    <t>Mayor (4)</t>
  </si>
  <si>
    <t>Catastrófico (5)</t>
  </si>
  <si>
    <t>Casi cierto (5)</t>
  </si>
  <si>
    <t>Probable (4)</t>
  </si>
  <si>
    <t>Posible (3)</t>
  </si>
  <si>
    <t>Improbable (2)</t>
  </si>
  <si>
    <t>Raro (1)</t>
  </si>
  <si>
    <t>2–4 Bajo</t>
  </si>
  <si>
    <t>5 Medio</t>
  </si>
  <si>
    <t>6–7 Alto</t>
  </si>
  <si>
    <t>8–10 Extremo</t>
  </si>
  <si>
    <t>VALORACIÓN TOTAL</t>
  </si>
  <si>
    <t>CATEGORÍA</t>
  </si>
  <si>
    <t>2, 3 y 4</t>
  </si>
  <si>
    <t>Riesgo bajo</t>
  </si>
  <si>
    <t>5</t>
  </si>
  <si>
    <t>Riesgo medio</t>
  </si>
  <si>
    <t>6 y 7</t>
  </si>
  <si>
    <t>Riesgo alto</t>
  </si>
  <si>
    <t>8, 9 y 10</t>
  </si>
  <si>
    <t>Riesgo extremo</t>
  </si>
  <si>
    <t>Fuente: Agencia Nacional de Contratación Pública – Colombia Compra Eficiente, Manual para la Identificación y Cobertura del Riesgo en los Procesos de Contratación (M-ICR-01). https://colombiacompra.gov.co/wp-content/uploads/2024/08/cce_manual_cobertura_riesgo.pdf</t>
  </si>
  <si>
    <t>OBJETO: “AUNAR ESFUERZOS TÉCNICOS, HUMANOS, ADMINISTRATIVOS Y FINANCIEROS PARA EL DESARROLLO DE PROCESOS DE ATENCIÓN INTEGRAL QUE CONTRIBUYAN A LA GARANTÍA DE DERECHOS, PROTECCIÓN E INCLUSIÓN SOCIAL DE LAS PERSONAS MAYORES EN SITUACIÓN DE CALLE DE SANTIAGO DE CALI”.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</si>
</sst>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Times New Roman"/>
      <family val="1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i/>
      <sz val="8"/>
      <color theme="1"/>
      <name val="Calibri"/>
      <family val="2"/>
    </font>
    <font>
      <b/>
      <sz val="11"/>
      <color theme="1"/>
      <name val="Calibri"/>
      <family val="2"/>
    </font>
    <font>
      <i/>
      <sz val="9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rgb="FF000009"/>
      </left>
      <right style="medium">
        <color rgb="FF000009"/>
      </right>
      <top style="medium">
        <color rgb="FF000009"/>
      </top>
      <bottom/>
      <diagonal/>
    </border>
    <border>
      <left style="medium">
        <color rgb="FF000009"/>
      </left>
      <right style="medium">
        <color rgb="FF000009"/>
      </right>
      <top/>
      <bottom/>
      <diagonal/>
    </border>
    <border>
      <left style="medium">
        <color rgb="FF000009"/>
      </left>
      <right style="medium">
        <color rgb="FF000009"/>
      </right>
      <top/>
      <bottom style="medium">
        <color rgb="FF000009"/>
      </bottom>
      <diagonal/>
    </border>
    <border>
      <left/>
      <right style="medium">
        <color rgb="FF000009"/>
      </right>
      <top/>
      <bottom/>
      <diagonal/>
    </border>
    <border>
      <left/>
      <right style="medium">
        <color rgb="FF000009"/>
      </right>
      <top/>
      <bottom style="medium">
        <color rgb="FF000009"/>
      </bottom>
      <diagonal/>
    </border>
    <border>
      <left/>
      <right/>
      <top/>
      <bottom style="medium">
        <color rgb="FF000009"/>
      </bottom>
      <diagonal/>
    </border>
    <border>
      <left style="medium">
        <color rgb="FF000009"/>
      </left>
      <right/>
      <top/>
      <bottom/>
      <diagonal/>
    </border>
    <border>
      <left style="medium">
        <color rgb="FF000009"/>
      </left>
      <right/>
      <top/>
      <bottom style="medium">
        <color rgb="FF000009"/>
      </bottom>
      <diagonal/>
    </border>
    <border>
      <left/>
      <right style="medium">
        <color rgb="FF00000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9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9"/>
      </left>
      <right style="medium">
        <color rgb="FF000009"/>
      </right>
      <top/>
      <bottom/>
      <diagonal/>
    </border>
    <border>
      <left/>
      <right style="medium">
        <color rgb="FF000009"/>
      </right>
      <top/>
      <bottom/>
      <diagonal/>
    </border>
    <border>
      <left/>
      <right style="medium">
        <color rgb="FF000009"/>
      </right>
      <top/>
      <bottom style="medium">
        <color rgb="FF000009"/>
      </bottom>
      <diagonal/>
    </border>
    <border>
      <left/>
      <right style="medium">
        <color rgb="FF000009"/>
      </right>
      <top style="medium">
        <color rgb="FF000009"/>
      </top>
      <bottom/>
      <diagonal/>
    </border>
    <border>
      <left/>
      <right style="medium">
        <color rgb="FF000009"/>
      </right>
      <top style="medium">
        <color indexed="64"/>
      </top>
      <bottom/>
      <diagonal/>
    </border>
    <border>
      <left/>
      <right style="medium">
        <color rgb="FF000009"/>
      </right>
      <top/>
      <bottom style="medium">
        <color indexed="64"/>
      </bottom>
      <diagonal/>
    </border>
    <border>
      <left/>
      <right style="medium">
        <color rgb="FF000009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9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9"/>
      </left>
      <right/>
      <top/>
      <bottom/>
      <diagonal/>
    </border>
    <border>
      <left style="medium">
        <color rgb="FF000009"/>
      </left>
      <right/>
      <top/>
      <bottom style="medium">
        <color rgb="FF000009"/>
      </bottom>
      <diagonal/>
    </border>
    <border>
      <left style="medium">
        <color rgb="FF000009"/>
      </left>
      <right style="medium">
        <color rgb="FF000009"/>
      </right>
      <top/>
      <bottom style="medium">
        <color indexed="64"/>
      </bottom>
      <diagonal/>
    </border>
    <border>
      <left style="medium">
        <color rgb="FF000009"/>
      </left>
      <right style="medium">
        <color rgb="FF000009"/>
      </right>
      <top style="medium">
        <color indexed="64"/>
      </top>
      <bottom/>
      <diagonal/>
    </border>
    <border>
      <left style="medium">
        <color rgb="FF000009"/>
      </left>
      <right style="medium">
        <color indexed="64"/>
      </right>
      <top style="medium">
        <color indexed="64"/>
      </top>
      <bottom/>
      <diagonal/>
    </border>
    <border>
      <left style="medium">
        <color rgb="FF000009"/>
      </left>
      <right style="medium">
        <color indexed="64"/>
      </right>
      <top/>
      <bottom/>
      <diagonal/>
    </border>
    <border>
      <left style="medium">
        <color rgb="FF000009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9"/>
      </left>
      <right/>
      <top style="medium">
        <color rgb="FF000009"/>
      </top>
      <bottom/>
      <diagonal/>
    </border>
    <border>
      <left style="medium">
        <color rgb="FF000009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9"/>
      </right>
      <top style="medium">
        <color indexed="64"/>
      </top>
      <bottom/>
      <diagonal/>
    </border>
    <border>
      <left style="thin">
        <color indexed="64"/>
      </left>
      <right style="medium">
        <color rgb="FF000009"/>
      </right>
      <top/>
      <bottom/>
      <diagonal/>
    </border>
    <border>
      <left style="thin">
        <color indexed="64"/>
      </left>
      <right style="medium">
        <color rgb="FF000009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9"/>
      </left>
      <right style="medium">
        <color rgb="FF000009"/>
      </right>
      <top style="medium">
        <color indexed="64"/>
      </top>
      <bottom style="medium">
        <color indexed="64"/>
      </bottom>
      <diagonal/>
    </border>
    <border>
      <left style="medium">
        <color rgb="FF00000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8" fillId="5" borderId="0" xfId="0" applyFont="1" applyFill="1" applyAlignment="1">
      <alignment horizontal="center" vertical="center" wrapText="1"/>
    </xf>
    <xf numFmtId="0" fontId="10" fillId="4" borderId="16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2" fillId="0" borderId="46" xfId="0" applyFont="1" applyBorder="1" applyAlignment="1">
      <alignment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 textRotation="90" wrapText="1"/>
    </xf>
    <xf numFmtId="0" fontId="4" fillId="0" borderId="48" xfId="0" applyFont="1" applyBorder="1" applyAlignment="1">
      <alignment horizontal="right" vertical="center" textRotation="90" wrapText="1"/>
    </xf>
    <xf numFmtId="0" fontId="2" fillId="0" borderId="48" xfId="0" applyFont="1" applyBorder="1" applyAlignment="1">
      <alignment horizontal="left" vertical="center" textRotation="90" wrapText="1"/>
    </xf>
    <xf numFmtId="0" fontId="2" fillId="0" borderId="48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vertical="center" textRotation="90" wrapText="1"/>
    </xf>
    <xf numFmtId="0" fontId="2" fillId="0" borderId="21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vertical="center" textRotation="90" wrapText="1"/>
    </xf>
    <xf numFmtId="0" fontId="1" fillId="0" borderId="48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49" xfId="0" applyFont="1" applyBorder="1" applyAlignment="1">
      <alignment vertical="center" textRotation="90" wrapText="1"/>
    </xf>
    <xf numFmtId="0" fontId="2" fillId="0" borderId="49" xfId="0" applyFont="1" applyBorder="1" applyAlignment="1">
      <alignment horizontal="center" vertical="center" textRotation="90" wrapText="1"/>
    </xf>
    <xf numFmtId="0" fontId="2" fillId="0" borderId="4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justify" vertical="center" wrapText="1"/>
    </xf>
    <xf numFmtId="0" fontId="2" fillId="0" borderId="49" xfId="0" applyFont="1" applyBorder="1" applyAlignment="1">
      <alignment vertical="center" wrapText="1"/>
    </xf>
    <xf numFmtId="0" fontId="2" fillId="0" borderId="50" xfId="0" applyFont="1" applyBorder="1" applyAlignment="1">
      <alignment vertical="center" wrapText="1"/>
    </xf>
    <xf numFmtId="0" fontId="1" fillId="0" borderId="39" xfId="0" applyFont="1" applyBorder="1" applyAlignment="1">
      <alignment vertical="center" textRotation="90" wrapText="1"/>
    </xf>
    <xf numFmtId="0" fontId="1" fillId="0" borderId="25" xfId="0" applyFont="1" applyBorder="1" applyAlignment="1">
      <alignment vertical="center" wrapText="1"/>
    </xf>
    <xf numFmtId="0" fontId="1" fillId="0" borderId="42" xfId="0" applyFont="1" applyBorder="1" applyAlignment="1">
      <alignment vertical="center" textRotation="90" wrapText="1"/>
    </xf>
    <xf numFmtId="0" fontId="1" fillId="0" borderId="46" xfId="0" applyFont="1" applyBorder="1" applyAlignment="1">
      <alignment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8" xfId="0" applyFont="1" applyBorder="1" applyAlignment="1">
      <alignment horizontal="justify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left" vertical="center" textRotation="90" wrapText="1"/>
    </xf>
    <xf numFmtId="0" fontId="6" fillId="0" borderId="15" xfId="0" applyFont="1" applyBorder="1" applyAlignment="1">
      <alignment horizontal="left" vertical="center" textRotation="90" wrapText="1"/>
    </xf>
    <xf numFmtId="0" fontId="2" fillId="0" borderId="29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2" fillId="0" borderId="29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2" fillId="0" borderId="39" xfId="0" applyFont="1" applyBorder="1" applyAlignment="1">
      <alignment horizontal="left" vertical="center" textRotation="90" wrapText="1"/>
    </xf>
    <xf numFmtId="0" fontId="6" fillId="0" borderId="36" xfId="0" applyFont="1" applyBorder="1" applyAlignment="1">
      <alignment horizontal="left" vertical="center" textRotation="90" wrapText="1"/>
    </xf>
    <xf numFmtId="0" fontId="2" fillId="0" borderId="39" xfId="0" applyFont="1" applyBorder="1" applyAlignment="1">
      <alignment horizontal="center" vertical="center" textRotation="90" wrapText="1"/>
    </xf>
    <xf numFmtId="0" fontId="6" fillId="0" borderId="36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textRotation="90" wrapText="1"/>
    </xf>
    <xf numFmtId="0" fontId="6" fillId="0" borderId="53" xfId="0" applyFont="1" applyBorder="1" applyAlignment="1">
      <alignment horizontal="center" vertical="center" textRotation="90" wrapText="1"/>
    </xf>
    <xf numFmtId="0" fontId="6" fillId="0" borderId="28" xfId="0" applyFont="1" applyBorder="1" applyAlignment="1">
      <alignment vertical="center" wrapText="1"/>
    </xf>
    <xf numFmtId="0" fontId="6" fillId="0" borderId="28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textRotation="90" wrapText="1"/>
    </xf>
    <xf numFmtId="0" fontId="6" fillId="0" borderId="28" xfId="0" applyFont="1" applyBorder="1" applyAlignment="1">
      <alignment horizontal="left" vertical="center" textRotation="90" wrapText="1"/>
    </xf>
    <xf numFmtId="0" fontId="2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textRotation="90" wrapText="1"/>
    </xf>
    <xf numFmtId="0" fontId="6" fillId="0" borderId="42" xfId="0" applyFont="1" applyBorder="1" applyAlignment="1">
      <alignment horizontal="left" vertical="center" textRotation="90" wrapText="1"/>
    </xf>
    <xf numFmtId="0" fontId="6" fillId="0" borderId="2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11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textRotation="90" wrapText="1"/>
    </xf>
    <xf numFmtId="0" fontId="2" fillId="0" borderId="3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textRotation="90" wrapText="1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42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28" xfId="0" applyFont="1" applyBorder="1" applyAlignment="1">
      <alignment horizontal="center" vertical="center" textRotation="90" wrapText="1"/>
    </xf>
    <xf numFmtId="0" fontId="3" fillId="0" borderId="3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 textRotation="90" wrapText="1"/>
    </xf>
    <xf numFmtId="0" fontId="3" fillId="0" borderId="33" xfId="0" applyFont="1" applyBorder="1" applyAlignment="1">
      <alignment horizontal="left" vertical="center" textRotation="90" wrapText="1"/>
    </xf>
    <xf numFmtId="0" fontId="3" fillId="0" borderId="42" xfId="0" applyFont="1" applyBorder="1" applyAlignment="1">
      <alignment horizontal="left" vertical="center" textRotation="90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42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textRotation="90" wrapText="1"/>
    </xf>
    <xf numFmtId="0" fontId="2" fillId="0" borderId="42" xfId="0" applyFont="1" applyBorder="1" applyAlignment="1">
      <alignment horizontal="left" vertical="center" textRotation="90" wrapText="1"/>
    </xf>
    <xf numFmtId="0" fontId="2" fillId="0" borderId="2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justify" vertical="center" wrapText="1"/>
    </xf>
    <xf numFmtId="0" fontId="2" fillId="0" borderId="32" xfId="0" applyFont="1" applyBorder="1" applyAlignment="1">
      <alignment horizontal="justify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39" xfId="0" applyFont="1" applyBorder="1" applyAlignment="1">
      <alignment vertical="center" textRotation="90" wrapText="1"/>
    </xf>
    <xf numFmtId="0" fontId="1" fillId="0" borderId="42" xfId="0" applyFont="1" applyBorder="1" applyAlignment="1">
      <alignment vertical="center" textRotation="90" wrapText="1"/>
    </xf>
    <xf numFmtId="0" fontId="1" fillId="0" borderId="39" xfId="0" applyFont="1" applyBorder="1" applyAlignment="1">
      <alignment horizontal="center" vertical="center" textRotation="90" wrapText="1"/>
    </xf>
    <xf numFmtId="0" fontId="1" fillId="0" borderId="42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justify"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" fillId="0" borderId="29" xfId="0" applyFont="1" applyBorder="1" applyAlignment="1">
      <alignment vertical="center" textRotation="90" wrapText="1"/>
    </xf>
    <xf numFmtId="0" fontId="1" fillId="0" borderId="28" xfId="0" applyFont="1" applyBorder="1" applyAlignment="1">
      <alignment vertical="center" textRotation="90" wrapText="1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37" xfId="0" applyFont="1" applyBorder="1" applyAlignment="1">
      <alignment horizontal="left" vertical="center" textRotation="90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9" fillId="0" borderId="0" xfId="0" applyFont="1" applyAlignment="1">
      <alignment vertical="center" wrapText="1"/>
    </xf>
  </cellXfs>
  <cellStyles count="1">
    <cellStyle name="Normal" xfId="0" builtinId="0"/>
  </cellStyles>
  <dxfs count="28">
    <dxf>
      <font>
        <b/>
        <color rgb="FFFFFFFF"/>
      </font>
      <fill>
        <patternFill patternType="solid">
          <bgColor rgb="FFA7193F"/>
        </patternFill>
      </fill>
    </dxf>
    <dxf>
      <font>
        <b/>
        <color rgb="FF000000"/>
      </font>
      <fill>
        <patternFill patternType="solid">
          <bgColor rgb="FFF28C28"/>
        </patternFill>
      </fill>
    </dxf>
    <dxf>
      <font>
        <b/>
        <color rgb="FF000000"/>
      </font>
      <fill>
        <patternFill patternType="solid">
          <bgColor rgb="FFFFD83D"/>
        </patternFill>
      </fill>
    </dxf>
    <dxf>
      <font>
        <b/>
        <color rgb="FFFFFFFF"/>
      </font>
      <fill>
        <patternFill patternType="solid">
          <bgColor rgb="FF0B6B3A"/>
        </patternFill>
      </fill>
    </dxf>
    <dxf>
      <font>
        <b/>
        <color rgb="FFFFFFFF"/>
      </font>
      <fill>
        <patternFill patternType="solid">
          <bgColor rgb="FFA7193F"/>
        </patternFill>
      </fill>
    </dxf>
    <dxf>
      <font>
        <b/>
        <color rgb="FF000000"/>
      </font>
      <fill>
        <patternFill patternType="solid">
          <bgColor rgb="FFF28C28"/>
        </patternFill>
      </fill>
    </dxf>
    <dxf>
      <font>
        <b/>
        <color rgb="FF000000"/>
      </font>
      <fill>
        <patternFill patternType="solid">
          <bgColor rgb="FFFFD83D"/>
        </patternFill>
      </fill>
    </dxf>
    <dxf>
      <font>
        <b/>
        <color rgb="FFFFFFFF"/>
      </font>
      <fill>
        <patternFill patternType="solid">
          <bgColor rgb="FF0B6B3A"/>
        </patternFill>
      </fill>
    </dxf>
    <dxf>
      <font>
        <b/>
        <color rgb="FFFFFFFF"/>
      </font>
      <fill>
        <patternFill patternType="solid">
          <bgColor rgb="FFA7193F"/>
        </patternFill>
      </fill>
    </dxf>
    <dxf>
      <font>
        <b/>
        <color rgb="FF000000"/>
      </font>
      <fill>
        <patternFill patternType="solid">
          <bgColor rgb="FFF28C28"/>
        </patternFill>
      </fill>
    </dxf>
    <dxf>
      <font>
        <b/>
        <color rgb="FF000000"/>
      </font>
      <fill>
        <patternFill patternType="solid">
          <bgColor rgb="FFFFD83D"/>
        </patternFill>
      </fill>
    </dxf>
    <dxf>
      <font>
        <b/>
        <color rgb="FFFFFFFF"/>
      </font>
      <fill>
        <patternFill patternType="solid">
          <bgColor rgb="FF0B6B3A"/>
        </patternFill>
      </fill>
    </dxf>
    <dxf>
      <font>
        <b/>
        <color rgb="FFFFFFFF"/>
      </font>
      <fill>
        <patternFill>
          <bgColor rgb="FFA7193F"/>
        </patternFill>
      </fill>
    </dxf>
    <dxf>
      <font>
        <b/>
        <color rgb="FF000000"/>
      </font>
      <fill>
        <patternFill>
          <bgColor rgb="FFF28C28"/>
        </patternFill>
      </fill>
    </dxf>
    <dxf>
      <font>
        <b/>
        <color rgb="FF000000"/>
      </font>
      <fill>
        <patternFill>
          <bgColor rgb="FFFFD83D"/>
        </patternFill>
      </fill>
    </dxf>
    <dxf>
      <font>
        <b/>
        <color rgb="FFFFFFFF"/>
      </font>
      <fill>
        <patternFill>
          <bgColor rgb="FF0B6B3A"/>
        </patternFill>
      </fill>
    </dxf>
    <dxf>
      <font>
        <b/>
        <color rgb="FFFFFFFF"/>
      </font>
      <fill>
        <patternFill patternType="solid">
          <bgColor rgb="FFA7193F"/>
        </patternFill>
      </fill>
    </dxf>
    <dxf>
      <font>
        <b/>
        <color rgb="FF000000"/>
      </font>
      <fill>
        <patternFill patternType="solid">
          <bgColor rgb="FFF28C28"/>
        </patternFill>
      </fill>
    </dxf>
    <dxf>
      <font>
        <b/>
        <color rgb="FF000000"/>
      </font>
      <fill>
        <patternFill patternType="solid">
          <bgColor rgb="FFFFD83D"/>
        </patternFill>
      </fill>
    </dxf>
    <dxf>
      <font>
        <b/>
        <color rgb="FFFFFFFF"/>
      </font>
      <fill>
        <patternFill patternType="solid">
          <bgColor rgb="FF0B6B3A"/>
        </patternFill>
      </fill>
    </dxf>
    <dxf>
      <font>
        <b/>
        <color rgb="FFFFFFFF"/>
      </font>
      <fill>
        <patternFill patternType="solid">
          <bgColor rgb="FFA7193F"/>
        </patternFill>
      </fill>
    </dxf>
    <dxf>
      <font>
        <b/>
        <color rgb="FF000000"/>
      </font>
      <fill>
        <patternFill patternType="solid">
          <bgColor rgb="FFF28C28"/>
        </patternFill>
      </fill>
    </dxf>
    <dxf>
      <font>
        <b/>
        <color rgb="FF000000"/>
      </font>
      <fill>
        <patternFill patternType="solid">
          <bgColor rgb="FFFFD83D"/>
        </patternFill>
      </fill>
    </dxf>
    <dxf>
      <font>
        <b/>
        <color rgb="FFFFFFFF"/>
      </font>
      <fill>
        <patternFill patternType="solid">
          <bgColor rgb="FF0B6B3A"/>
        </patternFill>
      </fill>
    </dxf>
    <dxf>
      <font>
        <b/>
        <color rgb="FFFFFFFF"/>
      </font>
      <fill>
        <patternFill>
          <bgColor rgb="FFA7193F"/>
        </patternFill>
      </fill>
    </dxf>
    <dxf>
      <font>
        <b/>
        <color rgb="FF000000"/>
      </font>
      <fill>
        <patternFill>
          <bgColor rgb="FFF28C28"/>
        </patternFill>
      </fill>
    </dxf>
    <dxf>
      <font>
        <b/>
        <color rgb="FF000000"/>
      </font>
      <fill>
        <patternFill>
          <bgColor rgb="FFFFD83D"/>
        </patternFill>
      </fill>
    </dxf>
    <dxf>
      <font>
        <b/>
        <color rgb="FFFFFFFF"/>
      </font>
      <fill>
        <patternFill>
          <bgColor rgb="FF0B6B3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2"/>
  <sheetViews>
    <sheetView tabSelected="1" topLeftCell="A74" workbookViewId="0">
      <selection activeCell="J14" sqref="J14:J17"/>
    </sheetView>
  </sheetViews>
  <sheetFormatPr baseColWidth="10" defaultRowHeight="14.5" x14ac:dyDescent="0.35"/>
  <cols>
    <col min="1" max="1" width="6.26953125" customWidth="1"/>
    <col min="2" max="2" width="5.26953125" customWidth="1"/>
    <col min="3" max="3" width="5.7265625" customWidth="1"/>
    <col min="4" max="4" width="5.1796875" customWidth="1"/>
    <col min="5" max="5" width="6.7265625" customWidth="1"/>
    <col min="6" max="6" width="37.54296875" customWidth="1"/>
    <col min="7" max="7" width="30" customWidth="1"/>
    <col min="8" max="8" width="6" customWidth="1"/>
    <col min="9" max="9" width="5.1796875" customWidth="1"/>
    <col min="10" max="10" width="5.26953125" customWidth="1"/>
    <col min="11" max="11" width="4.54296875" customWidth="1"/>
    <col min="12" max="12" width="8.1796875" customWidth="1"/>
    <col min="13" max="13" width="35.54296875" customWidth="1"/>
    <col min="14" max="14" width="5.26953125" customWidth="1"/>
    <col min="15" max="15" width="8" customWidth="1"/>
    <col min="16" max="16" width="8.81640625" customWidth="1"/>
    <col min="17" max="17" width="7.26953125" customWidth="1"/>
    <col min="18" max="18" width="9.26953125" customWidth="1"/>
    <col min="19" max="19" width="25" customWidth="1"/>
    <col min="20" max="20" width="17" customWidth="1"/>
    <col min="21" max="22" width="25.453125" customWidth="1"/>
    <col min="23" max="23" width="26" customWidth="1"/>
  </cols>
  <sheetData>
    <row r="1" spans="1:23" x14ac:dyDescent="0.35">
      <c r="A1" s="98" t="s">
        <v>23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100"/>
    </row>
    <row r="2" spans="1:23" ht="61.5" customHeight="1" x14ac:dyDescent="0.35">
      <c r="A2" s="95" t="s">
        <v>272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7"/>
    </row>
    <row r="3" spans="1:23" ht="15" customHeight="1" x14ac:dyDescent="0.35">
      <c r="A3" s="9"/>
      <c r="B3" s="119" t="s">
        <v>0</v>
      </c>
      <c r="C3" s="119" t="s">
        <v>1</v>
      </c>
      <c r="D3" s="119" t="s">
        <v>2</v>
      </c>
      <c r="E3" s="119" t="s">
        <v>3</v>
      </c>
      <c r="F3" s="10"/>
      <c r="G3" s="10"/>
      <c r="H3" s="119" t="s">
        <v>4</v>
      </c>
      <c r="I3" s="119" t="s">
        <v>5</v>
      </c>
      <c r="J3" s="198" t="s">
        <v>6</v>
      </c>
      <c r="K3" s="119" t="s">
        <v>7</v>
      </c>
      <c r="L3" s="196" t="s">
        <v>8</v>
      </c>
      <c r="M3" s="10"/>
      <c r="N3" s="101" t="s">
        <v>9</v>
      </c>
      <c r="O3" s="102"/>
      <c r="P3" s="102"/>
      <c r="Q3" s="103"/>
      <c r="R3" s="119" t="s">
        <v>10</v>
      </c>
      <c r="S3" s="196" t="s">
        <v>11</v>
      </c>
      <c r="T3" s="119" t="s">
        <v>12</v>
      </c>
      <c r="U3" s="196" t="s">
        <v>13</v>
      </c>
      <c r="V3" s="104" t="s">
        <v>14</v>
      </c>
      <c r="W3" s="106"/>
    </row>
    <row r="4" spans="1:23" ht="21" customHeight="1" x14ac:dyDescent="0.35">
      <c r="A4" s="9"/>
      <c r="B4" s="119"/>
      <c r="C4" s="119"/>
      <c r="D4" s="119"/>
      <c r="E4" s="119"/>
      <c r="F4" s="119" t="s">
        <v>15</v>
      </c>
      <c r="G4" s="119" t="s">
        <v>16</v>
      </c>
      <c r="H4" s="119"/>
      <c r="I4" s="119"/>
      <c r="J4" s="198"/>
      <c r="K4" s="119"/>
      <c r="L4" s="196"/>
      <c r="M4" s="10"/>
      <c r="N4" s="104"/>
      <c r="O4" s="105"/>
      <c r="P4" s="105"/>
      <c r="Q4" s="106"/>
      <c r="R4" s="119"/>
      <c r="S4" s="196"/>
      <c r="T4" s="119"/>
      <c r="U4" s="196"/>
      <c r="V4" s="104"/>
      <c r="W4" s="106"/>
    </row>
    <row r="5" spans="1:23" ht="15" customHeight="1" x14ac:dyDescent="0.35">
      <c r="A5" s="9"/>
      <c r="B5" s="119"/>
      <c r="C5" s="119"/>
      <c r="D5" s="119"/>
      <c r="E5" s="119"/>
      <c r="F5" s="119"/>
      <c r="G5" s="119"/>
      <c r="H5" s="119"/>
      <c r="I5" s="119"/>
      <c r="J5" s="198"/>
      <c r="K5" s="119"/>
      <c r="L5" s="196"/>
      <c r="M5" s="10"/>
      <c r="N5" s="104"/>
      <c r="O5" s="105"/>
      <c r="P5" s="105"/>
      <c r="Q5" s="106"/>
      <c r="R5" s="119"/>
      <c r="S5" s="196"/>
      <c r="T5" s="119"/>
      <c r="U5" s="196"/>
      <c r="V5" s="104"/>
      <c r="W5" s="106"/>
    </row>
    <row r="6" spans="1:23" ht="10.5" customHeight="1" x14ac:dyDescent="0.35">
      <c r="A6" s="9"/>
      <c r="B6" s="119"/>
      <c r="C6" s="119"/>
      <c r="D6" s="119"/>
      <c r="E6" s="119"/>
      <c r="F6" s="119"/>
      <c r="G6" s="119"/>
      <c r="H6" s="119"/>
      <c r="I6" s="119"/>
      <c r="J6" s="198"/>
      <c r="K6" s="119"/>
      <c r="L6" s="196"/>
      <c r="M6" s="10"/>
      <c r="N6" s="104"/>
      <c r="O6" s="105"/>
      <c r="P6" s="105"/>
      <c r="Q6" s="106"/>
      <c r="R6" s="119"/>
      <c r="S6" s="196"/>
      <c r="T6" s="119"/>
      <c r="U6" s="196"/>
      <c r="V6" s="104"/>
      <c r="W6" s="106"/>
    </row>
    <row r="7" spans="1:23" x14ac:dyDescent="0.35">
      <c r="A7" s="9"/>
      <c r="B7" s="119"/>
      <c r="C7" s="119"/>
      <c r="D7" s="119"/>
      <c r="E7" s="119"/>
      <c r="F7" s="119"/>
      <c r="G7" s="119"/>
      <c r="H7" s="119"/>
      <c r="I7" s="119"/>
      <c r="J7" s="198"/>
      <c r="K7" s="119"/>
      <c r="L7" s="196"/>
      <c r="M7" s="11" t="s">
        <v>17</v>
      </c>
      <c r="N7" s="104"/>
      <c r="O7" s="105"/>
      <c r="P7" s="105"/>
      <c r="Q7" s="106"/>
      <c r="R7" s="119"/>
      <c r="S7" s="196"/>
      <c r="T7" s="119"/>
      <c r="U7" s="196"/>
      <c r="V7" s="104"/>
      <c r="W7" s="106"/>
    </row>
    <row r="8" spans="1:23" x14ac:dyDescent="0.35">
      <c r="A8" s="9"/>
      <c r="B8" s="119"/>
      <c r="C8" s="119"/>
      <c r="D8" s="119"/>
      <c r="E8" s="119"/>
      <c r="F8" s="119"/>
      <c r="G8" s="119"/>
      <c r="H8" s="119"/>
      <c r="I8" s="119"/>
      <c r="J8" s="198"/>
      <c r="K8" s="119"/>
      <c r="L8" s="196"/>
      <c r="M8" s="12"/>
      <c r="N8" s="107"/>
      <c r="O8" s="108"/>
      <c r="P8" s="108"/>
      <c r="Q8" s="109"/>
      <c r="R8" s="119"/>
      <c r="S8" s="196"/>
      <c r="T8" s="119"/>
      <c r="U8" s="196"/>
      <c r="V8" s="107"/>
      <c r="W8" s="109"/>
    </row>
    <row r="9" spans="1:23" ht="53.25" customHeight="1" x14ac:dyDescent="0.35">
      <c r="A9" s="13" t="s">
        <v>18</v>
      </c>
      <c r="B9" s="119"/>
      <c r="C9" s="119"/>
      <c r="D9" s="119"/>
      <c r="E9" s="119"/>
      <c r="F9" s="119"/>
      <c r="G9" s="119"/>
      <c r="H9" s="119"/>
      <c r="I9" s="119"/>
      <c r="J9" s="198"/>
      <c r="K9" s="119"/>
      <c r="L9" s="196"/>
      <c r="M9" s="12"/>
      <c r="N9" s="200" t="s">
        <v>4</v>
      </c>
      <c r="O9" s="202" t="s">
        <v>5</v>
      </c>
      <c r="P9" s="202" t="s">
        <v>19</v>
      </c>
      <c r="Q9" s="202" t="s">
        <v>7</v>
      </c>
      <c r="R9" s="119"/>
      <c r="S9" s="196"/>
      <c r="T9" s="119"/>
      <c r="U9" s="196"/>
      <c r="V9" s="202" t="s">
        <v>20</v>
      </c>
      <c r="W9" s="14" t="s">
        <v>21</v>
      </c>
    </row>
    <row r="10" spans="1:23" ht="15" thickBot="1" x14ac:dyDescent="0.4">
      <c r="A10" s="15"/>
      <c r="B10" s="120"/>
      <c r="C10" s="120"/>
      <c r="D10" s="120"/>
      <c r="E10" s="120"/>
      <c r="F10" s="120"/>
      <c r="G10" s="120"/>
      <c r="H10" s="120"/>
      <c r="I10" s="120"/>
      <c r="J10" s="199"/>
      <c r="K10" s="120"/>
      <c r="L10" s="197"/>
      <c r="M10" s="18"/>
      <c r="N10" s="201"/>
      <c r="O10" s="120"/>
      <c r="P10" s="120"/>
      <c r="Q10" s="120"/>
      <c r="R10" s="120"/>
      <c r="S10" s="197"/>
      <c r="T10" s="120"/>
      <c r="U10" s="197"/>
      <c r="V10" s="120"/>
      <c r="W10" s="19" t="s">
        <v>22</v>
      </c>
    </row>
    <row r="11" spans="1:23" ht="40.5" customHeight="1" x14ac:dyDescent="0.35">
      <c r="A11" s="88">
        <v>1</v>
      </c>
      <c r="B11" s="72" t="s">
        <v>24</v>
      </c>
      <c r="C11" s="72" t="s">
        <v>25</v>
      </c>
      <c r="D11" s="72" t="s">
        <v>26</v>
      </c>
      <c r="E11" s="70" t="s">
        <v>27</v>
      </c>
      <c r="F11" s="74" t="s">
        <v>28</v>
      </c>
      <c r="G11" s="76" t="s">
        <v>29</v>
      </c>
      <c r="H11" s="72">
        <v>2</v>
      </c>
      <c r="I11" s="72">
        <v>3</v>
      </c>
      <c r="J11" s="72">
        <f>H11+I11</f>
        <v>5</v>
      </c>
      <c r="K11" s="72" t="str">
        <f>IF(J11&gt;=8,"Extremo",IF(J11&gt;=6,"Alto",IF(J11=5,"Medio","Bajo")))</f>
        <v>Medio</v>
      </c>
      <c r="L11" s="72" t="s">
        <v>30</v>
      </c>
      <c r="M11" s="74" t="s">
        <v>31</v>
      </c>
      <c r="N11" s="62">
        <v>1</v>
      </c>
      <c r="O11" s="62">
        <v>2</v>
      </c>
      <c r="P11" s="62">
        <f>N11+O11</f>
        <v>3</v>
      </c>
      <c r="Q11" s="62" t="str">
        <f>IF(P11&gt;=8,"Extremo",IF(P11&gt;=6,"Alto",IF(P11=5,"Medio","Bajo")))</f>
        <v>Bajo</v>
      </c>
      <c r="R11" s="62" t="s">
        <v>32</v>
      </c>
      <c r="S11" s="50" t="s">
        <v>33</v>
      </c>
      <c r="T11" s="50" t="s">
        <v>34</v>
      </c>
      <c r="U11" s="50" t="s">
        <v>35</v>
      </c>
      <c r="V11" s="50" t="s">
        <v>36</v>
      </c>
      <c r="W11" s="192" t="s">
        <v>37</v>
      </c>
    </row>
    <row r="12" spans="1:23" x14ac:dyDescent="0.35">
      <c r="A12" s="157"/>
      <c r="B12" s="127"/>
      <c r="C12" s="127"/>
      <c r="D12" s="127"/>
      <c r="E12" s="159"/>
      <c r="F12" s="137"/>
      <c r="G12" s="161"/>
      <c r="H12" s="127"/>
      <c r="I12" s="127"/>
      <c r="J12" s="127"/>
      <c r="K12" s="127"/>
      <c r="L12" s="127"/>
      <c r="M12" s="137"/>
      <c r="N12" s="110"/>
      <c r="O12" s="110"/>
      <c r="P12" s="110"/>
      <c r="Q12" s="110"/>
      <c r="R12" s="110"/>
      <c r="S12" s="116"/>
      <c r="T12" s="116"/>
      <c r="U12" s="116"/>
      <c r="V12" s="116"/>
      <c r="W12" s="195"/>
    </row>
    <row r="13" spans="1:23" ht="27.75" customHeight="1" thickBot="1" x14ac:dyDescent="0.4">
      <c r="A13" s="158"/>
      <c r="B13" s="155"/>
      <c r="C13" s="155"/>
      <c r="D13" s="155"/>
      <c r="E13" s="160"/>
      <c r="F13" s="138"/>
      <c r="G13" s="162"/>
      <c r="H13" s="155"/>
      <c r="I13" s="155"/>
      <c r="J13" s="155"/>
      <c r="K13" s="155"/>
      <c r="L13" s="155"/>
      <c r="M13" s="138"/>
      <c r="N13" s="156"/>
      <c r="O13" s="156"/>
      <c r="P13" s="156"/>
      <c r="Q13" s="156"/>
      <c r="R13" s="156"/>
      <c r="S13" s="59"/>
      <c r="T13" s="59"/>
      <c r="U13" s="59"/>
      <c r="V13" s="59"/>
      <c r="W13" s="193"/>
    </row>
    <row r="14" spans="1:23" ht="123.75" customHeight="1" x14ac:dyDescent="0.35">
      <c r="A14" s="88">
        <v>2</v>
      </c>
      <c r="B14" s="72" t="s">
        <v>24</v>
      </c>
      <c r="C14" s="72" t="s">
        <v>38</v>
      </c>
      <c r="D14" s="72" t="s">
        <v>39</v>
      </c>
      <c r="E14" s="70" t="s">
        <v>27</v>
      </c>
      <c r="F14" s="74" t="s">
        <v>40</v>
      </c>
      <c r="G14" s="76" t="s">
        <v>41</v>
      </c>
      <c r="H14" s="72">
        <v>3</v>
      </c>
      <c r="I14" s="72">
        <v>4</v>
      </c>
      <c r="J14" s="72">
        <f>H14+I14</f>
        <v>7</v>
      </c>
      <c r="K14" s="72" t="str">
        <f>IF(J14&gt;=8,"Extremo",IF(J14&gt;=6,"Alto",IF(J14=5,"Medio","Bajo")))</f>
        <v>Alto</v>
      </c>
      <c r="L14" s="72" t="s">
        <v>42</v>
      </c>
      <c r="M14" s="74" t="s">
        <v>43</v>
      </c>
      <c r="N14" s="62">
        <v>1</v>
      </c>
      <c r="O14" s="62">
        <v>4</v>
      </c>
      <c r="P14" s="62">
        <f>N14+O14</f>
        <v>5</v>
      </c>
      <c r="Q14" s="62" t="str">
        <f>IF(P14&gt;=8,"Extremo",IF(P14&gt;=6,"Alto",IF(P14=5,"Medio","Bajo")))</f>
        <v>Medio</v>
      </c>
      <c r="R14" s="62" t="s">
        <v>32</v>
      </c>
      <c r="S14" s="50" t="s">
        <v>44</v>
      </c>
      <c r="T14" s="50" t="s">
        <v>45</v>
      </c>
      <c r="U14" s="50" t="s">
        <v>46</v>
      </c>
      <c r="V14" s="50" t="s">
        <v>47</v>
      </c>
      <c r="W14" s="52" t="s">
        <v>48</v>
      </c>
    </row>
    <row r="15" spans="1:23" ht="14.25" customHeight="1" x14ac:dyDescent="0.35">
      <c r="A15" s="157"/>
      <c r="B15" s="127"/>
      <c r="C15" s="127"/>
      <c r="D15" s="127"/>
      <c r="E15" s="159"/>
      <c r="F15" s="137"/>
      <c r="G15" s="161"/>
      <c r="H15" s="127"/>
      <c r="I15" s="127"/>
      <c r="J15" s="127"/>
      <c r="K15" s="127"/>
      <c r="L15" s="127"/>
      <c r="M15" s="137"/>
      <c r="N15" s="110"/>
      <c r="O15" s="110"/>
      <c r="P15" s="110"/>
      <c r="Q15" s="110"/>
      <c r="R15" s="110"/>
      <c r="S15" s="116"/>
      <c r="T15" s="116"/>
      <c r="U15" s="116"/>
      <c r="V15" s="116"/>
      <c r="W15" s="151"/>
    </row>
    <row r="16" spans="1:23" hidden="1" x14ac:dyDescent="0.35">
      <c r="A16" s="157"/>
      <c r="B16" s="127"/>
      <c r="C16" s="127"/>
      <c r="D16" s="127"/>
      <c r="E16" s="159"/>
      <c r="F16" s="137"/>
      <c r="G16" s="161"/>
      <c r="H16" s="127"/>
      <c r="I16" s="127"/>
      <c r="J16" s="127"/>
      <c r="K16" s="127"/>
      <c r="L16" s="127"/>
      <c r="M16" s="137"/>
      <c r="N16" s="110"/>
      <c r="O16" s="110"/>
      <c r="P16" s="110"/>
      <c r="Q16" s="110"/>
      <c r="R16" s="110"/>
      <c r="S16" s="116"/>
      <c r="T16" s="116"/>
      <c r="U16" s="116"/>
      <c r="V16" s="116"/>
      <c r="W16" s="151"/>
    </row>
    <row r="17" spans="1:23" ht="5.25" customHeight="1" thickBot="1" x14ac:dyDescent="0.4">
      <c r="A17" s="158"/>
      <c r="B17" s="155"/>
      <c r="C17" s="155"/>
      <c r="D17" s="155"/>
      <c r="E17" s="160"/>
      <c r="F17" s="138"/>
      <c r="G17" s="162"/>
      <c r="H17" s="155"/>
      <c r="I17" s="155"/>
      <c r="J17" s="155"/>
      <c r="K17" s="155"/>
      <c r="L17" s="155"/>
      <c r="M17" s="138"/>
      <c r="N17" s="156"/>
      <c r="O17" s="156"/>
      <c r="P17" s="156"/>
      <c r="Q17" s="156"/>
      <c r="R17" s="156"/>
      <c r="S17" s="59"/>
      <c r="T17" s="59"/>
      <c r="U17" s="59"/>
      <c r="V17" s="59"/>
      <c r="W17" s="152"/>
    </row>
    <row r="18" spans="1:23" ht="54" customHeight="1" x14ac:dyDescent="0.35">
      <c r="A18" s="88">
        <v>3</v>
      </c>
      <c r="B18" s="72" t="s">
        <v>49</v>
      </c>
      <c r="C18" s="72" t="s">
        <v>25</v>
      </c>
      <c r="D18" s="72" t="s">
        <v>26</v>
      </c>
      <c r="E18" s="70" t="s">
        <v>27</v>
      </c>
      <c r="F18" s="74" t="s">
        <v>50</v>
      </c>
      <c r="G18" s="76" t="s">
        <v>51</v>
      </c>
      <c r="H18" s="72">
        <v>3</v>
      </c>
      <c r="I18" s="72">
        <v>4</v>
      </c>
      <c r="J18" s="72">
        <f>H18+I18</f>
        <v>7</v>
      </c>
      <c r="K18" s="72" t="str">
        <f>IF(J18&gt;=8,"Extremo",IF(J18&gt;=6,"Alto",IF(J18=5,"Medio","Bajo")))</f>
        <v>Alto</v>
      </c>
      <c r="L18" s="72" t="s">
        <v>30</v>
      </c>
      <c r="M18" s="74" t="s">
        <v>52</v>
      </c>
      <c r="N18" s="62">
        <v>1</v>
      </c>
      <c r="O18" s="62">
        <v>3</v>
      </c>
      <c r="P18" s="62">
        <f>N18+O18</f>
        <v>4</v>
      </c>
      <c r="Q18" s="62" t="str">
        <f>IF(P18&gt;=8,"Extremo",IF(P18&gt;=6,"Alto",IF(P18=5,"Medio","Bajo")))</f>
        <v>Bajo</v>
      </c>
      <c r="R18" s="62" t="s">
        <v>32</v>
      </c>
      <c r="S18" s="66" t="s">
        <v>53</v>
      </c>
      <c r="T18" s="50" t="s">
        <v>54</v>
      </c>
      <c r="U18" s="50" t="s">
        <v>55</v>
      </c>
      <c r="V18" s="50" t="s">
        <v>56</v>
      </c>
      <c r="W18" s="52" t="s">
        <v>57</v>
      </c>
    </row>
    <row r="19" spans="1:23" x14ac:dyDescent="0.35">
      <c r="A19" s="157"/>
      <c r="B19" s="127"/>
      <c r="C19" s="127"/>
      <c r="D19" s="127"/>
      <c r="E19" s="159"/>
      <c r="F19" s="137"/>
      <c r="G19" s="161"/>
      <c r="H19" s="127"/>
      <c r="I19" s="127"/>
      <c r="J19" s="127"/>
      <c r="K19" s="127"/>
      <c r="L19" s="127"/>
      <c r="M19" s="137"/>
      <c r="N19" s="110"/>
      <c r="O19" s="110"/>
      <c r="P19" s="110"/>
      <c r="Q19" s="110"/>
      <c r="R19" s="110"/>
      <c r="S19" s="153"/>
      <c r="T19" s="116"/>
      <c r="U19" s="116"/>
      <c r="V19" s="116"/>
      <c r="W19" s="151"/>
    </row>
    <row r="20" spans="1:23" x14ac:dyDescent="0.35">
      <c r="A20" s="157"/>
      <c r="B20" s="127"/>
      <c r="C20" s="127"/>
      <c r="D20" s="127"/>
      <c r="E20" s="159"/>
      <c r="F20" s="137"/>
      <c r="G20" s="161"/>
      <c r="H20" s="127"/>
      <c r="I20" s="127"/>
      <c r="J20" s="127"/>
      <c r="K20" s="127"/>
      <c r="L20" s="127"/>
      <c r="M20" s="137"/>
      <c r="N20" s="110"/>
      <c r="O20" s="110"/>
      <c r="P20" s="110"/>
      <c r="Q20" s="110"/>
      <c r="R20" s="110"/>
      <c r="S20" s="153"/>
      <c r="T20" s="116"/>
      <c r="U20" s="116"/>
      <c r="V20" s="116"/>
      <c r="W20" s="151"/>
    </row>
    <row r="21" spans="1:23" x14ac:dyDescent="0.35">
      <c r="A21" s="157"/>
      <c r="B21" s="127"/>
      <c r="C21" s="127"/>
      <c r="D21" s="127"/>
      <c r="E21" s="159"/>
      <c r="F21" s="137"/>
      <c r="G21" s="161"/>
      <c r="H21" s="127"/>
      <c r="I21" s="127"/>
      <c r="J21" s="127"/>
      <c r="K21" s="127"/>
      <c r="L21" s="127"/>
      <c r="M21" s="137"/>
      <c r="N21" s="110"/>
      <c r="O21" s="110"/>
      <c r="P21" s="110"/>
      <c r="Q21" s="110"/>
      <c r="R21" s="110"/>
      <c r="S21" s="153"/>
      <c r="T21" s="116"/>
      <c r="U21" s="116"/>
      <c r="V21" s="116"/>
      <c r="W21" s="151"/>
    </row>
    <row r="22" spans="1:23" ht="41.25" customHeight="1" thickBot="1" x14ac:dyDescent="0.4">
      <c r="A22" s="158"/>
      <c r="B22" s="155"/>
      <c r="C22" s="155"/>
      <c r="D22" s="155"/>
      <c r="E22" s="160"/>
      <c r="F22" s="138"/>
      <c r="G22" s="162"/>
      <c r="H22" s="155"/>
      <c r="I22" s="155"/>
      <c r="J22" s="155"/>
      <c r="K22" s="155"/>
      <c r="L22" s="155"/>
      <c r="M22" s="138"/>
      <c r="N22" s="156"/>
      <c r="O22" s="156"/>
      <c r="P22" s="156"/>
      <c r="Q22" s="156"/>
      <c r="R22" s="156"/>
      <c r="S22" s="154"/>
      <c r="T22" s="59"/>
      <c r="U22" s="59"/>
      <c r="V22" s="59"/>
      <c r="W22" s="152"/>
    </row>
    <row r="23" spans="1:23" ht="36" customHeight="1" x14ac:dyDescent="0.35">
      <c r="A23" s="142">
        <v>4</v>
      </c>
      <c r="B23" s="134" t="s">
        <v>24</v>
      </c>
      <c r="C23" s="134" t="s">
        <v>25</v>
      </c>
      <c r="D23" s="134" t="s">
        <v>58</v>
      </c>
      <c r="E23" s="148" t="s">
        <v>59</v>
      </c>
      <c r="F23" s="145" t="s">
        <v>60</v>
      </c>
      <c r="G23" s="128" t="s">
        <v>61</v>
      </c>
      <c r="H23" s="134">
        <v>2</v>
      </c>
      <c r="I23" s="134">
        <v>5</v>
      </c>
      <c r="J23" s="134">
        <f>H23+I23</f>
        <v>7</v>
      </c>
      <c r="K23" s="134" t="str">
        <f>IF(J23&gt;=8,"Extremo",IF(J23&gt;=6,"Alto",IF(J23=5,"Medio","Bajo")))</f>
        <v>Alto</v>
      </c>
      <c r="L23" s="134" t="s">
        <v>30</v>
      </c>
      <c r="M23" s="145" t="s">
        <v>62</v>
      </c>
      <c r="N23" s="139">
        <v>1</v>
      </c>
      <c r="O23" s="139">
        <v>3</v>
      </c>
      <c r="P23" s="139">
        <f>N23+O23</f>
        <v>4</v>
      </c>
      <c r="Q23" s="139" t="str">
        <f>IF(P23&gt;=8,"Extremo",IF(P23&gt;=6,"Alto",IF(P23=5,"Medio","Bajo")))</f>
        <v>Bajo</v>
      </c>
      <c r="R23" s="139" t="s">
        <v>63</v>
      </c>
      <c r="S23" s="187" t="s">
        <v>64</v>
      </c>
      <c r="T23" s="131" t="s">
        <v>65</v>
      </c>
      <c r="U23" s="131" t="s">
        <v>66</v>
      </c>
      <c r="V23" s="131" t="s">
        <v>67</v>
      </c>
      <c r="W23" s="121" t="s">
        <v>68</v>
      </c>
    </row>
    <row r="24" spans="1:23" x14ac:dyDescent="0.35">
      <c r="A24" s="143"/>
      <c r="B24" s="135"/>
      <c r="C24" s="135"/>
      <c r="D24" s="135"/>
      <c r="E24" s="149"/>
      <c r="F24" s="146"/>
      <c r="G24" s="129"/>
      <c r="H24" s="135"/>
      <c r="I24" s="135"/>
      <c r="J24" s="135"/>
      <c r="K24" s="135"/>
      <c r="L24" s="135"/>
      <c r="M24" s="146"/>
      <c r="N24" s="140"/>
      <c r="O24" s="140"/>
      <c r="P24" s="140"/>
      <c r="Q24" s="140"/>
      <c r="R24" s="140"/>
      <c r="S24" s="188"/>
      <c r="T24" s="132"/>
      <c r="U24" s="132"/>
      <c r="V24" s="132"/>
      <c r="W24" s="122"/>
    </row>
    <row r="25" spans="1:23" x14ac:dyDescent="0.35">
      <c r="A25" s="143"/>
      <c r="B25" s="135"/>
      <c r="C25" s="135"/>
      <c r="D25" s="135"/>
      <c r="E25" s="149"/>
      <c r="F25" s="146"/>
      <c r="G25" s="129"/>
      <c r="H25" s="135"/>
      <c r="I25" s="135"/>
      <c r="J25" s="135"/>
      <c r="K25" s="135"/>
      <c r="L25" s="135"/>
      <c r="M25" s="146"/>
      <c r="N25" s="140"/>
      <c r="O25" s="140"/>
      <c r="P25" s="140"/>
      <c r="Q25" s="140"/>
      <c r="R25" s="140"/>
      <c r="S25" s="188"/>
      <c r="T25" s="132"/>
      <c r="U25" s="132"/>
      <c r="V25" s="132"/>
      <c r="W25" s="122"/>
    </row>
    <row r="26" spans="1:23" x14ac:dyDescent="0.35">
      <c r="A26" s="143"/>
      <c r="B26" s="135"/>
      <c r="C26" s="135"/>
      <c r="D26" s="135"/>
      <c r="E26" s="149"/>
      <c r="F26" s="146"/>
      <c r="G26" s="129"/>
      <c r="H26" s="135"/>
      <c r="I26" s="135"/>
      <c r="J26" s="135"/>
      <c r="K26" s="135"/>
      <c r="L26" s="135"/>
      <c r="M26" s="146"/>
      <c r="N26" s="140"/>
      <c r="O26" s="140"/>
      <c r="P26" s="140"/>
      <c r="Q26" s="140"/>
      <c r="R26" s="140"/>
      <c r="S26" s="188"/>
      <c r="T26" s="132"/>
      <c r="U26" s="132"/>
      <c r="V26" s="132"/>
      <c r="W26" s="122"/>
    </row>
    <row r="27" spans="1:23" ht="15" thickBot="1" x14ac:dyDescent="0.4">
      <c r="A27" s="144"/>
      <c r="B27" s="136"/>
      <c r="C27" s="136"/>
      <c r="D27" s="136"/>
      <c r="E27" s="150"/>
      <c r="F27" s="147"/>
      <c r="G27" s="130"/>
      <c r="H27" s="136"/>
      <c r="I27" s="136"/>
      <c r="J27" s="136"/>
      <c r="K27" s="136"/>
      <c r="L27" s="136"/>
      <c r="M27" s="147"/>
      <c r="N27" s="141"/>
      <c r="O27" s="141"/>
      <c r="P27" s="141"/>
      <c r="Q27" s="141"/>
      <c r="R27" s="141"/>
      <c r="S27" s="189"/>
      <c r="T27" s="133"/>
      <c r="U27" s="133"/>
      <c r="V27" s="133"/>
      <c r="W27" s="123"/>
    </row>
    <row r="28" spans="1:23" ht="101.25" customHeight="1" x14ac:dyDescent="0.35">
      <c r="A28" s="88">
        <v>5</v>
      </c>
      <c r="B28" s="72" t="s">
        <v>24</v>
      </c>
      <c r="C28" s="72" t="s">
        <v>69</v>
      </c>
      <c r="D28" s="72" t="s">
        <v>58</v>
      </c>
      <c r="E28" s="70" t="s">
        <v>27</v>
      </c>
      <c r="F28" s="74" t="s">
        <v>70</v>
      </c>
      <c r="G28" s="76" t="s">
        <v>71</v>
      </c>
      <c r="H28" s="72">
        <v>3</v>
      </c>
      <c r="I28" s="72">
        <v>4</v>
      </c>
      <c r="J28" s="72">
        <f>H28+I28</f>
        <v>7</v>
      </c>
      <c r="K28" s="72" t="str">
        <f>IF(J28&gt;=8,"Extremo",IF(J28&gt;=6,"Alto",IF(J28=5,"Medio","Bajo")))</f>
        <v>Alto</v>
      </c>
      <c r="L28" s="72" t="s">
        <v>72</v>
      </c>
      <c r="M28" s="74" t="s">
        <v>73</v>
      </c>
      <c r="N28" s="62">
        <v>1</v>
      </c>
      <c r="O28" s="62">
        <v>3</v>
      </c>
      <c r="P28" s="62">
        <f>N28+O28</f>
        <v>4</v>
      </c>
      <c r="Q28" s="62" t="str">
        <f>IF(P28&gt;=8,"Extremo",IF(P28&gt;=6,"Alto",IF(P28=5,"Medio","Bajo")))</f>
        <v>Bajo</v>
      </c>
      <c r="R28" s="62" t="s">
        <v>63</v>
      </c>
      <c r="S28" s="50" t="s">
        <v>74</v>
      </c>
      <c r="T28" s="50" t="s">
        <v>75</v>
      </c>
      <c r="U28" s="50" t="s">
        <v>76</v>
      </c>
      <c r="V28" s="50" t="s">
        <v>77</v>
      </c>
      <c r="W28" s="52" t="s">
        <v>78</v>
      </c>
    </row>
    <row r="29" spans="1:23" x14ac:dyDescent="0.35">
      <c r="A29" s="157"/>
      <c r="B29" s="127"/>
      <c r="C29" s="127"/>
      <c r="D29" s="127"/>
      <c r="E29" s="159"/>
      <c r="F29" s="137"/>
      <c r="G29" s="161"/>
      <c r="H29" s="127"/>
      <c r="I29" s="127"/>
      <c r="J29" s="127"/>
      <c r="K29" s="127"/>
      <c r="L29" s="127"/>
      <c r="M29" s="137"/>
      <c r="N29" s="110"/>
      <c r="O29" s="110"/>
      <c r="P29" s="110"/>
      <c r="Q29" s="110"/>
      <c r="R29" s="110"/>
      <c r="S29" s="116"/>
      <c r="T29" s="116"/>
      <c r="U29" s="116"/>
      <c r="V29" s="116"/>
      <c r="W29" s="151"/>
    </row>
    <row r="30" spans="1:23" ht="15" thickBot="1" x14ac:dyDescent="0.4">
      <c r="A30" s="158"/>
      <c r="B30" s="155"/>
      <c r="C30" s="155"/>
      <c r="D30" s="155"/>
      <c r="E30" s="160"/>
      <c r="F30" s="138"/>
      <c r="G30" s="162"/>
      <c r="H30" s="155"/>
      <c r="I30" s="155"/>
      <c r="J30" s="155"/>
      <c r="K30" s="155"/>
      <c r="L30" s="155"/>
      <c r="M30" s="138"/>
      <c r="N30" s="156"/>
      <c r="O30" s="156"/>
      <c r="P30" s="156"/>
      <c r="Q30" s="156"/>
      <c r="R30" s="156"/>
      <c r="S30" s="59"/>
      <c r="T30" s="59"/>
      <c r="U30" s="59"/>
      <c r="V30" s="59"/>
      <c r="W30" s="152"/>
    </row>
    <row r="31" spans="1:23" ht="135" customHeight="1" x14ac:dyDescent="0.35">
      <c r="A31" s="88">
        <v>6</v>
      </c>
      <c r="B31" s="72" t="s">
        <v>49</v>
      </c>
      <c r="C31" s="72" t="s">
        <v>38</v>
      </c>
      <c r="D31" s="72" t="s">
        <v>49</v>
      </c>
      <c r="E31" s="72" t="s">
        <v>27</v>
      </c>
      <c r="F31" s="74" t="s">
        <v>79</v>
      </c>
      <c r="G31" s="76" t="s">
        <v>80</v>
      </c>
      <c r="H31" s="72">
        <v>4</v>
      </c>
      <c r="I31" s="72">
        <v>5</v>
      </c>
      <c r="J31" s="72">
        <f>H31+I31</f>
        <v>9</v>
      </c>
      <c r="K31" s="72" t="str">
        <f>IF(J31&gt;=8,"Extremo",IF(J31&gt;=6,"Alto",IF(J31=5,"Medio","Bajo")))</f>
        <v>Extremo</v>
      </c>
      <c r="L31" s="72" t="s">
        <v>81</v>
      </c>
      <c r="M31" s="54" t="s">
        <v>82</v>
      </c>
      <c r="N31" s="62">
        <v>2</v>
      </c>
      <c r="O31" s="62">
        <v>5</v>
      </c>
      <c r="P31" s="62">
        <f>N31+O31</f>
        <v>7</v>
      </c>
      <c r="Q31" s="62" t="str">
        <f>IF(P31&gt;=8,"Extremo",IF(P31&gt;=6,"Alto",IF(P31=5,"Medio","Bajo")))</f>
        <v>Alto</v>
      </c>
      <c r="R31" s="62" t="s">
        <v>63</v>
      </c>
      <c r="S31" s="50" t="s">
        <v>83</v>
      </c>
      <c r="T31" s="50" t="s">
        <v>84</v>
      </c>
      <c r="U31" s="50" t="s">
        <v>85</v>
      </c>
      <c r="V31" s="50" t="s">
        <v>86</v>
      </c>
      <c r="W31" s="52" t="s">
        <v>87</v>
      </c>
    </row>
    <row r="32" spans="1:23" x14ac:dyDescent="0.35">
      <c r="A32" s="157"/>
      <c r="B32" s="127"/>
      <c r="C32" s="127"/>
      <c r="D32" s="127"/>
      <c r="E32" s="127"/>
      <c r="F32" s="137"/>
      <c r="G32" s="161"/>
      <c r="H32" s="127"/>
      <c r="I32" s="127"/>
      <c r="J32" s="127"/>
      <c r="K32" s="127"/>
      <c r="L32" s="127"/>
      <c r="M32" s="55"/>
      <c r="N32" s="110"/>
      <c r="O32" s="110"/>
      <c r="P32" s="110"/>
      <c r="Q32" s="110"/>
      <c r="R32" s="110"/>
      <c r="S32" s="116"/>
      <c r="T32" s="116"/>
      <c r="U32" s="116"/>
      <c r="V32" s="116"/>
      <c r="W32" s="151"/>
    </row>
    <row r="33" spans="1:23" x14ac:dyDescent="0.35">
      <c r="A33" s="157"/>
      <c r="B33" s="127"/>
      <c r="C33" s="127"/>
      <c r="D33" s="127"/>
      <c r="E33" s="127"/>
      <c r="F33" s="137"/>
      <c r="G33" s="161"/>
      <c r="H33" s="127"/>
      <c r="I33" s="127"/>
      <c r="J33" s="127"/>
      <c r="K33" s="127"/>
      <c r="L33" s="127"/>
      <c r="M33" s="55"/>
      <c r="N33" s="110"/>
      <c r="O33" s="110"/>
      <c r="P33" s="110"/>
      <c r="Q33" s="110"/>
      <c r="R33" s="110"/>
      <c r="S33" s="116"/>
      <c r="T33" s="116"/>
      <c r="U33" s="116"/>
      <c r="V33" s="116"/>
      <c r="W33" s="151"/>
    </row>
    <row r="34" spans="1:23" x14ac:dyDescent="0.35">
      <c r="A34" s="157"/>
      <c r="B34" s="127"/>
      <c r="C34" s="127"/>
      <c r="D34" s="127"/>
      <c r="E34" s="127"/>
      <c r="F34" s="137"/>
      <c r="G34" s="161"/>
      <c r="H34" s="127"/>
      <c r="I34" s="127"/>
      <c r="J34" s="127"/>
      <c r="K34" s="127"/>
      <c r="L34" s="127"/>
      <c r="M34" s="55"/>
      <c r="N34" s="110"/>
      <c r="O34" s="110"/>
      <c r="P34" s="110"/>
      <c r="Q34" s="110"/>
      <c r="R34" s="110"/>
      <c r="S34" s="116"/>
      <c r="T34" s="116"/>
      <c r="U34" s="116"/>
      <c r="V34" s="116"/>
      <c r="W34" s="151"/>
    </row>
    <row r="35" spans="1:23" ht="15" thickBot="1" x14ac:dyDescent="0.4">
      <c r="A35" s="158"/>
      <c r="B35" s="155"/>
      <c r="C35" s="155"/>
      <c r="D35" s="155"/>
      <c r="E35" s="155"/>
      <c r="F35" s="138"/>
      <c r="G35" s="162"/>
      <c r="H35" s="155"/>
      <c r="I35" s="155"/>
      <c r="J35" s="155"/>
      <c r="K35" s="155"/>
      <c r="L35" s="155"/>
      <c r="M35" s="56"/>
      <c r="N35" s="156"/>
      <c r="O35" s="156"/>
      <c r="P35" s="156"/>
      <c r="Q35" s="156"/>
      <c r="R35" s="156"/>
      <c r="S35" s="59"/>
      <c r="T35" s="59"/>
      <c r="U35" s="59"/>
      <c r="V35" s="59"/>
      <c r="W35" s="152"/>
    </row>
    <row r="36" spans="1:23" ht="67.5" customHeight="1" x14ac:dyDescent="0.35">
      <c r="A36" s="88">
        <v>7</v>
      </c>
      <c r="B36" s="72" t="s">
        <v>24</v>
      </c>
      <c r="C36" s="72" t="s">
        <v>38</v>
      </c>
      <c r="D36" s="72" t="s">
        <v>49</v>
      </c>
      <c r="E36" s="70" t="s">
        <v>27</v>
      </c>
      <c r="F36" s="74" t="s">
        <v>88</v>
      </c>
      <c r="G36" s="76" t="s">
        <v>89</v>
      </c>
      <c r="H36" s="72">
        <v>2</v>
      </c>
      <c r="I36" s="72">
        <v>4</v>
      </c>
      <c r="J36" s="72">
        <f>H36+I36</f>
        <v>6</v>
      </c>
      <c r="K36" s="72" t="str">
        <f>IF(J36&gt;=8,"Extremo",IF(J36&gt;=6,"Alto",IF(J36=5,"Medio","Bajo")))</f>
        <v>Alto</v>
      </c>
      <c r="L36" s="72" t="s">
        <v>81</v>
      </c>
      <c r="M36" s="74" t="s">
        <v>90</v>
      </c>
      <c r="N36" s="62">
        <v>1</v>
      </c>
      <c r="O36" s="62">
        <v>4</v>
      </c>
      <c r="P36" s="62">
        <f>N36+O36</f>
        <v>5</v>
      </c>
      <c r="Q36" s="62" t="str">
        <f>IF(P36&gt;=8,"Extremo",IF(P36&gt;=6,"Alto",IF(P36=5,"Medio","Bajo")))</f>
        <v>Medio</v>
      </c>
      <c r="R36" s="62" t="s">
        <v>63</v>
      </c>
      <c r="S36" s="50" t="s">
        <v>91</v>
      </c>
      <c r="T36" s="50" t="s">
        <v>92</v>
      </c>
      <c r="U36" s="50" t="s">
        <v>93</v>
      </c>
      <c r="V36" s="50" t="s">
        <v>94</v>
      </c>
      <c r="W36" s="52" t="s">
        <v>95</v>
      </c>
    </row>
    <row r="37" spans="1:23" x14ac:dyDescent="0.35">
      <c r="A37" s="157"/>
      <c r="B37" s="127"/>
      <c r="C37" s="127"/>
      <c r="D37" s="127"/>
      <c r="E37" s="159"/>
      <c r="F37" s="137"/>
      <c r="G37" s="161"/>
      <c r="H37" s="127"/>
      <c r="I37" s="127"/>
      <c r="J37" s="127"/>
      <c r="K37" s="127"/>
      <c r="L37" s="127"/>
      <c r="M37" s="137"/>
      <c r="N37" s="110"/>
      <c r="O37" s="110"/>
      <c r="P37" s="110"/>
      <c r="Q37" s="110"/>
      <c r="R37" s="110"/>
      <c r="S37" s="116"/>
      <c r="T37" s="116"/>
      <c r="U37" s="116"/>
      <c r="V37" s="116"/>
      <c r="W37" s="151"/>
    </row>
    <row r="38" spans="1:23" x14ac:dyDescent="0.35">
      <c r="A38" s="157"/>
      <c r="B38" s="127"/>
      <c r="C38" s="127"/>
      <c r="D38" s="127"/>
      <c r="E38" s="159"/>
      <c r="F38" s="137"/>
      <c r="G38" s="161"/>
      <c r="H38" s="127"/>
      <c r="I38" s="127"/>
      <c r="J38" s="127"/>
      <c r="K38" s="127"/>
      <c r="L38" s="127"/>
      <c r="M38" s="137"/>
      <c r="N38" s="110"/>
      <c r="O38" s="110"/>
      <c r="P38" s="110"/>
      <c r="Q38" s="110"/>
      <c r="R38" s="110"/>
      <c r="S38" s="116"/>
      <c r="T38" s="116"/>
      <c r="U38" s="116"/>
      <c r="V38" s="116"/>
      <c r="W38" s="151"/>
    </row>
    <row r="39" spans="1:23" ht="15" thickBot="1" x14ac:dyDescent="0.4">
      <c r="A39" s="158"/>
      <c r="B39" s="155"/>
      <c r="C39" s="155"/>
      <c r="D39" s="155"/>
      <c r="E39" s="160"/>
      <c r="F39" s="138"/>
      <c r="G39" s="162"/>
      <c r="H39" s="155"/>
      <c r="I39" s="155"/>
      <c r="J39" s="155"/>
      <c r="K39" s="155"/>
      <c r="L39" s="155"/>
      <c r="M39" s="138"/>
      <c r="N39" s="156"/>
      <c r="O39" s="156"/>
      <c r="P39" s="156"/>
      <c r="Q39" s="156"/>
      <c r="R39" s="156"/>
      <c r="S39" s="59"/>
      <c r="T39" s="59"/>
      <c r="U39" s="59"/>
      <c r="V39" s="59"/>
      <c r="W39" s="152"/>
    </row>
    <row r="40" spans="1:23" ht="112.5" customHeight="1" x14ac:dyDescent="0.35">
      <c r="A40" s="88">
        <v>8</v>
      </c>
      <c r="B40" s="72" t="s">
        <v>49</v>
      </c>
      <c r="C40" s="72" t="s">
        <v>38</v>
      </c>
      <c r="D40" s="72" t="s">
        <v>49</v>
      </c>
      <c r="E40" s="70" t="s">
        <v>27</v>
      </c>
      <c r="F40" s="74" t="s">
        <v>96</v>
      </c>
      <c r="G40" s="76" t="s">
        <v>97</v>
      </c>
      <c r="H40" s="72">
        <v>3</v>
      </c>
      <c r="I40" s="72">
        <v>5</v>
      </c>
      <c r="J40" s="72">
        <f>H40+I40</f>
        <v>8</v>
      </c>
      <c r="K40" s="72" t="str">
        <f>IF(J40&gt;=8,"Extremo",IF(J40&gt;=6,"Alto",IF(J40=5,"Medio","Bajo")))</f>
        <v>Extremo</v>
      </c>
      <c r="L40" s="72" t="s">
        <v>81</v>
      </c>
      <c r="M40" s="74" t="s">
        <v>98</v>
      </c>
      <c r="N40" s="62">
        <v>1</v>
      </c>
      <c r="O40" s="62">
        <v>5</v>
      </c>
      <c r="P40" s="62">
        <f>N40+O40</f>
        <v>6</v>
      </c>
      <c r="Q40" s="62" t="str">
        <f>IF(P40&gt;=8,"Extremo",IF(P40&gt;=6,"Alto",IF(P40=5,"Medio","Bajo")))</f>
        <v>Alto</v>
      </c>
      <c r="R40" s="62" t="s">
        <v>63</v>
      </c>
      <c r="S40" s="50" t="s">
        <v>99</v>
      </c>
      <c r="T40" s="50" t="s">
        <v>92</v>
      </c>
      <c r="U40" s="50" t="s">
        <v>100</v>
      </c>
      <c r="V40" s="50" t="s">
        <v>101</v>
      </c>
      <c r="W40" s="52" t="s">
        <v>102</v>
      </c>
    </row>
    <row r="41" spans="1:23" x14ac:dyDescent="0.35">
      <c r="A41" s="157"/>
      <c r="B41" s="127"/>
      <c r="C41" s="127"/>
      <c r="D41" s="127"/>
      <c r="E41" s="159"/>
      <c r="F41" s="137"/>
      <c r="G41" s="161"/>
      <c r="H41" s="127"/>
      <c r="I41" s="127"/>
      <c r="J41" s="127"/>
      <c r="K41" s="127"/>
      <c r="L41" s="127"/>
      <c r="M41" s="137"/>
      <c r="N41" s="110"/>
      <c r="O41" s="110"/>
      <c r="P41" s="110"/>
      <c r="Q41" s="110"/>
      <c r="R41" s="110"/>
      <c r="S41" s="116"/>
      <c r="T41" s="116"/>
      <c r="U41" s="116"/>
      <c r="V41" s="116"/>
      <c r="W41" s="151"/>
    </row>
    <row r="42" spans="1:23" x14ac:dyDescent="0.35">
      <c r="A42" s="157"/>
      <c r="B42" s="127"/>
      <c r="C42" s="127"/>
      <c r="D42" s="127"/>
      <c r="E42" s="159"/>
      <c r="F42" s="137"/>
      <c r="G42" s="161"/>
      <c r="H42" s="127"/>
      <c r="I42" s="127"/>
      <c r="J42" s="127"/>
      <c r="K42" s="127"/>
      <c r="L42" s="127"/>
      <c r="M42" s="137"/>
      <c r="N42" s="110"/>
      <c r="O42" s="110"/>
      <c r="P42" s="110"/>
      <c r="Q42" s="110"/>
      <c r="R42" s="110"/>
      <c r="S42" s="116"/>
      <c r="T42" s="116"/>
      <c r="U42" s="116"/>
      <c r="V42" s="116"/>
      <c r="W42" s="151"/>
    </row>
    <row r="43" spans="1:23" x14ac:dyDescent="0.35">
      <c r="A43" s="157"/>
      <c r="B43" s="127"/>
      <c r="C43" s="127"/>
      <c r="D43" s="127"/>
      <c r="E43" s="159"/>
      <c r="F43" s="137"/>
      <c r="G43" s="161"/>
      <c r="H43" s="127"/>
      <c r="I43" s="127"/>
      <c r="J43" s="127"/>
      <c r="K43" s="127"/>
      <c r="L43" s="127"/>
      <c r="M43" s="137"/>
      <c r="N43" s="110"/>
      <c r="O43" s="110"/>
      <c r="P43" s="110"/>
      <c r="Q43" s="110"/>
      <c r="R43" s="110"/>
      <c r="S43" s="116"/>
      <c r="T43" s="116"/>
      <c r="U43" s="116"/>
      <c r="V43" s="116"/>
      <c r="W43" s="151"/>
    </row>
    <row r="44" spans="1:23" ht="56.25" customHeight="1" thickBot="1" x14ac:dyDescent="0.4">
      <c r="A44" s="158"/>
      <c r="B44" s="155"/>
      <c r="C44" s="155"/>
      <c r="D44" s="155"/>
      <c r="E44" s="160"/>
      <c r="F44" s="138"/>
      <c r="G44" s="162"/>
      <c r="H44" s="155"/>
      <c r="I44" s="155"/>
      <c r="J44" s="155"/>
      <c r="K44" s="155"/>
      <c r="L44" s="155"/>
      <c r="M44" s="138"/>
      <c r="N44" s="156"/>
      <c r="O44" s="156"/>
      <c r="P44" s="156"/>
      <c r="Q44" s="156"/>
      <c r="R44" s="156"/>
      <c r="S44" s="59"/>
      <c r="T44" s="59"/>
      <c r="U44" s="59"/>
      <c r="V44" s="59"/>
      <c r="W44" s="152"/>
    </row>
    <row r="45" spans="1:23" ht="56.25" customHeight="1" x14ac:dyDescent="0.35">
      <c r="A45" s="88">
        <v>9</v>
      </c>
      <c r="B45" s="72" t="s">
        <v>49</v>
      </c>
      <c r="C45" s="72" t="s">
        <v>38</v>
      </c>
      <c r="D45" s="72" t="s">
        <v>49</v>
      </c>
      <c r="E45" s="70" t="s">
        <v>27</v>
      </c>
      <c r="F45" s="74" t="s">
        <v>103</v>
      </c>
      <c r="G45" s="76" t="s">
        <v>104</v>
      </c>
      <c r="H45" s="72">
        <v>3</v>
      </c>
      <c r="I45" s="72">
        <v>5</v>
      </c>
      <c r="J45" s="72">
        <f>H45+I45</f>
        <v>8</v>
      </c>
      <c r="K45" s="70" t="str">
        <f>IF(J45&gt;=8,"Extremo",IF(J45&gt;=6,"Alto",IF(J45=5,"Medio","Bajo")))</f>
        <v>Extremo</v>
      </c>
      <c r="L45" s="72" t="s">
        <v>81</v>
      </c>
      <c r="M45" s="74" t="s">
        <v>105</v>
      </c>
      <c r="N45" s="62">
        <v>1</v>
      </c>
      <c r="O45" s="62">
        <v>4</v>
      </c>
      <c r="P45" s="62">
        <f>N45+O45</f>
        <v>5</v>
      </c>
      <c r="Q45" s="62" t="str">
        <f>IF(P45&gt;=8,"Extremo",IF(P45&gt;=6,"Alto",IF(P45=5,"Medio","Bajo")))</f>
        <v>Medio</v>
      </c>
      <c r="R45" s="62" t="s">
        <v>63</v>
      </c>
      <c r="S45" s="66" t="s">
        <v>106</v>
      </c>
      <c r="T45" s="50" t="s">
        <v>107</v>
      </c>
      <c r="U45" s="50" t="s">
        <v>108</v>
      </c>
      <c r="V45" s="50" t="s">
        <v>109</v>
      </c>
      <c r="W45" s="52" t="s">
        <v>110</v>
      </c>
    </row>
    <row r="46" spans="1:23" x14ac:dyDescent="0.35">
      <c r="A46" s="157"/>
      <c r="B46" s="127"/>
      <c r="C46" s="127"/>
      <c r="D46" s="127"/>
      <c r="E46" s="159"/>
      <c r="F46" s="137"/>
      <c r="G46" s="161"/>
      <c r="H46" s="127"/>
      <c r="I46" s="127"/>
      <c r="J46" s="127"/>
      <c r="K46" s="159"/>
      <c r="L46" s="127"/>
      <c r="M46" s="137"/>
      <c r="N46" s="110"/>
      <c r="O46" s="110"/>
      <c r="P46" s="110"/>
      <c r="Q46" s="110"/>
      <c r="R46" s="110"/>
      <c r="S46" s="153"/>
      <c r="T46" s="116"/>
      <c r="U46" s="116"/>
      <c r="V46" s="116"/>
      <c r="W46" s="151"/>
    </row>
    <row r="47" spans="1:23" x14ac:dyDescent="0.35">
      <c r="A47" s="157"/>
      <c r="B47" s="127"/>
      <c r="C47" s="127"/>
      <c r="D47" s="127"/>
      <c r="E47" s="159"/>
      <c r="F47" s="137"/>
      <c r="G47" s="161"/>
      <c r="H47" s="127"/>
      <c r="I47" s="127"/>
      <c r="J47" s="127"/>
      <c r="K47" s="159"/>
      <c r="L47" s="127"/>
      <c r="M47" s="137"/>
      <c r="N47" s="110"/>
      <c r="O47" s="110"/>
      <c r="P47" s="110"/>
      <c r="Q47" s="110"/>
      <c r="R47" s="110"/>
      <c r="S47" s="153"/>
      <c r="T47" s="116"/>
      <c r="U47" s="116"/>
      <c r="V47" s="116"/>
      <c r="W47" s="151"/>
    </row>
    <row r="48" spans="1:23" ht="15" thickBot="1" x14ac:dyDescent="0.4">
      <c r="A48" s="158"/>
      <c r="B48" s="155"/>
      <c r="C48" s="155"/>
      <c r="D48" s="155"/>
      <c r="E48" s="160"/>
      <c r="F48" s="138"/>
      <c r="G48" s="162"/>
      <c r="H48" s="155"/>
      <c r="I48" s="155"/>
      <c r="J48" s="155"/>
      <c r="K48" s="160"/>
      <c r="L48" s="155"/>
      <c r="M48" s="138"/>
      <c r="N48" s="156"/>
      <c r="O48" s="156"/>
      <c r="P48" s="156"/>
      <c r="Q48" s="156"/>
      <c r="R48" s="156"/>
      <c r="S48" s="154"/>
      <c r="T48" s="59"/>
      <c r="U48" s="59"/>
      <c r="V48" s="59"/>
      <c r="W48" s="152"/>
    </row>
    <row r="49" spans="1:23" ht="36" customHeight="1" x14ac:dyDescent="0.35">
      <c r="A49" s="142">
        <v>10</v>
      </c>
      <c r="B49" s="134" t="s">
        <v>49</v>
      </c>
      <c r="C49" s="134" t="s">
        <v>38</v>
      </c>
      <c r="D49" s="134" t="s">
        <v>49</v>
      </c>
      <c r="E49" s="148" t="s">
        <v>111</v>
      </c>
      <c r="F49" s="145" t="s">
        <v>112</v>
      </c>
      <c r="G49" s="128" t="s">
        <v>113</v>
      </c>
      <c r="H49" s="134">
        <v>3</v>
      </c>
      <c r="I49" s="134">
        <v>4</v>
      </c>
      <c r="J49" s="134">
        <f>H49+I49</f>
        <v>7</v>
      </c>
      <c r="K49" s="134" t="str">
        <f>IF(J49&gt;=8,"Extremo",IF(J49&gt;=6,"Alto",IF(J49=5,"Medio","Bajo")))</f>
        <v>Alto</v>
      </c>
      <c r="L49" s="134" t="s">
        <v>81</v>
      </c>
      <c r="M49" s="74" t="s">
        <v>114</v>
      </c>
      <c r="N49" s="139">
        <v>2</v>
      </c>
      <c r="O49" s="139">
        <v>3</v>
      </c>
      <c r="P49" s="139">
        <f>N49+O49</f>
        <v>5</v>
      </c>
      <c r="Q49" s="139" t="str">
        <f>IF(P49&gt;=8,"Extremo",IF(P49&gt;=6,"Alto",IF(P49=5,"Medio","Bajo")))</f>
        <v>Medio</v>
      </c>
      <c r="R49" s="139" t="s">
        <v>63</v>
      </c>
      <c r="S49" s="131" t="s">
        <v>115</v>
      </c>
      <c r="T49" s="131" t="s">
        <v>116</v>
      </c>
      <c r="U49" s="131" t="s">
        <v>100</v>
      </c>
      <c r="V49" s="131" t="s">
        <v>117</v>
      </c>
      <c r="W49" s="121" t="s">
        <v>118</v>
      </c>
    </row>
    <row r="50" spans="1:23" x14ac:dyDescent="0.35">
      <c r="A50" s="143"/>
      <c r="B50" s="135"/>
      <c r="C50" s="135"/>
      <c r="D50" s="135"/>
      <c r="E50" s="149"/>
      <c r="F50" s="146"/>
      <c r="G50" s="129"/>
      <c r="H50" s="135"/>
      <c r="I50" s="135"/>
      <c r="J50" s="135"/>
      <c r="K50" s="135"/>
      <c r="L50" s="135"/>
      <c r="M50" s="137"/>
      <c r="N50" s="140"/>
      <c r="O50" s="140"/>
      <c r="P50" s="140"/>
      <c r="Q50" s="140"/>
      <c r="R50" s="140"/>
      <c r="S50" s="132"/>
      <c r="T50" s="132"/>
      <c r="U50" s="132"/>
      <c r="V50" s="132"/>
      <c r="W50" s="122"/>
    </row>
    <row r="51" spans="1:23" x14ac:dyDescent="0.35">
      <c r="A51" s="143"/>
      <c r="B51" s="135"/>
      <c r="C51" s="135"/>
      <c r="D51" s="135"/>
      <c r="E51" s="149"/>
      <c r="F51" s="146"/>
      <c r="G51" s="129"/>
      <c r="H51" s="135"/>
      <c r="I51" s="135"/>
      <c r="J51" s="135"/>
      <c r="K51" s="135"/>
      <c r="L51" s="135"/>
      <c r="M51" s="137"/>
      <c r="N51" s="140"/>
      <c r="O51" s="140"/>
      <c r="P51" s="140"/>
      <c r="Q51" s="140"/>
      <c r="R51" s="140"/>
      <c r="S51" s="132"/>
      <c r="T51" s="132"/>
      <c r="U51" s="132"/>
      <c r="V51" s="132"/>
      <c r="W51" s="122"/>
    </row>
    <row r="52" spans="1:23" x14ac:dyDescent="0.35">
      <c r="A52" s="143"/>
      <c r="B52" s="135"/>
      <c r="C52" s="135"/>
      <c r="D52" s="135"/>
      <c r="E52" s="149"/>
      <c r="F52" s="146"/>
      <c r="G52" s="129"/>
      <c r="H52" s="135"/>
      <c r="I52" s="135"/>
      <c r="J52" s="135"/>
      <c r="K52" s="135"/>
      <c r="L52" s="135"/>
      <c r="M52" s="137"/>
      <c r="N52" s="140"/>
      <c r="O52" s="140"/>
      <c r="P52" s="140"/>
      <c r="Q52" s="140"/>
      <c r="R52" s="140"/>
      <c r="S52" s="132"/>
      <c r="T52" s="132"/>
      <c r="U52" s="132"/>
      <c r="V52" s="132"/>
      <c r="W52" s="122"/>
    </row>
    <row r="53" spans="1:23" ht="15" thickBot="1" x14ac:dyDescent="0.4">
      <c r="A53" s="144"/>
      <c r="B53" s="136"/>
      <c r="C53" s="136"/>
      <c r="D53" s="136"/>
      <c r="E53" s="150"/>
      <c r="F53" s="147"/>
      <c r="G53" s="130"/>
      <c r="H53" s="136"/>
      <c r="I53" s="136"/>
      <c r="J53" s="136"/>
      <c r="K53" s="136"/>
      <c r="L53" s="136"/>
      <c r="M53" s="138"/>
      <c r="N53" s="141"/>
      <c r="O53" s="141"/>
      <c r="P53" s="141"/>
      <c r="Q53" s="141"/>
      <c r="R53" s="141"/>
      <c r="S53" s="133"/>
      <c r="T53" s="133"/>
      <c r="U53" s="133"/>
      <c r="V53" s="133"/>
      <c r="W53" s="123"/>
    </row>
    <row r="54" spans="1:23" ht="47.5" thickBot="1" x14ac:dyDescent="0.4">
      <c r="A54" s="21">
        <v>11</v>
      </c>
      <c r="B54" s="22" t="s">
        <v>49</v>
      </c>
      <c r="C54" s="23" t="s">
        <v>38</v>
      </c>
      <c r="D54" s="22" t="s">
        <v>49</v>
      </c>
      <c r="E54" s="24" t="s">
        <v>27</v>
      </c>
      <c r="F54" s="2" t="s">
        <v>119</v>
      </c>
      <c r="G54" s="16" t="s">
        <v>120</v>
      </c>
      <c r="H54" s="22">
        <v>3</v>
      </c>
      <c r="I54" s="22">
        <v>5</v>
      </c>
      <c r="J54" s="22">
        <f>H54+I54</f>
        <v>8</v>
      </c>
      <c r="K54" s="25" t="str">
        <f>IF(J54&gt;=8,"Extremo",IF(J54&gt;=6,"Alto",IF(J54=5,"Medio","Bajo")))</f>
        <v>Extremo</v>
      </c>
      <c r="L54" s="25" t="s">
        <v>81</v>
      </c>
      <c r="M54" s="1" t="s">
        <v>121</v>
      </c>
      <c r="N54" s="26">
        <v>1</v>
      </c>
      <c r="O54" s="26">
        <v>4</v>
      </c>
      <c r="P54" s="26">
        <f>N54+O54</f>
        <v>5</v>
      </c>
      <c r="Q54" s="27" t="str">
        <f>IF(P54&gt;=8,"Extremo",IF(P54&gt;=6,"Alto",IF(P54=5,"Medio","Bajo")))</f>
        <v>Medio</v>
      </c>
      <c r="R54" s="26" t="s">
        <v>63</v>
      </c>
      <c r="S54" s="3" t="s">
        <v>106</v>
      </c>
      <c r="T54" s="4" t="s">
        <v>66</v>
      </c>
      <c r="U54" s="2" t="s">
        <v>122</v>
      </c>
      <c r="V54" s="1" t="s">
        <v>123</v>
      </c>
      <c r="W54" s="5" t="s">
        <v>124</v>
      </c>
    </row>
    <row r="55" spans="1:23" ht="60" thickBot="1" x14ac:dyDescent="0.4">
      <c r="A55" s="21">
        <v>12</v>
      </c>
      <c r="B55" s="22" t="s">
        <v>49</v>
      </c>
      <c r="C55" s="23" t="s">
        <v>38</v>
      </c>
      <c r="D55" s="22" t="s">
        <v>49</v>
      </c>
      <c r="E55" s="24" t="s">
        <v>125</v>
      </c>
      <c r="F55" s="2" t="s">
        <v>126</v>
      </c>
      <c r="G55" s="28" t="s">
        <v>127</v>
      </c>
      <c r="H55" s="22">
        <v>3</v>
      </c>
      <c r="I55" s="22">
        <v>4</v>
      </c>
      <c r="J55" s="22">
        <f>H55+I55</f>
        <v>7</v>
      </c>
      <c r="K55" s="25" t="str">
        <f>IF(J55&gt;=8,"Extremo",IF(J55&gt;=6,"Alto",IF(J55=5,"Medio","Bajo")))</f>
        <v>Alto</v>
      </c>
      <c r="L55" s="25" t="s">
        <v>128</v>
      </c>
      <c r="M55" s="1" t="s">
        <v>129</v>
      </c>
      <c r="N55" s="26">
        <v>2</v>
      </c>
      <c r="O55" s="26">
        <v>3</v>
      </c>
      <c r="P55" s="26">
        <f>N55+O55</f>
        <v>5</v>
      </c>
      <c r="Q55" s="27" t="str">
        <f>IF(P55&gt;=8,"Extremo",IF(P55&gt;=6,"Alto",IF(P55=5,"Medio","Bajo")))</f>
        <v>Medio</v>
      </c>
      <c r="R55" s="26" t="s">
        <v>63</v>
      </c>
      <c r="S55" s="3" t="s">
        <v>130</v>
      </c>
      <c r="T55" s="4" t="s">
        <v>131</v>
      </c>
      <c r="U55" s="29" t="s">
        <v>100</v>
      </c>
      <c r="V55" s="1" t="s">
        <v>132</v>
      </c>
      <c r="W55" s="5" t="s">
        <v>133</v>
      </c>
    </row>
    <row r="56" spans="1:23" ht="119.25" customHeight="1" thickBot="1" x14ac:dyDescent="0.4">
      <c r="A56" s="30">
        <v>13</v>
      </c>
      <c r="B56" s="31" t="s">
        <v>49</v>
      </c>
      <c r="C56" s="32" t="s">
        <v>38</v>
      </c>
      <c r="D56" s="32" t="s">
        <v>49</v>
      </c>
      <c r="E56" s="24" t="s">
        <v>27</v>
      </c>
      <c r="F56" s="2" t="s">
        <v>134</v>
      </c>
      <c r="G56" s="33" t="s">
        <v>135</v>
      </c>
      <c r="H56" s="31">
        <v>2</v>
      </c>
      <c r="I56" s="31">
        <v>5</v>
      </c>
      <c r="J56" s="31">
        <f>H56+I56</f>
        <v>7</v>
      </c>
      <c r="K56" s="25" t="str">
        <f>IF(J56&gt;=8,"Extremo",IF(J56&gt;=6,"Alto",IF(J56=5,"Medio","Bajo")))</f>
        <v>Alto</v>
      </c>
      <c r="L56" s="25" t="s">
        <v>81</v>
      </c>
      <c r="M56" s="34" t="s">
        <v>136</v>
      </c>
      <c r="N56" s="35">
        <v>1</v>
      </c>
      <c r="O56" s="35">
        <v>4</v>
      </c>
      <c r="P56" s="35">
        <f>N56+O56</f>
        <v>5</v>
      </c>
      <c r="Q56" s="36" t="str">
        <f>IF(P56&gt;=8,"Extremo",IF(P56&gt;=6,"Alto",IF(P56=5,"Medio","Bajo")))</f>
        <v>Medio</v>
      </c>
      <c r="R56" s="35" t="s">
        <v>63</v>
      </c>
      <c r="S56" s="37" t="s">
        <v>137</v>
      </c>
      <c r="T56" s="38" t="s">
        <v>131</v>
      </c>
      <c r="U56" s="38" t="s">
        <v>100</v>
      </c>
      <c r="V56" s="39" t="s">
        <v>138</v>
      </c>
      <c r="W56" s="40" t="s">
        <v>139</v>
      </c>
    </row>
    <row r="57" spans="1:23" ht="108" customHeight="1" x14ac:dyDescent="0.35">
      <c r="A57" s="165">
        <v>14</v>
      </c>
      <c r="B57" s="167" t="s">
        <v>49</v>
      </c>
      <c r="C57" s="169" t="s">
        <v>38</v>
      </c>
      <c r="D57" s="169" t="s">
        <v>49</v>
      </c>
      <c r="E57" s="70" t="s">
        <v>27</v>
      </c>
      <c r="F57" s="172" t="s">
        <v>140</v>
      </c>
      <c r="G57" s="42" t="s">
        <v>141</v>
      </c>
      <c r="H57" s="167">
        <v>3</v>
      </c>
      <c r="I57" s="167">
        <v>4</v>
      </c>
      <c r="J57" s="167">
        <f>H57+I57</f>
        <v>7</v>
      </c>
      <c r="K57" s="72" t="str">
        <f>IF(J57&gt;=8,"Extremo",IF(J57&gt;=6,"Alto",IF(J57=5,"Medio","Bajo")))</f>
        <v>Alto</v>
      </c>
      <c r="L57" s="72" t="s">
        <v>81</v>
      </c>
      <c r="M57" s="176" t="s">
        <v>142</v>
      </c>
      <c r="N57" s="174">
        <v>1</v>
      </c>
      <c r="O57" s="174">
        <v>3</v>
      </c>
      <c r="P57" s="174">
        <f>N57+O57</f>
        <v>4</v>
      </c>
      <c r="Q57" s="62" t="str">
        <f>IF(P57&gt;=8,"Extremo",IF(P57&gt;=6,"Alto",IF(P57=5,"Medio","Bajo")))</f>
        <v>Bajo</v>
      </c>
      <c r="R57" s="174" t="s">
        <v>63</v>
      </c>
      <c r="S57" s="50" t="s">
        <v>106</v>
      </c>
      <c r="T57" s="68" t="s">
        <v>143</v>
      </c>
      <c r="U57" s="68" t="s">
        <v>144</v>
      </c>
      <c r="V57" s="68" t="s">
        <v>145</v>
      </c>
      <c r="W57" s="163" t="s">
        <v>146</v>
      </c>
    </row>
    <row r="58" spans="1:23" ht="15" thickBot="1" x14ac:dyDescent="0.4">
      <c r="A58" s="166"/>
      <c r="B58" s="168"/>
      <c r="C58" s="170"/>
      <c r="D58" s="170"/>
      <c r="E58" s="160"/>
      <c r="F58" s="173"/>
      <c r="G58" s="20"/>
      <c r="H58" s="168"/>
      <c r="I58" s="168"/>
      <c r="J58" s="168"/>
      <c r="K58" s="155"/>
      <c r="L58" s="155"/>
      <c r="M58" s="177"/>
      <c r="N58" s="175"/>
      <c r="O58" s="175"/>
      <c r="P58" s="175"/>
      <c r="Q58" s="156"/>
      <c r="R58" s="175"/>
      <c r="S58" s="59"/>
      <c r="T58" s="171"/>
      <c r="U58" s="171"/>
      <c r="V58" s="171"/>
      <c r="W58" s="164"/>
    </row>
    <row r="59" spans="1:23" ht="31.5" x14ac:dyDescent="0.35">
      <c r="A59" s="165">
        <v>15</v>
      </c>
      <c r="B59" s="167" t="s">
        <v>49</v>
      </c>
      <c r="C59" s="169" t="s">
        <v>38</v>
      </c>
      <c r="D59" s="169" t="s">
        <v>49</v>
      </c>
      <c r="E59" s="70" t="s">
        <v>59</v>
      </c>
      <c r="F59" s="172" t="s">
        <v>147</v>
      </c>
      <c r="G59" s="42" t="s">
        <v>148</v>
      </c>
      <c r="H59" s="41">
        <v>3</v>
      </c>
      <c r="I59" s="41">
        <v>5</v>
      </c>
      <c r="J59" s="167">
        <f>H59+I59</f>
        <v>8</v>
      </c>
      <c r="K59" s="72" t="str">
        <f>IF(J59&gt;=8,"Extremo",IF(J59&gt;=6,"Alto",IF(J59=5,"Medio","Bajo")))</f>
        <v>Extremo</v>
      </c>
      <c r="L59" s="72" t="s">
        <v>81</v>
      </c>
      <c r="M59" s="57" t="s">
        <v>149</v>
      </c>
      <c r="N59" s="60">
        <v>1</v>
      </c>
      <c r="O59" s="60">
        <v>4</v>
      </c>
      <c r="P59" s="60">
        <f>N59+O59</f>
        <v>5</v>
      </c>
      <c r="Q59" s="62" t="str">
        <f>IF(P59&gt;=8,"Extremo",IF(P59&gt;=6,"Alto",IF(P59=5,"Medio","Bajo")))</f>
        <v>Medio</v>
      </c>
      <c r="R59" s="60" t="s">
        <v>63</v>
      </c>
      <c r="S59" s="50" t="s">
        <v>150</v>
      </c>
      <c r="T59" s="68" t="s">
        <v>92</v>
      </c>
      <c r="U59" s="68" t="s">
        <v>93</v>
      </c>
      <c r="V59" s="66" t="s">
        <v>151</v>
      </c>
      <c r="W59" s="192" t="s">
        <v>152</v>
      </c>
    </row>
    <row r="60" spans="1:23" ht="15" thickBot="1" x14ac:dyDescent="0.4">
      <c r="A60" s="166"/>
      <c r="B60" s="168"/>
      <c r="C60" s="170"/>
      <c r="D60" s="170"/>
      <c r="E60" s="160"/>
      <c r="F60" s="173"/>
      <c r="G60" s="44"/>
      <c r="H60" s="43"/>
      <c r="I60" s="43"/>
      <c r="J60" s="168"/>
      <c r="K60" s="155"/>
      <c r="L60" s="155"/>
      <c r="M60" s="58"/>
      <c r="N60" s="61"/>
      <c r="O60" s="61"/>
      <c r="P60" s="61"/>
      <c r="Q60" s="156"/>
      <c r="R60" s="61"/>
      <c r="S60" s="59"/>
      <c r="T60" s="171"/>
      <c r="U60" s="171"/>
      <c r="V60" s="154"/>
      <c r="W60" s="193"/>
    </row>
    <row r="61" spans="1:23" ht="56.25" customHeight="1" x14ac:dyDescent="0.35">
      <c r="A61" s="124">
        <v>16</v>
      </c>
      <c r="B61" s="126" t="s">
        <v>49</v>
      </c>
      <c r="C61" s="126" t="s">
        <v>38</v>
      </c>
      <c r="D61" s="126" t="s">
        <v>49</v>
      </c>
      <c r="E61" s="178" t="s">
        <v>27</v>
      </c>
      <c r="F61" s="137" t="s">
        <v>153</v>
      </c>
      <c r="G61" s="161" t="s">
        <v>154</v>
      </c>
      <c r="H61" s="126">
        <v>2</v>
      </c>
      <c r="I61" s="126">
        <v>5</v>
      </c>
      <c r="J61" s="126">
        <f>H61+I61</f>
        <v>7</v>
      </c>
      <c r="K61" s="126" t="str">
        <f>IF(J61&gt;=8,"Extremo",IF(J61&gt;=6,"Alto",IF(J61=5,"Medio","Bajo")))</f>
        <v>Alto</v>
      </c>
      <c r="L61" s="126" t="s">
        <v>81</v>
      </c>
      <c r="M61" s="137" t="s">
        <v>155</v>
      </c>
      <c r="N61" s="110">
        <v>1</v>
      </c>
      <c r="O61" s="110">
        <v>4</v>
      </c>
      <c r="P61" s="110">
        <f>N61+O61</f>
        <v>5</v>
      </c>
      <c r="Q61" s="110" t="str">
        <f>IF(P61&gt;=8,"Extremo",IF(P61&gt;=6,"Alto",IF(P61=5,"Medio","Bajo")))</f>
        <v>Medio</v>
      </c>
      <c r="R61" s="110" t="s">
        <v>63</v>
      </c>
      <c r="S61" s="153" t="s">
        <v>106</v>
      </c>
      <c r="T61" s="113" t="s">
        <v>92</v>
      </c>
      <c r="U61" s="116" t="s">
        <v>100</v>
      </c>
      <c r="V61" s="116" t="s">
        <v>156</v>
      </c>
      <c r="W61" s="116" t="s">
        <v>157</v>
      </c>
    </row>
    <row r="62" spans="1:23" x14ac:dyDescent="0.35">
      <c r="A62" s="125"/>
      <c r="B62" s="127"/>
      <c r="C62" s="127"/>
      <c r="D62" s="127"/>
      <c r="E62" s="159"/>
      <c r="F62" s="137"/>
      <c r="G62" s="161"/>
      <c r="H62" s="127"/>
      <c r="I62" s="127"/>
      <c r="J62" s="127"/>
      <c r="K62" s="127"/>
      <c r="L62" s="127"/>
      <c r="M62" s="137"/>
      <c r="N62" s="111"/>
      <c r="O62" s="111"/>
      <c r="P62" s="111"/>
      <c r="Q62" s="111"/>
      <c r="R62" s="111"/>
      <c r="S62" s="179"/>
      <c r="T62" s="114"/>
      <c r="U62" s="117"/>
      <c r="V62" s="117"/>
      <c r="W62" s="117"/>
    </row>
    <row r="63" spans="1:23" x14ac:dyDescent="0.35">
      <c r="A63" s="125"/>
      <c r="B63" s="127"/>
      <c r="C63" s="127"/>
      <c r="D63" s="127"/>
      <c r="E63" s="159"/>
      <c r="F63" s="137"/>
      <c r="G63" s="161"/>
      <c r="H63" s="127"/>
      <c r="I63" s="127"/>
      <c r="J63" s="127"/>
      <c r="K63" s="127"/>
      <c r="L63" s="127"/>
      <c r="M63" s="137"/>
      <c r="N63" s="111"/>
      <c r="O63" s="111"/>
      <c r="P63" s="111"/>
      <c r="Q63" s="111"/>
      <c r="R63" s="111"/>
      <c r="S63" s="179"/>
      <c r="T63" s="114"/>
      <c r="U63" s="117"/>
      <c r="V63" s="117"/>
      <c r="W63" s="117"/>
    </row>
    <row r="64" spans="1:23" x14ac:dyDescent="0.35">
      <c r="A64" s="125"/>
      <c r="B64" s="127"/>
      <c r="C64" s="127"/>
      <c r="D64" s="127"/>
      <c r="E64" s="159"/>
      <c r="F64" s="137"/>
      <c r="G64" s="161"/>
      <c r="H64" s="127"/>
      <c r="I64" s="127"/>
      <c r="J64" s="127"/>
      <c r="K64" s="127"/>
      <c r="L64" s="127"/>
      <c r="M64" s="137"/>
      <c r="N64" s="111"/>
      <c r="O64" s="111"/>
      <c r="P64" s="111"/>
      <c r="Q64" s="111"/>
      <c r="R64" s="111"/>
      <c r="S64" s="179"/>
      <c r="T64" s="114"/>
      <c r="U64" s="117"/>
      <c r="V64" s="117"/>
      <c r="W64" s="117"/>
    </row>
    <row r="65" spans="1:23" ht="15" thickBot="1" x14ac:dyDescent="0.4">
      <c r="A65" s="125"/>
      <c r="B65" s="127"/>
      <c r="C65" s="127"/>
      <c r="D65" s="127"/>
      <c r="E65" s="159"/>
      <c r="F65" s="182"/>
      <c r="G65" s="181"/>
      <c r="H65" s="127"/>
      <c r="I65" s="127"/>
      <c r="J65" s="127"/>
      <c r="K65" s="127"/>
      <c r="L65" s="127"/>
      <c r="M65" s="182"/>
      <c r="N65" s="112"/>
      <c r="O65" s="112"/>
      <c r="P65" s="112"/>
      <c r="Q65" s="112"/>
      <c r="R65" s="112"/>
      <c r="S65" s="180"/>
      <c r="T65" s="115"/>
      <c r="U65" s="118"/>
      <c r="V65" s="118"/>
      <c r="W65" s="118"/>
    </row>
    <row r="66" spans="1:23" ht="16.5" customHeight="1" x14ac:dyDescent="0.35">
      <c r="A66" s="125">
        <v>17</v>
      </c>
      <c r="B66" s="127" t="s">
        <v>49</v>
      </c>
      <c r="C66" s="127" t="s">
        <v>38</v>
      </c>
      <c r="D66" s="127" t="s">
        <v>49</v>
      </c>
      <c r="E66" s="127" t="s">
        <v>27</v>
      </c>
      <c r="F66" s="185" t="s">
        <v>158</v>
      </c>
      <c r="G66" s="186" t="s">
        <v>159</v>
      </c>
      <c r="H66" s="127">
        <v>3</v>
      </c>
      <c r="I66" s="127">
        <v>5</v>
      </c>
      <c r="J66" s="127">
        <f>H66+I66</f>
        <v>8</v>
      </c>
      <c r="K66" s="127" t="str">
        <f>IF(J66&gt;=8,"Extremo",IF(J66&gt;=6,"Alto",IF(J66=5,"Medio","Bajo")))</f>
        <v>Extremo</v>
      </c>
      <c r="L66" s="127" t="s">
        <v>81</v>
      </c>
      <c r="M66" s="185" t="s">
        <v>160</v>
      </c>
      <c r="N66" s="190">
        <v>1</v>
      </c>
      <c r="O66" s="190">
        <v>4</v>
      </c>
      <c r="P66" s="190">
        <f>N66+O66</f>
        <v>5</v>
      </c>
      <c r="Q66" s="190" t="str">
        <f>IF(P66&gt;=8,"Extremo",IF(P66&gt;=6,"Alto",IF(P66=5,"Medio","Bajo")))</f>
        <v>Medio</v>
      </c>
      <c r="R66" s="190" t="s">
        <v>63</v>
      </c>
      <c r="S66" s="194" t="s">
        <v>106</v>
      </c>
      <c r="T66" s="191" t="s">
        <v>84</v>
      </c>
      <c r="U66" s="191" t="s">
        <v>100</v>
      </c>
      <c r="V66" s="191" t="s">
        <v>161</v>
      </c>
      <c r="W66" s="191" t="s">
        <v>162</v>
      </c>
    </row>
    <row r="67" spans="1:23" x14ac:dyDescent="0.35">
      <c r="A67" s="125"/>
      <c r="B67" s="127"/>
      <c r="C67" s="127"/>
      <c r="D67" s="127"/>
      <c r="E67" s="127"/>
      <c r="F67" s="137"/>
      <c r="G67" s="161"/>
      <c r="H67" s="127"/>
      <c r="I67" s="127"/>
      <c r="J67" s="127"/>
      <c r="K67" s="127"/>
      <c r="L67" s="127"/>
      <c r="M67" s="137"/>
      <c r="N67" s="111"/>
      <c r="O67" s="111"/>
      <c r="P67" s="111"/>
      <c r="Q67" s="111"/>
      <c r="R67" s="111"/>
      <c r="S67" s="179"/>
      <c r="T67" s="117"/>
      <c r="U67" s="117"/>
      <c r="V67" s="117"/>
      <c r="W67" s="117"/>
    </row>
    <row r="68" spans="1:23" x14ac:dyDescent="0.35">
      <c r="A68" s="125"/>
      <c r="B68" s="127"/>
      <c r="C68" s="127"/>
      <c r="D68" s="127"/>
      <c r="E68" s="127"/>
      <c r="F68" s="137"/>
      <c r="G68" s="161"/>
      <c r="H68" s="127"/>
      <c r="I68" s="127"/>
      <c r="J68" s="127"/>
      <c r="K68" s="127"/>
      <c r="L68" s="127"/>
      <c r="M68" s="137"/>
      <c r="N68" s="111"/>
      <c r="O68" s="111"/>
      <c r="P68" s="111"/>
      <c r="Q68" s="111"/>
      <c r="R68" s="111"/>
      <c r="S68" s="179"/>
      <c r="T68" s="117"/>
      <c r="U68" s="117"/>
      <c r="V68" s="117"/>
      <c r="W68" s="117"/>
    </row>
    <row r="69" spans="1:23" x14ac:dyDescent="0.35">
      <c r="A69" s="125"/>
      <c r="B69" s="127"/>
      <c r="C69" s="127"/>
      <c r="D69" s="127"/>
      <c r="E69" s="127"/>
      <c r="F69" s="137"/>
      <c r="G69" s="161"/>
      <c r="H69" s="127"/>
      <c r="I69" s="127"/>
      <c r="J69" s="127"/>
      <c r="K69" s="127"/>
      <c r="L69" s="127"/>
      <c r="M69" s="137"/>
      <c r="N69" s="111"/>
      <c r="O69" s="111"/>
      <c r="P69" s="111"/>
      <c r="Q69" s="111"/>
      <c r="R69" s="111"/>
      <c r="S69" s="179"/>
      <c r="T69" s="117"/>
      <c r="U69" s="117"/>
      <c r="V69" s="117"/>
      <c r="W69" s="117"/>
    </row>
    <row r="70" spans="1:23" ht="80.25" customHeight="1" thickBot="1" x14ac:dyDescent="0.4">
      <c r="A70" s="183"/>
      <c r="B70" s="184"/>
      <c r="C70" s="184"/>
      <c r="D70" s="184"/>
      <c r="E70" s="184"/>
      <c r="F70" s="137"/>
      <c r="G70" s="161"/>
      <c r="H70" s="184"/>
      <c r="I70" s="184"/>
      <c r="J70" s="184"/>
      <c r="K70" s="184"/>
      <c r="L70" s="184"/>
      <c r="M70" s="137"/>
      <c r="N70" s="110"/>
      <c r="O70" s="110"/>
      <c r="P70" s="110"/>
      <c r="Q70" s="110"/>
      <c r="R70" s="110"/>
      <c r="S70" s="153"/>
      <c r="T70" s="116"/>
      <c r="U70" s="116"/>
      <c r="V70" s="116"/>
      <c r="W70" s="116"/>
    </row>
    <row r="71" spans="1:23" ht="21.75" customHeight="1" x14ac:dyDescent="0.35">
      <c r="A71" s="88">
        <v>18</v>
      </c>
      <c r="B71" s="72" t="s">
        <v>49</v>
      </c>
      <c r="C71" s="72" t="s">
        <v>38</v>
      </c>
      <c r="D71" s="72" t="s">
        <v>49</v>
      </c>
      <c r="E71" s="70" t="s">
        <v>163</v>
      </c>
      <c r="F71" s="74" t="s">
        <v>164</v>
      </c>
      <c r="G71" s="76" t="s">
        <v>165</v>
      </c>
      <c r="H71" s="72">
        <v>2</v>
      </c>
      <c r="I71" s="72">
        <v>5</v>
      </c>
      <c r="J71" s="72">
        <f t="shared" ref="J71:J79" si="0">H71+I71</f>
        <v>7</v>
      </c>
      <c r="K71" s="70" t="str">
        <f t="shared" ref="K71:K79" si="1">IF(J71&gt;=8,"Extremo",IF(J71&gt;=6,"Alto",IF(J71=5,"Medio","Bajo")))</f>
        <v>Alto</v>
      </c>
      <c r="L71" s="72" t="s">
        <v>72</v>
      </c>
      <c r="M71" s="74" t="s">
        <v>166</v>
      </c>
      <c r="N71" s="62">
        <v>1</v>
      </c>
      <c r="O71" s="62">
        <v>4</v>
      </c>
      <c r="P71" s="62">
        <f t="shared" ref="P71:P79" si="2">N71+O71</f>
        <v>5</v>
      </c>
      <c r="Q71" s="64" t="str">
        <f t="shared" ref="Q71:Q79" si="3">IF(P71&gt;=8,"Extremo",IF(P71&gt;=6,"Alto",IF(P71=5,"Medio","Bajo")))</f>
        <v>Medio</v>
      </c>
      <c r="R71" s="62" t="s">
        <v>63</v>
      </c>
      <c r="S71" s="66" t="s">
        <v>167</v>
      </c>
      <c r="T71" s="68" t="s">
        <v>131</v>
      </c>
      <c r="U71" s="50" t="s">
        <v>100</v>
      </c>
      <c r="V71" s="50" t="s">
        <v>168</v>
      </c>
      <c r="W71" s="52" t="s">
        <v>169</v>
      </c>
    </row>
    <row r="72" spans="1:23" ht="140.25" customHeight="1" thickBot="1" x14ac:dyDescent="0.4">
      <c r="A72" s="89">
        <v>19</v>
      </c>
      <c r="B72" s="90" t="s">
        <v>49</v>
      </c>
      <c r="C72" s="90" t="s">
        <v>38</v>
      </c>
      <c r="D72" s="90" t="s">
        <v>49</v>
      </c>
      <c r="E72" s="91" t="s">
        <v>27</v>
      </c>
      <c r="F72" s="92" t="s">
        <v>170</v>
      </c>
      <c r="G72" s="93" t="s">
        <v>171</v>
      </c>
      <c r="H72" s="90">
        <v>3</v>
      </c>
      <c r="I72" s="90">
        <v>5</v>
      </c>
      <c r="J72" s="90">
        <f t="shared" si="0"/>
        <v>8</v>
      </c>
      <c r="K72" s="91" t="str">
        <f t="shared" si="1"/>
        <v>Extremo</v>
      </c>
      <c r="L72" s="90" t="s">
        <v>81</v>
      </c>
      <c r="M72" s="92" t="s">
        <v>172</v>
      </c>
      <c r="N72" s="86">
        <v>1</v>
      </c>
      <c r="O72" s="86">
        <v>4</v>
      </c>
      <c r="P72" s="86">
        <f t="shared" si="2"/>
        <v>5</v>
      </c>
      <c r="Q72" s="87" t="str">
        <f t="shared" si="3"/>
        <v>Medio</v>
      </c>
      <c r="R72" s="86" t="s">
        <v>63</v>
      </c>
      <c r="S72" s="82" t="s">
        <v>173</v>
      </c>
      <c r="T72" s="83" t="s">
        <v>92</v>
      </c>
      <c r="U72" s="84" t="s">
        <v>100</v>
      </c>
      <c r="V72" s="84" t="s">
        <v>174</v>
      </c>
      <c r="W72" s="85" t="s">
        <v>175</v>
      </c>
    </row>
    <row r="73" spans="1:23" x14ac:dyDescent="0.35">
      <c r="A73" s="88">
        <v>20</v>
      </c>
      <c r="B73" s="72" t="s">
        <v>49</v>
      </c>
      <c r="C73" s="72" t="s">
        <v>38</v>
      </c>
      <c r="D73" s="72" t="s">
        <v>49</v>
      </c>
      <c r="E73" s="70" t="s">
        <v>176</v>
      </c>
      <c r="F73" s="74" t="s">
        <v>177</v>
      </c>
      <c r="G73" s="76" t="s">
        <v>178</v>
      </c>
      <c r="H73" s="72">
        <v>3</v>
      </c>
      <c r="I73" s="72">
        <v>5</v>
      </c>
      <c r="J73" s="72">
        <f t="shared" si="0"/>
        <v>8</v>
      </c>
      <c r="K73" s="70" t="str">
        <f t="shared" si="1"/>
        <v>Extremo</v>
      </c>
      <c r="L73" s="72" t="s">
        <v>81</v>
      </c>
      <c r="M73" s="74" t="s">
        <v>179</v>
      </c>
      <c r="N73" s="62">
        <v>1</v>
      </c>
      <c r="O73" s="62">
        <v>4</v>
      </c>
      <c r="P73" s="62">
        <f t="shared" si="2"/>
        <v>5</v>
      </c>
      <c r="Q73" s="64" t="str">
        <f t="shared" si="3"/>
        <v>Medio</v>
      </c>
      <c r="R73" s="62" t="s">
        <v>63</v>
      </c>
      <c r="S73" s="66" t="s">
        <v>180</v>
      </c>
      <c r="T73" s="68" t="s">
        <v>92</v>
      </c>
      <c r="U73" s="50" t="s">
        <v>100</v>
      </c>
      <c r="V73" s="50" t="s">
        <v>181</v>
      </c>
      <c r="W73" s="52" t="s">
        <v>182</v>
      </c>
    </row>
    <row r="74" spans="1:23" ht="161.25" customHeight="1" thickBot="1" x14ac:dyDescent="0.4">
      <c r="A74" s="89">
        <v>21</v>
      </c>
      <c r="B74" s="90" t="s">
        <v>49</v>
      </c>
      <c r="C74" s="90" t="s">
        <v>38</v>
      </c>
      <c r="D74" s="90" t="s">
        <v>49</v>
      </c>
      <c r="E74" s="91" t="s">
        <v>27</v>
      </c>
      <c r="F74" s="92" t="s">
        <v>183</v>
      </c>
      <c r="G74" s="93" t="s">
        <v>184</v>
      </c>
      <c r="H74" s="90">
        <v>3</v>
      </c>
      <c r="I74" s="90">
        <v>4</v>
      </c>
      <c r="J74" s="90">
        <f t="shared" si="0"/>
        <v>7</v>
      </c>
      <c r="K74" s="91" t="str">
        <f t="shared" si="1"/>
        <v>Alto</v>
      </c>
      <c r="L74" s="90" t="s">
        <v>81</v>
      </c>
      <c r="M74" s="92" t="s">
        <v>185</v>
      </c>
      <c r="N74" s="86">
        <v>1</v>
      </c>
      <c r="O74" s="86">
        <v>3</v>
      </c>
      <c r="P74" s="86">
        <f t="shared" si="2"/>
        <v>4</v>
      </c>
      <c r="Q74" s="87" t="str">
        <f t="shared" si="3"/>
        <v>Bajo</v>
      </c>
      <c r="R74" s="86" t="s">
        <v>63</v>
      </c>
      <c r="S74" s="82" t="s">
        <v>186</v>
      </c>
      <c r="T74" s="83" t="s">
        <v>92</v>
      </c>
      <c r="U74" s="84" t="s">
        <v>100</v>
      </c>
      <c r="V74" s="84" t="s">
        <v>187</v>
      </c>
      <c r="W74" s="85" t="s">
        <v>188</v>
      </c>
    </row>
    <row r="75" spans="1:23" x14ac:dyDescent="0.35">
      <c r="A75" s="88">
        <v>22</v>
      </c>
      <c r="B75" s="72" t="s">
        <v>49</v>
      </c>
      <c r="C75" s="72" t="s">
        <v>38</v>
      </c>
      <c r="D75" s="72" t="s">
        <v>49</v>
      </c>
      <c r="E75" s="70" t="s">
        <v>27</v>
      </c>
      <c r="F75" s="74" t="s">
        <v>189</v>
      </c>
      <c r="G75" s="76" t="s">
        <v>190</v>
      </c>
      <c r="H75" s="72">
        <v>3</v>
      </c>
      <c r="I75" s="72">
        <v>5</v>
      </c>
      <c r="J75" s="72">
        <f t="shared" si="0"/>
        <v>8</v>
      </c>
      <c r="K75" s="70" t="str">
        <f t="shared" si="1"/>
        <v>Extremo</v>
      </c>
      <c r="L75" s="72" t="s">
        <v>81</v>
      </c>
      <c r="M75" s="74" t="s">
        <v>191</v>
      </c>
      <c r="N75" s="62">
        <v>2</v>
      </c>
      <c r="O75" s="62">
        <v>4</v>
      </c>
      <c r="P75" s="62">
        <f t="shared" si="2"/>
        <v>6</v>
      </c>
      <c r="Q75" s="64" t="str">
        <f t="shared" si="3"/>
        <v>Alto</v>
      </c>
      <c r="R75" s="62" t="s">
        <v>63</v>
      </c>
      <c r="S75" s="66" t="s">
        <v>106</v>
      </c>
      <c r="T75" s="68" t="s">
        <v>92</v>
      </c>
      <c r="U75" s="50" t="s">
        <v>100</v>
      </c>
      <c r="V75" s="50" t="s">
        <v>192</v>
      </c>
      <c r="W75" s="52" t="s">
        <v>193</v>
      </c>
    </row>
    <row r="76" spans="1:23" ht="152.25" customHeight="1" thickBot="1" x14ac:dyDescent="0.4">
      <c r="A76" s="89">
        <v>23</v>
      </c>
      <c r="B76" s="90" t="s">
        <v>49</v>
      </c>
      <c r="C76" s="90" t="s">
        <v>38</v>
      </c>
      <c r="D76" s="90" t="s">
        <v>49</v>
      </c>
      <c r="E76" s="91" t="s">
        <v>194</v>
      </c>
      <c r="F76" s="92" t="s">
        <v>195</v>
      </c>
      <c r="G76" s="93" t="s">
        <v>196</v>
      </c>
      <c r="H76" s="90">
        <v>2</v>
      </c>
      <c r="I76" s="90">
        <v>5</v>
      </c>
      <c r="J76" s="90">
        <f t="shared" si="0"/>
        <v>7</v>
      </c>
      <c r="K76" s="91" t="str">
        <f t="shared" si="1"/>
        <v>Alto</v>
      </c>
      <c r="L76" s="90" t="s">
        <v>81</v>
      </c>
      <c r="M76" s="92" t="s">
        <v>197</v>
      </c>
      <c r="N76" s="86">
        <v>1</v>
      </c>
      <c r="O76" s="86">
        <v>4</v>
      </c>
      <c r="P76" s="86">
        <f t="shared" si="2"/>
        <v>5</v>
      </c>
      <c r="Q76" s="87" t="str">
        <f t="shared" si="3"/>
        <v>Medio</v>
      </c>
      <c r="R76" s="86" t="s">
        <v>63</v>
      </c>
      <c r="S76" s="82" t="s">
        <v>198</v>
      </c>
      <c r="T76" s="83" t="s">
        <v>66</v>
      </c>
      <c r="U76" s="84" t="s">
        <v>100</v>
      </c>
      <c r="V76" s="84" t="s">
        <v>199</v>
      </c>
      <c r="W76" s="85" t="s">
        <v>200</v>
      </c>
    </row>
    <row r="77" spans="1:23" x14ac:dyDescent="0.35">
      <c r="A77" s="78">
        <v>24</v>
      </c>
      <c r="B77" s="80" t="s">
        <v>49</v>
      </c>
      <c r="C77" s="72" t="s">
        <v>38</v>
      </c>
      <c r="D77" s="72" t="s">
        <v>49</v>
      </c>
      <c r="E77" s="70" t="s">
        <v>201</v>
      </c>
      <c r="F77" s="74" t="s">
        <v>202</v>
      </c>
      <c r="G77" s="76" t="s">
        <v>203</v>
      </c>
      <c r="H77" s="72">
        <v>2</v>
      </c>
      <c r="I77" s="72">
        <v>4</v>
      </c>
      <c r="J77" s="72">
        <f t="shared" si="0"/>
        <v>6</v>
      </c>
      <c r="K77" s="70" t="str">
        <f t="shared" si="1"/>
        <v>Alto</v>
      </c>
      <c r="L77" s="72" t="s">
        <v>81</v>
      </c>
      <c r="M77" s="74" t="s">
        <v>204</v>
      </c>
      <c r="N77" s="62">
        <v>1</v>
      </c>
      <c r="O77" s="62">
        <v>3</v>
      </c>
      <c r="P77" s="62">
        <f t="shared" si="2"/>
        <v>4</v>
      </c>
      <c r="Q77" s="64" t="str">
        <f t="shared" si="3"/>
        <v>Bajo</v>
      </c>
      <c r="R77" s="62" t="s">
        <v>63</v>
      </c>
      <c r="S77" s="66" t="s">
        <v>205</v>
      </c>
      <c r="T77" s="68" t="s">
        <v>92</v>
      </c>
      <c r="U77" s="50" t="s">
        <v>100</v>
      </c>
      <c r="V77" s="50" t="s">
        <v>206</v>
      </c>
      <c r="W77" s="52" t="s">
        <v>207</v>
      </c>
    </row>
    <row r="78" spans="1:23" ht="174.75" customHeight="1" thickBot="1" x14ac:dyDescent="0.4">
      <c r="A78" s="79">
        <v>25</v>
      </c>
      <c r="B78" s="81" t="s">
        <v>49</v>
      </c>
      <c r="C78" s="73" t="s">
        <v>38</v>
      </c>
      <c r="D78" s="73" t="s">
        <v>49</v>
      </c>
      <c r="E78" s="71" t="s">
        <v>208</v>
      </c>
      <c r="F78" s="75" t="s">
        <v>209</v>
      </c>
      <c r="G78" s="77" t="s">
        <v>210</v>
      </c>
      <c r="H78" s="73">
        <v>3</v>
      </c>
      <c r="I78" s="73">
        <v>5</v>
      </c>
      <c r="J78" s="73">
        <f t="shared" si="0"/>
        <v>8</v>
      </c>
      <c r="K78" s="71" t="str">
        <f t="shared" si="1"/>
        <v>Extremo</v>
      </c>
      <c r="L78" s="73" t="s">
        <v>81</v>
      </c>
      <c r="M78" s="75" t="s">
        <v>211</v>
      </c>
      <c r="N78" s="63">
        <v>1</v>
      </c>
      <c r="O78" s="63">
        <v>4</v>
      </c>
      <c r="P78" s="63">
        <f t="shared" si="2"/>
        <v>5</v>
      </c>
      <c r="Q78" s="65" t="str">
        <f t="shared" si="3"/>
        <v>Medio</v>
      </c>
      <c r="R78" s="63" t="s">
        <v>63</v>
      </c>
      <c r="S78" s="67" t="s">
        <v>150</v>
      </c>
      <c r="T78" s="69" t="s">
        <v>107</v>
      </c>
      <c r="U78" s="51" t="s">
        <v>93</v>
      </c>
      <c r="V78" s="51" t="s">
        <v>212</v>
      </c>
      <c r="W78" s="53" t="s">
        <v>95</v>
      </c>
    </row>
    <row r="79" spans="1:23" ht="50.5" thickBot="1" x14ac:dyDescent="0.4">
      <c r="A79" s="45">
        <v>26</v>
      </c>
      <c r="B79" s="25" t="s">
        <v>24</v>
      </c>
      <c r="C79" s="25" t="s">
        <v>25</v>
      </c>
      <c r="D79" s="25" t="s">
        <v>49</v>
      </c>
      <c r="E79" s="24" t="s">
        <v>27</v>
      </c>
      <c r="F79" s="46" t="s">
        <v>213</v>
      </c>
      <c r="G79" s="46" t="s">
        <v>214</v>
      </c>
      <c r="H79" s="25">
        <v>3</v>
      </c>
      <c r="I79" s="25">
        <v>4</v>
      </c>
      <c r="J79" s="25">
        <f t="shared" si="0"/>
        <v>7</v>
      </c>
      <c r="K79" s="24" t="str">
        <f t="shared" si="1"/>
        <v>Alto</v>
      </c>
      <c r="L79" s="25" t="s">
        <v>30</v>
      </c>
      <c r="M79" s="46" t="s">
        <v>215</v>
      </c>
      <c r="N79" s="25">
        <v>1</v>
      </c>
      <c r="O79" s="25">
        <v>3</v>
      </c>
      <c r="P79" s="25">
        <f t="shared" si="2"/>
        <v>4</v>
      </c>
      <c r="Q79" s="24" t="str">
        <f t="shared" si="3"/>
        <v>Bajo</v>
      </c>
      <c r="R79" s="25" t="s">
        <v>63</v>
      </c>
      <c r="S79" s="47" t="s">
        <v>216</v>
      </c>
      <c r="T79" s="48" t="s">
        <v>84</v>
      </c>
      <c r="U79" s="46" t="s">
        <v>93</v>
      </c>
      <c r="V79" s="46" t="s">
        <v>217</v>
      </c>
      <c r="W79" s="49" t="s">
        <v>218</v>
      </c>
    </row>
    <row r="81" spans="1:23" x14ac:dyDescent="0.35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</row>
    <row r="82" spans="1:23" x14ac:dyDescent="0.35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</row>
  </sheetData>
  <mergeCells count="435">
    <mergeCell ref="I3:I10"/>
    <mergeCell ref="O9:O10"/>
    <mergeCell ref="P9:P10"/>
    <mergeCell ref="Q9:Q10"/>
    <mergeCell ref="V9:V10"/>
    <mergeCell ref="B3:B10"/>
    <mergeCell ref="C3:C10"/>
    <mergeCell ref="D3:D10"/>
    <mergeCell ref="E3:E10"/>
    <mergeCell ref="H3:H10"/>
    <mergeCell ref="R3:R10"/>
    <mergeCell ref="S3:S10"/>
    <mergeCell ref="U3:U10"/>
    <mergeCell ref="J3:J10"/>
    <mergeCell ref="K3:K10"/>
    <mergeCell ref="L3:L10"/>
    <mergeCell ref="N9:N10"/>
    <mergeCell ref="T11:T13"/>
    <mergeCell ref="U11:U13"/>
    <mergeCell ref="O11:O13"/>
    <mergeCell ref="P11:P13"/>
    <mergeCell ref="R11:R13"/>
    <mergeCell ref="K11:K13"/>
    <mergeCell ref="L11:L13"/>
    <mergeCell ref="W11:W13"/>
    <mergeCell ref="E14:E17"/>
    <mergeCell ref="F14:F17"/>
    <mergeCell ref="G14:G17"/>
    <mergeCell ref="K14:K17"/>
    <mergeCell ref="L14:L17"/>
    <mergeCell ref="H11:H13"/>
    <mergeCell ref="Q11:Q13"/>
    <mergeCell ref="S11:S13"/>
    <mergeCell ref="H14:H17"/>
    <mergeCell ref="R14:R17"/>
    <mergeCell ref="S14:S17"/>
    <mergeCell ref="I11:I13"/>
    <mergeCell ref="J11:J13"/>
    <mergeCell ref="N11:N13"/>
    <mergeCell ref="M11:M13"/>
    <mergeCell ref="E11:E13"/>
    <mergeCell ref="F11:F13"/>
    <mergeCell ref="G11:G13"/>
    <mergeCell ref="C11:C13"/>
    <mergeCell ref="D11:D13"/>
    <mergeCell ref="A14:A17"/>
    <mergeCell ref="B14:B17"/>
    <mergeCell ref="C14:C17"/>
    <mergeCell ref="D14:D17"/>
    <mergeCell ref="A11:A13"/>
    <mergeCell ref="B11:B13"/>
    <mergeCell ref="V11:V13"/>
    <mergeCell ref="M18:M22"/>
    <mergeCell ref="N18:N22"/>
    <mergeCell ref="Q14:Q17"/>
    <mergeCell ref="I14:I17"/>
    <mergeCell ref="J14:J17"/>
    <mergeCell ref="M14:M17"/>
    <mergeCell ref="N14:N17"/>
    <mergeCell ref="O14:O17"/>
    <mergeCell ref="P14:P17"/>
    <mergeCell ref="A18:A22"/>
    <mergeCell ref="B18:B22"/>
    <mergeCell ref="C18:C22"/>
    <mergeCell ref="D18:D22"/>
    <mergeCell ref="F18:F22"/>
    <mergeCell ref="E18:E22"/>
    <mergeCell ref="G18:G22"/>
    <mergeCell ref="K18:K22"/>
    <mergeCell ref="L18:L22"/>
    <mergeCell ref="H18:H22"/>
    <mergeCell ref="I18:I22"/>
    <mergeCell ref="J18:J22"/>
    <mergeCell ref="T14:T17"/>
    <mergeCell ref="U14:U17"/>
    <mergeCell ref="V14:V17"/>
    <mergeCell ref="W14:W17"/>
    <mergeCell ref="V66:V70"/>
    <mergeCell ref="W66:W70"/>
    <mergeCell ref="V28:V30"/>
    <mergeCell ref="U23:U27"/>
    <mergeCell ref="U61:U65"/>
    <mergeCell ref="U18:U22"/>
    <mergeCell ref="U66:U70"/>
    <mergeCell ref="T23:T27"/>
    <mergeCell ref="V23:V27"/>
    <mergeCell ref="W23:W27"/>
    <mergeCell ref="V59:V60"/>
    <mergeCell ref="W59:W60"/>
    <mergeCell ref="V18:V22"/>
    <mergeCell ref="W18:W22"/>
    <mergeCell ref="J71:J72"/>
    <mergeCell ref="M71:M72"/>
    <mergeCell ref="R18:R22"/>
    <mergeCell ref="T18:T22"/>
    <mergeCell ref="M66:M70"/>
    <mergeCell ref="N66:N70"/>
    <mergeCell ref="O66:O70"/>
    <mergeCell ref="P66:P70"/>
    <mergeCell ref="R66:R70"/>
    <mergeCell ref="T66:T70"/>
    <mergeCell ref="J66:J70"/>
    <mergeCell ref="R71:R72"/>
    <mergeCell ref="P71:P72"/>
    <mergeCell ref="N71:N72"/>
    <mergeCell ref="O71:O72"/>
    <mergeCell ref="K66:K70"/>
    <mergeCell ref="L66:L70"/>
    <mergeCell ref="Q66:Q70"/>
    <mergeCell ref="S66:S70"/>
    <mergeCell ref="M23:M27"/>
    <mergeCell ref="R23:R27"/>
    <mergeCell ref="N23:N27"/>
    <mergeCell ref="O23:O27"/>
    <mergeCell ref="P23:P27"/>
    <mergeCell ref="Q23:Q27"/>
    <mergeCell ref="S23:S27"/>
    <mergeCell ref="S18:S22"/>
    <mergeCell ref="Q28:Q30"/>
    <mergeCell ref="K71:K72"/>
    <mergeCell ref="L71:L72"/>
    <mergeCell ref="Q71:Q72"/>
    <mergeCell ref="M45:M48"/>
    <mergeCell ref="Q45:Q48"/>
    <mergeCell ref="O45:O48"/>
    <mergeCell ref="P45:P48"/>
    <mergeCell ref="S57:S58"/>
    <mergeCell ref="L59:L60"/>
    <mergeCell ref="Q59:Q60"/>
    <mergeCell ref="N31:N35"/>
    <mergeCell ref="O31:O35"/>
    <mergeCell ref="S71:S72"/>
    <mergeCell ref="M61:M65"/>
    <mergeCell ref="N61:N65"/>
    <mergeCell ref="O61:O65"/>
    <mergeCell ref="M28:M30"/>
    <mergeCell ref="Q18:Q22"/>
    <mergeCell ref="O18:O22"/>
    <mergeCell ref="P18:P22"/>
    <mergeCell ref="E71:E72"/>
    <mergeCell ref="F71:F72"/>
    <mergeCell ref="H66:H70"/>
    <mergeCell ref="I66:I70"/>
    <mergeCell ref="A71:A72"/>
    <mergeCell ref="B71:B72"/>
    <mergeCell ref="C71:C72"/>
    <mergeCell ref="D71:D72"/>
    <mergeCell ref="G71:G72"/>
    <mergeCell ref="E66:E70"/>
    <mergeCell ref="V71:V72"/>
    <mergeCell ref="W71:W72"/>
    <mergeCell ref="T71:T72"/>
    <mergeCell ref="U71:U72"/>
    <mergeCell ref="A23:A27"/>
    <mergeCell ref="B23:B27"/>
    <mergeCell ref="C23:C27"/>
    <mergeCell ref="D23:D27"/>
    <mergeCell ref="F23:F27"/>
    <mergeCell ref="G23:G27"/>
    <mergeCell ref="E23:E27"/>
    <mergeCell ref="K23:K27"/>
    <mergeCell ref="L23:L27"/>
    <mergeCell ref="H23:H27"/>
    <mergeCell ref="I23:I27"/>
    <mergeCell ref="J23:J27"/>
    <mergeCell ref="H71:H72"/>
    <mergeCell ref="I71:I72"/>
    <mergeCell ref="A66:A70"/>
    <mergeCell ref="B66:B70"/>
    <mergeCell ref="C66:C70"/>
    <mergeCell ref="D66:D70"/>
    <mergeCell ref="F66:F70"/>
    <mergeCell ref="G66:G70"/>
    <mergeCell ref="E61:E65"/>
    <mergeCell ref="K61:K65"/>
    <mergeCell ref="L61:L65"/>
    <mergeCell ref="Q61:Q65"/>
    <mergeCell ref="S61:S65"/>
    <mergeCell ref="P61:P65"/>
    <mergeCell ref="G61:G65"/>
    <mergeCell ref="F61:F65"/>
    <mergeCell ref="H61:H65"/>
    <mergeCell ref="I61:I65"/>
    <mergeCell ref="J61:J65"/>
    <mergeCell ref="C57:C58"/>
    <mergeCell ref="D57:D58"/>
    <mergeCell ref="E57:E58"/>
    <mergeCell ref="E59:E60"/>
    <mergeCell ref="F59:F60"/>
    <mergeCell ref="P57:P58"/>
    <mergeCell ref="Q57:Q58"/>
    <mergeCell ref="R57:R58"/>
    <mergeCell ref="H57:H58"/>
    <mergeCell ref="I57:I58"/>
    <mergeCell ref="J57:J58"/>
    <mergeCell ref="K57:K58"/>
    <mergeCell ref="L57:L58"/>
    <mergeCell ref="M57:M58"/>
    <mergeCell ref="F57:F58"/>
    <mergeCell ref="N57:N58"/>
    <mergeCell ref="O57:O58"/>
    <mergeCell ref="J59:J60"/>
    <mergeCell ref="K59:K60"/>
    <mergeCell ref="T31:T35"/>
    <mergeCell ref="U31:U35"/>
    <mergeCell ref="V31:V35"/>
    <mergeCell ref="W31:W35"/>
    <mergeCell ref="U28:U30"/>
    <mergeCell ref="W28:W30"/>
    <mergeCell ref="T28:T30"/>
    <mergeCell ref="W57:W58"/>
    <mergeCell ref="A59:A60"/>
    <mergeCell ref="B59:B60"/>
    <mergeCell ref="C59:C60"/>
    <mergeCell ref="D59:D60"/>
    <mergeCell ref="T59:T60"/>
    <mergeCell ref="U59:U60"/>
    <mergeCell ref="T57:T58"/>
    <mergeCell ref="U57:U58"/>
    <mergeCell ref="V57:V58"/>
    <mergeCell ref="A28:A30"/>
    <mergeCell ref="B28:B30"/>
    <mergeCell ref="C28:C30"/>
    <mergeCell ref="D28:D30"/>
    <mergeCell ref="F28:F30"/>
    <mergeCell ref="A57:A58"/>
    <mergeCell ref="B57:B58"/>
    <mergeCell ref="O28:O30"/>
    <mergeCell ref="P28:P30"/>
    <mergeCell ref="R28:R30"/>
    <mergeCell ref="S28:S30"/>
    <mergeCell ref="A31:A35"/>
    <mergeCell ref="F31:F35"/>
    <mergeCell ref="G31:G35"/>
    <mergeCell ref="H31:H35"/>
    <mergeCell ref="I31:I35"/>
    <mergeCell ref="E31:E35"/>
    <mergeCell ref="E28:E30"/>
    <mergeCell ref="G28:G30"/>
    <mergeCell ref="K28:K30"/>
    <mergeCell ref="L28:L30"/>
    <mergeCell ref="H28:H30"/>
    <mergeCell ref="I28:I30"/>
    <mergeCell ref="J28:J30"/>
    <mergeCell ref="J31:J35"/>
    <mergeCell ref="K31:K35"/>
    <mergeCell ref="L31:L35"/>
    <mergeCell ref="B31:B35"/>
    <mergeCell ref="C31:C35"/>
    <mergeCell ref="D31:D35"/>
    <mergeCell ref="A36:A39"/>
    <mergeCell ref="B36:B39"/>
    <mergeCell ref="C36:C39"/>
    <mergeCell ref="D36:D39"/>
    <mergeCell ref="E36:E39"/>
    <mergeCell ref="N28:N30"/>
    <mergeCell ref="R31:R35"/>
    <mergeCell ref="S31:S35"/>
    <mergeCell ref="F36:F39"/>
    <mergeCell ref="G36:G39"/>
    <mergeCell ref="H36:H39"/>
    <mergeCell ref="I36:I39"/>
    <mergeCell ref="K36:K39"/>
    <mergeCell ref="L36:L39"/>
    <mergeCell ref="Q36:Q39"/>
    <mergeCell ref="P31:P35"/>
    <mergeCell ref="J36:J39"/>
    <mergeCell ref="Q31:Q35"/>
    <mergeCell ref="V36:V39"/>
    <mergeCell ref="W36:W39"/>
    <mergeCell ref="G40:G44"/>
    <mergeCell ref="A40:A44"/>
    <mergeCell ref="B40:B44"/>
    <mergeCell ref="C40:C44"/>
    <mergeCell ref="D40:D44"/>
    <mergeCell ref="H40:H44"/>
    <mergeCell ref="I40:I44"/>
    <mergeCell ref="M36:M39"/>
    <mergeCell ref="N36:N39"/>
    <mergeCell ref="O36:O39"/>
    <mergeCell ref="P36:P39"/>
    <mergeCell ref="R36:R39"/>
    <mergeCell ref="S36:S39"/>
    <mergeCell ref="U36:U39"/>
    <mergeCell ref="E40:E44"/>
    <mergeCell ref="F40:F44"/>
    <mergeCell ref="K40:K44"/>
    <mergeCell ref="L40:L44"/>
    <mergeCell ref="Q40:Q44"/>
    <mergeCell ref="S40:S44"/>
    <mergeCell ref="T40:T44"/>
    <mergeCell ref="U40:U44"/>
    <mergeCell ref="T36:T39"/>
    <mergeCell ref="H45:H48"/>
    <mergeCell ref="I45:I48"/>
    <mergeCell ref="J45:J48"/>
    <mergeCell ref="N45:N48"/>
    <mergeCell ref="V40:V44"/>
    <mergeCell ref="W40:W44"/>
    <mergeCell ref="A45:A48"/>
    <mergeCell ref="B45:B48"/>
    <mergeCell ref="C45:C48"/>
    <mergeCell ref="D45:D48"/>
    <mergeCell ref="F45:F48"/>
    <mergeCell ref="J40:J44"/>
    <mergeCell ref="M40:M44"/>
    <mergeCell ref="N40:N44"/>
    <mergeCell ref="O40:O44"/>
    <mergeCell ref="P40:P44"/>
    <mergeCell ref="R40:R44"/>
    <mergeCell ref="R45:R48"/>
    <mergeCell ref="T45:T48"/>
    <mergeCell ref="V45:V48"/>
    <mergeCell ref="E45:E48"/>
    <mergeCell ref="G45:G48"/>
    <mergeCell ref="K45:K48"/>
    <mergeCell ref="L45:L48"/>
    <mergeCell ref="K49:K53"/>
    <mergeCell ref="L49:L53"/>
    <mergeCell ref="Q49:Q53"/>
    <mergeCell ref="P49:P53"/>
    <mergeCell ref="R49:R53"/>
    <mergeCell ref="S49:S53"/>
    <mergeCell ref="A49:A53"/>
    <mergeCell ref="B49:B53"/>
    <mergeCell ref="C49:C53"/>
    <mergeCell ref="D49:D53"/>
    <mergeCell ref="F49:F53"/>
    <mergeCell ref="E49:E53"/>
    <mergeCell ref="A2:W2"/>
    <mergeCell ref="A1:W1"/>
    <mergeCell ref="N3:Q8"/>
    <mergeCell ref="R61:R65"/>
    <mergeCell ref="T61:T65"/>
    <mergeCell ref="V61:V65"/>
    <mergeCell ref="W61:W65"/>
    <mergeCell ref="F4:F10"/>
    <mergeCell ref="G4:G10"/>
    <mergeCell ref="T3:T10"/>
    <mergeCell ref="V3:W8"/>
    <mergeCell ref="W49:W53"/>
    <mergeCell ref="A61:A65"/>
    <mergeCell ref="B61:B65"/>
    <mergeCell ref="C61:C65"/>
    <mergeCell ref="D61:D65"/>
    <mergeCell ref="G49:G53"/>
    <mergeCell ref="T49:T53"/>
    <mergeCell ref="U49:U53"/>
    <mergeCell ref="V49:V53"/>
    <mergeCell ref="H49:H53"/>
    <mergeCell ref="I49:I53"/>
    <mergeCell ref="J49:J53"/>
    <mergeCell ref="M49:M53"/>
    <mergeCell ref="K75:K76"/>
    <mergeCell ref="L75:L76"/>
    <mergeCell ref="M75:M76"/>
    <mergeCell ref="P73:P74"/>
    <mergeCell ref="Q73:Q74"/>
    <mergeCell ref="R73:R74"/>
    <mergeCell ref="S73:S74"/>
    <mergeCell ref="T73:T74"/>
    <mergeCell ref="A81:W8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N73:N74"/>
    <mergeCell ref="O73:O74"/>
    <mergeCell ref="A77:A78"/>
    <mergeCell ref="B77:B78"/>
    <mergeCell ref="C77:C78"/>
    <mergeCell ref="D77:D78"/>
    <mergeCell ref="E77:E78"/>
    <mergeCell ref="S75:S76"/>
    <mergeCell ref="T75:T76"/>
    <mergeCell ref="U75:U76"/>
    <mergeCell ref="V75:V76"/>
    <mergeCell ref="N75:N76"/>
    <mergeCell ref="O75:O76"/>
    <mergeCell ref="P75:P76"/>
    <mergeCell ref="Q75:Q76"/>
    <mergeCell ref="R75:R76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7:K78"/>
    <mergeCell ref="L77:L78"/>
    <mergeCell ref="M77:M78"/>
    <mergeCell ref="N77:N78"/>
    <mergeCell ref="O77:O78"/>
    <mergeCell ref="F77:F78"/>
    <mergeCell ref="G77:G78"/>
    <mergeCell ref="H77:H78"/>
    <mergeCell ref="I77:I78"/>
    <mergeCell ref="J77:J78"/>
    <mergeCell ref="U77:U78"/>
    <mergeCell ref="V77:V78"/>
    <mergeCell ref="W77:W78"/>
    <mergeCell ref="M31:M35"/>
    <mergeCell ref="M59:M60"/>
    <mergeCell ref="S59:S60"/>
    <mergeCell ref="N59:N60"/>
    <mergeCell ref="O59:O60"/>
    <mergeCell ref="P59:P60"/>
    <mergeCell ref="R59:R60"/>
    <mergeCell ref="P77:P78"/>
    <mergeCell ref="Q77:Q78"/>
    <mergeCell ref="R77:R78"/>
    <mergeCell ref="S77:S78"/>
    <mergeCell ref="T77:T78"/>
    <mergeCell ref="W75:W76"/>
    <mergeCell ref="U73:U74"/>
    <mergeCell ref="V73:V74"/>
    <mergeCell ref="W73:W74"/>
    <mergeCell ref="N49:N53"/>
    <mergeCell ref="O49:O53"/>
    <mergeCell ref="W45:W48"/>
    <mergeCell ref="S45:S48"/>
    <mergeCell ref="U45:U48"/>
  </mergeCells>
  <conditionalFormatting sqref="K11:K70">
    <cfRule type="expression" dxfId="27" priority="9">
      <formula>K11="Bajo"</formula>
    </cfRule>
    <cfRule type="expression" dxfId="26" priority="10">
      <formula>K11="Medio"</formula>
    </cfRule>
    <cfRule type="expression" dxfId="25" priority="11">
      <formula>K11="Alto"</formula>
    </cfRule>
    <cfRule type="expression" dxfId="24" priority="12">
      <formula>K11="Extremo"</formula>
    </cfRule>
  </conditionalFormatting>
  <conditionalFormatting sqref="K72">
    <cfRule type="expression" dxfId="23" priority="17">
      <formula>K72="Bajo"</formula>
    </cfRule>
    <cfRule type="expression" dxfId="22" priority="18">
      <formula>K72="Medio"</formula>
    </cfRule>
    <cfRule type="expression" dxfId="21" priority="19">
      <formula>K72="Alto"</formula>
    </cfRule>
    <cfRule type="expression" dxfId="20" priority="20">
      <formula>K72="Extremo"</formula>
    </cfRule>
  </conditionalFormatting>
  <conditionalFormatting sqref="K74 K76 K78">
    <cfRule type="expression" dxfId="19" priority="1">
      <formula>K74="Bajo"</formula>
    </cfRule>
    <cfRule type="expression" dxfId="18" priority="2">
      <formula>K74="Medio"</formula>
    </cfRule>
    <cfRule type="expression" dxfId="17" priority="3">
      <formula>K74="Alto"</formula>
    </cfRule>
    <cfRule type="expression" dxfId="16" priority="4">
      <formula>K74="Extremo"</formula>
    </cfRule>
  </conditionalFormatting>
  <conditionalFormatting sqref="Q11:Q70">
    <cfRule type="expression" dxfId="15" priority="13">
      <formula>Q11="Bajo"</formula>
    </cfRule>
    <cfRule type="expression" dxfId="14" priority="14">
      <formula>Q11="Medio"</formula>
    </cfRule>
    <cfRule type="expression" dxfId="13" priority="15">
      <formula>Q11="Alto"</formula>
    </cfRule>
    <cfRule type="expression" dxfId="12" priority="16">
      <formula>Q11="Extremo"</formula>
    </cfRule>
  </conditionalFormatting>
  <conditionalFormatting sqref="Q72">
    <cfRule type="expression" dxfId="11" priority="21">
      <formula>Q72="Bajo"</formula>
    </cfRule>
    <cfRule type="expression" dxfId="10" priority="22">
      <formula>Q72="Medio"</formula>
    </cfRule>
    <cfRule type="expression" dxfId="9" priority="23">
      <formula>Q72="Alto"</formula>
    </cfRule>
    <cfRule type="expression" dxfId="8" priority="24">
      <formula>Q72="Extremo"</formula>
    </cfRule>
  </conditionalFormatting>
  <conditionalFormatting sqref="Q74 Q76 Q78">
    <cfRule type="expression" dxfId="7" priority="5">
      <formula>Q74="Bajo"</formula>
    </cfRule>
    <cfRule type="expression" dxfId="6" priority="6">
      <formula>Q74="Medio"</formula>
    </cfRule>
    <cfRule type="expression" dxfId="5" priority="7">
      <formula>Q74="Alto"</formula>
    </cfRule>
    <cfRule type="expression" dxfId="4" priority="8">
      <formula>Q74="Extremo"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"/>
  <sheetViews>
    <sheetView workbookViewId="0">
      <selection activeCell="P25" sqref="P25"/>
    </sheetView>
  </sheetViews>
  <sheetFormatPr baseColWidth="10" defaultColWidth="9.1796875" defaultRowHeight="14.5" x14ac:dyDescent="0.35"/>
  <cols>
    <col min="1" max="1" width="24" customWidth="1"/>
    <col min="2" max="2" width="10" customWidth="1"/>
    <col min="3" max="3" width="34" customWidth="1"/>
    <col min="4" max="4" width="3" customWidth="1"/>
    <col min="5" max="5" width="24" customWidth="1"/>
    <col min="6" max="6" width="10" customWidth="1"/>
    <col min="7" max="7" width="46" customWidth="1"/>
  </cols>
  <sheetData>
    <row r="1" spans="1:7" ht="18.5" x14ac:dyDescent="0.35">
      <c r="A1" s="203" t="s">
        <v>219</v>
      </c>
      <c r="B1" s="203"/>
      <c r="C1" s="203"/>
      <c r="D1" s="203"/>
      <c r="E1" s="203"/>
      <c r="F1" s="203"/>
      <c r="G1" s="203"/>
    </row>
    <row r="2" spans="1:7" x14ac:dyDescent="0.35">
      <c r="A2" s="6"/>
      <c r="B2" s="6"/>
      <c r="C2" s="6"/>
      <c r="D2" s="6"/>
      <c r="E2" s="6"/>
      <c r="F2" s="6"/>
      <c r="G2" s="6"/>
    </row>
    <row r="3" spans="1:7" x14ac:dyDescent="0.35">
      <c r="A3" s="7" t="s">
        <v>220</v>
      </c>
      <c r="B3" s="7" t="s">
        <v>221</v>
      </c>
      <c r="C3" s="7" t="s">
        <v>222</v>
      </c>
      <c r="D3" s="6"/>
      <c r="E3" s="7" t="s">
        <v>223</v>
      </c>
      <c r="F3" s="7" t="s">
        <v>221</v>
      </c>
      <c r="G3" s="7" t="s">
        <v>224</v>
      </c>
    </row>
    <row r="4" spans="1:7" ht="29" x14ac:dyDescent="0.35">
      <c r="A4" s="6" t="s">
        <v>225</v>
      </c>
      <c r="B4" s="6">
        <v>1</v>
      </c>
      <c r="C4" s="6" t="s">
        <v>226</v>
      </c>
      <c r="D4" s="6"/>
      <c r="E4" s="6" t="s">
        <v>227</v>
      </c>
      <c r="F4" s="6">
        <v>1</v>
      </c>
      <c r="G4" s="6" t="s">
        <v>228</v>
      </c>
    </row>
    <row r="5" spans="1:7" ht="29" x14ac:dyDescent="0.35">
      <c r="A5" s="6" t="s">
        <v>229</v>
      </c>
      <c r="B5" s="6">
        <v>2</v>
      </c>
      <c r="C5" s="6" t="s">
        <v>230</v>
      </c>
      <c r="D5" s="6"/>
      <c r="E5" s="6" t="s">
        <v>231</v>
      </c>
      <c r="F5" s="6">
        <v>2</v>
      </c>
      <c r="G5" s="6" t="s">
        <v>232</v>
      </c>
    </row>
    <row r="6" spans="1:7" ht="29" x14ac:dyDescent="0.35">
      <c r="A6" s="6" t="s">
        <v>233</v>
      </c>
      <c r="B6" s="6">
        <v>3</v>
      </c>
      <c r="C6" s="6" t="s">
        <v>234</v>
      </c>
      <c r="D6" s="6"/>
      <c r="E6" s="6" t="s">
        <v>235</v>
      </c>
      <c r="F6" s="6">
        <v>3</v>
      </c>
      <c r="G6" s="6" t="s">
        <v>236</v>
      </c>
    </row>
    <row r="7" spans="1:7" ht="29" x14ac:dyDescent="0.35">
      <c r="A7" s="6" t="s">
        <v>237</v>
      </c>
      <c r="B7" s="6">
        <v>4</v>
      </c>
      <c r="C7" s="6" t="s">
        <v>238</v>
      </c>
      <c r="D7" s="6"/>
      <c r="E7" s="6" t="s">
        <v>239</v>
      </c>
      <c r="F7" s="6">
        <v>4</v>
      </c>
      <c r="G7" s="6" t="s">
        <v>240</v>
      </c>
    </row>
    <row r="8" spans="1:7" ht="29" x14ac:dyDescent="0.35">
      <c r="A8" s="6" t="s">
        <v>241</v>
      </c>
      <c r="B8" s="6">
        <v>5</v>
      </c>
      <c r="C8" s="6" t="s">
        <v>242</v>
      </c>
      <c r="D8" s="6"/>
      <c r="E8" s="6" t="s">
        <v>243</v>
      </c>
      <c r="F8" s="6">
        <v>5</v>
      </c>
      <c r="G8" s="6" t="s">
        <v>244</v>
      </c>
    </row>
    <row r="9" spans="1:7" x14ac:dyDescent="0.35">
      <c r="A9" s="6"/>
      <c r="B9" s="6"/>
      <c r="C9" s="6"/>
      <c r="D9" s="6"/>
      <c r="E9" s="6"/>
      <c r="F9" s="6"/>
      <c r="G9" s="6"/>
    </row>
    <row r="10" spans="1:7" x14ac:dyDescent="0.35">
      <c r="A10" s="204" t="s">
        <v>245</v>
      </c>
      <c r="B10" s="204"/>
      <c r="C10" s="204"/>
      <c r="D10" s="204"/>
      <c r="E10" s="204"/>
      <c r="F10" s="204"/>
      <c r="G10" s="204"/>
    </row>
    <row r="11" spans="1:7" ht="72.5" x14ac:dyDescent="0.35">
      <c r="A11" s="17" t="s">
        <v>246</v>
      </c>
      <c r="B11" s="17"/>
      <c r="C11" s="17" t="s">
        <v>247</v>
      </c>
      <c r="D11" s="17" t="s">
        <v>248</v>
      </c>
      <c r="E11" s="17" t="s">
        <v>249</v>
      </c>
      <c r="F11" s="17" t="s">
        <v>250</v>
      </c>
      <c r="G11" s="17" t="s">
        <v>251</v>
      </c>
    </row>
    <row r="12" spans="1:7" x14ac:dyDescent="0.35">
      <c r="A12" s="6" t="s">
        <v>252</v>
      </c>
      <c r="B12" s="6"/>
      <c r="C12" s="6">
        <v>6</v>
      </c>
      <c r="D12" s="6">
        <v>7</v>
      </c>
      <c r="E12" s="6">
        <v>8</v>
      </c>
      <c r="F12" s="6">
        <v>9</v>
      </c>
      <c r="G12" s="6">
        <v>10</v>
      </c>
    </row>
    <row r="13" spans="1:7" x14ac:dyDescent="0.35">
      <c r="A13" s="6" t="s">
        <v>253</v>
      </c>
      <c r="B13" s="6"/>
      <c r="C13" s="6">
        <v>5</v>
      </c>
      <c r="D13" s="6">
        <v>6</v>
      </c>
      <c r="E13" s="6">
        <v>7</v>
      </c>
      <c r="F13" s="6">
        <v>8</v>
      </c>
      <c r="G13" s="6">
        <v>9</v>
      </c>
    </row>
    <row r="14" spans="1:7" x14ac:dyDescent="0.35">
      <c r="A14" s="6" t="s">
        <v>254</v>
      </c>
      <c r="B14" s="6"/>
      <c r="C14" s="6">
        <v>4</v>
      </c>
      <c r="D14" s="6">
        <v>5</v>
      </c>
      <c r="E14" s="6">
        <v>6</v>
      </c>
      <c r="F14" s="6">
        <v>7</v>
      </c>
      <c r="G14" s="6">
        <v>8</v>
      </c>
    </row>
    <row r="15" spans="1:7" x14ac:dyDescent="0.35">
      <c r="A15" s="6" t="s">
        <v>255</v>
      </c>
      <c r="B15" s="6"/>
      <c r="C15" s="6">
        <v>3</v>
      </c>
      <c r="D15" s="6">
        <v>4</v>
      </c>
      <c r="E15" s="6">
        <v>5</v>
      </c>
      <c r="F15" s="6">
        <v>6</v>
      </c>
      <c r="G15" s="6">
        <v>7</v>
      </c>
    </row>
    <row r="16" spans="1:7" x14ac:dyDescent="0.35">
      <c r="A16" s="6" t="s">
        <v>256</v>
      </c>
      <c r="B16" s="6"/>
      <c r="C16" s="6">
        <v>2</v>
      </c>
      <c r="D16" s="6">
        <v>3</v>
      </c>
      <c r="E16" s="6">
        <v>4</v>
      </c>
      <c r="F16" s="6">
        <v>5</v>
      </c>
      <c r="G16" s="6">
        <v>6</v>
      </c>
    </row>
    <row r="17" spans="1:7" ht="58" x14ac:dyDescent="0.35">
      <c r="A17" s="8" t="s">
        <v>7</v>
      </c>
      <c r="B17" s="8"/>
      <c r="C17" s="8" t="s">
        <v>257</v>
      </c>
      <c r="D17" s="8" t="s">
        <v>258</v>
      </c>
      <c r="E17" s="8" t="s">
        <v>259</v>
      </c>
      <c r="F17" s="8" t="s">
        <v>260</v>
      </c>
      <c r="G17" s="8"/>
    </row>
    <row r="18" spans="1:7" x14ac:dyDescent="0.35">
      <c r="A18" s="6"/>
      <c r="B18" s="6"/>
      <c r="C18" s="6"/>
      <c r="D18" s="6"/>
      <c r="E18" s="6"/>
      <c r="F18" s="6"/>
      <c r="G18" s="6"/>
    </row>
    <row r="19" spans="1:7" ht="29" x14ac:dyDescent="0.35">
      <c r="A19" s="7" t="s">
        <v>261</v>
      </c>
      <c r="B19" s="7" t="s">
        <v>262</v>
      </c>
      <c r="C19" s="6"/>
      <c r="D19" s="6"/>
      <c r="E19" s="6"/>
      <c r="F19" s="6"/>
      <c r="G19" s="6"/>
    </row>
    <row r="20" spans="1:7" ht="29" x14ac:dyDescent="0.35">
      <c r="A20" s="6" t="s">
        <v>263</v>
      </c>
      <c r="B20" s="6" t="s">
        <v>264</v>
      </c>
      <c r="C20" s="6"/>
      <c r="D20" s="6"/>
      <c r="E20" s="6"/>
      <c r="F20" s="6"/>
      <c r="G20" s="6"/>
    </row>
    <row r="21" spans="1:7" ht="29" x14ac:dyDescent="0.35">
      <c r="A21" s="6" t="s">
        <v>265</v>
      </c>
      <c r="B21" s="6" t="s">
        <v>266</v>
      </c>
      <c r="C21" s="6"/>
      <c r="D21" s="6"/>
      <c r="E21" s="6"/>
      <c r="F21" s="6"/>
      <c r="G21" s="6"/>
    </row>
    <row r="22" spans="1:7" x14ac:dyDescent="0.35">
      <c r="A22" s="6" t="s">
        <v>267</v>
      </c>
      <c r="B22" s="6" t="s">
        <v>268</v>
      </c>
      <c r="C22" s="6"/>
      <c r="D22" s="6"/>
      <c r="E22" s="6"/>
      <c r="F22" s="6"/>
      <c r="G22" s="6"/>
    </row>
    <row r="23" spans="1:7" ht="29" x14ac:dyDescent="0.35">
      <c r="A23" s="6" t="s">
        <v>269</v>
      </c>
      <c r="B23" s="6" t="s">
        <v>270</v>
      </c>
      <c r="C23" s="6"/>
      <c r="D23" s="6"/>
      <c r="E23" s="6"/>
      <c r="F23" s="6"/>
      <c r="G23" s="6"/>
    </row>
    <row r="24" spans="1:7" x14ac:dyDescent="0.35">
      <c r="A24" s="6"/>
      <c r="B24" s="6"/>
      <c r="C24" s="6"/>
      <c r="D24" s="6"/>
      <c r="E24" s="6"/>
      <c r="F24" s="6"/>
      <c r="G24" s="6"/>
    </row>
    <row r="25" spans="1:7" x14ac:dyDescent="0.35">
      <c r="A25" s="205" t="s">
        <v>271</v>
      </c>
      <c r="B25" s="205"/>
      <c r="C25" s="205"/>
      <c r="D25" s="205"/>
      <c r="E25" s="205"/>
      <c r="F25" s="205"/>
      <c r="G25" s="205"/>
    </row>
    <row r="26" spans="1:7" x14ac:dyDescent="0.35">
      <c r="A26" s="205"/>
      <c r="B26" s="205"/>
      <c r="C26" s="205"/>
      <c r="D26" s="205"/>
      <c r="E26" s="205"/>
      <c r="F26" s="205"/>
      <c r="G26" s="205"/>
    </row>
  </sheetData>
  <mergeCells count="3">
    <mergeCell ref="A1:G1"/>
    <mergeCell ref="A10:G10"/>
    <mergeCell ref="A25:G26"/>
  </mergeCells>
  <conditionalFormatting sqref="C12:G16">
    <cfRule type="expression" dxfId="3" priority="1">
      <formula>AND(C12&gt;=2,C12&lt;=4)</formula>
    </cfRule>
    <cfRule type="expression" dxfId="2" priority="2">
      <formula>C12=5</formula>
    </cfRule>
    <cfRule type="expression" dxfId="1" priority="3">
      <formula>AND(C12&gt;=6,C12&lt;=7)</formula>
    </cfRule>
    <cfRule type="expression" dxfId="0" priority="4">
      <formula>C12&gt;=8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 DE RIESGOS</vt:lpstr>
      <vt:lpstr>TABLA VALORACION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MIPCW11</dc:creator>
  <cp:lastModifiedBy>Diana Holguín</cp:lastModifiedBy>
  <dcterms:created xsi:type="dcterms:W3CDTF">2026-09-03T13:52:04Z</dcterms:created>
  <dcterms:modified xsi:type="dcterms:W3CDTF">2026-09-09T21:25:59Z</dcterms:modified>
</cp:coreProperties>
</file>