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pas\Downloads\"/>
    </mc:Choice>
  </mc:AlternateContent>
  <bookViews>
    <workbookView xWindow="0" yWindow="0" windowWidth="21600" windowHeight="9480"/>
  </bookViews>
  <sheets>
    <sheet name="MATRIZ" sheetId="1" r:id="rId1"/>
    <sheet name="PROBABILIDAD" sheetId="2" r:id="rId2"/>
    <sheet name="IMPACTO DEL RIESGO" sheetId="3" r:id="rId3"/>
    <sheet name="VALORACIÓN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CL3R88PC7MysT+57ob41EWI6JjBopfHJHjXlLsh6XRc="/>
    </ext>
  </extLst>
</workbook>
</file>

<file path=xl/calcChain.xml><?xml version="1.0" encoding="utf-8"?>
<calcChain xmlns="http://schemas.openxmlformats.org/spreadsheetml/2006/main">
  <c r="AL17" i="1" l="1"/>
  <c r="AK17" i="1"/>
  <c r="AJ17" i="1"/>
  <c r="AI17" i="1"/>
  <c r="AL16" i="1"/>
  <c r="AK16" i="1"/>
  <c r="AJ16" i="1"/>
  <c r="AI16" i="1"/>
</calcChain>
</file>

<file path=xl/comments1.xml><?xml version="1.0" encoding="utf-8"?>
<comments xmlns="http://schemas.openxmlformats.org/spreadsheetml/2006/main">
  <authors>
    <author/>
  </authors>
  <commentList>
    <comment ref="B2" authorId="0" shapeId="0">
      <text>
        <r>
          <rPr>
            <sz val="11"/>
            <color theme="1"/>
            <rFont val="Calibri"/>
            <scheme val="minor"/>
          </rPr>
          <t>======
ID#AAABUEuyE8I
CLASE    (2024-10-31 14:41:51)
Se debe diferenciar si el riesgo es GENERAL es decir un riesgos de todos los procesos de contratación estatal o es ESPECIFICO y propio del proceso de contratación objeto de análisis.</t>
        </r>
      </text>
    </comment>
    <comment ref="C2" authorId="0" shapeId="0">
      <text>
        <r>
          <rPr>
            <sz val="11"/>
            <color theme="1"/>
            <rFont val="Calibri"/>
            <scheme val="minor"/>
          </rPr>
          <t>======
ID#AAABUEwjm6w
FUENTE    (2024-10-31 14:41:51)
Se debe diferenciar si es un riesgo INTERNO, asociado a la operación de la Entidad o es un riesgo EXTERNO asociado al sector o entorno y no referido a los asuntos de la entidad</t>
        </r>
      </text>
    </comment>
    <comment ref="D2" authorId="0" shapeId="0">
      <text>
        <r>
          <rPr>
            <sz val="11"/>
            <color theme="1"/>
            <rFont val="Calibri"/>
            <scheme val="minor"/>
          </rPr>
          <t>======
ID#AAABUEwjm7A
ETAPA    (2024-10-31 14:41:51)
Se debe identificar en que etapa del proceso se puede presentar materialización del riesgo, se establecen cuatro etapas generales: PLANEACIÓN, SELECCIÓN, CONTRATACIÓN y EJECUCIÓN</t>
        </r>
      </text>
    </comment>
    <comment ref="E2" authorId="0" shapeId="0">
      <text>
        <r>
          <rPr>
            <sz val="11"/>
            <color theme="1"/>
            <rFont val="Calibri"/>
            <scheme val="minor"/>
          </rPr>
          <t>======
ID#AAABUEuyE8Q
TIPO    (2024-10-31 14:41:51)
De acuerdo con el documento Conpes 3714 de 2011 se clasifica los riesgos de acuerdo a los siguientes tipos: 
Económicos
Sociales o Políticos
Operacionales
Financieros
Regulatorios
Riesgos de la Naturaleza
Ambientales
Tecnológicos</t>
        </r>
      </text>
    </comment>
    <comment ref="F2" authorId="0" shapeId="0">
      <text>
        <r>
          <rPr>
            <sz val="11"/>
            <color theme="1"/>
            <rFont val="Calibri"/>
            <scheme val="minor"/>
          </rPr>
          <t>======
ID#AAABUEuyE78
DESCRIPCIÓN    (2024-10-31 14:41:51)
Se deben definir los posibles escenarios de materilización del riesgo, bajo que circunstacias se puede presentar y cuales serían los eventos que desencadenarían en dicha situación</t>
        </r>
      </text>
    </comment>
    <comment ref="G2" authorId="0" shapeId="0">
      <text>
        <r>
          <rPr>
            <sz val="11"/>
            <color theme="1"/>
            <rFont val="Calibri"/>
            <scheme val="minor"/>
          </rPr>
          <t>======
ID#AAABUEwjm7Q
CONSECUECIA    (2024-10-31 14:41:51)
Se deben definir las consecuencias generadaas por la materialización del riesgo</t>
        </r>
      </text>
    </comment>
    <comment ref="H2" authorId="0" shapeId="0">
      <text>
        <r>
          <rPr>
            <sz val="11"/>
            <color theme="1"/>
            <rFont val="Calibri"/>
            <scheme val="minor"/>
          </rPr>
          <t>======
ID#AAABUEwjm7E
PROBABILIDAD    (2024-10-31 14:41:51)
Posibilidad de materialización del riesgo, se definen las siguientes posiblidades en escala de uno a cinco:
RARO = 1
IMPROBABLE = 2
POSIBLE = 3
PROBABLE = 4
CASI CIERTO = 5</t>
        </r>
      </text>
    </comment>
    <comment ref="I2" authorId="0" shapeId="0">
      <text>
        <r>
          <rPr>
            <sz val="11"/>
            <color theme="1"/>
            <rFont val="Calibri"/>
            <scheme val="minor"/>
          </rPr>
          <t>======
ID#AAABUEwjm60
IMPACTO    (2024-10-31 14:41:51)
Producto de un evento expresado cuantitativamente, sea este una pérdida, perjuicio o desventaja, se definen las siguientes posibilidades en escala de uno a cinco:
INSIGNIFICANTE = 1
MENOR = 2
MODERADO = 3
MAYOR = 4
CATASTROFICO = 5</t>
        </r>
      </text>
    </comment>
    <comment ref="J2" authorId="0" shapeId="0">
      <text>
        <r>
          <rPr>
            <sz val="11"/>
            <color theme="1"/>
            <rFont val="Calibri"/>
            <scheme val="minor"/>
          </rPr>
          <t>======
ID#AAABUEwjm7Y
VALORACIÓN DEL RIESGO    (2024-10-31 14:41:51)
Es el resultado de sumar la valoración de Probabilidad e Impacto, por lo cual es un número entre dos y diez</t>
        </r>
      </text>
    </comment>
    <comment ref="K2" authorId="0" shapeId="0">
      <text>
        <r>
          <rPr>
            <sz val="11"/>
            <color theme="1"/>
            <rFont val="Calibri"/>
            <scheme val="minor"/>
          </rPr>
          <t>======
ID#AAABUEwjm7M
CATEGORÍA    (2024-10-31 14:41:51)
Se categoriza el riesgo de acuerdo a la valoración obtenida, se define de la siguiente forma:
RIESGO EXTREMO = 8, 9 Y 10
RIESGO ALTO = 6 Y 7
RIESGO MEDIO = 5
RIESGO BAJO = 2, 3 Y 4</t>
        </r>
      </text>
    </comment>
    <comment ref="L2" authorId="0" shapeId="0">
      <text>
        <r>
          <rPr>
            <sz val="11"/>
            <color theme="1"/>
            <rFont val="Calibri"/>
            <scheme val="minor"/>
          </rPr>
          <t>======
ID#AAABUEwjm64
DOLIENTE    (2024-10-31 14:41:51)
Se debe asignar un doliente o asignado que para el caso puede ser el Contratista, el Contratante o ambas partes</t>
        </r>
      </text>
    </comment>
    <comment ref="M2" authorId="0" shapeId="0">
      <text>
        <r>
          <rPr>
            <sz val="11"/>
            <color theme="1"/>
            <rFont val="Calibri"/>
            <scheme val="minor"/>
          </rPr>
          <t>======
ID#AAABUEwjm7I
TRATAMIENTO    (2024-10-31 14:41:51)
Se debe diseñar y ejecutar un plan de prevención o tratamiento del riesgo el cual disminuya la valoración de este, ya sea evitando el riesgo o con la disminución de su probabilidad, impacto o ambas;</t>
        </r>
      </text>
    </comment>
    <comment ref="N2" authorId="0" shapeId="0">
      <text>
        <r>
          <rPr>
            <sz val="11"/>
            <color theme="1"/>
            <rFont val="Calibri"/>
            <scheme val="minor"/>
          </rPr>
          <t>======
ID#AAABUEuyE8E
Andres Mauricio Rodriguez Romero    (2024-10-31 14:41:51)
Se debe realizar una nueva valoración de los aspectos abajo mencionados, para dicha labor se debe tener en cuenta como se espera que evlucionen los aspectos al implementar el tratamiento</t>
        </r>
      </text>
    </comment>
    <comment ref="R2" authorId="0" shapeId="0">
      <text>
        <r>
          <rPr>
            <sz val="11"/>
            <color theme="1"/>
            <rFont val="Calibri"/>
            <scheme val="minor"/>
          </rPr>
          <t>======
ID#AAABUEwjm7U
Andres Mauricio Rodriguez Romero    (2024-10-31 14:41:51)
Se debe especificar si la materialización del riesgo afecta la ejecución del contrato o no</t>
        </r>
      </text>
    </comment>
    <comment ref="S2" authorId="0" shapeId="0">
      <text>
        <r>
          <rPr>
            <sz val="11"/>
            <color theme="1"/>
            <rFont val="Calibri"/>
            <scheme val="minor"/>
          </rPr>
          <t>======
ID#AAABUEwjm68
Andres Mauricio Rodriguez Romero    (2024-10-31 14:41:51)
Se debe especificar al responsable de la ejecución del plan de tratamiento</t>
        </r>
      </text>
    </comment>
    <comment ref="N6" authorId="0" shapeId="0">
      <text>
        <r>
          <rPr>
            <sz val="11"/>
            <color theme="1"/>
            <rFont val="Calibri"/>
            <scheme val="minor"/>
          </rPr>
          <t>======
ID#AAABUEwjm7g
PROBABILIDAD    (2024-10-31 14:41:51)
Posibilidad de materialización del riesgo, se definen las siguientes posiblidades en escala de uno a cinco, cabe resaltar que esta calificación debe ser igual o menor a la asignada sin tratamiento:
RARO = 1
IMPROBABLE = 2
POSIBLE = 3
PROBABLE = 4
CASI CIERTO = 5</t>
        </r>
      </text>
    </comment>
    <comment ref="O6" authorId="0" shapeId="0">
      <text>
        <r>
          <rPr>
            <sz val="11"/>
            <color theme="1"/>
            <rFont val="Calibri"/>
            <scheme val="minor"/>
          </rPr>
          <t>======
ID#AAABUEuyE8U
IMPACTO    (2024-10-31 14:41:51)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</t>
        </r>
      </text>
    </comment>
    <comment ref="P6" authorId="0" shapeId="0">
      <text>
        <r>
          <rPr>
            <sz val="11"/>
            <color theme="1"/>
            <rFont val="Calibri"/>
            <scheme val="minor"/>
          </rPr>
          <t>======
ID#AAABUEuyE8M
VALORACIÓN DEL RIESGO    (2024-10-31 14:41:51)
Es el resultado de sumar la valoración de Probabilidad e Impacto, por lo cual es un número entre dos y diez</t>
        </r>
      </text>
    </comment>
    <comment ref="Q6" authorId="0" shapeId="0">
      <text>
        <r>
          <rPr>
            <sz val="11"/>
            <color theme="1"/>
            <rFont val="Calibri"/>
            <scheme val="minor"/>
          </rPr>
          <t>======
ID#AAABUEuyE8A
CATEGORÍA    (2024-10-31 14:41:51)
Se categoriza el riesgo de acuerdo a la valoración obtenida, se define de la siguiente forma:
RIESGO EXTREMO = 8, 9 Y 10
RIESGO ALTO = 6 Y 7
RIESGO MEDIO = 5
RIESGO BAJO = 2, 3 Y 4</t>
        </r>
      </text>
    </comment>
    <comment ref="V6" authorId="0" shapeId="0">
      <text>
        <r>
          <rPr>
            <sz val="11"/>
            <color theme="1"/>
            <rFont val="Calibri"/>
            <scheme val="minor"/>
          </rPr>
          <t>======
ID#AAABUEwjm7c
Andres Mauricio Rodriguez Romero    (2024-10-31 14:41:51)
Se debe especifircar como se realiza el monitoreo del riesgo y su tratamiento, en el esapcio se debe diligenciar el encargado del monitoreo y el metodo utilizado para este</t>
        </r>
      </text>
    </comment>
    <comment ref="W6" authorId="0" shapeId="0">
      <text>
        <r>
          <rPr>
            <sz val="11"/>
            <color theme="1"/>
            <rFont val="Calibri"/>
            <scheme val="minor"/>
          </rPr>
          <t>======
ID#AAABUEuyE8Y
Andres Mauricio Rodriguez Romero    (2024-10-31 14:41:51)
Se debe especificar cada cuanto se realizara la labor de monitoreo del riesgo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bi/9d2cOpcbk5E0U1ee2Pf5OZOw=="/>
    </ext>
  </extLst>
</comments>
</file>

<file path=xl/sharedStrings.xml><?xml version="1.0" encoding="utf-8"?>
<sst xmlns="http://schemas.openxmlformats.org/spreadsheetml/2006/main" count="230" uniqueCount="126">
  <si>
    <t>No.</t>
  </si>
  <si>
    <t>CLASE</t>
  </si>
  <si>
    <t>FUENTE</t>
  </si>
  <si>
    <t>ETAPA</t>
  </si>
  <si>
    <t>TIPO</t>
  </si>
  <si>
    <t>DESCRIPCIÓN 
(QUÉ PUEDE PASARY, CÓMO PUEDE OCURRIR)</t>
  </si>
  <si>
    <t>CONSECUENCIA DE LA OCURRENCIA DEL EVENTO</t>
  </si>
  <si>
    <t>PROBABILIDAD</t>
  </si>
  <si>
    <t>IMPACTO</t>
  </si>
  <si>
    <t>VALORACIÓN DEL RIESGO</t>
  </si>
  <si>
    <t>CATEGORÍA</t>
  </si>
  <si>
    <t xml:space="preserve">¿A QUIÉN SE LE ASIGNA? </t>
  </si>
  <si>
    <t>TRATAMIENTO/CONTROLES A SER IMPLEMENTADOS</t>
  </si>
  <si>
    <t xml:space="preserve">IMPACTO DESPUÉS DEL TRATAMIENTO </t>
  </si>
  <si>
    <t>AFECTA LA EJECUCIÓN DEL CONTRATO?</t>
  </si>
  <si>
    <t>PERSONA RESPONSABLE POR IMPLEMENTAR EL TRATAMIENTO</t>
  </si>
  <si>
    <t>FECHA EN QUE SE INICIA EL TRATAMIENTO</t>
  </si>
  <si>
    <t>FECHA ESTIMADA EN QUE SE COMPLETA EL TRATAMIENTO</t>
  </si>
  <si>
    <t>MONITOREO Y REVISÓN</t>
  </si>
  <si>
    <t>RARO (1)</t>
  </si>
  <si>
    <t>INSIGNIFICANTE (1)</t>
  </si>
  <si>
    <t>EXTREMO</t>
  </si>
  <si>
    <t>CONTRATANTE</t>
  </si>
  <si>
    <t>SI</t>
  </si>
  <si>
    <t>GENERAL</t>
  </si>
  <si>
    <t>INTERNO</t>
  </si>
  <si>
    <t xml:space="preserve">PLANEACIÓN </t>
  </si>
  <si>
    <t>ECONOMICO</t>
  </si>
  <si>
    <t>IMPROBABLE (2)</t>
  </si>
  <si>
    <t>MENOR (2)</t>
  </si>
  <si>
    <t>ALTO</t>
  </si>
  <si>
    <t>CONTRATISTA</t>
  </si>
  <si>
    <t>NO</t>
  </si>
  <si>
    <t>ESPECIFICO</t>
  </si>
  <si>
    <t>EXTERNO</t>
  </si>
  <si>
    <t>SELECCIÓN</t>
  </si>
  <si>
    <t>SOCIAL O POLÍTICO</t>
  </si>
  <si>
    <t>POSIBLE (3)</t>
  </si>
  <si>
    <t>MODERADO (3)</t>
  </si>
  <si>
    <t xml:space="preserve">MEDIO </t>
  </si>
  <si>
    <t>CONTRATANTE-CONTRATISTA</t>
  </si>
  <si>
    <t xml:space="preserve">CONTRATCIÓN </t>
  </si>
  <si>
    <t>OPERACIONAL</t>
  </si>
  <si>
    <t xml:space="preserve">IMPACTO  </t>
  </si>
  <si>
    <t>¿CÓMO SE REALIZA EL MONITOREO?</t>
  </si>
  <si>
    <t>PERIOCIDICIDAD ¿CUÁNDO?</t>
  </si>
  <si>
    <t>PROBABLE (4)</t>
  </si>
  <si>
    <t xml:space="preserve">MAYOR (4) </t>
  </si>
  <si>
    <t>BAJO</t>
  </si>
  <si>
    <t>EJECUCIÓN</t>
  </si>
  <si>
    <t>FINANCIERO</t>
  </si>
  <si>
    <t>CASI CIERTO (5)</t>
  </si>
  <si>
    <t>CATASTROFICO (5)</t>
  </si>
  <si>
    <t>REGULATORIO</t>
  </si>
  <si>
    <t>NATURALEZA</t>
  </si>
  <si>
    <t>AMBIENTAL</t>
  </si>
  <si>
    <t>TECNOLÓGICO</t>
  </si>
  <si>
    <t>Accidentes, lesiones con ocasión a la ejecución del contrato</t>
  </si>
  <si>
    <t xml:space="preserve">Demora en la ejecución del contrato y perjuicios en la integridad física de los usuarios internos y externos </t>
  </si>
  <si>
    <t>IMPROBABLE (1)</t>
  </si>
  <si>
    <t xml:space="preserve">Constitución  de garantías por parte del contratista que garanticen la seguridad de los inmuebles y brinden seguridad a los usuarios internos y externos </t>
  </si>
  <si>
    <t xml:space="preserve">Contratista / Supervisor </t>
  </si>
  <si>
    <t xml:space="preserve">Desde el Inicio del Contrato </t>
  </si>
  <si>
    <t xml:space="preserve">Hasta la Finalización del  Contrato </t>
  </si>
  <si>
    <t xml:space="preserve">Seguimiento permanente </t>
  </si>
  <si>
    <t>Mensualmente</t>
  </si>
  <si>
    <t xml:space="preserve">Que se presente fenómenos naturales como sismos, deslizamientos, inundaciones, vendavales  u otros que afecten el cumplimiento del contrato </t>
  </si>
  <si>
    <t xml:space="preserve">perdida de instalaciones o de vidas </t>
  </si>
  <si>
    <t xml:space="preserve">constitución  de garantías por parte del contratista que garanticen la seguridad del inmueble y  afectaciones a terceros </t>
  </si>
  <si>
    <t xml:space="preserve">Constante </t>
  </si>
  <si>
    <t>Fallece el proveedor y/o Representante Legal</t>
  </si>
  <si>
    <t>Dificultades en la ejecución. Posible suspensión del contrato</t>
  </si>
  <si>
    <t>Cesión del contrato con previa aceptación de la entidad</t>
  </si>
  <si>
    <t>Disolución de la Persona Jurídica</t>
  </si>
  <si>
    <t>Expedición de normas que impongan nuevos tributos, impuestos o cargas parafiscales que puedan afectar el equilibrio económico del contrato</t>
  </si>
  <si>
    <t>General carga adicional a las previstas puede afectar a cualquiera de las partes del contrato</t>
  </si>
  <si>
    <t xml:space="preserve">Las partes de mutuo acuerdo determinaran la forma de retomar el equilibrio económico del contrato </t>
  </si>
  <si>
    <t xml:space="preserve">Cuando suceda el evento </t>
  </si>
  <si>
    <t xml:space="preserve">Seguimiento Informes de supervisión </t>
  </si>
  <si>
    <t xml:space="preserve">Cuando se presente el evento </t>
  </si>
  <si>
    <t xml:space="preserve">Aprobó:  SANDRA MILENA MANRIQUE SOLARTE </t>
  </si>
  <si>
    <t xml:space="preserve">CATEGORÍA </t>
  </si>
  <si>
    <t xml:space="preserve">VALORACIÓN </t>
  </si>
  <si>
    <t>RARO (PUEDE OCURIR EXCEPCIONALMENTE)</t>
  </si>
  <si>
    <t>IMPROBABLE (PUEDE OCURIR OCASIONALMENTE)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</si>
  <si>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</si>
  <si>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</si>
  <si>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</si>
  <si>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</si>
  <si>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</si>
  <si>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</si>
  <si>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</si>
  <si>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</si>
  <si>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</si>
  <si>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</si>
  <si>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>CALIFICACIÓN MONETARIA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</si>
  <si>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</si>
  <si>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</si>
  <si>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</si>
  <si>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</si>
  <si>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</si>
  <si>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 xml:space="preserve">CATEGORIA </t>
  </si>
  <si>
    <t>VALORACIÓN</t>
  </si>
  <si>
    <t>Insignificante</t>
  </si>
  <si>
    <t>Menor</t>
  </si>
  <si>
    <t xml:space="preserve">Moderado </t>
  </si>
  <si>
    <t>Mayor</t>
  </si>
  <si>
    <t xml:space="preserve">Catastrófico 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</si>
  <si>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</si>
  <si>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</si>
  <si>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</si>
  <si>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</si>
  <si>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</si>
  <si>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TABLA 5 CATEGORÍA DEL RIESGO</t>
  </si>
  <si>
    <t>Valoración del Riesgo</t>
  </si>
  <si>
    <t xml:space="preserve">Categoría </t>
  </si>
  <si>
    <t>8, 9 y 10</t>
  </si>
  <si>
    <t>Riesgo Extremo</t>
  </si>
  <si>
    <t xml:space="preserve">6 y 7 </t>
  </si>
  <si>
    <t>Riesgo Alto</t>
  </si>
  <si>
    <t>Riesgo Medio</t>
  </si>
  <si>
    <t>2,3 y 4</t>
  </si>
  <si>
    <t>Riesgo Bajo</t>
  </si>
  <si>
    <t>MATRIZ DE RIESGOS FGN-REC-0053-2026 ARRENDAMIENTO  BODEGAS DE EVIDENCIA ARMENIA
VALOR: $42,600,000 PLAZO DE EJECUCION:  3 MESES
LUGAR DE EJECUCIÓN: ARMENIA QUINDIO</t>
  </si>
  <si>
    <t xml:space="preserve">Elaboró; ELCY FABIOLA VILLANEDA LARGO </t>
  </si>
  <si>
    <t>Revisó:  LINO HERMINSUL TOBAR OTERO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</si>
</sst>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scheme val="minor"/>
    </font>
    <font>
      <sz val="9"/>
      <color theme="1"/>
      <name val="Calibri"/>
    </font>
    <font>
      <b/>
      <sz val="9"/>
      <color theme="1"/>
      <name val="Calibri"/>
    </font>
    <font>
      <sz val="11"/>
      <name val="Calibri"/>
    </font>
    <font>
      <sz val="9"/>
      <color theme="1"/>
      <name val="Tahoma"/>
    </font>
    <font>
      <b/>
      <sz val="11"/>
      <color rgb="FFE36C09"/>
      <name val="Calibri"/>
    </font>
    <font>
      <sz val="9"/>
      <color rgb="FF000000"/>
      <name val="Tahoma"/>
    </font>
    <font>
      <sz val="8"/>
      <color rgb="FF000000"/>
      <name val="Arial"/>
    </font>
    <font>
      <sz val="11"/>
      <color rgb="FF000000"/>
      <name val="Tahoma"/>
    </font>
    <font>
      <sz val="11"/>
      <color theme="1"/>
      <name val="Calibri"/>
    </font>
    <font>
      <sz val="8"/>
      <color theme="1"/>
      <name val="Arial"/>
    </font>
    <font>
      <b/>
      <sz val="11"/>
      <color theme="1"/>
      <name val="Calibri"/>
    </font>
    <font>
      <sz val="16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FF00"/>
        <bgColor rgb="FFFFFF00"/>
      </patternFill>
    </fill>
    <fill>
      <patternFill patternType="solid">
        <fgColor rgb="FFE36C09"/>
        <bgColor rgb="FFE36C09"/>
      </patternFill>
    </fill>
    <fill>
      <patternFill patternType="solid">
        <fgColor rgb="FFFF0000"/>
        <bgColor rgb="FFFF0000"/>
      </patternFill>
    </fill>
  </fills>
  <borders count="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textRotation="90"/>
    </xf>
    <xf numFmtId="0" fontId="1" fillId="0" borderId="0" xfId="0" applyFont="1"/>
    <xf numFmtId="0" fontId="5" fillId="0" borderId="0" xfId="0" applyFont="1"/>
    <xf numFmtId="0" fontId="6" fillId="3" borderId="10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 textRotation="90" wrapText="1"/>
    </xf>
    <xf numFmtId="0" fontId="8" fillId="3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5" borderId="12" xfId="0" applyFont="1" applyFill="1" applyBorder="1" applyAlignment="1">
      <alignment vertical="center" textRotation="90" wrapText="1"/>
    </xf>
    <xf numFmtId="0" fontId="4" fillId="5" borderId="12" xfId="0" applyFont="1" applyFill="1" applyBorder="1" applyAlignment="1">
      <alignment vertical="center" textRotation="90" wrapText="1"/>
    </xf>
    <xf numFmtId="0" fontId="10" fillId="0" borderId="13" xfId="0" applyFont="1" applyBorder="1" applyAlignment="1">
      <alignment horizontal="left" vertical="center" wrapText="1"/>
    </xf>
    <xf numFmtId="0" fontId="6" fillId="5" borderId="14" xfId="0" applyFont="1" applyFill="1" applyBorder="1" applyAlignment="1">
      <alignment vertical="center" textRotation="90" wrapText="1"/>
    </xf>
    <xf numFmtId="0" fontId="8" fillId="5" borderId="14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15" fontId="6" fillId="5" borderId="14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6" borderId="13" xfId="0" applyFont="1" applyFill="1" applyBorder="1"/>
    <xf numFmtId="0" fontId="9" fillId="0" borderId="13" xfId="0" applyFont="1" applyBorder="1" applyAlignment="1">
      <alignment wrapText="1"/>
    </xf>
    <xf numFmtId="0" fontId="9" fillId="0" borderId="13" xfId="0" applyFont="1" applyBorder="1" applyAlignment="1">
      <alignment horizontal="center"/>
    </xf>
    <xf numFmtId="0" fontId="9" fillId="0" borderId="13" xfId="0" applyFont="1" applyBorder="1" applyAlignment="1">
      <alignment vertical="top" wrapText="1"/>
    </xf>
    <xf numFmtId="0" fontId="9" fillId="6" borderId="13" xfId="0" applyFont="1" applyFill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1" fillId="9" borderId="13" xfId="0" applyFont="1" applyFill="1" applyBorder="1" applyAlignment="1">
      <alignment horizontal="center" vertical="center" wrapText="1"/>
    </xf>
    <xf numFmtId="0" fontId="9" fillId="0" borderId="17" xfId="0" applyFont="1" applyBorder="1"/>
    <xf numFmtId="0" fontId="9" fillId="0" borderId="0" xfId="0" applyFont="1"/>
    <xf numFmtId="0" fontId="9" fillId="0" borderId="13" xfId="0" applyFont="1" applyBorder="1" applyAlignment="1">
      <alignment horizontal="left" wrapText="1"/>
    </xf>
    <xf numFmtId="0" fontId="9" fillId="0" borderId="13" xfId="0" applyFont="1" applyBorder="1"/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/>
    <xf numFmtId="0" fontId="4" fillId="2" borderId="2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/>
    <xf numFmtId="0" fontId="3" fillId="0" borderId="10" xfId="0" applyFont="1" applyBorder="1" applyAlignment="1"/>
    <xf numFmtId="0" fontId="4" fillId="2" borderId="2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/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1" xfId="0" applyFont="1" applyBorder="1" applyAlignment="1"/>
    <xf numFmtId="0" fontId="3" fillId="0" borderId="4" xfId="0" applyFont="1" applyBorder="1" applyAlignment="1"/>
    <xf numFmtId="0" fontId="0" fillId="0" borderId="0" xfId="0" applyAlignment="1"/>
    <xf numFmtId="0" fontId="11" fillId="6" borderId="16" xfId="0" applyFont="1" applyFill="1" applyBorder="1" applyAlignment="1">
      <alignment horizontal="center" vertical="center" textRotation="90"/>
    </xf>
    <xf numFmtId="0" fontId="3" fillId="0" borderId="17" xfId="0" applyFont="1" applyBorder="1" applyAlignment="1"/>
    <xf numFmtId="0" fontId="3" fillId="0" borderId="18" xfId="0" applyFont="1" applyBorder="1" applyAlignment="1"/>
    <xf numFmtId="0" fontId="9" fillId="0" borderId="0" xfId="0" applyFont="1" applyAlignment="1">
      <alignment horizontal="center"/>
    </xf>
    <xf numFmtId="0" fontId="9" fillId="6" borderId="19" xfId="0" applyFont="1" applyFill="1" applyBorder="1" applyAlignment="1">
      <alignment horizontal="center" wrapText="1"/>
    </xf>
    <xf numFmtId="0" fontId="3" fillId="0" borderId="20" xfId="0" applyFont="1" applyBorder="1" applyAlignment="1"/>
    <xf numFmtId="0" fontId="3" fillId="0" borderId="21" xfId="0" applyFont="1" applyBorder="1" applyAlignment="1"/>
    <xf numFmtId="0" fontId="9" fillId="6" borderId="16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textRotation="90"/>
    </xf>
    <xf numFmtId="0" fontId="11" fillId="6" borderId="16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9" fillId="6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16</xdr:row>
      <xdr:rowOff>0</xdr:rowOff>
    </xdr:from>
    <xdr:to>
      <xdr:col>10</xdr:col>
      <xdr:colOff>66675</xdr:colOff>
      <xdr:row>17</xdr:row>
      <xdr:rowOff>200025</xdr:rowOff>
    </xdr:to>
    <xdr:pic>
      <xdr:nvPicPr>
        <xdr:cNvPr id="3" name="Imagen 2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4" t="14274" r="74775" b="27794"/>
        <a:stretch/>
      </xdr:blipFill>
      <xdr:spPr bwMode="auto">
        <a:xfrm>
          <a:off x="3762375" y="8915400"/>
          <a:ext cx="314325" cy="20002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tabSelected="1" topLeftCell="A7" workbookViewId="0">
      <selection activeCell="H26" sqref="H26"/>
    </sheetView>
  </sheetViews>
  <sheetFormatPr baseColWidth="10" defaultColWidth="14.42578125" defaultRowHeight="15" customHeight="1"/>
  <cols>
    <col min="1" max="1" width="2.85546875" customWidth="1"/>
    <col min="2" max="2" width="10" customWidth="1"/>
    <col min="3" max="5" width="3.7109375" customWidth="1"/>
    <col min="6" max="6" width="13.42578125" customWidth="1"/>
    <col min="7" max="7" width="11.5703125" customWidth="1"/>
    <col min="8" max="11" width="3.7109375" customWidth="1"/>
    <col min="12" max="12" width="6.7109375" customWidth="1"/>
    <col min="13" max="13" width="14.7109375" customWidth="1"/>
    <col min="14" max="17" width="3.7109375" customWidth="1"/>
    <col min="18" max="18" width="4.85546875" customWidth="1"/>
    <col min="19" max="19" width="11.140625" customWidth="1"/>
    <col min="20" max="20" width="10.28515625" customWidth="1"/>
    <col min="21" max="21" width="11.85546875" customWidth="1"/>
    <col min="22" max="22" width="10.28515625" customWidth="1"/>
    <col min="23" max="23" width="9.140625" customWidth="1"/>
    <col min="24" max="24" width="7.5703125" customWidth="1"/>
    <col min="25" max="25" width="13.42578125" hidden="1" customWidth="1"/>
    <col min="26" max="26" width="15.85546875" hidden="1" customWidth="1"/>
    <col min="27" max="38" width="11.42578125" hidden="1" customWidth="1"/>
  </cols>
  <sheetData>
    <row r="1" spans="1:38" ht="66.75" customHeight="1">
      <c r="A1" s="1"/>
      <c r="B1" s="37" t="s">
        <v>123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7.5" customHeight="1">
      <c r="A2" s="39" t="s">
        <v>0</v>
      </c>
      <c r="B2" s="42" t="s">
        <v>1</v>
      </c>
      <c r="C2" s="42" t="s">
        <v>2</v>
      </c>
      <c r="D2" s="39" t="s">
        <v>3</v>
      </c>
      <c r="E2" s="39" t="s">
        <v>4</v>
      </c>
      <c r="F2" s="39" t="s">
        <v>5</v>
      </c>
      <c r="G2" s="39" t="s">
        <v>6</v>
      </c>
      <c r="H2" s="39" t="s">
        <v>7</v>
      </c>
      <c r="I2" s="39" t="s">
        <v>8</v>
      </c>
      <c r="J2" s="39" t="s">
        <v>9</v>
      </c>
      <c r="K2" s="39" t="s">
        <v>10</v>
      </c>
      <c r="L2" s="39" t="s">
        <v>11</v>
      </c>
      <c r="M2" s="39" t="s">
        <v>12</v>
      </c>
      <c r="N2" s="43" t="s">
        <v>13</v>
      </c>
      <c r="O2" s="49"/>
      <c r="P2" s="49"/>
      <c r="Q2" s="44"/>
      <c r="R2" s="39" t="s">
        <v>14</v>
      </c>
      <c r="S2" s="39" t="s">
        <v>15</v>
      </c>
      <c r="T2" s="39" t="s">
        <v>16</v>
      </c>
      <c r="U2" s="39" t="s">
        <v>17</v>
      </c>
      <c r="V2" s="43" t="s">
        <v>18</v>
      </c>
      <c r="W2" s="44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5"/>
      <c r="O3" s="50"/>
      <c r="P3" s="50"/>
      <c r="Q3" s="46"/>
      <c r="R3" s="40"/>
      <c r="S3" s="40"/>
      <c r="T3" s="40"/>
      <c r="U3" s="40"/>
      <c r="V3" s="45"/>
      <c r="W3" s="46"/>
      <c r="X3" s="2"/>
      <c r="Y3" s="2" t="s">
        <v>19</v>
      </c>
      <c r="Z3" s="2" t="s">
        <v>20</v>
      </c>
      <c r="AA3" s="2">
        <v>2</v>
      </c>
      <c r="AB3" s="2" t="s">
        <v>21</v>
      </c>
      <c r="AC3" s="2" t="s">
        <v>22</v>
      </c>
      <c r="AD3" s="2" t="s">
        <v>23</v>
      </c>
      <c r="AE3" s="2" t="s">
        <v>24</v>
      </c>
      <c r="AF3" s="2" t="s">
        <v>25</v>
      </c>
      <c r="AG3" s="2" t="s">
        <v>26</v>
      </c>
      <c r="AH3" s="2" t="s">
        <v>27</v>
      </c>
      <c r="AI3" s="2"/>
      <c r="AJ3" s="2"/>
      <c r="AK3" s="2"/>
      <c r="AL3" s="2"/>
    </row>
    <row r="4" spans="1:38" ht="15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5"/>
      <c r="O4" s="50"/>
      <c r="P4" s="50"/>
      <c r="Q4" s="46"/>
      <c r="R4" s="40"/>
      <c r="S4" s="40"/>
      <c r="T4" s="40"/>
      <c r="U4" s="40"/>
      <c r="V4" s="45"/>
      <c r="W4" s="46"/>
      <c r="X4" s="2"/>
      <c r="Y4" s="2" t="s">
        <v>28</v>
      </c>
      <c r="Z4" s="2" t="s">
        <v>29</v>
      </c>
      <c r="AA4" s="2">
        <v>3</v>
      </c>
      <c r="AB4" s="2" t="s">
        <v>30</v>
      </c>
      <c r="AC4" s="2" t="s">
        <v>31</v>
      </c>
      <c r="AD4" s="2" t="s">
        <v>32</v>
      </c>
      <c r="AE4" s="2" t="s">
        <v>33</v>
      </c>
      <c r="AF4" s="2" t="s">
        <v>34</v>
      </c>
      <c r="AG4" s="2" t="s">
        <v>35</v>
      </c>
      <c r="AH4" s="2" t="s">
        <v>36</v>
      </c>
      <c r="AI4" s="2"/>
      <c r="AJ4" s="2"/>
      <c r="AK4" s="2"/>
      <c r="AL4" s="2"/>
    </row>
    <row r="5" spans="1:38" ht="12" customHeight="1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7"/>
      <c r="O5" s="38"/>
      <c r="P5" s="38"/>
      <c r="Q5" s="48"/>
      <c r="R5" s="40"/>
      <c r="S5" s="40"/>
      <c r="T5" s="40"/>
      <c r="U5" s="40"/>
      <c r="V5" s="47"/>
      <c r="W5" s="48"/>
      <c r="X5" s="2"/>
      <c r="Y5" s="2" t="s">
        <v>37</v>
      </c>
      <c r="Z5" s="2" t="s">
        <v>38</v>
      </c>
      <c r="AA5" s="2">
        <v>4</v>
      </c>
      <c r="AB5" s="2" t="s">
        <v>39</v>
      </c>
      <c r="AC5" s="2" t="s">
        <v>40</v>
      </c>
      <c r="AD5" s="2"/>
      <c r="AE5" s="2"/>
      <c r="AF5" s="2"/>
      <c r="AG5" s="2" t="s">
        <v>41</v>
      </c>
      <c r="AH5" s="2" t="s">
        <v>42</v>
      </c>
      <c r="AI5" s="2"/>
      <c r="AJ5" s="2"/>
      <c r="AK5" s="2"/>
      <c r="AL5" s="2"/>
    </row>
    <row r="6" spans="1:38" ht="15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2" t="s">
        <v>7</v>
      </c>
      <c r="O6" s="42" t="s">
        <v>43</v>
      </c>
      <c r="P6" s="42" t="s">
        <v>9</v>
      </c>
      <c r="Q6" s="42" t="s">
        <v>10</v>
      </c>
      <c r="R6" s="40"/>
      <c r="S6" s="40"/>
      <c r="T6" s="40"/>
      <c r="U6" s="40"/>
      <c r="V6" s="39" t="s">
        <v>44</v>
      </c>
      <c r="W6" s="39" t="s">
        <v>45</v>
      </c>
      <c r="X6" s="2"/>
      <c r="Y6" s="2" t="s">
        <v>46</v>
      </c>
      <c r="Z6" s="2" t="s">
        <v>47</v>
      </c>
      <c r="AA6" s="2">
        <v>5</v>
      </c>
      <c r="AB6" s="2" t="s">
        <v>48</v>
      </c>
      <c r="AC6" s="2"/>
      <c r="AD6" s="2"/>
      <c r="AE6" s="2"/>
      <c r="AF6" s="2"/>
      <c r="AG6" s="2" t="s">
        <v>49</v>
      </c>
      <c r="AH6" s="2" t="s">
        <v>50</v>
      </c>
      <c r="AI6" s="2"/>
      <c r="AJ6" s="2"/>
      <c r="AK6" s="2"/>
      <c r="AL6" s="2"/>
    </row>
    <row r="7" spans="1:38" ht="37.5" customHeigh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2"/>
      <c r="Y7" s="2" t="s">
        <v>51</v>
      </c>
      <c r="Z7" s="2" t="s">
        <v>52</v>
      </c>
      <c r="AA7" s="2">
        <v>6</v>
      </c>
      <c r="AB7" s="2"/>
      <c r="AC7" s="2"/>
      <c r="AD7" s="2"/>
      <c r="AE7" s="2"/>
      <c r="AF7" s="2"/>
      <c r="AG7" s="2"/>
      <c r="AH7" s="2" t="s">
        <v>53</v>
      </c>
      <c r="AI7" s="2"/>
      <c r="AJ7" s="2"/>
      <c r="AK7" s="2"/>
      <c r="AL7" s="2"/>
    </row>
    <row r="8" spans="1:38" ht="19.5" customHeight="1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2"/>
      <c r="Y8" s="2"/>
      <c r="Z8" s="2"/>
      <c r="AA8" s="3">
        <v>7</v>
      </c>
      <c r="AB8" s="2"/>
      <c r="AC8" s="2"/>
      <c r="AD8" s="2"/>
      <c r="AE8" s="2"/>
      <c r="AF8" s="2"/>
      <c r="AG8" s="2"/>
      <c r="AH8" s="2" t="s">
        <v>54</v>
      </c>
      <c r="AI8" s="2"/>
      <c r="AJ8" s="2"/>
      <c r="AK8" s="2"/>
      <c r="AL8" s="2"/>
    </row>
    <row r="9" spans="1:38" ht="45.75" customHeight="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2"/>
      <c r="Y9" s="2"/>
      <c r="Z9" s="2"/>
      <c r="AA9" s="2">
        <v>8</v>
      </c>
      <c r="AB9" s="2"/>
      <c r="AC9" s="2"/>
      <c r="AD9" s="2"/>
      <c r="AE9" s="2"/>
      <c r="AF9" s="2"/>
      <c r="AG9" s="2"/>
      <c r="AH9" s="2" t="s">
        <v>55</v>
      </c>
      <c r="AI9" s="2"/>
      <c r="AJ9" s="2"/>
      <c r="AK9" s="2"/>
      <c r="AL9" s="2"/>
    </row>
    <row r="10" spans="1:38" ht="20.25" customHeight="1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2"/>
      <c r="Y10" s="2"/>
      <c r="Z10" s="2"/>
      <c r="AA10" s="2">
        <v>9</v>
      </c>
      <c r="AB10" s="2"/>
      <c r="AC10" s="2"/>
      <c r="AD10" s="2"/>
      <c r="AE10" s="2"/>
      <c r="AF10" s="2"/>
      <c r="AG10" s="2"/>
      <c r="AH10" s="2" t="s">
        <v>56</v>
      </c>
      <c r="AI10" s="2"/>
      <c r="AJ10" s="2"/>
      <c r="AK10" s="2"/>
      <c r="AL10" s="2"/>
    </row>
    <row r="11" spans="1:38" ht="86.25" customHeight="1">
      <c r="A11" s="4">
        <v>1</v>
      </c>
      <c r="B11" s="5" t="s">
        <v>33</v>
      </c>
      <c r="C11" s="5" t="s">
        <v>34</v>
      </c>
      <c r="D11" s="5" t="s">
        <v>49</v>
      </c>
      <c r="E11" s="5" t="s">
        <v>42</v>
      </c>
      <c r="F11" s="35" t="s">
        <v>57</v>
      </c>
      <c r="G11" s="36" t="s">
        <v>58</v>
      </c>
      <c r="H11" s="5" t="s">
        <v>59</v>
      </c>
      <c r="I11" s="5" t="s">
        <v>29</v>
      </c>
      <c r="J11" s="6">
        <v>3</v>
      </c>
      <c r="K11" s="7" t="s">
        <v>48</v>
      </c>
      <c r="L11" s="5" t="s">
        <v>22</v>
      </c>
      <c r="M11" s="36" t="s">
        <v>60</v>
      </c>
      <c r="N11" s="5" t="s">
        <v>19</v>
      </c>
      <c r="O11" s="5" t="s">
        <v>20</v>
      </c>
      <c r="P11" s="6">
        <v>2</v>
      </c>
      <c r="Q11" s="7" t="s">
        <v>48</v>
      </c>
      <c r="R11" s="8" t="s">
        <v>23</v>
      </c>
      <c r="S11" s="8" t="s">
        <v>61</v>
      </c>
      <c r="T11" s="8" t="s">
        <v>62</v>
      </c>
      <c r="U11" s="8" t="s">
        <v>63</v>
      </c>
      <c r="V11" s="8" t="s">
        <v>64</v>
      </c>
      <c r="W11" s="8" t="s">
        <v>65</v>
      </c>
      <c r="X11" s="9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95.25" customHeight="1">
      <c r="A12" s="4">
        <v>2</v>
      </c>
      <c r="B12" s="5" t="s">
        <v>24</v>
      </c>
      <c r="C12" s="5" t="s">
        <v>34</v>
      </c>
      <c r="D12" s="5" t="s">
        <v>49</v>
      </c>
      <c r="E12" s="5" t="s">
        <v>42</v>
      </c>
      <c r="F12" s="35" t="s">
        <v>66</v>
      </c>
      <c r="G12" s="36" t="s">
        <v>67</v>
      </c>
      <c r="H12" s="5" t="s">
        <v>28</v>
      </c>
      <c r="I12" s="5" t="s">
        <v>29</v>
      </c>
      <c r="J12" s="6">
        <v>4</v>
      </c>
      <c r="K12" s="7" t="s">
        <v>48</v>
      </c>
      <c r="L12" s="5" t="s">
        <v>40</v>
      </c>
      <c r="M12" s="36" t="s">
        <v>68</v>
      </c>
      <c r="N12" s="5" t="s">
        <v>19</v>
      </c>
      <c r="O12" s="5" t="s">
        <v>20</v>
      </c>
      <c r="P12" s="6">
        <v>2</v>
      </c>
      <c r="Q12" s="7" t="s">
        <v>48</v>
      </c>
      <c r="R12" s="8" t="s">
        <v>23</v>
      </c>
      <c r="S12" s="8" t="s">
        <v>61</v>
      </c>
      <c r="T12" s="8" t="s">
        <v>62</v>
      </c>
      <c r="U12" s="8" t="s">
        <v>63</v>
      </c>
      <c r="V12" s="8" t="s">
        <v>64</v>
      </c>
      <c r="W12" s="8" t="s">
        <v>69</v>
      </c>
      <c r="X12" s="9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78" customHeight="1">
      <c r="A13" s="4">
        <v>3</v>
      </c>
      <c r="B13" s="5" t="s">
        <v>24</v>
      </c>
      <c r="C13" s="5" t="s">
        <v>34</v>
      </c>
      <c r="D13" s="5" t="s">
        <v>49</v>
      </c>
      <c r="E13" s="5" t="s">
        <v>42</v>
      </c>
      <c r="F13" s="35" t="s">
        <v>70</v>
      </c>
      <c r="G13" s="36" t="s">
        <v>71</v>
      </c>
      <c r="H13" s="5" t="s">
        <v>28</v>
      </c>
      <c r="I13" s="5" t="s">
        <v>29</v>
      </c>
      <c r="J13" s="6">
        <v>5</v>
      </c>
      <c r="K13" s="7" t="s">
        <v>48</v>
      </c>
      <c r="L13" s="5" t="s">
        <v>40</v>
      </c>
      <c r="M13" s="36" t="s">
        <v>72</v>
      </c>
      <c r="N13" s="5" t="s">
        <v>19</v>
      </c>
      <c r="O13" s="5" t="s">
        <v>20</v>
      </c>
      <c r="P13" s="6">
        <v>3</v>
      </c>
      <c r="Q13" s="7" t="s">
        <v>48</v>
      </c>
      <c r="R13" s="8" t="s">
        <v>23</v>
      </c>
      <c r="S13" s="8" t="s">
        <v>61</v>
      </c>
      <c r="T13" s="8" t="s">
        <v>62</v>
      </c>
      <c r="U13" s="8" t="s">
        <v>63</v>
      </c>
      <c r="V13" s="8" t="s">
        <v>64</v>
      </c>
      <c r="W13" s="8" t="s">
        <v>69</v>
      </c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ht="78.75" customHeight="1">
      <c r="A14" s="4">
        <v>4</v>
      </c>
      <c r="B14" s="5" t="s">
        <v>24</v>
      </c>
      <c r="C14" s="5" t="s">
        <v>34</v>
      </c>
      <c r="D14" s="5" t="s">
        <v>49</v>
      </c>
      <c r="E14" s="5" t="s">
        <v>42</v>
      </c>
      <c r="F14" s="35" t="s">
        <v>73</v>
      </c>
      <c r="G14" s="36" t="s">
        <v>71</v>
      </c>
      <c r="H14" s="5" t="s">
        <v>28</v>
      </c>
      <c r="I14" s="5" t="s">
        <v>29</v>
      </c>
      <c r="J14" s="6">
        <v>6</v>
      </c>
      <c r="K14" s="7" t="s">
        <v>48</v>
      </c>
      <c r="L14" s="5" t="s">
        <v>40</v>
      </c>
      <c r="M14" s="36" t="s">
        <v>72</v>
      </c>
      <c r="N14" s="5" t="s">
        <v>19</v>
      </c>
      <c r="O14" s="5" t="s">
        <v>20</v>
      </c>
      <c r="P14" s="6">
        <v>4</v>
      </c>
      <c r="Q14" s="7" t="s">
        <v>48</v>
      </c>
      <c r="R14" s="8" t="s">
        <v>23</v>
      </c>
      <c r="S14" s="8" t="s">
        <v>61</v>
      </c>
      <c r="T14" s="8" t="s">
        <v>62</v>
      </c>
      <c r="U14" s="8" t="s">
        <v>63</v>
      </c>
      <c r="V14" s="8" t="s">
        <v>64</v>
      </c>
      <c r="W14" s="8" t="s">
        <v>69</v>
      </c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ht="90.75" customHeight="1">
      <c r="A15" s="4">
        <v>5</v>
      </c>
      <c r="B15" s="5" t="s">
        <v>24</v>
      </c>
      <c r="C15" s="5" t="s">
        <v>34</v>
      </c>
      <c r="D15" s="5" t="s">
        <v>49</v>
      </c>
      <c r="E15" s="5" t="s">
        <v>42</v>
      </c>
      <c r="F15" s="35" t="s">
        <v>74</v>
      </c>
      <c r="G15" s="36" t="s">
        <v>75</v>
      </c>
      <c r="H15" s="5" t="s">
        <v>28</v>
      </c>
      <c r="I15" s="5" t="s">
        <v>29</v>
      </c>
      <c r="J15" s="6">
        <v>7</v>
      </c>
      <c r="K15" s="7" t="s">
        <v>48</v>
      </c>
      <c r="L15" s="5" t="s">
        <v>40</v>
      </c>
      <c r="M15" s="36" t="s">
        <v>76</v>
      </c>
      <c r="N15" s="5" t="s">
        <v>19</v>
      </c>
      <c r="O15" s="5" t="s">
        <v>20</v>
      </c>
      <c r="P15" s="6">
        <v>5</v>
      </c>
      <c r="Q15" s="7" t="s">
        <v>48</v>
      </c>
      <c r="R15" s="8" t="s">
        <v>23</v>
      </c>
      <c r="S15" s="8" t="s">
        <v>61</v>
      </c>
      <c r="T15" s="8" t="s">
        <v>62</v>
      </c>
      <c r="U15" s="8" t="s">
        <v>77</v>
      </c>
      <c r="V15" s="8" t="s">
        <v>78</v>
      </c>
      <c r="W15" s="8" t="s">
        <v>79</v>
      </c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v>10</v>
      </c>
      <c r="AB16" s="2"/>
      <c r="AC16" s="2"/>
      <c r="AD16" s="2"/>
      <c r="AE16" s="2"/>
      <c r="AF16" s="2"/>
      <c r="AG16" s="2"/>
      <c r="AH16" s="2"/>
      <c r="AI16" s="2" t="e">
        <f>IF(#REF!="RARO (1)",1,IF(#REF!="IMPROBABLE (2)",2,IF(#REF!="POSIBLE (3)",3,IF(#REF!="PROBABLE (4)",4,IF(#REF!="CASI CIERTO (5)",5,0)))))</f>
        <v>#REF!</v>
      </c>
      <c r="AJ16" s="2" t="e">
        <f>IF(#REF!="INSIGNIFICANTE (1)",1,IF(#REF!="MENOR (2)",2,IF(#REF!="MODERADO (3)",3,IF(#REF!="MAYOR (4) ",4,IF(#REF!="CATASTROFICO (5)",5,0)))))</f>
        <v>#REF!</v>
      </c>
      <c r="AK16" s="2" t="e">
        <f>IF(#REF!="RARO (1)",1,IF(#REF!="IMPROBABLE (2)",2,IF(#REF!="POSIBLE (3)",3,IF(#REF!="PROBABLE (4)",4,IF(#REF!="CASI CIERTO (5)",5,0)))))</f>
        <v>#REF!</v>
      </c>
      <c r="AL16" s="2" t="e">
        <f>IF(#REF!="INSIGNIFICANTE (1)",1,IF(#REF!="MENOR (2)",2,IF(#REF!="MODERADO (3)",3,IF(#REF!="MAYOR (4) ",4,IF(#REF!="CATASTROFICO (5)",5,0)))))</f>
        <v>#REF!</v>
      </c>
    </row>
    <row r="17" spans="1:38" ht="8.25" hidden="1" customHeight="1">
      <c r="A17" s="2"/>
      <c r="B17" s="10"/>
      <c r="C17" s="10"/>
      <c r="D17" s="11"/>
      <c r="E17" s="11"/>
      <c r="F17" s="12"/>
      <c r="G17" s="12"/>
      <c r="H17" s="13"/>
      <c r="I17" s="13"/>
      <c r="J17" s="14"/>
      <c r="K17" s="13"/>
      <c r="L17" s="13"/>
      <c r="M17" s="12"/>
      <c r="N17" s="13"/>
      <c r="O17" s="13"/>
      <c r="P17" s="14"/>
      <c r="Q17" s="13"/>
      <c r="R17" s="15"/>
      <c r="S17" s="12"/>
      <c r="T17" s="16"/>
      <c r="U17" s="15"/>
      <c r="V17" s="12"/>
      <c r="W17" s="17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>
        <f>IF(H15="RARO (1)",1,IF(H15="IMPROBABLE (2)",2,IF(H15="POSIBLE (3)",3,IF(H15="PROBABLE (4)",4,IF(H15="CASI CIERTO (5)",5,0)))))</f>
        <v>2</v>
      </c>
      <c r="AJ17" s="2">
        <f>IF(I15="INSIGNIFICANTE (1)",1,IF(I15="MENOR (2)",2,IF(I15="MODERADO (3)",3,IF(I15="MAYOR (4) ",4,IF(I15="CATASTROFICO (5)",5,0)))))</f>
        <v>2</v>
      </c>
      <c r="AK17" s="2">
        <f>IF(N15="RARO (1)",1,IF(N15="IMPROBABLE (2)",2,IF(N15="POSIBLE (3)",3,IF(N15="PROBABLE (4)",4,IF(N15="CASI CIERTO (5)",5,0)))))</f>
        <v>1</v>
      </c>
      <c r="AL17" s="2">
        <f>IF(O15="INSIGNIFICANTE (1)",1,IF(O15="MENOR (2)",2,IF(O15="MODERADO (3)",3,IF(O15="MAYOR (4) ",4,IF(O15="CATASTROFICO (5)",5,0)))))</f>
        <v>1</v>
      </c>
    </row>
    <row r="18" spans="1:38" ht="20.25" customHeight="1">
      <c r="A18" s="1"/>
      <c r="B18" s="2"/>
      <c r="C18" s="2"/>
      <c r="D18" s="2"/>
      <c r="E18" s="2"/>
      <c r="F18" s="2" t="s">
        <v>124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ht="26.25" customHeight="1">
      <c r="A19" s="1"/>
      <c r="B19" s="2"/>
      <c r="C19" s="2"/>
      <c r="D19" s="2"/>
      <c r="E19" s="2"/>
      <c r="F19" s="2" t="s">
        <v>125</v>
      </c>
      <c r="G19" s="2"/>
      <c r="H19" s="2"/>
      <c r="I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ht="12" customHeight="1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ht="12" customHeight="1">
      <c r="A21" s="1"/>
      <c r="B21" s="2"/>
      <c r="C21" s="2"/>
      <c r="D21" s="2"/>
      <c r="E21" s="2"/>
      <c r="F21" s="2" t="s">
        <v>80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ht="12" customHeight="1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12" customHeight="1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12" customHeight="1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ht="12" customHeight="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ht="12" customHeight="1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12" customHeight="1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ht="12" customHeight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ht="12" customHeight="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ht="12" customHeight="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ht="12" customHeight="1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ht="12" customHeight="1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ht="12" customHeight="1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ht="12" customHeight="1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ht="12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ht="12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ht="12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38" ht="12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38" ht="12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</row>
    <row r="40" spans="1:38" ht="12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</row>
    <row r="41" spans="1:38" ht="12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38" ht="12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38" ht="12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38" ht="12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ht="12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ht="12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ht="12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ht="12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12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ht="12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12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ht="12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12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12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ht="12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ht="12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12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ht="12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ht="12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ht="12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ht="12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ht="12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ht="12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ht="12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ht="12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ht="12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ht="12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ht="12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ht="12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ht="12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ht="12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</row>
    <row r="72" spans="1:38" ht="12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</row>
    <row r="73" spans="1:38" ht="12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74" spans="1:38" ht="12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</row>
    <row r="75" spans="1:38" ht="12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</row>
    <row r="76" spans="1:38" ht="12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</row>
    <row r="77" spans="1:38" ht="12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</row>
    <row r="78" spans="1:38" ht="12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</row>
    <row r="79" spans="1:38" ht="12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</row>
    <row r="80" spans="1:38" ht="12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</row>
    <row r="81" spans="1:38" ht="12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</row>
    <row r="82" spans="1:38" ht="12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</row>
    <row r="83" spans="1:38" ht="12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</row>
    <row r="84" spans="1:38" ht="12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</row>
    <row r="85" spans="1:38" ht="12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</row>
    <row r="86" spans="1:38" ht="12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</row>
    <row r="87" spans="1:38" ht="12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</row>
    <row r="88" spans="1:38" ht="12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</row>
    <row r="89" spans="1:38" ht="12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</row>
    <row r="90" spans="1:38" ht="12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</row>
    <row r="91" spans="1:38" ht="12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</row>
    <row r="92" spans="1:38" ht="12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</row>
    <row r="93" spans="1:38" ht="12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</row>
    <row r="94" spans="1:38" ht="12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</row>
    <row r="95" spans="1:38" ht="12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</row>
    <row r="96" spans="1:38" ht="12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</row>
    <row r="97" spans="1:38" ht="12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</row>
    <row r="98" spans="1:38" ht="12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</row>
    <row r="99" spans="1:38" ht="12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ht="12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ht="12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ht="12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ht="12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ht="12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ht="12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ht="12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ht="12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ht="12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ht="12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ht="12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ht="12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ht="12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ht="12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ht="12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ht="12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ht="12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ht="12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ht="12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ht="12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ht="12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ht="12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ht="12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spans="1:38" ht="12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ht="12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spans="1:38" ht="12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spans="1:38" ht="12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 ht="12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 ht="12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38" ht="12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spans="1:38" ht="12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spans="1:38" ht="12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spans="1:38" ht="12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ht="12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ht="12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ht="12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ht="12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ht="12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ht="12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ht="12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ht="12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ht="12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ht="12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ht="12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ht="12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ht="12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ht="12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spans="1:38" ht="12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ht="12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ht="12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spans="1:38" ht="12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ht="12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ht="12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spans="1:38" ht="12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ht="12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ht="12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ht="12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ht="12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ht="12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ht="12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ht="12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ht="12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ht="12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ht="12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ht="12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ht="12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ht="12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ht="12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ht="12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ht="12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ht="12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ht="12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ht="12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ht="12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ht="12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ht="12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ht="12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ht="12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ht="12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ht="12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ht="12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ht="12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ht="12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ht="12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ht="12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ht="12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ht="12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ht="12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ht="12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ht="12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ht="12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ht="12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ht="12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ht="12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ht="12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ht="12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ht="12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ht="12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ht="12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ht="12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ht="12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ht="12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ht="12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ht="12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ht="12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ht="12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ht="12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ht="12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ht="12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ht="12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ht="12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ht="12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ht="12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ht="12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ht="12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ht="12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ht="12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ht="12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ht="12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ht="12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ht="12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ht="12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ht="12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ht="12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ht="12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ht="12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ht="12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ht="12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ht="12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ht="12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ht="12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ht="12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ht="12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ht="12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ht="12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ht="12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ht="12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ht="12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ht="12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ht="12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ht="12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spans="1:38" ht="12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</row>
    <row r="242" spans="1:38" ht="12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</row>
    <row r="243" spans="1:38" ht="12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</row>
    <row r="244" spans="1:38" ht="12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</row>
    <row r="245" spans="1:38" ht="12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</row>
    <row r="246" spans="1:38" ht="12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</row>
    <row r="247" spans="1:38" ht="12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ht="12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ht="12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</row>
    <row r="250" spans="1:38" ht="12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ht="12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</row>
    <row r="252" spans="1:38" ht="12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</row>
    <row r="253" spans="1:38" ht="12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</row>
    <row r="254" spans="1:38" ht="12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</row>
    <row r="255" spans="1:38" ht="12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</row>
    <row r="256" spans="1:38" ht="12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</row>
    <row r="257" spans="1:38" ht="12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</row>
    <row r="258" spans="1:38" ht="12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</row>
    <row r="259" spans="1:38" ht="12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</row>
    <row r="260" spans="1:38" ht="12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</row>
    <row r="261" spans="1:38" ht="12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</row>
    <row r="262" spans="1:38" ht="12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</row>
    <row r="263" spans="1:38" ht="12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</row>
    <row r="264" spans="1:38" ht="12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</row>
    <row r="265" spans="1:38" ht="12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</row>
    <row r="266" spans="1:38" ht="12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</row>
    <row r="267" spans="1:38" ht="12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</row>
    <row r="268" spans="1:38" ht="12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</row>
    <row r="269" spans="1:38" ht="12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</row>
    <row r="270" spans="1:38" ht="12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</row>
    <row r="271" spans="1:38" ht="12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</row>
    <row r="272" spans="1:38" ht="12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</row>
    <row r="273" spans="1:38" ht="12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</row>
    <row r="274" spans="1:38" ht="12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</row>
    <row r="275" spans="1:38" ht="12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</row>
    <row r="276" spans="1:38" ht="12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</row>
    <row r="277" spans="1:38" ht="12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</row>
    <row r="278" spans="1:38" ht="12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</row>
    <row r="279" spans="1:38" ht="12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</row>
    <row r="280" spans="1:38" ht="12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</row>
    <row r="281" spans="1:38" ht="12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</row>
    <row r="282" spans="1:38" ht="12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</row>
    <row r="283" spans="1:38" ht="12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</row>
    <row r="284" spans="1:38" ht="12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</row>
    <row r="285" spans="1:38" ht="12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</row>
    <row r="286" spans="1:38" ht="12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</row>
    <row r="287" spans="1:38" ht="12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</row>
    <row r="288" spans="1:38" ht="12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</row>
    <row r="289" spans="1:38" ht="12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</row>
    <row r="290" spans="1:38" ht="12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</row>
    <row r="291" spans="1:38" ht="12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</row>
    <row r="292" spans="1:38" ht="12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</row>
    <row r="293" spans="1:38" ht="12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</row>
    <row r="294" spans="1:38" ht="12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</row>
    <row r="295" spans="1:38" ht="12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</row>
    <row r="296" spans="1:38" ht="12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</row>
    <row r="297" spans="1:38" ht="12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</row>
    <row r="298" spans="1:38" ht="12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</row>
    <row r="299" spans="1:38" ht="12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</row>
    <row r="300" spans="1:38" ht="12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</row>
    <row r="301" spans="1:38" ht="12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</row>
    <row r="302" spans="1:38" ht="12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</row>
    <row r="303" spans="1:38" ht="12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</row>
    <row r="304" spans="1:38" ht="12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</row>
    <row r="305" spans="1:38" ht="12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</row>
    <row r="306" spans="1:38" ht="12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</row>
    <row r="307" spans="1:38" ht="12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</row>
    <row r="308" spans="1:38" ht="12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</row>
    <row r="309" spans="1:38" ht="12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</row>
    <row r="310" spans="1:38" ht="12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</row>
    <row r="311" spans="1:38" ht="12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ht="12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ht="12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ht="12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ht="12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ht="12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</row>
    <row r="317" spans="1:38" ht="12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</row>
    <row r="318" spans="1:38" ht="12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</row>
    <row r="319" spans="1:38" ht="12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</row>
    <row r="320" spans="1:38" ht="12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</row>
    <row r="321" spans="1:38" ht="12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</row>
    <row r="322" spans="1:38" ht="12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</row>
    <row r="323" spans="1:38" ht="12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</row>
    <row r="324" spans="1:38" ht="12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</row>
    <row r="325" spans="1:38" ht="12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</row>
    <row r="326" spans="1:38" ht="12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</row>
    <row r="327" spans="1:38" ht="12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</row>
    <row r="328" spans="1:38" ht="12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</row>
    <row r="329" spans="1:38" ht="12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</row>
    <row r="330" spans="1:38" ht="12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</row>
    <row r="331" spans="1:38" ht="12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</row>
    <row r="332" spans="1:38" ht="12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</row>
    <row r="333" spans="1:38" ht="12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</row>
    <row r="334" spans="1:38" ht="12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</row>
    <row r="335" spans="1:38" ht="12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</row>
    <row r="336" spans="1:38" ht="12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</row>
    <row r="337" spans="1:38" ht="12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</row>
    <row r="338" spans="1:38" ht="12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</row>
    <row r="339" spans="1:38" ht="12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</row>
    <row r="340" spans="1:38" ht="12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</row>
    <row r="341" spans="1:38" ht="12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</row>
    <row r="342" spans="1:38" ht="12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</row>
    <row r="343" spans="1:38" ht="12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</row>
    <row r="344" spans="1:38" ht="12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</row>
    <row r="345" spans="1:38" ht="12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</row>
    <row r="346" spans="1:38" ht="12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</row>
    <row r="347" spans="1:38" ht="12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</row>
    <row r="348" spans="1:38" ht="12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</row>
    <row r="349" spans="1:38" ht="12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</row>
    <row r="350" spans="1:38" ht="12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</row>
    <row r="351" spans="1:38" ht="12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</row>
    <row r="352" spans="1:38" ht="12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</row>
    <row r="353" spans="1:38" ht="12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</row>
    <row r="354" spans="1:38" ht="12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</row>
    <row r="355" spans="1:38" ht="12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</row>
    <row r="356" spans="1:38" ht="12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</row>
    <row r="357" spans="1:38" ht="12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</row>
    <row r="358" spans="1:38" ht="12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</row>
    <row r="359" spans="1:38" ht="12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</row>
    <row r="360" spans="1:38" ht="12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</row>
    <row r="361" spans="1:38" ht="12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</row>
    <row r="362" spans="1:38" ht="12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</row>
    <row r="363" spans="1:38" ht="12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</row>
    <row r="364" spans="1:38" ht="12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</row>
    <row r="365" spans="1:38" ht="12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</row>
    <row r="366" spans="1:38" ht="12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</row>
    <row r="367" spans="1:38" ht="12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</row>
    <row r="368" spans="1:38" ht="12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</row>
    <row r="369" spans="1:38" ht="12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</row>
    <row r="370" spans="1:38" ht="12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</row>
    <row r="371" spans="1:38" ht="12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</row>
    <row r="372" spans="1:38" ht="12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</row>
    <row r="373" spans="1:38" ht="12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</row>
    <row r="374" spans="1:38" ht="12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</row>
    <row r="375" spans="1:38" ht="12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</row>
    <row r="376" spans="1:38" ht="12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</row>
    <row r="377" spans="1:38" ht="12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</row>
    <row r="378" spans="1:38" ht="12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</row>
    <row r="379" spans="1:38" ht="12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</row>
    <row r="380" spans="1:38" ht="12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</row>
    <row r="381" spans="1:38" ht="12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</row>
    <row r="382" spans="1:38" ht="12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</row>
    <row r="383" spans="1:38" ht="12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</row>
    <row r="384" spans="1:38" ht="12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</row>
    <row r="385" spans="1:38" ht="12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</row>
    <row r="386" spans="1:38" ht="12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</row>
    <row r="387" spans="1:38" ht="12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</row>
    <row r="388" spans="1:38" ht="12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</row>
    <row r="389" spans="1:38" ht="12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</row>
    <row r="390" spans="1:38" ht="12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</row>
    <row r="391" spans="1:38" ht="12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</row>
    <row r="392" spans="1:38" ht="12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</row>
    <row r="393" spans="1:38" ht="12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</row>
    <row r="394" spans="1:38" ht="12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</row>
    <row r="395" spans="1:38" ht="12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</row>
    <row r="396" spans="1:38" ht="12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</row>
    <row r="397" spans="1:38" ht="12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</row>
    <row r="398" spans="1:38" ht="12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</row>
    <row r="399" spans="1:38" ht="12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</row>
    <row r="400" spans="1:38" ht="12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</row>
    <row r="401" spans="1:38" ht="12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</row>
    <row r="402" spans="1:38" ht="12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</row>
    <row r="403" spans="1:38" ht="12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</row>
    <row r="404" spans="1:38" ht="12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</row>
    <row r="405" spans="1:38" ht="12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</row>
    <row r="406" spans="1:38" ht="12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</row>
    <row r="407" spans="1:38" ht="12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</row>
    <row r="408" spans="1:38" ht="12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</row>
    <row r="409" spans="1:38" ht="12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</row>
    <row r="410" spans="1:38" ht="12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</row>
    <row r="411" spans="1:38" ht="12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</row>
    <row r="412" spans="1:38" ht="12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</row>
    <row r="413" spans="1:38" ht="12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</row>
    <row r="414" spans="1:38" ht="12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</row>
    <row r="415" spans="1:38" ht="12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</row>
    <row r="416" spans="1:38" ht="12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</row>
    <row r="417" spans="1:38" ht="12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</row>
    <row r="418" spans="1:38" ht="12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</row>
    <row r="419" spans="1:38" ht="12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</row>
    <row r="420" spans="1:38" ht="12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</row>
    <row r="421" spans="1:38" ht="12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</row>
    <row r="422" spans="1:38" ht="12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</row>
    <row r="423" spans="1:38" ht="12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</row>
    <row r="424" spans="1:38" ht="12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</row>
    <row r="425" spans="1:38" ht="12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</row>
    <row r="426" spans="1:38" ht="12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</row>
    <row r="427" spans="1:38" ht="12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</row>
    <row r="428" spans="1:38" ht="12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</row>
    <row r="429" spans="1:38" ht="12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</row>
    <row r="430" spans="1:38" ht="12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</row>
    <row r="431" spans="1:38" ht="12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</row>
    <row r="432" spans="1:38" ht="12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</row>
    <row r="433" spans="1:38" ht="12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</row>
    <row r="434" spans="1:38" ht="12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</row>
    <row r="435" spans="1:38" ht="12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</row>
    <row r="436" spans="1:38" ht="12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</row>
    <row r="437" spans="1:38" ht="12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</row>
    <row r="438" spans="1:38" ht="12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</row>
    <row r="439" spans="1:38" ht="12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</row>
    <row r="440" spans="1:38" ht="12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</row>
    <row r="441" spans="1:38" ht="12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</row>
    <row r="442" spans="1:38" ht="12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</row>
    <row r="443" spans="1:38" ht="12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</row>
    <row r="444" spans="1:38" ht="12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</row>
    <row r="445" spans="1:38" ht="12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</row>
    <row r="446" spans="1:38" ht="12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</row>
    <row r="447" spans="1:38" ht="12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</row>
    <row r="448" spans="1:38" ht="12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</row>
    <row r="449" spans="1:38" ht="12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</row>
    <row r="450" spans="1:38" ht="12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</row>
    <row r="451" spans="1:38" ht="12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</row>
    <row r="452" spans="1:38" ht="12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</row>
    <row r="453" spans="1:38" ht="12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</row>
    <row r="454" spans="1:38" ht="12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</row>
    <row r="455" spans="1:38" ht="12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</row>
    <row r="456" spans="1:38" ht="12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</row>
    <row r="457" spans="1:38" ht="12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</row>
    <row r="458" spans="1:38" ht="12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</row>
    <row r="459" spans="1:38" ht="12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</row>
    <row r="460" spans="1:38" ht="12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</row>
    <row r="461" spans="1:38" ht="12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</row>
    <row r="462" spans="1:38" ht="12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</row>
    <row r="463" spans="1:38" ht="12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</row>
    <row r="464" spans="1:38" ht="12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</row>
    <row r="465" spans="1:38" ht="12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</row>
    <row r="466" spans="1:38" ht="12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</row>
    <row r="467" spans="1:38" ht="12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</row>
    <row r="468" spans="1:38" ht="12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</row>
    <row r="469" spans="1:38" ht="12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</row>
    <row r="470" spans="1:38" ht="12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</row>
    <row r="471" spans="1:38" ht="12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</row>
    <row r="472" spans="1:38" ht="12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</row>
    <row r="473" spans="1:38" ht="12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</row>
    <row r="474" spans="1:38" ht="12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</row>
    <row r="475" spans="1:38" ht="12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</row>
    <row r="476" spans="1:38" ht="12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</row>
    <row r="477" spans="1:38" ht="12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</row>
    <row r="478" spans="1:38" ht="12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</row>
    <row r="479" spans="1:38" ht="12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</row>
    <row r="480" spans="1:38" ht="12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</row>
    <row r="481" spans="1:38" ht="12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</row>
    <row r="482" spans="1:38" ht="12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</row>
    <row r="483" spans="1:38" ht="12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</row>
    <row r="484" spans="1:38" ht="12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</row>
    <row r="485" spans="1:38" ht="12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</row>
    <row r="486" spans="1:38" ht="12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</row>
    <row r="487" spans="1:38" ht="12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</row>
    <row r="488" spans="1:38" ht="12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</row>
    <row r="489" spans="1:38" ht="12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</row>
    <row r="490" spans="1:38" ht="12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</row>
    <row r="491" spans="1:38" ht="12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</row>
    <row r="492" spans="1:38" ht="12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</row>
    <row r="493" spans="1:38" ht="12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</row>
    <row r="494" spans="1:38" ht="12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</row>
    <row r="495" spans="1:38" ht="12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</row>
    <row r="496" spans="1:38" ht="12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</row>
    <row r="497" spans="1:38" ht="12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</row>
    <row r="498" spans="1:38" ht="12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</row>
    <row r="499" spans="1:38" ht="12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</row>
    <row r="500" spans="1:38" ht="12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</row>
    <row r="501" spans="1:38" ht="12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</row>
    <row r="502" spans="1:38" ht="12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</row>
    <row r="503" spans="1:38" ht="12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</row>
    <row r="504" spans="1:38" ht="12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</row>
    <row r="505" spans="1:38" ht="12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</row>
    <row r="506" spans="1:38" ht="12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</row>
    <row r="507" spans="1:38" ht="12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</row>
    <row r="508" spans="1:38" ht="12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</row>
    <row r="509" spans="1:38" ht="12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</row>
    <row r="510" spans="1:38" ht="12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</row>
    <row r="511" spans="1:38" ht="12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</row>
    <row r="512" spans="1:38" ht="12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</row>
    <row r="513" spans="1:38" ht="12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</row>
    <row r="514" spans="1:38" ht="12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</row>
    <row r="515" spans="1:38" ht="12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</row>
    <row r="516" spans="1:38" ht="12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</row>
    <row r="517" spans="1:38" ht="12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</row>
    <row r="518" spans="1:38" ht="12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</row>
    <row r="519" spans="1:38" ht="12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</row>
    <row r="520" spans="1:38" ht="12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</row>
    <row r="521" spans="1:38" ht="12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</row>
    <row r="522" spans="1:38" ht="12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</row>
    <row r="523" spans="1:38" ht="12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</row>
    <row r="524" spans="1:38" ht="12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</row>
    <row r="525" spans="1:38" ht="12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</row>
    <row r="526" spans="1:38" ht="12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</row>
    <row r="527" spans="1:38" ht="12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</row>
    <row r="528" spans="1:38" ht="12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</row>
    <row r="529" spans="1:38" ht="12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</row>
    <row r="530" spans="1:38" ht="12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</row>
    <row r="531" spans="1:38" ht="12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</row>
    <row r="532" spans="1:38" ht="12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</row>
    <row r="533" spans="1:38" ht="12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</row>
    <row r="534" spans="1:38" ht="12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</row>
    <row r="535" spans="1:38" ht="12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</row>
    <row r="536" spans="1:38" ht="12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</row>
    <row r="537" spans="1:38" ht="12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</row>
    <row r="538" spans="1:38" ht="12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</row>
    <row r="539" spans="1:38" ht="12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</row>
    <row r="540" spans="1:38" ht="12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</row>
    <row r="541" spans="1:38" ht="12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</row>
    <row r="542" spans="1:38" ht="12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</row>
    <row r="543" spans="1:38" ht="12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</row>
    <row r="544" spans="1:38" ht="12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</row>
    <row r="545" spans="1:38" ht="12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</row>
    <row r="546" spans="1:38" ht="12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</row>
    <row r="547" spans="1:38" ht="12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</row>
    <row r="548" spans="1:38" ht="12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</row>
    <row r="549" spans="1:38" ht="12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</row>
    <row r="550" spans="1:38" ht="12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</row>
    <row r="551" spans="1:38" ht="12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</row>
    <row r="552" spans="1:38" ht="12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</row>
    <row r="553" spans="1:38" ht="12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</row>
    <row r="554" spans="1:38" ht="12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</row>
    <row r="555" spans="1:38" ht="12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</row>
    <row r="556" spans="1:38" ht="12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</row>
    <row r="557" spans="1:38" ht="12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</row>
    <row r="558" spans="1:38" ht="12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</row>
    <row r="559" spans="1:38" ht="12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</row>
    <row r="560" spans="1:38" ht="12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</row>
    <row r="561" spans="1:38" ht="12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</row>
    <row r="562" spans="1:38" ht="12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</row>
    <row r="563" spans="1:38" ht="12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</row>
    <row r="564" spans="1:38" ht="12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</row>
    <row r="565" spans="1:38" ht="12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</row>
    <row r="566" spans="1:38" ht="12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</row>
    <row r="567" spans="1:38" ht="12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</row>
    <row r="568" spans="1:38" ht="12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</row>
    <row r="569" spans="1:38" ht="12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</row>
    <row r="570" spans="1:38" ht="12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</row>
    <row r="571" spans="1:38" ht="12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</row>
    <row r="572" spans="1:38" ht="12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</row>
    <row r="573" spans="1:38" ht="12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</row>
    <row r="574" spans="1:38" ht="12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</row>
    <row r="575" spans="1:38" ht="12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</row>
    <row r="576" spans="1:38" ht="12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</row>
    <row r="577" spans="1:38" ht="12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</row>
    <row r="578" spans="1:38" ht="12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</row>
    <row r="579" spans="1:38" ht="12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</row>
    <row r="580" spans="1:38" ht="12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</row>
    <row r="581" spans="1:38" ht="12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</row>
    <row r="582" spans="1:38" ht="12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</row>
    <row r="583" spans="1:38" ht="12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</row>
    <row r="584" spans="1:38" ht="12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</row>
    <row r="585" spans="1:38" ht="12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</row>
    <row r="586" spans="1:38" ht="12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</row>
    <row r="587" spans="1:38" ht="12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</row>
    <row r="588" spans="1:38" ht="12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</row>
    <row r="589" spans="1:38" ht="12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</row>
    <row r="590" spans="1:38" ht="12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</row>
    <row r="591" spans="1:38" ht="12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</row>
    <row r="592" spans="1:38" ht="12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</row>
    <row r="593" spans="1:38" ht="12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</row>
    <row r="594" spans="1:38" ht="12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</row>
    <row r="595" spans="1:38" ht="12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</row>
    <row r="596" spans="1:38" ht="12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</row>
    <row r="597" spans="1:38" ht="12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</row>
    <row r="598" spans="1:38" ht="12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</row>
    <row r="599" spans="1:38" ht="12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</row>
    <row r="600" spans="1:38" ht="12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</row>
    <row r="601" spans="1:38" ht="12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</row>
    <row r="602" spans="1:38" ht="12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</row>
    <row r="603" spans="1:38" ht="12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</row>
    <row r="604" spans="1:38" ht="12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</row>
    <row r="605" spans="1:38" ht="12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</row>
    <row r="606" spans="1:38" ht="12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</row>
    <row r="607" spans="1:38" ht="12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</row>
    <row r="608" spans="1:38" ht="12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</row>
    <row r="609" spans="1:38" ht="12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</row>
    <row r="610" spans="1:38" ht="12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</row>
    <row r="611" spans="1:38" ht="12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</row>
    <row r="612" spans="1:38" ht="12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</row>
    <row r="613" spans="1:38" ht="12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</row>
    <row r="614" spans="1:38" ht="12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</row>
    <row r="615" spans="1:38" ht="12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</row>
    <row r="616" spans="1:38" ht="12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</row>
    <row r="617" spans="1:38" ht="12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</row>
    <row r="618" spans="1:38" ht="12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</row>
    <row r="619" spans="1:38" ht="12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</row>
    <row r="620" spans="1:38" ht="12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</row>
    <row r="621" spans="1:38" ht="12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</row>
    <row r="622" spans="1:38" ht="12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</row>
    <row r="623" spans="1:38" ht="12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</row>
    <row r="624" spans="1:38" ht="12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</row>
    <row r="625" spans="1:38" ht="12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</row>
    <row r="626" spans="1:38" ht="12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</row>
    <row r="627" spans="1:38" ht="12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</row>
    <row r="628" spans="1:38" ht="12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</row>
    <row r="629" spans="1:38" ht="12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</row>
    <row r="630" spans="1:38" ht="12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</row>
    <row r="631" spans="1:38" ht="12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</row>
    <row r="632" spans="1:38" ht="12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</row>
    <row r="633" spans="1:38" ht="12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</row>
    <row r="634" spans="1:38" ht="12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</row>
    <row r="635" spans="1:38" ht="12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</row>
    <row r="636" spans="1:38" ht="12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</row>
    <row r="637" spans="1:38" ht="12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</row>
    <row r="638" spans="1:38" ht="12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</row>
    <row r="639" spans="1:38" ht="12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</row>
    <row r="640" spans="1:38" ht="12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</row>
    <row r="641" spans="1:38" ht="12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</row>
    <row r="642" spans="1:38" ht="12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</row>
    <row r="643" spans="1:38" ht="12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</row>
    <row r="644" spans="1:38" ht="12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</row>
    <row r="645" spans="1:38" ht="12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</row>
    <row r="646" spans="1:38" ht="12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</row>
    <row r="647" spans="1:38" ht="12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</row>
    <row r="648" spans="1:38" ht="12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</row>
    <row r="649" spans="1:38" ht="12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</row>
    <row r="650" spans="1:38" ht="12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</row>
    <row r="651" spans="1:38" ht="12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</row>
    <row r="652" spans="1:38" ht="12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</row>
    <row r="653" spans="1:38" ht="12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</row>
    <row r="654" spans="1:38" ht="12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</row>
    <row r="655" spans="1:38" ht="12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</row>
    <row r="656" spans="1:38" ht="12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</row>
    <row r="657" spans="1:38" ht="12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</row>
    <row r="658" spans="1:38" ht="12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</row>
    <row r="659" spans="1:38" ht="12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</row>
    <row r="660" spans="1:38" ht="12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</row>
    <row r="661" spans="1:38" ht="12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</row>
    <row r="662" spans="1:38" ht="12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</row>
    <row r="663" spans="1:38" ht="12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</row>
    <row r="664" spans="1:38" ht="12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</row>
    <row r="665" spans="1:38" ht="12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</row>
    <row r="666" spans="1:38" ht="12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</row>
    <row r="667" spans="1:38" ht="12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</row>
    <row r="668" spans="1:38" ht="12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</row>
    <row r="669" spans="1:38" ht="12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</row>
    <row r="670" spans="1:38" ht="12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</row>
    <row r="671" spans="1:38" ht="12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</row>
    <row r="672" spans="1:38" ht="12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</row>
    <row r="673" spans="1:38" ht="12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</row>
    <row r="674" spans="1:38" ht="12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</row>
    <row r="675" spans="1:38" ht="12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</row>
    <row r="676" spans="1:38" ht="12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</row>
    <row r="677" spans="1:38" ht="12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</row>
    <row r="678" spans="1:38" ht="12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</row>
    <row r="679" spans="1:38" ht="12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</row>
    <row r="680" spans="1:38" ht="12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</row>
    <row r="681" spans="1:38" ht="12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</row>
    <row r="682" spans="1:38" ht="12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</row>
    <row r="683" spans="1:38" ht="12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</row>
    <row r="684" spans="1:38" ht="12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</row>
    <row r="685" spans="1:38" ht="12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</row>
    <row r="686" spans="1:38" ht="12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</row>
    <row r="687" spans="1:38" ht="12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</row>
    <row r="688" spans="1:38" ht="12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</row>
    <row r="689" spans="1:38" ht="12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</row>
    <row r="690" spans="1:38" ht="12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</row>
    <row r="691" spans="1:38" ht="12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</row>
    <row r="692" spans="1:38" ht="12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</row>
    <row r="693" spans="1:38" ht="12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</row>
    <row r="694" spans="1:38" ht="12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</row>
    <row r="695" spans="1:38" ht="12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</row>
    <row r="696" spans="1:38" ht="12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</row>
    <row r="697" spans="1:38" ht="12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</row>
    <row r="698" spans="1:38" ht="12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</row>
    <row r="699" spans="1:38" ht="12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</row>
    <row r="700" spans="1:38" ht="12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</row>
    <row r="701" spans="1:38" ht="12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</row>
    <row r="702" spans="1:38" ht="12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</row>
    <row r="703" spans="1:38" ht="12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</row>
    <row r="704" spans="1:38" ht="12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</row>
    <row r="705" spans="1:38" ht="12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</row>
    <row r="706" spans="1:38" ht="12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</row>
    <row r="707" spans="1:38" ht="12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</row>
    <row r="708" spans="1:38" ht="12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</row>
    <row r="709" spans="1:38" ht="12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</row>
    <row r="710" spans="1:38" ht="12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</row>
    <row r="711" spans="1:38" ht="12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</row>
    <row r="712" spans="1:38" ht="12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</row>
    <row r="713" spans="1:38" ht="12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</row>
    <row r="714" spans="1:38" ht="12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</row>
    <row r="715" spans="1:38" ht="12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</row>
    <row r="716" spans="1:38" ht="12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</row>
    <row r="717" spans="1:38" ht="12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</row>
    <row r="718" spans="1:38" ht="12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</row>
    <row r="719" spans="1:38" ht="12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</row>
    <row r="720" spans="1:38" ht="12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</row>
    <row r="721" spans="1:38" ht="12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</row>
    <row r="722" spans="1:38" ht="12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</row>
    <row r="723" spans="1:38" ht="12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</row>
    <row r="724" spans="1:38" ht="12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</row>
    <row r="725" spans="1:38" ht="12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</row>
    <row r="726" spans="1:38" ht="12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</row>
    <row r="727" spans="1:38" ht="12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</row>
    <row r="728" spans="1:38" ht="12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</row>
    <row r="729" spans="1:38" ht="12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</row>
    <row r="730" spans="1:38" ht="12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</row>
    <row r="731" spans="1:38" ht="12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</row>
    <row r="732" spans="1:38" ht="12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</row>
    <row r="733" spans="1:38" ht="12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</row>
    <row r="734" spans="1:38" ht="12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</row>
    <row r="735" spans="1:38" ht="12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</row>
    <row r="736" spans="1:38" ht="12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</row>
    <row r="737" spans="1:38" ht="12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</row>
    <row r="738" spans="1:38" ht="12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</row>
    <row r="739" spans="1:38" ht="12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</row>
    <row r="740" spans="1:38" ht="12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</row>
    <row r="741" spans="1:38" ht="12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</row>
    <row r="742" spans="1:38" ht="12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</row>
    <row r="743" spans="1:38" ht="12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</row>
    <row r="744" spans="1:38" ht="12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</row>
    <row r="745" spans="1:38" ht="12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</row>
    <row r="746" spans="1:38" ht="12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</row>
    <row r="747" spans="1:38" ht="12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</row>
    <row r="748" spans="1:38" ht="12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</row>
    <row r="749" spans="1:38" ht="12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</row>
    <row r="750" spans="1:38" ht="12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</row>
    <row r="751" spans="1:38" ht="12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</row>
    <row r="752" spans="1:38" ht="12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</row>
    <row r="753" spans="1:38" ht="12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</row>
    <row r="754" spans="1:38" ht="12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</row>
    <row r="755" spans="1:38" ht="12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</row>
    <row r="756" spans="1:38" ht="12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</row>
    <row r="757" spans="1:38" ht="12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</row>
    <row r="758" spans="1:38" ht="12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</row>
    <row r="759" spans="1:38" ht="12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</row>
    <row r="760" spans="1:38" ht="12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</row>
    <row r="761" spans="1:38" ht="12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</row>
    <row r="762" spans="1:38" ht="12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</row>
    <row r="763" spans="1:38" ht="12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</row>
    <row r="764" spans="1:38" ht="12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</row>
    <row r="765" spans="1:38" ht="12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</row>
    <row r="766" spans="1:38" ht="12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</row>
    <row r="767" spans="1:38" ht="12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</row>
    <row r="768" spans="1:38" ht="12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</row>
    <row r="769" spans="1:38" ht="12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</row>
    <row r="770" spans="1:38" ht="12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</row>
    <row r="771" spans="1:38" ht="12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</row>
    <row r="772" spans="1:38" ht="12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</row>
    <row r="773" spans="1:38" ht="12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</row>
    <row r="774" spans="1:38" ht="12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</row>
    <row r="775" spans="1:38" ht="12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</row>
    <row r="776" spans="1:38" ht="12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</row>
    <row r="777" spans="1:38" ht="12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</row>
    <row r="778" spans="1:38" ht="12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</row>
    <row r="779" spans="1:38" ht="12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</row>
    <row r="780" spans="1:38" ht="12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</row>
    <row r="781" spans="1:38" ht="12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</row>
    <row r="782" spans="1:38" ht="12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</row>
    <row r="783" spans="1:38" ht="12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</row>
    <row r="784" spans="1:38" ht="12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</row>
    <row r="785" spans="1:38" ht="12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</row>
    <row r="786" spans="1:38" ht="12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</row>
    <row r="787" spans="1:38" ht="12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</row>
    <row r="788" spans="1:38" ht="12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</row>
    <row r="789" spans="1:38" ht="12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</row>
    <row r="790" spans="1:38" ht="12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</row>
    <row r="791" spans="1:38" ht="12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</row>
    <row r="792" spans="1:38" ht="12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</row>
    <row r="793" spans="1:38" ht="12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</row>
    <row r="794" spans="1:38" ht="12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</row>
    <row r="795" spans="1:38" ht="12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</row>
    <row r="796" spans="1:38" ht="12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</row>
    <row r="797" spans="1:38" ht="12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</row>
    <row r="798" spans="1:38" ht="12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</row>
    <row r="799" spans="1:38" ht="12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</row>
    <row r="800" spans="1:38" ht="12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</row>
    <row r="801" spans="1:38" ht="12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</row>
    <row r="802" spans="1:38" ht="12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</row>
    <row r="803" spans="1:38" ht="12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</row>
    <row r="804" spans="1:38" ht="12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</row>
    <row r="805" spans="1:38" ht="12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</row>
    <row r="806" spans="1:38" ht="12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</row>
    <row r="807" spans="1:38" ht="12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</row>
    <row r="808" spans="1:38" ht="12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</row>
    <row r="809" spans="1:38" ht="12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</row>
    <row r="810" spans="1:38" ht="12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</row>
    <row r="811" spans="1:38" ht="12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</row>
    <row r="812" spans="1:38" ht="12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</row>
    <row r="813" spans="1:38" ht="12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</row>
    <row r="814" spans="1:38" ht="12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</row>
    <row r="815" spans="1:38" ht="12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</row>
    <row r="816" spans="1:38" ht="12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</row>
    <row r="817" spans="1:38" ht="12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</row>
    <row r="818" spans="1:38" ht="12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</row>
    <row r="819" spans="1:38" ht="12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</row>
    <row r="820" spans="1:38" ht="12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</row>
    <row r="821" spans="1:38" ht="12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</row>
    <row r="822" spans="1:38" ht="12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</row>
    <row r="823" spans="1:38" ht="12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</row>
    <row r="824" spans="1:38" ht="12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</row>
    <row r="825" spans="1:38" ht="12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</row>
    <row r="826" spans="1:38" ht="12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</row>
    <row r="827" spans="1:38" ht="12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</row>
    <row r="828" spans="1:38" ht="12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</row>
    <row r="829" spans="1:38" ht="12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</row>
    <row r="830" spans="1:38" ht="12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</row>
    <row r="831" spans="1:38" ht="12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</row>
    <row r="832" spans="1:38" ht="12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</row>
    <row r="833" spans="1:38" ht="12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</row>
    <row r="834" spans="1:38" ht="12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</row>
    <row r="835" spans="1:38" ht="12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</row>
    <row r="836" spans="1:38" ht="12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</row>
    <row r="837" spans="1:38" ht="12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</row>
    <row r="838" spans="1:38" ht="12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</row>
    <row r="839" spans="1:38" ht="12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</row>
    <row r="840" spans="1:38" ht="12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</row>
    <row r="841" spans="1:38" ht="12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</row>
    <row r="842" spans="1:38" ht="12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</row>
    <row r="843" spans="1:38" ht="12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</row>
    <row r="844" spans="1:38" ht="12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</row>
    <row r="845" spans="1:38" ht="12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</row>
    <row r="846" spans="1:38" ht="12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</row>
    <row r="847" spans="1:38" ht="12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</row>
    <row r="848" spans="1:38" ht="12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</row>
    <row r="849" spans="1:38" ht="12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</row>
    <row r="850" spans="1:38" ht="12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</row>
    <row r="851" spans="1:38" ht="12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</row>
    <row r="852" spans="1:38" ht="12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</row>
    <row r="853" spans="1:38" ht="12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</row>
    <row r="854" spans="1:38" ht="12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</row>
    <row r="855" spans="1:38" ht="12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</row>
    <row r="856" spans="1:38" ht="12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</row>
    <row r="857" spans="1:38" ht="12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</row>
    <row r="858" spans="1:38" ht="12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</row>
    <row r="859" spans="1:38" ht="12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</row>
    <row r="860" spans="1:38" ht="12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</row>
    <row r="861" spans="1:38" ht="12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</row>
    <row r="862" spans="1:38" ht="12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</row>
    <row r="863" spans="1:38" ht="12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</row>
    <row r="864" spans="1:38" ht="12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</row>
    <row r="865" spans="1:38" ht="12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</row>
    <row r="866" spans="1:38" ht="12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</row>
    <row r="867" spans="1:38" ht="12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</row>
    <row r="868" spans="1:38" ht="12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</row>
    <row r="869" spans="1:38" ht="12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</row>
    <row r="870" spans="1:38" ht="12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</row>
    <row r="871" spans="1:38" ht="12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</row>
    <row r="872" spans="1:38" ht="12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</row>
    <row r="873" spans="1:38" ht="12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</row>
    <row r="874" spans="1:38" ht="12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</row>
    <row r="875" spans="1:38" ht="12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</row>
    <row r="876" spans="1:38" ht="12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</row>
    <row r="877" spans="1:38" ht="12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</row>
    <row r="878" spans="1:38" ht="12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</row>
    <row r="879" spans="1:38" ht="12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</row>
    <row r="880" spans="1:38" ht="12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</row>
    <row r="881" spans="1:38" ht="12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</row>
    <row r="882" spans="1:38" ht="12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</row>
    <row r="883" spans="1:38" ht="12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</row>
    <row r="884" spans="1:38" ht="12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</row>
    <row r="885" spans="1:38" ht="12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</row>
    <row r="886" spans="1:38" ht="12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</row>
    <row r="887" spans="1:38" ht="12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</row>
    <row r="888" spans="1:38" ht="12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</row>
    <row r="889" spans="1:38" ht="12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</row>
    <row r="890" spans="1:38" ht="12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</row>
    <row r="891" spans="1:38" ht="12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</row>
    <row r="892" spans="1:38" ht="12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</row>
    <row r="893" spans="1:38" ht="12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</row>
    <row r="894" spans="1:38" ht="12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</row>
    <row r="895" spans="1:38" ht="12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</row>
    <row r="896" spans="1:38" ht="12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</row>
    <row r="897" spans="1:38" ht="12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</row>
    <row r="898" spans="1:38" ht="12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</row>
    <row r="899" spans="1:38" ht="12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</row>
    <row r="900" spans="1:38" ht="12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</row>
    <row r="901" spans="1:38" ht="12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</row>
    <row r="902" spans="1:38" ht="12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</row>
    <row r="903" spans="1:38" ht="12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</row>
    <row r="904" spans="1:38" ht="12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</row>
    <row r="905" spans="1:38" ht="12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</row>
    <row r="906" spans="1:38" ht="12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</row>
    <row r="907" spans="1:38" ht="12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</row>
    <row r="908" spans="1:38" ht="12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</row>
    <row r="909" spans="1:38" ht="12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</row>
    <row r="910" spans="1:38" ht="12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</row>
    <row r="911" spans="1:38" ht="12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</row>
    <row r="912" spans="1:38" ht="12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</row>
    <row r="913" spans="1:38" ht="12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</row>
    <row r="914" spans="1:38" ht="12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</row>
    <row r="915" spans="1:38" ht="12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</row>
    <row r="916" spans="1:38" ht="12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</row>
    <row r="917" spans="1:38" ht="12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</row>
    <row r="918" spans="1:38" ht="12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</row>
    <row r="919" spans="1:38" ht="12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</row>
    <row r="920" spans="1:38" ht="12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</row>
    <row r="921" spans="1:38" ht="12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</row>
    <row r="922" spans="1:38" ht="12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</row>
    <row r="923" spans="1:38" ht="12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</row>
    <row r="924" spans="1:38" ht="12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</row>
    <row r="925" spans="1:38" ht="12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</row>
    <row r="926" spans="1:38" ht="12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</row>
    <row r="927" spans="1:38" ht="12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</row>
    <row r="928" spans="1:38" ht="12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</row>
    <row r="929" spans="1:38" ht="12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</row>
    <row r="930" spans="1:38" ht="12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</row>
    <row r="931" spans="1:38" ht="12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</row>
    <row r="932" spans="1:38" ht="12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</row>
    <row r="933" spans="1:38" ht="12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</row>
    <row r="934" spans="1:38" ht="12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</row>
    <row r="935" spans="1:38" ht="12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</row>
    <row r="936" spans="1:38" ht="12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</row>
    <row r="937" spans="1:38" ht="12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</row>
    <row r="938" spans="1:38" ht="12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</row>
    <row r="939" spans="1:38" ht="12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</row>
    <row r="940" spans="1:38" ht="12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</row>
    <row r="941" spans="1:38" ht="12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</row>
    <row r="942" spans="1:38" ht="12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</row>
    <row r="943" spans="1:38" ht="12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</row>
    <row r="944" spans="1:38" ht="12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</row>
    <row r="945" spans="1:38" ht="12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</row>
    <row r="946" spans="1:38" ht="12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</row>
    <row r="947" spans="1:38" ht="12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</row>
    <row r="948" spans="1:38" ht="12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</row>
    <row r="949" spans="1:38" ht="12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</row>
    <row r="950" spans="1:38" ht="12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</row>
    <row r="951" spans="1:38" ht="12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</row>
    <row r="952" spans="1:38" ht="12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</row>
    <row r="953" spans="1:38" ht="12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</row>
    <row r="954" spans="1:38" ht="12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</row>
    <row r="955" spans="1:38" ht="12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</row>
    <row r="956" spans="1:38" ht="12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</row>
    <row r="957" spans="1:38" ht="12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</row>
    <row r="958" spans="1:38" ht="12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</row>
    <row r="959" spans="1:38" ht="12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</row>
    <row r="960" spans="1:38" ht="12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</row>
    <row r="961" spans="1:38" ht="12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</row>
    <row r="962" spans="1:38" ht="12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</row>
    <row r="963" spans="1:38" ht="12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</row>
    <row r="964" spans="1:38" ht="12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</row>
    <row r="965" spans="1:38" ht="12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</row>
    <row r="966" spans="1:38" ht="12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</row>
    <row r="967" spans="1:38" ht="12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</row>
    <row r="968" spans="1:38" ht="12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</row>
    <row r="969" spans="1:38" ht="12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</row>
    <row r="970" spans="1:38" ht="12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</row>
    <row r="971" spans="1:38" ht="12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</row>
    <row r="972" spans="1:38" ht="12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</row>
    <row r="973" spans="1:38" ht="12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</row>
    <row r="974" spans="1:38" ht="12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</row>
    <row r="975" spans="1:38" ht="12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</row>
    <row r="976" spans="1:38" ht="12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</row>
    <row r="977" spans="1:38" ht="12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</row>
    <row r="978" spans="1:38" ht="12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</row>
    <row r="979" spans="1:38" ht="12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</row>
    <row r="980" spans="1:38" ht="12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</row>
    <row r="981" spans="1:38" ht="12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</row>
    <row r="982" spans="1:38" ht="12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</row>
    <row r="983" spans="1:38" ht="12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</row>
    <row r="984" spans="1:38" ht="12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</row>
    <row r="985" spans="1:38" ht="12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</row>
    <row r="986" spans="1:38" ht="12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</row>
    <row r="987" spans="1:38" ht="12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</row>
    <row r="988" spans="1:38" ht="12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</row>
    <row r="989" spans="1:38" ht="12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</row>
    <row r="990" spans="1:38" ht="12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</row>
    <row r="991" spans="1:38" ht="12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</row>
    <row r="992" spans="1:38" ht="12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</row>
    <row r="993" spans="1:38" ht="12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</row>
    <row r="994" spans="1:38" ht="12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</row>
    <row r="995" spans="1:38" ht="12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</row>
    <row r="996" spans="1:38" ht="12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</row>
    <row r="997" spans="1:38" ht="12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</row>
    <row r="998" spans="1:38" ht="12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</row>
    <row r="999" spans="1:38" ht="12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</row>
    <row r="1000" spans="1:38" ht="12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</row>
  </sheetData>
  <mergeCells count="26">
    <mergeCell ref="G2:G10"/>
    <mergeCell ref="H2:H10"/>
    <mergeCell ref="I2:I10"/>
    <mergeCell ref="J2:J10"/>
    <mergeCell ref="K2:K10"/>
    <mergeCell ref="N2:Q5"/>
    <mergeCell ref="N6:N10"/>
    <mergeCell ref="O6:O10"/>
    <mergeCell ref="P6:P10"/>
    <mergeCell ref="Q6:Q10"/>
    <mergeCell ref="B1:W1"/>
    <mergeCell ref="A2:A10"/>
    <mergeCell ref="B2:B10"/>
    <mergeCell ref="C2:C10"/>
    <mergeCell ref="D2:D10"/>
    <mergeCell ref="E2:E10"/>
    <mergeCell ref="F2:F10"/>
    <mergeCell ref="R2:R10"/>
    <mergeCell ref="S2:S10"/>
    <mergeCell ref="T2:T10"/>
    <mergeCell ref="U2:U10"/>
    <mergeCell ref="V2:W5"/>
    <mergeCell ref="V6:V10"/>
    <mergeCell ref="W6:W10"/>
    <mergeCell ref="L2:L10"/>
    <mergeCell ref="M2:M10"/>
  </mergeCells>
  <conditionalFormatting sqref="K17 Q17">
    <cfRule type="containsText" dxfId="3" priority="1" operator="containsText" text="BAJO">
      <formula>NOT(ISERROR(SEARCH(("BAJO"),(K17))))</formula>
    </cfRule>
    <cfRule type="containsText" dxfId="2" priority="2" operator="containsText" text="MEDIO">
      <formula>NOT(ISERROR(SEARCH(("MEDIO"),(K17))))</formula>
    </cfRule>
    <cfRule type="containsText" dxfId="1" priority="3" operator="containsText" text="ALTO">
      <formula>NOT(ISERROR(SEARCH(("ALTO"),(K17))))</formula>
    </cfRule>
    <cfRule type="containsText" dxfId="0" priority="4" operator="containsText" text="EXTREMO">
      <formula>NOT(ISERROR(SEARCH(("EXTREMO"),(K17))))</formula>
    </cfRule>
  </conditionalFormatting>
  <dataValidations count="12">
    <dataValidation type="custom" allowBlank="1" showErrorMessage="1" sqref="J17 P17">
      <formula1>#REF!+#REF!</formula1>
    </dataValidation>
    <dataValidation type="custom" allowBlank="1" showErrorMessage="1" sqref="K17 Q17">
      <formula1>IF(OR(J17=2, J17=3, J17=4), "BAJO", IF(J17=5, "MEDIO", IF(OR(J17=6, J17=7), "ALTO", IF(OR(J17=8, J17=9, J17=10), "EXTREMO", ""))))</formula1>
    </dataValidation>
    <dataValidation type="list" allowBlank="1" showErrorMessage="1" sqref="B11:B22">
      <formula1>$AE$3:$AE$4</formula1>
    </dataValidation>
    <dataValidation type="list" allowBlank="1" showErrorMessage="1" sqref="D16:D17">
      <formula1>$AG$3:$AG$6</formula1>
    </dataValidation>
    <dataValidation type="list" allowBlank="1" showErrorMessage="1" sqref="H17 N17">
      <formula1>$Y$3:$Y$7</formula1>
    </dataValidation>
    <dataValidation type="list" allowBlank="1" showErrorMessage="1" sqref="C11 C16:C18">
      <formula1>$AF$3:$AF$4</formula1>
    </dataValidation>
    <dataValidation type="list" allowBlank="1" showErrorMessage="1" sqref="R17">
      <formula1>$AD$3:$AD$4</formula1>
    </dataValidation>
    <dataValidation type="list" allowBlank="1" showErrorMessage="1" sqref="E16:E17">
      <formula1>$AH$3:$AH$10</formula1>
    </dataValidation>
    <dataValidation type="list" allowBlank="1" showErrorMessage="1" sqref="E11:E15 E18:E29">
      <formula1>$AH$4:$AH$10</formula1>
    </dataValidation>
    <dataValidation type="list" allowBlank="1" showErrorMessage="1" sqref="L17">
      <formula1>$AC$3:$AC$5</formula1>
    </dataValidation>
    <dataValidation type="list" allowBlank="1" showErrorMessage="1" sqref="K11:K15 K18:K130">
      <formula1>$AB$3:$AB$6</formula1>
    </dataValidation>
    <dataValidation type="list" allowBlank="1" showErrorMessage="1" sqref="I17 O17">
      <formula1>$Z$3:$Z$7</formula1>
    </dataValidation>
  </dataValidations>
  <pageMargins left="0.31496062992125984" right="0.31496062992125984" top="0.74803149606299213" bottom="0.74803149606299213" header="0" footer="0"/>
  <pageSetup scale="80"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000"/>
  <sheetViews>
    <sheetView workbookViewId="0"/>
  </sheetViews>
  <sheetFormatPr baseColWidth="10" defaultColWidth="14.42578125" defaultRowHeight="15" customHeight="1"/>
  <cols>
    <col min="1" max="2" width="10.7109375" customWidth="1"/>
    <col min="3" max="3" width="21.85546875" customWidth="1"/>
    <col min="4" max="4" width="18.5703125" customWidth="1"/>
    <col min="5" max="26" width="10.7109375" customWidth="1"/>
  </cols>
  <sheetData>
    <row r="4" spans="2:4">
      <c r="C4" s="18" t="s">
        <v>81</v>
      </c>
      <c r="D4" s="18" t="s">
        <v>82</v>
      </c>
    </row>
    <row r="5" spans="2:4" ht="30" customHeight="1">
      <c r="B5" s="51" t="s">
        <v>7</v>
      </c>
      <c r="C5" s="19" t="s">
        <v>83</v>
      </c>
      <c r="D5" s="20">
        <v>1</v>
      </c>
    </row>
    <row r="6" spans="2:4" ht="45">
      <c r="B6" s="52"/>
      <c r="C6" s="19" t="s">
        <v>84</v>
      </c>
      <c r="D6" s="20">
        <v>2</v>
      </c>
    </row>
    <row r="7" spans="2:4" ht="45">
      <c r="B7" s="52"/>
      <c r="C7" s="19" t="s">
        <v>85</v>
      </c>
      <c r="D7" s="20">
        <v>3</v>
      </c>
    </row>
    <row r="8" spans="2:4" ht="45">
      <c r="B8" s="52"/>
      <c r="C8" s="19" t="s">
        <v>86</v>
      </c>
      <c r="D8" s="20">
        <v>4</v>
      </c>
    </row>
    <row r="9" spans="2:4" ht="45">
      <c r="B9" s="53"/>
      <c r="C9" s="19" t="s">
        <v>87</v>
      </c>
      <c r="D9" s="20"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5:B9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000"/>
  <sheetViews>
    <sheetView workbookViewId="0"/>
  </sheetViews>
  <sheetFormatPr baseColWidth="10" defaultColWidth="14.42578125" defaultRowHeight="15" customHeight="1"/>
  <cols>
    <col min="1" max="2" width="10.7109375" customWidth="1"/>
    <col min="3" max="3" width="14.5703125" customWidth="1"/>
    <col min="4" max="4" width="15.85546875" customWidth="1"/>
    <col min="5" max="5" width="14.85546875" customWidth="1"/>
    <col min="6" max="6" width="15.140625" customWidth="1"/>
    <col min="7" max="7" width="14.85546875" customWidth="1"/>
    <col min="9" max="26" width="10.7109375" customWidth="1"/>
  </cols>
  <sheetData>
    <row r="3" spans="2:8">
      <c r="B3" s="54" t="s">
        <v>88</v>
      </c>
      <c r="C3" s="50"/>
      <c r="D3" s="50"/>
      <c r="E3" s="50"/>
      <c r="F3" s="50"/>
      <c r="G3" s="50"/>
      <c r="H3" s="50"/>
    </row>
    <row r="5" spans="2:8">
      <c r="B5" s="55" t="s">
        <v>8</v>
      </c>
      <c r="C5" s="56"/>
      <c r="D5" s="56"/>
      <c r="E5" s="56"/>
      <c r="F5" s="56"/>
      <c r="G5" s="56"/>
      <c r="H5" s="57"/>
    </row>
    <row r="6" spans="2:8" ht="150">
      <c r="B6" s="55" t="s">
        <v>89</v>
      </c>
      <c r="C6" s="57"/>
      <c r="D6" s="21" t="s">
        <v>90</v>
      </c>
      <c r="E6" s="21" t="s">
        <v>91</v>
      </c>
      <c r="F6" s="21" t="s">
        <v>92</v>
      </c>
      <c r="G6" s="21" t="s">
        <v>93</v>
      </c>
      <c r="H6" s="21" t="s">
        <v>94</v>
      </c>
    </row>
    <row r="7" spans="2:8" ht="105">
      <c r="B7" s="55" t="s">
        <v>95</v>
      </c>
      <c r="C7" s="57"/>
      <c r="D7" s="21" t="s">
        <v>96</v>
      </c>
      <c r="E7" s="21" t="s">
        <v>97</v>
      </c>
      <c r="F7" s="21" t="s">
        <v>98</v>
      </c>
      <c r="G7" s="21" t="s">
        <v>99</v>
      </c>
      <c r="H7" s="21" t="s">
        <v>100</v>
      </c>
    </row>
    <row r="8" spans="2:8">
      <c r="B8" s="58" t="s">
        <v>101</v>
      </c>
      <c r="C8" s="58" t="s">
        <v>102</v>
      </c>
      <c r="D8" s="22" t="s">
        <v>103</v>
      </c>
      <c r="E8" s="22" t="s">
        <v>104</v>
      </c>
      <c r="F8" s="22" t="s">
        <v>105</v>
      </c>
      <c r="G8" s="22" t="s">
        <v>106</v>
      </c>
      <c r="H8" s="22" t="s">
        <v>107</v>
      </c>
    </row>
    <row r="9" spans="2:8">
      <c r="B9" s="53"/>
      <c r="C9" s="53"/>
      <c r="D9" s="23">
        <v>1</v>
      </c>
      <c r="E9" s="23">
        <v>2</v>
      </c>
      <c r="F9" s="23">
        <v>3</v>
      </c>
      <c r="G9" s="23">
        <v>4</v>
      </c>
      <c r="H9" s="23">
        <v>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B3:H3"/>
    <mergeCell ref="B5:H5"/>
    <mergeCell ref="B6:C6"/>
    <mergeCell ref="B7:C7"/>
    <mergeCell ref="B8:B9"/>
    <mergeCell ref="C8:C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baseColWidth="10" defaultColWidth="14.42578125" defaultRowHeight="15" customHeight="1"/>
  <cols>
    <col min="1" max="1" width="7" customWidth="1"/>
    <col min="2" max="2" width="15.5703125" customWidth="1"/>
    <col min="3" max="3" width="9.42578125" customWidth="1"/>
    <col min="5" max="6" width="16.85546875" customWidth="1"/>
    <col min="7" max="7" width="13.5703125" customWidth="1"/>
    <col min="8" max="8" width="15.140625" customWidth="1"/>
    <col min="9" max="26" width="10.7109375" customWidth="1"/>
  </cols>
  <sheetData>
    <row r="1" spans="1:8" ht="21">
      <c r="B1" s="61" t="s">
        <v>9</v>
      </c>
      <c r="C1" s="50"/>
      <c r="D1" s="50"/>
      <c r="E1" s="50"/>
      <c r="F1" s="50"/>
      <c r="G1" s="50"/>
      <c r="H1" s="50"/>
    </row>
    <row r="3" spans="1:8">
      <c r="B3" s="55" t="s">
        <v>8</v>
      </c>
      <c r="C3" s="56"/>
      <c r="D3" s="56"/>
      <c r="E3" s="56"/>
      <c r="F3" s="56"/>
      <c r="G3" s="56"/>
      <c r="H3" s="57"/>
    </row>
    <row r="4" spans="1:8" ht="153" customHeight="1">
      <c r="B4" s="62" t="s">
        <v>89</v>
      </c>
      <c r="C4" s="57"/>
      <c r="D4" s="21" t="s">
        <v>90</v>
      </c>
      <c r="E4" s="21" t="s">
        <v>91</v>
      </c>
      <c r="F4" s="21" t="s">
        <v>92</v>
      </c>
      <c r="G4" s="21" t="s">
        <v>93</v>
      </c>
      <c r="H4" s="21" t="s">
        <v>94</v>
      </c>
    </row>
    <row r="5" spans="1:8" ht="128.25" customHeight="1">
      <c r="B5" s="62" t="s">
        <v>95</v>
      </c>
      <c r="C5" s="57"/>
      <c r="D5" s="21" t="s">
        <v>96</v>
      </c>
      <c r="E5" s="21" t="s">
        <v>97</v>
      </c>
      <c r="F5" s="21" t="s">
        <v>98</v>
      </c>
      <c r="G5" s="21" t="s">
        <v>99</v>
      </c>
      <c r="H5" s="21" t="s">
        <v>100</v>
      </c>
    </row>
    <row r="6" spans="1:8">
      <c r="B6" s="58" t="s">
        <v>101</v>
      </c>
      <c r="C6" s="58" t="s">
        <v>102</v>
      </c>
      <c r="D6" s="22" t="s">
        <v>103</v>
      </c>
      <c r="E6" s="22" t="s">
        <v>104</v>
      </c>
      <c r="F6" s="22" t="s">
        <v>105</v>
      </c>
      <c r="G6" s="22" t="s">
        <v>106</v>
      </c>
      <c r="H6" s="22" t="s">
        <v>107</v>
      </c>
    </row>
    <row r="7" spans="1:8">
      <c r="B7" s="53"/>
      <c r="C7" s="53"/>
      <c r="D7" s="23">
        <v>1</v>
      </c>
      <c r="E7" s="23">
        <v>2</v>
      </c>
      <c r="F7" s="23">
        <v>3</v>
      </c>
      <c r="G7" s="23">
        <v>4</v>
      </c>
      <c r="H7" s="23">
        <v>5</v>
      </c>
    </row>
    <row r="8" spans="1:8" ht="60">
      <c r="A8" s="59" t="s">
        <v>7</v>
      </c>
      <c r="B8" s="24" t="s">
        <v>108</v>
      </c>
      <c r="C8" s="25">
        <v>1</v>
      </c>
      <c r="D8" s="26">
        <v>2</v>
      </c>
      <c r="E8" s="26">
        <v>3</v>
      </c>
      <c r="F8" s="26">
        <v>4</v>
      </c>
      <c r="G8" s="27">
        <v>5</v>
      </c>
      <c r="H8" s="28">
        <v>6</v>
      </c>
    </row>
    <row r="9" spans="1:8" ht="60">
      <c r="A9" s="52"/>
      <c r="B9" s="29" t="s">
        <v>109</v>
      </c>
      <c r="C9" s="25">
        <v>2</v>
      </c>
      <c r="D9" s="26">
        <v>3</v>
      </c>
      <c r="E9" s="26">
        <v>4</v>
      </c>
      <c r="F9" s="27">
        <v>5</v>
      </c>
      <c r="G9" s="28">
        <v>6</v>
      </c>
      <c r="H9" s="28">
        <v>7</v>
      </c>
    </row>
    <row r="10" spans="1:8" ht="75">
      <c r="A10" s="52"/>
      <c r="B10" s="29" t="s">
        <v>110</v>
      </c>
      <c r="C10" s="25">
        <v>3</v>
      </c>
      <c r="D10" s="26">
        <v>4</v>
      </c>
      <c r="E10" s="27">
        <v>5</v>
      </c>
      <c r="F10" s="28">
        <v>6</v>
      </c>
      <c r="G10" s="28">
        <v>7</v>
      </c>
      <c r="H10" s="30">
        <v>8</v>
      </c>
    </row>
    <row r="11" spans="1:8" ht="45">
      <c r="A11" s="52"/>
      <c r="B11" s="29" t="s">
        <v>111</v>
      </c>
      <c r="C11" s="25">
        <v>4</v>
      </c>
      <c r="D11" s="27">
        <v>5</v>
      </c>
      <c r="E11" s="28">
        <v>6</v>
      </c>
      <c r="F11" s="28">
        <v>7</v>
      </c>
      <c r="G11" s="30">
        <v>8</v>
      </c>
      <c r="H11" s="30">
        <v>9</v>
      </c>
    </row>
    <row r="12" spans="1:8" ht="60">
      <c r="A12" s="53"/>
      <c r="B12" s="29" t="s">
        <v>112</v>
      </c>
      <c r="C12" s="25">
        <v>5</v>
      </c>
      <c r="D12" s="28">
        <v>6</v>
      </c>
      <c r="E12" s="28">
        <v>7</v>
      </c>
      <c r="F12" s="30">
        <v>8</v>
      </c>
      <c r="G12" s="30">
        <v>9</v>
      </c>
      <c r="H12" s="30">
        <v>10</v>
      </c>
    </row>
    <row r="13" spans="1:8">
      <c r="D13" s="31"/>
    </row>
    <row r="16" spans="1:8">
      <c r="D16" s="32" t="s">
        <v>113</v>
      </c>
    </row>
    <row r="18" spans="4:5" ht="15" customHeight="1">
      <c r="D18" s="60" t="s">
        <v>114</v>
      </c>
      <c r="E18" s="60" t="s">
        <v>115</v>
      </c>
    </row>
    <row r="19" spans="4:5">
      <c r="D19" s="53"/>
      <c r="E19" s="53"/>
    </row>
    <row r="20" spans="4:5">
      <c r="D20" s="30" t="s">
        <v>116</v>
      </c>
      <c r="E20" s="33" t="s">
        <v>117</v>
      </c>
    </row>
    <row r="21" spans="4:5" ht="15.75" customHeight="1">
      <c r="D21" s="28" t="s">
        <v>118</v>
      </c>
      <c r="E21" s="34" t="s">
        <v>119</v>
      </c>
    </row>
    <row r="22" spans="4:5" ht="15.75" customHeight="1">
      <c r="D22" s="27">
        <v>5</v>
      </c>
      <c r="E22" s="34" t="s">
        <v>120</v>
      </c>
    </row>
    <row r="23" spans="4:5" ht="15.75" customHeight="1">
      <c r="D23" s="26" t="s">
        <v>121</v>
      </c>
      <c r="E23" s="34" t="s">
        <v>122</v>
      </c>
    </row>
    <row r="24" spans="4:5" ht="15.75" customHeight="1"/>
    <row r="25" spans="4:5" ht="15.75" customHeight="1"/>
    <row r="26" spans="4:5" ht="15.75" customHeight="1"/>
    <row r="27" spans="4:5" ht="15.75" customHeight="1"/>
    <row r="28" spans="4:5" ht="15.75" customHeight="1"/>
    <row r="29" spans="4:5" ht="15.75" customHeight="1"/>
    <row r="30" spans="4:5" ht="15.75" customHeight="1"/>
    <row r="31" spans="4:5" ht="15.75" customHeight="1"/>
    <row r="32" spans="4:5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8:A12"/>
    <mergeCell ref="D18:D19"/>
    <mergeCell ref="E18:E19"/>
    <mergeCell ref="B1:H1"/>
    <mergeCell ref="B3:H3"/>
    <mergeCell ref="B4:C4"/>
    <mergeCell ref="B5:C5"/>
    <mergeCell ref="B6:B7"/>
    <mergeCell ref="C6:C7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f342aa-8565-4a3e-aaf0-68c8bb9b9b5e">
      <Terms xmlns="http://schemas.microsoft.com/office/infopath/2007/PartnerControls"/>
    </lcf76f155ced4ddcb4097134ff3c332f>
    <TaxCatchAll xmlns="f1a14238-f7f8-4013-a1f9-dc55fc6e9bca" xsi:nil="true"/>
    <MigrationSourceID xmlns="f1a14238-f7f8-4013-a1f9-dc55fc6e9bca">1xCL489buRJUqMo7I2DITnhMM0b3y5Wad</MigrationSourceI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3E78667300A4881972F843CB94C64" ma:contentTypeVersion="12" ma:contentTypeDescription="Crear nuevo documento." ma:contentTypeScope="" ma:versionID="a5eaac6aff0a654315035aec62e99724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216d71fb9781c7302e02c694e7c53af5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8642dd7a-6099-4d61-874c-350dbdd9cdfd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591086-E623-40FC-A612-2A93D07CFD02}">
  <ds:schemaRefs>
    <ds:schemaRef ds:uri="http://schemas.microsoft.com/office/2006/metadata/properties"/>
    <ds:schemaRef ds:uri="http://schemas.microsoft.com/office/infopath/2007/PartnerControls"/>
    <ds:schemaRef ds:uri="b3f342aa-8565-4a3e-aaf0-68c8bb9b9b5e"/>
    <ds:schemaRef ds:uri="f1a14238-f7f8-4013-a1f9-dc55fc6e9bca"/>
  </ds:schemaRefs>
</ds:datastoreItem>
</file>

<file path=customXml/itemProps2.xml><?xml version="1.0" encoding="utf-8"?>
<ds:datastoreItem xmlns:ds="http://schemas.openxmlformats.org/officeDocument/2006/customXml" ds:itemID="{A1043296-0DBC-495B-99F5-ABC8B9AA181B}"/>
</file>

<file path=customXml/itemProps3.xml><?xml version="1.0" encoding="utf-8"?>
<ds:datastoreItem xmlns:ds="http://schemas.openxmlformats.org/officeDocument/2006/customXml" ds:itemID="{F7FD173F-23FB-4CF3-9A99-1FDE1F5124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</vt:lpstr>
      <vt:lpstr>PROBABILIDAD</vt:lpstr>
      <vt:lpstr>IMPACTO DEL RIESGO</vt:lpstr>
      <vt:lpstr>VALORACIÓN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Patricia Castiblanco Monroy</dc:creator>
  <cp:keywords/>
  <dc:description/>
  <cp:lastModifiedBy>Papas</cp:lastModifiedBy>
  <cp:revision/>
  <dcterms:created xsi:type="dcterms:W3CDTF">2013-12-16T19:57:19Z</dcterms:created>
  <dcterms:modified xsi:type="dcterms:W3CDTF">2026-08-28T16:25:59Z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  <property fmtid="{D5CDD505-2E9C-101B-9397-08002B2CF9AE}" pid="3" name="Order">
    <vt:r8>1100</vt:r8>
  </property>
</Properties>
</file>