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FIC/OSCAR LORA/"/>
    </mc:Choice>
  </mc:AlternateContent>
  <xr:revisionPtr revIDLastSave="10" documentId="8_{7DAEFE9C-ACEE-4EBC-84AB-012CB4395DAE}" xr6:coauthVersionLast="46" xr6:coauthVersionMax="46" xr10:uidLastSave="{2DF33366-3206-4C7E-A80B-24EC59DA653B}"/>
  <bookViews>
    <workbookView xWindow="-120" yWindow="-120" windowWidth="29040" windowHeight="15840" xr2:uid="{00000000-000D-0000-FFFF-FFFF00000000}"/>
  </bookViews>
  <sheets>
    <sheet name="PROFESIONAL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1" i="2" l="1"/>
  <c r="C21" i="2"/>
  <c r="C13" i="2"/>
  <c r="C32" i="3"/>
  <c r="D22" i="3"/>
  <c r="D23" i="3" s="1"/>
  <c r="D24" i="3" s="1"/>
  <c r="D25" i="3" s="1"/>
  <c r="D26" i="3" s="1"/>
  <c r="D27" i="3" s="1"/>
  <c r="D28" i="3" s="1"/>
  <c r="D29" i="3" s="1"/>
  <c r="D30" i="3" s="1"/>
  <c r="D21" i="3"/>
  <c r="D20" i="3"/>
  <c r="E14" i="3"/>
  <c r="C32" i="2" l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E14" i="2"/>
</calcChain>
</file>

<file path=xl/sharedStrings.xml><?xml version="1.0" encoding="utf-8"?>
<sst xmlns="http://schemas.openxmlformats.org/spreadsheetml/2006/main" count="76" uniqueCount="42">
  <si>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</si>
  <si>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</si>
  <si>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</si>
  <si>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</si>
  <si>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</si>
  <si>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</si>
  <si>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</si>
  <si>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</si>
  <si>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</si>
  <si>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</si>
  <si>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</si>
  <si>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</si>
  <si>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</si>
  <si>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</si>
  <si>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</si>
  <si>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</si>
  <si>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</si>
  <si>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</si>
  <si>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</si>
  <si>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</si>
  <si>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</si>
  <si>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</si>
  <si>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</si>
  <si>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</si>
  <si>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</si>
  <si>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</si>
  <si>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</si>
  <si>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</si>
  <si>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</si>
  <si>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</si>
  <si>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</si>
  <si>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</si>
  <si>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TOTAL HORAS A EJECUTAR</t>
  </si>
  <si>
    <t>DICIEMBRE</t>
  </si>
  <si>
    <t>NOMBRE DEL CONTRATISTA: xxxx</t>
  </si>
  <si>
    <t>SUPERVISOR DEL CONTRATO:  JAVIER CARRILLO</t>
  </si>
  <si>
    <t>OBJETO DEL CONTRATO: Prestar los servicios personales de carácter temporal de Técnicos Tecnólogos y/o Profesionales que se desempeñen como instructores en los programas de Formación Titulada y/o Complementaria de la Programación FIC ejecutando horas directas a formación y otras actividades relacionadas con la Formación Profesional en el Centro Industrial y de Energías Alternativas de la Regional Guajira</t>
  </si>
  <si>
    <t>NOMBRE DEL CONTRATISTA: OSCAR RAMIREZ LORA</t>
  </si>
  <si>
    <t>No DE CEDULA: 92557155</t>
  </si>
  <si>
    <t>FEBRERO</t>
  </si>
  <si>
    <t>29/02/2021</t>
  </si>
  <si>
    <t>No DEL CONTRATO:  CO1.PCCNTR.2253398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</si>
</sst>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5" workbookViewId="0">
      <selection activeCell="J15" sqref="J15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7" t="s">
        <v>0</v>
      </c>
      <c r="B1" s="27"/>
      <c r="C1" s="27"/>
      <c r="D1" s="27"/>
      <c r="E1" s="27"/>
    </row>
    <row r="2" spans="1:9" ht="18.75" x14ac:dyDescent="0.3">
      <c r="A2" s="28" t="s">
        <v>1</v>
      </c>
      <c r="B2" s="28"/>
      <c r="C2" s="28"/>
      <c r="D2" s="28"/>
      <c r="E2" s="28"/>
    </row>
    <row r="3" spans="1:9" ht="18.75" x14ac:dyDescent="0.3">
      <c r="A3" s="28" t="s">
        <v>2</v>
      </c>
      <c r="B3" s="28"/>
      <c r="C3" s="28"/>
      <c r="D3" s="28"/>
      <c r="E3" s="28"/>
    </row>
    <row r="4" spans="1:9" ht="18.75" x14ac:dyDescent="0.3">
      <c r="A4" s="28" t="s">
        <v>29</v>
      </c>
      <c r="B4" s="28"/>
      <c r="C4" s="28"/>
      <c r="D4" s="28"/>
      <c r="E4" s="28"/>
    </row>
    <row r="5" spans="1:9" ht="18.75" x14ac:dyDescent="0.3">
      <c r="A5" s="29" t="s">
        <v>37</v>
      </c>
      <c r="B5" s="29"/>
      <c r="C5" s="29"/>
      <c r="D5" s="29"/>
      <c r="E5" s="29"/>
    </row>
    <row r="6" spans="1:9" ht="18.75" x14ac:dyDescent="0.3">
      <c r="A6" s="29" t="s">
        <v>41</v>
      </c>
      <c r="B6" s="29"/>
      <c r="C6" s="29"/>
      <c r="D6" s="29"/>
      <c r="E6" s="29"/>
    </row>
    <row r="7" spans="1:9" ht="18.75" x14ac:dyDescent="0.3">
      <c r="A7" s="29" t="s">
        <v>38</v>
      </c>
      <c r="B7" s="29"/>
      <c r="C7" s="29"/>
      <c r="D7" s="29"/>
      <c r="E7" s="29"/>
    </row>
    <row r="8" spans="1:9" ht="18.75" x14ac:dyDescent="0.25">
      <c r="A8" s="30" t="s">
        <v>3</v>
      </c>
      <c r="B8" s="31"/>
      <c r="C8" s="31"/>
      <c r="D8" s="31"/>
      <c r="E8" s="32"/>
    </row>
    <row r="9" spans="1:9" ht="18.75" x14ac:dyDescent="0.25">
      <c r="A9" s="30" t="s">
        <v>35</v>
      </c>
      <c r="B9" s="31"/>
      <c r="C9" s="31"/>
      <c r="D9" s="31"/>
      <c r="E9" s="32"/>
    </row>
    <row r="10" spans="1:9" ht="14.25" customHeight="1" x14ac:dyDescent="0.25">
      <c r="A10" s="33" t="s">
        <v>36</v>
      </c>
      <c r="B10" s="34"/>
      <c r="C10" s="34"/>
      <c r="D10" s="34"/>
      <c r="E10" s="35"/>
    </row>
    <row r="11" spans="1:9" ht="42" customHeight="1" x14ac:dyDescent="0.25">
      <c r="A11" s="36"/>
      <c r="B11" s="37"/>
      <c r="C11" s="37"/>
      <c r="D11" s="37"/>
      <c r="E11" s="38"/>
    </row>
    <row r="12" spans="1:9" ht="18.75" x14ac:dyDescent="0.3">
      <c r="A12" s="39" t="s">
        <v>4</v>
      </c>
      <c r="B12" s="40"/>
      <c r="C12" s="40"/>
      <c r="D12" s="40"/>
      <c r="E12" s="41"/>
    </row>
    <row r="13" spans="1:9" ht="18.75" x14ac:dyDescent="0.3">
      <c r="A13" s="22" t="s">
        <v>5</v>
      </c>
      <c r="B13" s="23"/>
      <c r="C13" s="24">
        <f>C22*C16</f>
        <v>37901500</v>
      </c>
      <c r="D13" s="25"/>
      <c r="E13" s="26"/>
      <c r="G13" s="13"/>
      <c r="H13" s="13"/>
    </row>
    <row r="14" spans="1:9" ht="18.75" x14ac:dyDescent="0.3">
      <c r="A14" s="53" t="s">
        <v>32</v>
      </c>
      <c r="B14" s="54"/>
      <c r="C14" s="25"/>
      <c r="D14" s="25"/>
      <c r="E14" s="15">
        <f>160*10</f>
        <v>1600</v>
      </c>
      <c r="G14" s="13"/>
      <c r="H14" s="13"/>
    </row>
    <row r="15" spans="1:9" ht="18.75" x14ac:dyDescent="0.3">
      <c r="A15" s="39" t="s">
        <v>6</v>
      </c>
      <c r="B15" s="40"/>
      <c r="C15" s="40"/>
      <c r="D15" s="40"/>
      <c r="E15" s="41"/>
    </row>
    <row r="16" spans="1:9" ht="18.75" x14ac:dyDescent="0.3">
      <c r="A16" s="29" t="s">
        <v>7</v>
      </c>
      <c r="B16" s="29"/>
      <c r="C16" s="9">
        <v>10</v>
      </c>
      <c r="D16" s="1" t="s">
        <v>8</v>
      </c>
      <c r="E16" s="10">
        <v>44242</v>
      </c>
      <c r="I16" s="13"/>
    </row>
    <row r="17" spans="1:9" x14ac:dyDescent="0.25">
      <c r="A17" s="43" t="s">
        <v>9</v>
      </c>
      <c r="B17" s="44"/>
      <c r="C17" s="47">
        <v>0</v>
      </c>
      <c r="D17" s="49" t="s">
        <v>10</v>
      </c>
      <c r="E17" s="51">
        <v>44546</v>
      </c>
    </row>
    <row r="18" spans="1:9" x14ac:dyDescent="0.25">
      <c r="A18" s="45"/>
      <c r="B18" s="46"/>
      <c r="C18" s="48"/>
      <c r="D18" s="50"/>
      <c r="E18" s="52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C32</f>
        <v>37901500</v>
      </c>
      <c r="E20" s="3"/>
    </row>
    <row r="21" spans="1:9" ht="18.75" x14ac:dyDescent="0.3">
      <c r="A21" s="20">
        <v>1</v>
      </c>
      <c r="B21" s="20" t="s">
        <v>39</v>
      </c>
      <c r="C21" s="12">
        <f>(C22/30)*14</f>
        <v>1768736.6666666665</v>
      </c>
      <c r="D21" s="4">
        <f>D20-C21</f>
        <v>36132763.333333336</v>
      </c>
      <c r="E21" s="21" t="s">
        <v>40</v>
      </c>
    </row>
    <row r="22" spans="1:9" ht="18.75" x14ac:dyDescent="0.3">
      <c r="A22" s="20">
        <v>2</v>
      </c>
      <c r="B22" s="16" t="s">
        <v>16</v>
      </c>
      <c r="C22" s="12">
        <v>3790150</v>
      </c>
      <c r="D22" s="4">
        <f t="shared" ref="D22:D31" si="0">D21-C22</f>
        <v>32342613.333333336</v>
      </c>
      <c r="E22" s="5">
        <v>44285</v>
      </c>
      <c r="G22" s="13"/>
    </row>
    <row r="23" spans="1:9" ht="18.75" x14ac:dyDescent="0.3">
      <c r="A23" s="20">
        <v>3</v>
      </c>
      <c r="B23" s="16" t="s">
        <v>17</v>
      </c>
      <c r="C23" s="12">
        <v>3790150</v>
      </c>
      <c r="D23" s="4">
        <f t="shared" si="0"/>
        <v>28552463.333333336</v>
      </c>
      <c r="E23" s="5">
        <v>44316</v>
      </c>
      <c r="G23" s="13"/>
    </row>
    <row r="24" spans="1:9" ht="18.75" x14ac:dyDescent="0.3">
      <c r="A24" s="20">
        <v>4</v>
      </c>
      <c r="B24" s="16" t="s">
        <v>18</v>
      </c>
      <c r="C24" s="12">
        <v>3790150</v>
      </c>
      <c r="D24" s="4">
        <f t="shared" si="0"/>
        <v>24762313.333333336</v>
      </c>
      <c r="E24" s="5">
        <v>44346</v>
      </c>
      <c r="G24" s="13"/>
    </row>
    <row r="25" spans="1:9" ht="18.75" x14ac:dyDescent="0.3">
      <c r="A25" s="20">
        <v>5</v>
      </c>
      <c r="B25" s="16" t="s">
        <v>19</v>
      </c>
      <c r="C25" s="12">
        <v>3790150</v>
      </c>
      <c r="D25" s="4">
        <f t="shared" si="0"/>
        <v>20972163.333333336</v>
      </c>
      <c r="E25" s="5">
        <v>44377</v>
      </c>
    </row>
    <row r="26" spans="1:9" ht="18.75" x14ac:dyDescent="0.3">
      <c r="A26" s="20">
        <v>6</v>
      </c>
      <c r="B26" s="16" t="s">
        <v>20</v>
      </c>
      <c r="C26" s="12">
        <v>3790150</v>
      </c>
      <c r="D26" s="4">
        <f t="shared" si="0"/>
        <v>17182013.333333336</v>
      </c>
      <c r="E26" s="5">
        <v>44407</v>
      </c>
    </row>
    <row r="27" spans="1:9" ht="18.75" x14ac:dyDescent="0.3">
      <c r="A27" s="20">
        <v>7</v>
      </c>
      <c r="B27" s="16" t="s">
        <v>21</v>
      </c>
      <c r="C27" s="12">
        <v>3790150</v>
      </c>
      <c r="D27" s="4">
        <f t="shared" si="0"/>
        <v>13391863.333333336</v>
      </c>
      <c r="E27" s="5">
        <v>44438</v>
      </c>
      <c r="G27" s="13"/>
    </row>
    <row r="28" spans="1:9" ht="18.75" x14ac:dyDescent="0.3">
      <c r="A28" s="20">
        <v>8</v>
      </c>
      <c r="B28" s="16" t="s">
        <v>22</v>
      </c>
      <c r="C28" s="12">
        <v>3790150</v>
      </c>
      <c r="D28" s="4">
        <f t="shared" si="0"/>
        <v>9601713.3333333358</v>
      </c>
      <c r="E28" s="5">
        <v>44469</v>
      </c>
      <c r="G28" s="13"/>
      <c r="H28" s="13"/>
    </row>
    <row r="29" spans="1:9" ht="18.75" x14ac:dyDescent="0.3">
      <c r="A29" s="20">
        <v>9</v>
      </c>
      <c r="B29" s="16" t="s">
        <v>23</v>
      </c>
      <c r="C29" s="12">
        <v>3790150</v>
      </c>
      <c r="D29" s="4">
        <f t="shared" si="0"/>
        <v>5811563.3333333358</v>
      </c>
      <c r="E29" s="5">
        <v>44499</v>
      </c>
    </row>
    <row r="30" spans="1:9" ht="18.75" x14ac:dyDescent="0.3">
      <c r="A30" s="20">
        <v>10</v>
      </c>
      <c r="B30" s="16" t="s">
        <v>24</v>
      </c>
      <c r="C30" s="12">
        <v>3790150</v>
      </c>
      <c r="D30" s="4">
        <f t="shared" si="0"/>
        <v>2021413.3333333358</v>
      </c>
      <c r="E30" s="5">
        <v>44530</v>
      </c>
    </row>
    <row r="31" spans="1:9" ht="18.75" x14ac:dyDescent="0.3">
      <c r="A31" s="20">
        <v>11</v>
      </c>
      <c r="B31" s="16" t="s">
        <v>33</v>
      </c>
      <c r="C31" s="12">
        <f>(C22/30)*16</f>
        <v>2021413.3333333333</v>
      </c>
      <c r="D31" s="4">
        <f t="shared" si="0"/>
        <v>2.5611370801925659E-9</v>
      </c>
      <c r="E31" s="5">
        <v>44546</v>
      </c>
    </row>
    <row r="32" spans="1:9" ht="18.75" x14ac:dyDescent="0.3">
      <c r="A32" s="55" t="s">
        <v>25</v>
      </c>
      <c r="B32" s="55"/>
      <c r="C32" s="6">
        <f>SUM(C21:C31)</f>
        <v>37901500</v>
      </c>
      <c r="D32" s="7"/>
      <c r="E32" s="7"/>
    </row>
    <row r="33" spans="1:5" x14ac:dyDescent="0.25">
      <c r="A33" s="42" t="s">
        <v>26</v>
      </c>
      <c r="B33" s="42"/>
      <c r="C33" s="42"/>
      <c r="D33" s="42"/>
      <c r="E33" s="42"/>
    </row>
    <row r="34" spans="1:5" x14ac:dyDescent="0.25">
      <c r="A34" s="42" t="s">
        <v>27</v>
      </c>
      <c r="B34" s="42"/>
      <c r="C34" s="42"/>
      <c r="D34" s="42"/>
      <c r="E34" s="42"/>
    </row>
    <row r="35" spans="1:5" x14ac:dyDescent="0.25">
      <c r="A35" s="42" t="s">
        <v>28</v>
      </c>
      <c r="B35" s="42"/>
      <c r="C35" s="42"/>
      <c r="D35" s="42"/>
      <c r="E35" s="42"/>
    </row>
    <row r="36" spans="1:5" x14ac:dyDescent="0.25">
      <c r="A36" s="14"/>
      <c r="B36" s="14"/>
      <c r="C36" s="14"/>
      <c r="D36" s="14"/>
      <c r="E36" s="14"/>
    </row>
    <row r="37" spans="1:5" x14ac:dyDescent="0.25">
      <c r="A37" s="14"/>
      <c r="B37" s="14"/>
      <c r="C37" s="14"/>
      <c r="D37" s="14"/>
      <c r="E37" s="14"/>
    </row>
    <row r="38" spans="1:5" ht="18.75" x14ac:dyDescent="0.3">
      <c r="A38" s="8"/>
      <c r="B38" s="8"/>
      <c r="C38" s="8"/>
      <c r="D38" s="8"/>
      <c r="E38" s="8"/>
    </row>
  </sheetData>
  <mergeCells count="25">
    <mergeCell ref="A14:B14"/>
    <mergeCell ref="C14:D14"/>
    <mergeCell ref="A32:B32"/>
    <mergeCell ref="A33:E33"/>
    <mergeCell ref="A34:E34"/>
    <mergeCell ref="A35:E35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topLeftCell="A10" workbookViewId="0">
      <selection activeCell="A12" sqref="A12:E12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7" t="s">
        <v>0</v>
      </c>
      <c r="B1" s="27"/>
      <c r="C1" s="27"/>
      <c r="D1" s="27"/>
      <c r="E1" s="27"/>
    </row>
    <row r="2" spans="1:9" ht="18.75" x14ac:dyDescent="0.3">
      <c r="A2" s="28" t="s">
        <v>1</v>
      </c>
      <c r="B2" s="28"/>
      <c r="C2" s="28"/>
      <c r="D2" s="28"/>
      <c r="E2" s="28"/>
    </row>
    <row r="3" spans="1:9" ht="18.75" x14ac:dyDescent="0.3">
      <c r="A3" s="28" t="s">
        <v>2</v>
      </c>
      <c r="B3" s="28"/>
      <c r="C3" s="28"/>
      <c r="D3" s="28"/>
      <c r="E3" s="28"/>
    </row>
    <row r="4" spans="1:9" ht="18.75" x14ac:dyDescent="0.3">
      <c r="A4" s="28" t="s">
        <v>29</v>
      </c>
      <c r="B4" s="28"/>
      <c r="C4" s="28"/>
      <c r="D4" s="28"/>
      <c r="E4" s="28"/>
    </row>
    <row r="5" spans="1:9" ht="18.75" x14ac:dyDescent="0.3">
      <c r="A5" s="29" t="s">
        <v>34</v>
      </c>
      <c r="B5" s="29"/>
      <c r="C5" s="29"/>
      <c r="D5" s="29"/>
      <c r="E5" s="29"/>
    </row>
    <row r="6" spans="1:9" ht="18.75" x14ac:dyDescent="0.3">
      <c r="A6" s="29" t="s">
        <v>30</v>
      </c>
      <c r="B6" s="29"/>
      <c r="C6" s="29"/>
      <c r="D6" s="29"/>
      <c r="E6" s="29"/>
    </row>
    <row r="7" spans="1:9" ht="18.75" x14ac:dyDescent="0.3">
      <c r="A7" s="29" t="s">
        <v>31</v>
      </c>
      <c r="B7" s="29"/>
      <c r="C7" s="29"/>
      <c r="D7" s="29"/>
      <c r="E7" s="29"/>
    </row>
    <row r="8" spans="1:9" ht="18.75" x14ac:dyDescent="0.25">
      <c r="A8" s="30" t="s">
        <v>3</v>
      </c>
      <c r="B8" s="31"/>
      <c r="C8" s="31"/>
      <c r="D8" s="31"/>
      <c r="E8" s="32"/>
    </row>
    <row r="9" spans="1:9" ht="18.75" x14ac:dyDescent="0.25">
      <c r="A9" s="30" t="s">
        <v>35</v>
      </c>
      <c r="B9" s="31"/>
      <c r="C9" s="31"/>
      <c r="D9" s="31"/>
      <c r="E9" s="32"/>
    </row>
    <row r="10" spans="1:9" ht="14.25" customHeight="1" x14ac:dyDescent="0.25">
      <c r="A10" s="33" t="s">
        <v>36</v>
      </c>
      <c r="B10" s="34"/>
      <c r="C10" s="34"/>
      <c r="D10" s="34"/>
      <c r="E10" s="35"/>
    </row>
    <row r="11" spans="1:9" ht="42" customHeight="1" x14ac:dyDescent="0.25">
      <c r="A11" s="36"/>
      <c r="B11" s="37"/>
      <c r="C11" s="37"/>
      <c r="D11" s="37"/>
      <c r="E11" s="38"/>
    </row>
    <row r="12" spans="1:9" ht="18.75" x14ac:dyDescent="0.3">
      <c r="A12" s="39" t="s">
        <v>4</v>
      </c>
      <c r="B12" s="40"/>
      <c r="C12" s="40"/>
      <c r="D12" s="40"/>
      <c r="E12" s="41"/>
    </row>
    <row r="13" spans="1:9" ht="18.75" x14ac:dyDescent="0.3">
      <c r="A13" s="22" t="s">
        <v>5</v>
      </c>
      <c r="B13" s="23"/>
      <c r="C13" s="24">
        <v>37901500</v>
      </c>
      <c r="D13" s="25"/>
      <c r="E13" s="26"/>
      <c r="G13" s="13"/>
      <c r="H13" s="13"/>
    </row>
    <row r="14" spans="1:9" ht="18.75" x14ac:dyDescent="0.3">
      <c r="A14" s="53" t="s">
        <v>32</v>
      </c>
      <c r="B14" s="54"/>
      <c r="C14" s="25"/>
      <c r="D14" s="25"/>
      <c r="E14" s="17">
        <f>160*10</f>
        <v>1600</v>
      </c>
      <c r="G14" s="13"/>
      <c r="H14" s="13"/>
    </row>
    <row r="15" spans="1:9" ht="18.75" x14ac:dyDescent="0.3">
      <c r="A15" s="39" t="s">
        <v>6</v>
      </c>
      <c r="B15" s="40"/>
      <c r="C15" s="40"/>
      <c r="D15" s="40"/>
      <c r="E15" s="41"/>
    </row>
    <row r="16" spans="1:9" ht="18.75" x14ac:dyDescent="0.3">
      <c r="A16" s="29" t="s">
        <v>7</v>
      </c>
      <c r="B16" s="29"/>
      <c r="C16" s="9">
        <v>10</v>
      </c>
      <c r="D16" s="1" t="s">
        <v>8</v>
      </c>
      <c r="E16" s="10">
        <v>44222</v>
      </c>
      <c r="I16" s="13"/>
    </row>
    <row r="17" spans="1:9" x14ac:dyDescent="0.25">
      <c r="A17" s="43" t="s">
        <v>9</v>
      </c>
      <c r="B17" s="44"/>
      <c r="C17" s="47">
        <v>0</v>
      </c>
      <c r="D17" s="49" t="s">
        <v>10</v>
      </c>
      <c r="E17" s="51">
        <v>44526</v>
      </c>
    </row>
    <row r="18" spans="1:9" x14ac:dyDescent="0.25">
      <c r="A18" s="45"/>
      <c r="B18" s="46"/>
      <c r="C18" s="48"/>
      <c r="D18" s="50"/>
      <c r="E18" s="52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C13</f>
        <v>37901500</v>
      </c>
      <c r="E20" s="3"/>
    </row>
    <row r="21" spans="1:9" ht="18.75" x14ac:dyDescent="0.3">
      <c r="A21" s="18">
        <v>1</v>
      </c>
      <c r="B21" s="18" t="s">
        <v>16</v>
      </c>
      <c r="C21" s="12">
        <v>3790150</v>
      </c>
      <c r="D21" s="4">
        <f>D20-C21</f>
        <v>34111350</v>
      </c>
      <c r="E21" s="5">
        <v>44256</v>
      </c>
      <c r="G21" s="13"/>
    </row>
    <row r="22" spans="1:9" ht="18.75" x14ac:dyDescent="0.3">
      <c r="A22" s="18">
        <v>2</v>
      </c>
      <c r="B22" s="18" t="s">
        <v>17</v>
      </c>
      <c r="C22" s="12">
        <v>3790150</v>
      </c>
      <c r="D22" s="4">
        <f t="shared" ref="D22:D30" si="0">D21-C22</f>
        <v>30321200</v>
      </c>
      <c r="E22" s="5">
        <v>44287</v>
      </c>
      <c r="G22" s="13"/>
    </row>
    <row r="23" spans="1:9" ht="18.75" x14ac:dyDescent="0.3">
      <c r="A23" s="18">
        <v>3</v>
      </c>
      <c r="B23" s="18" t="s">
        <v>18</v>
      </c>
      <c r="C23" s="12">
        <v>3790150</v>
      </c>
      <c r="D23" s="4">
        <f t="shared" si="0"/>
        <v>26531050</v>
      </c>
      <c r="E23" s="5">
        <v>44317</v>
      </c>
      <c r="G23" s="13"/>
    </row>
    <row r="24" spans="1:9" ht="18.75" x14ac:dyDescent="0.3">
      <c r="A24" s="18">
        <v>4</v>
      </c>
      <c r="B24" s="18" t="s">
        <v>19</v>
      </c>
      <c r="C24" s="12">
        <v>3790150</v>
      </c>
      <c r="D24" s="4">
        <f t="shared" si="0"/>
        <v>22740900</v>
      </c>
      <c r="E24" s="5">
        <v>44348</v>
      </c>
    </row>
    <row r="25" spans="1:9" ht="18.75" x14ac:dyDescent="0.3">
      <c r="A25" s="18">
        <v>5</v>
      </c>
      <c r="B25" s="18" t="s">
        <v>20</v>
      </c>
      <c r="C25" s="12">
        <v>3790150</v>
      </c>
      <c r="D25" s="4">
        <f t="shared" si="0"/>
        <v>18950750</v>
      </c>
      <c r="E25" s="5">
        <v>44378</v>
      </c>
    </row>
    <row r="26" spans="1:9" ht="18.75" x14ac:dyDescent="0.3">
      <c r="A26" s="18">
        <v>6</v>
      </c>
      <c r="B26" s="18" t="s">
        <v>21</v>
      </c>
      <c r="C26" s="12">
        <v>3790150</v>
      </c>
      <c r="D26" s="4">
        <f t="shared" si="0"/>
        <v>15160600</v>
      </c>
      <c r="E26" s="5">
        <v>44409</v>
      </c>
      <c r="G26" s="13"/>
    </row>
    <row r="27" spans="1:9" ht="18.75" x14ac:dyDescent="0.3">
      <c r="A27" s="18">
        <v>7</v>
      </c>
      <c r="B27" s="18" t="s">
        <v>22</v>
      </c>
      <c r="C27" s="12">
        <v>3790150</v>
      </c>
      <c r="D27" s="4">
        <f t="shared" si="0"/>
        <v>11370450</v>
      </c>
      <c r="E27" s="5">
        <v>44440</v>
      </c>
      <c r="G27" s="13"/>
      <c r="H27" s="13"/>
    </row>
    <row r="28" spans="1:9" ht="18.75" x14ac:dyDescent="0.3">
      <c r="A28" s="18">
        <v>8</v>
      </c>
      <c r="B28" s="18" t="s">
        <v>23</v>
      </c>
      <c r="C28" s="12">
        <v>3790150</v>
      </c>
      <c r="D28" s="4">
        <f t="shared" si="0"/>
        <v>7580300</v>
      </c>
      <c r="E28" s="5">
        <v>44470</v>
      </c>
    </row>
    <row r="29" spans="1:9" ht="18.75" x14ac:dyDescent="0.3">
      <c r="A29" s="18">
        <v>9</v>
      </c>
      <c r="B29" s="18" t="s">
        <v>24</v>
      </c>
      <c r="C29" s="12">
        <v>3790150</v>
      </c>
      <c r="D29" s="4">
        <f t="shared" si="0"/>
        <v>3790150</v>
      </c>
      <c r="E29" s="5">
        <v>44501</v>
      </c>
    </row>
    <row r="30" spans="1:9" ht="18.75" x14ac:dyDescent="0.3">
      <c r="A30" s="18">
        <v>10</v>
      </c>
      <c r="B30" s="18" t="s">
        <v>33</v>
      </c>
      <c r="C30" s="12">
        <v>3790150</v>
      </c>
      <c r="D30" s="4">
        <f t="shared" si="0"/>
        <v>0</v>
      </c>
      <c r="E30" s="5">
        <v>44531</v>
      </c>
    </row>
    <row r="31" spans="1:9" ht="18.75" x14ac:dyDescent="0.3">
      <c r="A31" s="18"/>
      <c r="B31" s="18"/>
      <c r="C31" s="12"/>
      <c r="D31" s="4"/>
      <c r="E31" s="5"/>
    </row>
    <row r="32" spans="1:9" ht="18.75" x14ac:dyDescent="0.3">
      <c r="A32" s="55" t="s">
        <v>25</v>
      </c>
      <c r="B32" s="55"/>
      <c r="C32" s="6">
        <f>SUM(C21:C31)</f>
        <v>37901500</v>
      </c>
      <c r="D32" s="7"/>
      <c r="E32" s="7"/>
    </row>
    <row r="33" spans="1:5" x14ac:dyDescent="0.25">
      <c r="A33" s="42" t="s">
        <v>26</v>
      </c>
      <c r="B33" s="42"/>
      <c r="C33" s="42"/>
      <c r="D33" s="42"/>
      <c r="E33" s="42"/>
    </row>
    <row r="34" spans="1:5" x14ac:dyDescent="0.25">
      <c r="A34" s="42" t="s">
        <v>27</v>
      </c>
      <c r="B34" s="42"/>
      <c r="C34" s="42"/>
      <c r="D34" s="42"/>
      <c r="E34" s="42"/>
    </row>
    <row r="35" spans="1:5" x14ac:dyDescent="0.25">
      <c r="A35" s="42" t="s">
        <v>28</v>
      </c>
      <c r="B35" s="42"/>
      <c r="C35" s="42"/>
      <c r="D35" s="42"/>
      <c r="E35" s="42"/>
    </row>
    <row r="36" spans="1:5" x14ac:dyDescent="0.25">
      <c r="A36" s="19"/>
      <c r="B36" s="19"/>
      <c r="C36" s="19"/>
      <c r="D36" s="19"/>
      <c r="E36" s="19"/>
    </row>
    <row r="37" spans="1:5" x14ac:dyDescent="0.25">
      <c r="A37" s="19"/>
      <c r="B37" s="19"/>
      <c r="C37" s="19"/>
      <c r="D37" s="19"/>
      <c r="E37" s="19"/>
    </row>
    <row r="38" spans="1:5" ht="18.75" x14ac:dyDescent="0.3">
      <c r="A38" s="8"/>
      <c r="B38" s="8"/>
      <c r="C38" s="8"/>
      <c r="D38" s="8"/>
      <c r="E38" s="8"/>
    </row>
  </sheetData>
  <mergeCells count="25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32:B32"/>
    <mergeCell ref="A33:E33"/>
    <mergeCell ref="A34:E34"/>
    <mergeCell ref="A35:E35"/>
    <mergeCell ref="A14:B14"/>
    <mergeCell ref="C14:D14"/>
    <mergeCell ref="A15:E15"/>
    <mergeCell ref="A16:B16"/>
    <mergeCell ref="A17:B18"/>
    <mergeCell ref="C17:C18"/>
    <mergeCell ref="D17:D18"/>
    <mergeCell ref="E17:E1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Eduard Jose Benjumea Maestre</cp:lastModifiedBy>
  <dcterms:created xsi:type="dcterms:W3CDTF">2020-01-17T15:04:16Z</dcterms:created>
  <dcterms:modified xsi:type="dcterms:W3CDTF">2021-02-16T03:31:45Z</dcterms:modified>
</cp:coreProperties>
</file>