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uarios\sebastian.vargas\Downloads\"/>
    </mc:Choice>
  </mc:AlternateContent>
  <bookViews>
    <workbookView xWindow="0" yWindow="0" windowWidth="28800" windowHeight="12315"/>
  </bookViews>
  <sheets>
    <sheet name="Oferta" sheetId="2" r:id="rId1"/>
  </sheets>
  <definedNames>
    <definedName name="_xlnm.Print_Area" localSheetId="0">Oferta!$B$2:$I$34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5" i="2" l="1"/>
  <c r="I15" i="2" s="1"/>
  <c r="H17" i="2"/>
  <c r="I17" i="2" s="1"/>
  <c r="H18" i="2"/>
  <c r="I18" i="2" s="1"/>
  <c r="H19" i="2"/>
  <c r="I19" i="2" s="1"/>
  <c r="H20" i="2"/>
  <c r="I20" i="2" s="1"/>
  <c r="H21" i="2"/>
  <c r="I21" i="2" s="1"/>
  <c r="H22" i="2"/>
  <c r="I22" i="2" s="1"/>
  <c r="H24" i="2"/>
  <c r="I24" i="2" s="1"/>
  <c r="H27" i="2"/>
  <c r="I27" i="2" s="1"/>
  <c r="H29" i="2"/>
  <c r="I29" i="2" s="1"/>
  <c r="H32" i="2"/>
  <c r="I32" i="2" s="1"/>
  <c r="H14" i="2"/>
  <c r="I14" i="2" s="1"/>
  <c r="H34" i="2" l="1"/>
</calcChain>
</file>

<file path=xl/sharedStrings.xml><?xml version="1.0" encoding="utf-8"?>
<sst xmlns="http://schemas.openxmlformats.org/spreadsheetml/2006/main" count="82" uniqueCount="72">
  <si>
    <t>ITEM</t>
  </si>
  <si>
    <t>DESCRIPCIÓN</t>
  </si>
  <si>
    <t>CANTIDAD</t>
  </si>
  <si>
    <t>UNIDAD</t>
  </si>
  <si>
    <t>Fiscalia General de la Nación</t>
  </si>
  <si>
    <t>Subdirección Regional de Apoyo - Noroccidental</t>
  </si>
  <si>
    <t xml:space="preserve">IVA </t>
  </si>
  <si>
    <t>TOTAL</t>
  </si>
  <si>
    <t>total</t>
  </si>
  <si>
    <t xml:space="preserve">Nombre del Proveedor </t>
  </si>
  <si>
    <t xml:space="preserve">Correo electrónico del Proveedor </t>
  </si>
  <si>
    <t xml:space="preserve">N° de teléfonos del Proveedor </t>
  </si>
  <si>
    <t>REFERENCIA</t>
  </si>
  <si>
    <t xml:space="preserve">SEDE CIH MEDELLIN </t>
  </si>
  <si>
    <t>MANTENIMIENTO  PLANTA STEWART &amp; STEVENSON DE 160 KVA</t>
  </si>
  <si>
    <t>SEDE PRINCIPAL</t>
  </si>
  <si>
    <t>PLANTAS ELECTRICAS Y TRASFERENCIAS CORDOBA</t>
  </si>
  <si>
    <t>SEDE CTI</t>
  </si>
  <si>
    <t>MANTENIMIENTO UPS  DE 40 KVA</t>
  </si>
  <si>
    <t>mantenimiento correctivo planta electrica de 70 kva con cambio bateria 31H 1000 amperios, bambio bomba de levante combustible,cambio bomba de combustible, cambio de empaquetaduras de bomba de inyeccion y empaquetadura de toberas de inyeccion, cambio rodamiento del cubo del ventilador y cambio bomba  de aceite</t>
  </si>
  <si>
    <t>SEDE CARIBE MEDELLIN</t>
  </si>
  <si>
    <t>PLANTA ELECTRICA DE 21 KVA MUNICIPIO DE SUCRE SUCRE</t>
  </si>
  <si>
    <t>Contiene: Cuadro para  preparación de Oferta y/o cotizacion</t>
  </si>
  <si>
    <t>mantenimiento preventivo  planta electrica de 160 kva del bloque CAF con cambio de bateria 31h 1000 amperios de arranque</t>
  </si>
  <si>
    <t>Mantenimiento planta electrica de 100 kva marca spectrum   el cual se le deben cambiar tanque externo de combustible por tanque certificado de 100 galones con techo de (2x2)m anclado en paredes existentes</t>
  </si>
  <si>
    <t>MANTENIMIENTO CORRECTIVO Y PREVENTIVO PLANTA ELECTRICA DE 70 KVA SEDE PRINCIPAL  MONTERIA</t>
  </si>
  <si>
    <t>PLANTAS ELECTRICAS Y UPS SUCRE</t>
  </si>
  <si>
    <t>SEDE MUNICIPIO DE SUCRE SUCRE</t>
  </si>
  <si>
    <t>MANTENIMIENTO UPS  3KVA DESTINO AMALFI</t>
  </si>
  <si>
    <t>MANTENIMIENTO UPS 6KVA DESTINO CTI CAUCASIA Y SANTA FE</t>
  </si>
  <si>
    <t>MANTENIMIENTO PREVENTIVO CON CAMBIO DE BATERIAS DE UPS 10 KVA CUARTO TECNICO</t>
  </si>
  <si>
    <t>MANTENIMIENTO PREVENTIVO  CON CAMBIO 2 BANCOS  DE BATERIAS DE  UPS VERTIV DE 250 KVA</t>
  </si>
  <si>
    <t>Mantenimiento preventivo de ups marca vertiv con revision correcta conexión dual imput de ups marca vertiv</t>
  </si>
  <si>
    <t xml:space="preserve">MANTENIMIENTO PREVENTIVO UPS DE 40 KVA </t>
  </si>
  <si>
    <t>SEDE SAN DIEGO MEDELLIN</t>
  </si>
  <si>
    <t>PLANTAS ELECTRICAS Y UPS ANTIOQUIA</t>
  </si>
  <si>
    <t xml:space="preserve">MANTENIMIENTO PREVENTIVO DE UPS DE 60 KVA MARCA VERTIV QUIMICA </t>
  </si>
  <si>
    <t>MANTENIMIENTO  PLANTA EPECTRUMM 100 KVA CON CAMBIO DE TANQUE DE ALMACENAMIENTO</t>
  </si>
  <si>
    <t xml:space="preserve">Mantenimiento general ups de 40 kva marca vertiv </t>
  </si>
  <si>
    <t xml:space="preserve">Mantenimiento planta electrica de 21 kva con suministro trasporte en lancha,  anclaje e instalacion de   tanque externo  de 60 galones  según normas actuales  para almacenamiento de combustible (ACPM). </t>
  </si>
  <si>
    <t>Mantenimiento general   de UPS principal de 250 kva con cambio bancos  2x(36)  baterias en serie  de 100 amperios tipo AGM referencia 121000  incluye retiro de los dos bancos de baterias en mal estado con disposicion final ,  instalacion de las nuevas baterias recarga puesta en marcha con pruebas de descarga y configuracion nueva fecha  y reprogramacion a cuatro años con software propietario de vertiv colombia</t>
  </si>
  <si>
    <t>Mantenimiento preventivoo  ups de 10 kva marca titan  con cambio de 20 baterias AGM de 12v 9ah</t>
  </si>
  <si>
    <t>Mantenimiento preventivo ups MTEK de 6kva con cambio de banco   de 20 baterias en serie AGM de 12v 9ah .</t>
  </si>
  <si>
    <t>Mantenimiento ups MTEK de 3 kva  con cambio de banco de 6 baterias en serie baterias AGM 12 voltios 9 amperios</t>
  </si>
  <si>
    <t>Mantenimiento preventivo ups marca vertiv DE 40 KVA con revision conexión bypass electronico y cambio banco de 24  baterias AGM  en serie de 12v 40 ah y reprogramacion fecha de cambio de baterias a cuatro años y borrado de alarmas con software propietario de vertiv colombia</t>
  </si>
  <si>
    <t>Arranque por promera vez con registro de serial con el fabricante y borrado de errores  de ups EASY 3S schneider de 20 kva la cual presenta error de voltaje fuera de rango.</t>
  </si>
  <si>
    <t xml:space="preserve">MANTENIMIENTO CORRECTIVO DE UPS SCHNEIDER DE 20 KVA  TELEMATICA </t>
  </si>
  <si>
    <t>Mantenimiento y reparacion de generadores eléctricos ups, planta electrica, reguladores de voltaje, subestaciones</t>
  </si>
  <si>
    <t>1.1.</t>
  </si>
  <si>
    <t>1.1.1.</t>
  </si>
  <si>
    <t>Glb</t>
  </si>
  <si>
    <t>1.1.2.</t>
  </si>
  <si>
    <t>1.2.</t>
  </si>
  <si>
    <t>1.2.1.</t>
  </si>
  <si>
    <t>1.2.2.</t>
  </si>
  <si>
    <t>1.2.3.</t>
  </si>
  <si>
    <t>1.2.4.</t>
  </si>
  <si>
    <t>1.2.5.</t>
  </si>
  <si>
    <t>1.2.6.</t>
  </si>
  <si>
    <t>Und</t>
  </si>
  <si>
    <t>1.3.</t>
  </si>
  <si>
    <t>1.3.1.</t>
  </si>
  <si>
    <t>2.1.</t>
  </si>
  <si>
    <t>2.1.1</t>
  </si>
  <si>
    <t>2.2.</t>
  </si>
  <si>
    <t>2.2.1.</t>
  </si>
  <si>
    <t>3.1.</t>
  </si>
  <si>
    <t>3.1.1.</t>
  </si>
  <si>
    <t>COSTO DIRECTO</t>
  </si>
  <si>
    <t>CUADRO PARA PREPARAR OFERTA</t>
  </si>
  <si>
    <t>Fecha:</t>
  </si>
  <si>
    <r>
      <t>Nota:</t>
    </r>
    <r>
      <rPr>
        <sz val="9"/>
        <color theme="1"/>
        <rFont val="Segoe UI"/>
        <family val="2"/>
      </rPr>
      <t xml:space="preserve"> La propuesta económica deberá ser presentada de acuerdo con los lineamientos previstos en el numeral 7 del estudio previo, observando la totalidad de las instrucciones allí señaladas para su correcta presentación.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</si>
</sst>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0.00_-;\-&quot;$&quot;* #,##0.00_-;_-&quot;$&quot;* &quot;-&quot;??_-;_-@_-"/>
  </numFmts>
  <fonts count="23" x14ac:knownFonts="1">
    <font>
      <sz val="11"/>
      <color theme="1"/>
      <name val="Calibri"/>
      <family val="2"/>
      <scheme val="minor"/>
    </font>
    <font>
      <sz val="11"/>
      <color theme="1"/>
      <name val="Calibri"/>
      <family val="2"/>
      <scheme val="minor"/>
    </font>
    <font>
      <sz val="11"/>
      <color theme="1"/>
      <name val="Arial"/>
      <family val="2"/>
    </font>
    <font>
      <sz val="9"/>
      <color theme="1"/>
      <name val="Arial"/>
      <family val="2"/>
    </font>
    <font>
      <b/>
      <sz val="9"/>
      <color theme="1"/>
      <name val="Arial"/>
      <family val="2"/>
    </font>
    <font>
      <sz val="10"/>
      <color theme="1"/>
      <name val="Arial"/>
      <family val="2"/>
    </font>
    <font>
      <b/>
      <sz val="11"/>
      <color theme="1"/>
      <name val="Arial"/>
      <family val="2"/>
    </font>
    <font>
      <b/>
      <sz val="12"/>
      <color theme="1"/>
      <name val="Calibri"/>
      <family val="2"/>
      <scheme val="minor"/>
    </font>
    <font>
      <b/>
      <sz val="14"/>
      <color theme="1"/>
      <name val="Arial"/>
      <family val="2"/>
    </font>
    <font>
      <i/>
      <sz val="11"/>
      <color theme="1"/>
      <name val="Arial"/>
      <family val="2"/>
    </font>
    <font>
      <sz val="9"/>
      <color theme="1"/>
      <name val="Calibri"/>
      <family val="2"/>
      <scheme val="minor"/>
    </font>
    <font>
      <i/>
      <sz val="9"/>
      <color theme="1"/>
      <name val="Arial"/>
      <family val="2"/>
    </font>
    <font>
      <b/>
      <i/>
      <sz val="9"/>
      <color theme="1"/>
      <name val="Arial"/>
      <family val="2"/>
    </font>
    <font>
      <b/>
      <sz val="12"/>
      <color rgb="FF000000"/>
      <name val="Arial"/>
      <family val="2"/>
    </font>
    <font>
      <b/>
      <sz val="12"/>
      <color theme="1"/>
      <name val="Arial"/>
      <family val="2"/>
    </font>
    <font>
      <b/>
      <sz val="10"/>
      <color theme="1"/>
      <name val="Arial"/>
      <family val="2"/>
    </font>
    <font>
      <sz val="10"/>
      <color theme="1"/>
      <name val="Calibri"/>
      <family val="2"/>
      <scheme val="minor"/>
    </font>
    <font>
      <b/>
      <i/>
      <sz val="10"/>
      <color theme="1"/>
      <name val="Arial"/>
      <family val="2"/>
    </font>
    <font>
      <i/>
      <sz val="10"/>
      <color theme="1"/>
      <name val="Arial"/>
      <family val="2"/>
    </font>
    <font>
      <b/>
      <sz val="11"/>
      <color rgb="FF000000"/>
      <name val="Calibri"/>
      <family val="2"/>
    </font>
    <font>
      <i/>
      <sz val="10"/>
      <color rgb="FF000000"/>
      <name val="Calibri"/>
      <family val="2"/>
    </font>
    <font>
      <b/>
      <sz val="9"/>
      <color theme="1"/>
      <name val="Segoe UI"/>
      <family val="2"/>
    </font>
    <font>
      <sz val="9"/>
      <color theme="1"/>
      <name val="Segoe UI"/>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medium">
        <color indexed="64"/>
      </bottom>
      <diagonal/>
    </border>
    <border>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s>
  <cellStyleXfs count="2">
    <xf numFmtId="0" fontId="0" fillId="0" borderId="0"/>
    <xf numFmtId="164" fontId="1" fillId="0" borderId="0" applyFont="0" applyFill="0" applyBorder="0" applyAlignment="0" applyProtection="0"/>
  </cellStyleXfs>
  <cellXfs count="112">
    <xf numFmtId="0" fontId="0" fillId="0" borderId="0" xfId="0"/>
    <xf numFmtId="0" fontId="0" fillId="2" borderId="0" xfId="0" applyFill="1"/>
    <xf numFmtId="0" fontId="0" fillId="2" borderId="0" xfId="0" applyFill="1" applyAlignment="1">
      <alignment horizontal="left"/>
    </xf>
    <xf numFmtId="0" fontId="2" fillId="2" borderId="0" xfId="0" applyFont="1" applyFill="1"/>
    <xf numFmtId="0" fontId="2" fillId="2" borderId="0" xfId="0" applyFont="1" applyFill="1" applyAlignment="1">
      <alignment horizontal="left"/>
    </xf>
    <xf numFmtId="0" fontId="0" fillId="2" borderId="0" xfId="0" applyFill="1" applyAlignment="1">
      <alignment horizontal="justify" vertical="top"/>
    </xf>
    <xf numFmtId="0" fontId="4" fillId="2" borderId="22"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0" fillId="2" borderId="0" xfId="0" applyFill="1" applyAlignment="1">
      <alignment horizontal="center"/>
    </xf>
    <xf numFmtId="0" fontId="2" fillId="2" borderId="0" xfId="0" applyFont="1" applyFill="1" applyAlignment="1">
      <alignment horizontal="center"/>
    </xf>
    <xf numFmtId="0" fontId="10" fillId="2" borderId="0" xfId="0" applyFont="1" applyFill="1"/>
    <xf numFmtId="0" fontId="4" fillId="2" borderId="1" xfId="0" applyFont="1" applyFill="1" applyBorder="1" applyAlignment="1">
      <alignment horizontal="left" vertical="center" wrapText="1"/>
    </xf>
    <xf numFmtId="164" fontId="2" fillId="2" borderId="0" xfId="1" applyFont="1" applyFill="1"/>
    <xf numFmtId="0" fontId="4" fillId="3" borderId="22" xfId="0" applyFont="1" applyFill="1" applyBorder="1" applyAlignment="1">
      <alignment horizontal="center" vertical="center" wrapText="1"/>
    </xf>
    <xf numFmtId="0" fontId="11" fillId="2" borderId="1" xfId="0" applyFont="1" applyFill="1" applyBorder="1" applyAlignment="1">
      <alignment horizontal="left" vertical="center" wrapText="1"/>
    </xf>
    <xf numFmtId="0" fontId="11"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164" fontId="11" fillId="2" borderId="2" xfId="1" applyFont="1" applyFill="1" applyBorder="1" applyAlignment="1">
      <alignment horizontal="center" vertical="center" wrapText="1"/>
    </xf>
    <xf numFmtId="0" fontId="11" fillId="4" borderId="5" xfId="0" applyFont="1" applyFill="1" applyBorder="1" applyAlignment="1">
      <alignment horizontal="center" vertical="center"/>
    </xf>
    <xf numFmtId="0" fontId="11" fillId="4" borderId="5" xfId="0" applyFont="1" applyFill="1" applyBorder="1" applyAlignment="1">
      <alignment horizontal="center" vertical="center" wrapText="1"/>
    </xf>
    <xf numFmtId="164" fontId="11" fillId="4" borderId="5" xfId="1" applyFont="1" applyFill="1" applyBorder="1" applyAlignment="1">
      <alignment horizontal="center" vertical="center" wrapText="1"/>
    </xf>
    <xf numFmtId="0" fontId="11" fillId="2" borderId="26" xfId="0" applyFont="1" applyFill="1" applyBorder="1" applyAlignment="1">
      <alignment horizontal="left" vertical="center" wrapText="1"/>
    </xf>
    <xf numFmtId="0" fontId="11" fillId="2" borderId="26" xfId="0" applyFont="1" applyFill="1" applyBorder="1" applyAlignment="1">
      <alignment horizontal="center" vertical="center"/>
    </xf>
    <xf numFmtId="0" fontId="11" fillId="2" borderId="26" xfId="0" applyFont="1" applyFill="1" applyBorder="1" applyAlignment="1">
      <alignment horizontal="center" vertical="center" wrapText="1"/>
    </xf>
    <xf numFmtId="164" fontId="11" fillId="2" borderId="8" xfId="1" applyFont="1" applyFill="1" applyBorder="1" applyAlignment="1">
      <alignment horizontal="center" vertical="center" wrapText="1"/>
    </xf>
    <xf numFmtId="0" fontId="11" fillId="4" borderId="5" xfId="0" applyFont="1" applyFill="1" applyBorder="1" applyAlignment="1">
      <alignment horizontal="left" vertical="center" wrapText="1"/>
    </xf>
    <xf numFmtId="164" fontId="12" fillId="2" borderId="2" xfId="1" applyFont="1" applyFill="1" applyBorder="1" applyAlignment="1">
      <alignment horizontal="center" vertical="center" wrapText="1"/>
    </xf>
    <xf numFmtId="0" fontId="4" fillId="2" borderId="0" xfId="0" applyFont="1" applyFill="1" applyAlignment="1">
      <alignment horizontal="center" vertical="center" wrapText="1"/>
    </xf>
    <xf numFmtId="0" fontId="3" fillId="2" borderId="0" xfId="0" applyFont="1" applyFill="1" applyAlignment="1">
      <alignment horizontal="left" vertical="center" wrapText="1"/>
    </xf>
    <xf numFmtId="0" fontId="3" fillId="2" borderId="0" xfId="0" applyFont="1" applyFill="1" applyAlignment="1">
      <alignment horizontal="center" vertical="center"/>
    </xf>
    <xf numFmtId="0" fontId="3" fillId="2" borderId="0" xfId="0" applyFont="1" applyFill="1" applyAlignment="1">
      <alignment horizontal="center" vertical="center" wrapText="1"/>
    </xf>
    <xf numFmtId="164" fontId="3" fillId="2" borderId="0" xfId="1" applyFont="1" applyFill="1" applyBorder="1" applyAlignment="1">
      <alignment horizontal="center" vertical="center" wrapText="1"/>
    </xf>
    <xf numFmtId="0" fontId="4" fillId="2" borderId="33" xfId="0" applyFont="1" applyFill="1" applyBorder="1" applyAlignment="1">
      <alignment horizontal="center" vertical="center" wrapText="1"/>
    </xf>
    <xf numFmtId="164" fontId="12" fillId="2" borderId="34" xfId="1" applyFont="1" applyFill="1" applyBorder="1" applyAlignment="1">
      <alignment vertical="center"/>
    </xf>
    <xf numFmtId="0" fontId="4" fillId="4" borderId="33" xfId="0" applyFont="1" applyFill="1" applyBorder="1" applyAlignment="1">
      <alignment horizontal="center" vertical="center" wrapText="1"/>
    </xf>
    <xf numFmtId="164" fontId="11" fillId="4" borderId="15" xfId="1" applyFont="1" applyFill="1" applyBorder="1" applyAlignment="1">
      <alignment vertical="center"/>
    </xf>
    <xf numFmtId="0" fontId="4" fillId="2" borderId="35" xfId="0" applyFont="1" applyFill="1" applyBorder="1" applyAlignment="1">
      <alignment horizontal="center" vertical="center" wrapText="1"/>
    </xf>
    <xf numFmtId="164" fontId="12" fillId="2" borderId="36" xfId="1" applyFont="1" applyFill="1" applyBorder="1" applyAlignment="1">
      <alignment vertical="center"/>
    </xf>
    <xf numFmtId="0" fontId="4" fillId="2" borderId="38" xfId="0" applyFont="1" applyFill="1" applyBorder="1" applyAlignment="1">
      <alignment horizontal="center" vertical="center" wrapText="1"/>
    </xf>
    <xf numFmtId="0" fontId="11" fillId="2" borderId="39" xfId="0" applyFont="1" applyFill="1" applyBorder="1" applyAlignment="1">
      <alignment horizontal="left" vertical="center" wrapText="1"/>
    </xf>
    <xf numFmtId="0" fontId="11" fillId="2" borderId="39" xfId="0" applyFont="1" applyFill="1" applyBorder="1" applyAlignment="1">
      <alignment horizontal="center" vertical="center"/>
    </xf>
    <xf numFmtId="0" fontId="11" fillId="2" borderId="39" xfId="0" applyFont="1" applyFill="1" applyBorder="1" applyAlignment="1">
      <alignment horizontal="center" vertical="center" wrapText="1"/>
    </xf>
    <xf numFmtId="164" fontId="11" fillId="2" borderId="40" xfId="1" applyFont="1" applyFill="1" applyBorder="1" applyAlignment="1">
      <alignment horizontal="center" vertical="center" wrapText="1"/>
    </xf>
    <xf numFmtId="164" fontId="12" fillId="2" borderId="40" xfId="1" applyFont="1" applyFill="1" applyBorder="1" applyAlignment="1">
      <alignment horizontal="center" vertical="center" wrapText="1"/>
    </xf>
    <xf numFmtId="164" fontId="11" fillId="2" borderId="41" xfId="1" applyFont="1" applyFill="1" applyBorder="1" applyAlignment="1">
      <alignment vertical="center"/>
    </xf>
    <xf numFmtId="0" fontId="4" fillId="2" borderId="18" xfId="0" applyFont="1" applyFill="1" applyBorder="1" applyAlignment="1">
      <alignment horizontal="center" vertical="center" wrapText="1"/>
    </xf>
    <xf numFmtId="164" fontId="3" fillId="2" borderId="19" xfId="1" applyFont="1" applyFill="1" applyBorder="1" applyAlignment="1">
      <alignment vertical="center"/>
    </xf>
    <xf numFmtId="0" fontId="15" fillId="4" borderId="42" xfId="0" applyFont="1" applyFill="1" applyBorder="1" applyAlignment="1">
      <alignment horizontal="center" vertical="center" wrapText="1"/>
    </xf>
    <xf numFmtId="0" fontId="15" fillId="4" borderId="29" xfId="0" applyFont="1" applyFill="1" applyBorder="1" applyAlignment="1">
      <alignment horizontal="left" vertical="center"/>
    </xf>
    <xf numFmtId="0" fontId="5" fillId="4" borderId="12" xfId="0" applyFont="1" applyFill="1" applyBorder="1" applyAlignment="1">
      <alignment horizontal="left" vertical="center" wrapText="1"/>
    </xf>
    <xf numFmtId="0" fontId="5" fillId="4" borderId="12" xfId="0" applyFont="1" applyFill="1" applyBorder="1" applyAlignment="1">
      <alignment horizontal="center" vertical="center"/>
    </xf>
    <xf numFmtId="0" fontId="5" fillId="4" borderId="12" xfId="0" applyFont="1" applyFill="1" applyBorder="1" applyAlignment="1">
      <alignment horizontal="center" vertical="center" wrapText="1"/>
    </xf>
    <xf numFmtId="164" fontId="5" fillId="4" borderId="12" xfId="1" applyFont="1" applyFill="1" applyBorder="1" applyAlignment="1">
      <alignment horizontal="center" vertical="center" wrapText="1"/>
    </xf>
    <xf numFmtId="164" fontId="5" fillId="4" borderId="13" xfId="1" applyFont="1" applyFill="1" applyBorder="1" applyAlignment="1">
      <alignment vertical="center"/>
    </xf>
    <xf numFmtId="0" fontId="16" fillId="2" borderId="0" xfId="0" applyFont="1" applyFill="1"/>
    <xf numFmtId="0" fontId="6" fillId="3" borderId="22" xfId="0" applyFont="1" applyFill="1" applyBorder="1" applyAlignment="1">
      <alignment horizontal="center" vertical="center" wrapText="1"/>
    </xf>
    <xf numFmtId="0" fontId="15" fillId="4" borderId="32" xfId="0" applyFont="1" applyFill="1" applyBorder="1" applyAlignment="1">
      <alignment horizontal="center" vertical="center" wrapText="1"/>
    </xf>
    <xf numFmtId="0" fontId="5" fillId="4" borderId="10" xfId="0" applyFont="1" applyFill="1" applyBorder="1" applyAlignment="1">
      <alignment horizontal="center" vertical="center"/>
    </xf>
    <xf numFmtId="164" fontId="5" fillId="4" borderId="37" xfId="1" applyFont="1" applyFill="1" applyBorder="1" applyAlignment="1">
      <alignment vertical="center"/>
    </xf>
    <xf numFmtId="0" fontId="15" fillId="4" borderId="33" xfId="0" applyFont="1" applyFill="1" applyBorder="1" applyAlignment="1">
      <alignment horizontal="center" vertical="center" wrapText="1"/>
    </xf>
    <xf numFmtId="0" fontId="15" fillId="4" borderId="5" xfId="0" applyFont="1" applyFill="1" applyBorder="1" applyAlignment="1">
      <alignment horizontal="left" vertical="center" wrapText="1"/>
    </xf>
    <xf numFmtId="0" fontId="17" fillId="4" borderId="5" xfId="0" applyFont="1" applyFill="1" applyBorder="1" applyAlignment="1">
      <alignment horizontal="center" vertical="center"/>
    </xf>
    <xf numFmtId="0" fontId="17" fillId="4" borderId="5" xfId="0" applyFont="1" applyFill="1" applyBorder="1" applyAlignment="1">
      <alignment horizontal="center" vertical="center" wrapText="1"/>
    </xf>
    <xf numFmtId="164" fontId="17" fillId="4" borderId="5" xfId="1" applyFont="1" applyFill="1" applyBorder="1" applyAlignment="1">
      <alignment horizontal="center" vertical="center" wrapText="1"/>
    </xf>
    <xf numFmtId="164" fontId="17" fillId="4" borderId="15" xfId="1" applyFont="1" applyFill="1" applyBorder="1" applyAlignment="1">
      <alignment vertical="center"/>
    </xf>
    <xf numFmtId="0" fontId="15" fillId="4" borderId="25" xfId="0" applyFont="1" applyFill="1" applyBorder="1" applyAlignment="1">
      <alignment horizontal="left" vertical="center" wrapText="1"/>
    </xf>
    <xf numFmtId="0" fontId="5" fillId="4" borderId="5" xfId="0" applyFont="1" applyFill="1" applyBorder="1" applyAlignment="1">
      <alignment horizontal="left" vertical="center" wrapText="1"/>
    </xf>
    <xf numFmtId="0" fontId="18" fillId="4" borderId="5" xfId="0" applyFont="1" applyFill="1" applyBorder="1" applyAlignment="1">
      <alignment horizontal="center" vertical="center"/>
    </xf>
    <xf numFmtId="0" fontId="18" fillId="4" borderId="5" xfId="0" applyFont="1" applyFill="1" applyBorder="1" applyAlignment="1">
      <alignment horizontal="center" vertical="center" wrapText="1"/>
    </xf>
    <xf numFmtId="164" fontId="18" fillId="4" borderId="5" xfId="1" applyFont="1" applyFill="1" applyBorder="1" applyAlignment="1">
      <alignment horizontal="center" vertical="center" wrapText="1"/>
    </xf>
    <xf numFmtId="164" fontId="18" fillId="4" borderId="15" xfId="1" applyFont="1" applyFill="1" applyBorder="1" applyAlignment="1">
      <alignment vertical="center"/>
    </xf>
    <xf numFmtId="0" fontId="15" fillId="4" borderId="29" xfId="0" applyFont="1" applyFill="1" applyBorder="1" applyAlignment="1">
      <alignment horizontal="left" vertical="center" wrapText="1"/>
    </xf>
    <xf numFmtId="0" fontId="15" fillId="4" borderId="12" xfId="0" applyFont="1" applyFill="1" applyBorder="1" applyAlignment="1">
      <alignment vertical="center" wrapText="1"/>
    </xf>
    <xf numFmtId="0" fontId="5" fillId="4" borderId="10" xfId="0" applyFont="1" applyFill="1" applyBorder="1" applyAlignment="1">
      <alignment horizontal="center" vertical="center" wrapText="1"/>
    </xf>
    <xf numFmtId="9" fontId="5" fillId="4" borderId="12" xfId="0" applyNumberFormat="1" applyFont="1" applyFill="1" applyBorder="1" applyAlignment="1">
      <alignment horizontal="center" vertical="center" wrapText="1"/>
    </xf>
    <xf numFmtId="9" fontId="5" fillId="4" borderId="10" xfId="0" applyNumberFormat="1" applyFont="1" applyFill="1" applyBorder="1" applyAlignment="1">
      <alignment horizontal="center" vertical="center" wrapText="1"/>
    </xf>
    <xf numFmtId="9" fontId="5" fillId="4" borderId="13" xfId="0" applyNumberFormat="1" applyFont="1" applyFill="1" applyBorder="1" applyAlignment="1">
      <alignment horizontal="center" vertical="center" wrapText="1"/>
    </xf>
    <xf numFmtId="0" fontId="4" fillId="2" borderId="39" xfId="0" applyFont="1" applyFill="1" applyBorder="1" applyAlignment="1">
      <alignment horizontal="left" vertical="center" wrapText="1"/>
    </xf>
    <xf numFmtId="0" fontId="4" fillId="2" borderId="26" xfId="0" applyFont="1" applyFill="1" applyBorder="1" applyAlignment="1">
      <alignment horizontal="left" vertical="center" wrapText="1"/>
    </xf>
    <xf numFmtId="0" fontId="4" fillId="2" borderId="3" xfId="0" applyFont="1" applyFill="1" applyBorder="1" applyAlignment="1">
      <alignment horizontal="left" vertical="center" wrapText="1"/>
    </xf>
    <xf numFmtId="0" fontId="15" fillId="4" borderId="25" xfId="0" applyFont="1" applyFill="1" applyBorder="1" applyAlignment="1">
      <alignment horizontal="left" vertical="center"/>
    </xf>
    <xf numFmtId="0" fontId="4" fillId="2" borderId="9" xfId="0" applyFont="1" applyFill="1" applyBorder="1" applyAlignment="1">
      <alignment horizontal="left" vertical="center" wrapText="1"/>
    </xf>
    <xf numFmtId="0" fontId="4" fillId="4" borderId="4" xfId="0" applyFont="1" applyFill="1" applyBorder="1" applyAlignment="1">
      <alignment horizontal="left" vertical="center" wrapText="1"/>
    </xf>
    <xf numFmtId="0" fontId="8" fillId="2" borderId="16"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17"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0" xfId="0" applyFont="1" applyFill="1" applyAlignment="1">
      <alignment horizontal="center" vertical="center"/>
    </xf>
    <xf numFmtId="0" fontId="5" fillId="2" borderId="19" xfId="0" applyFont="1" applyFill="1" applyBorder="1" applyAlignment="1">
      <alignment horizontal="center" vertical="center"/>
    </xf>
    <xf numFmtId="0" fontId="9" fillId="2" borderId="20"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21" xfId="0" applyFont="1" applyFill="1" applyBorder="1" applyAlignment="1">
      <alignment horizontal="center" vertical="center"/>
    </xf>
    <xf numFmtId="0" fontId="7" fillId="2" borderId="11" xfId="0" applyFont="1" applyFill="1" applyBorder="1" applyAlignment="1">
      <alignment horizontal="center"/>
    </xf>
    <xf numFmtId="0" fontId="7" fillId="2" borderId="12" xfId="0" applyFont="1" applyFill="1" applyBorder="1" applyAlignment="1">
      <alignment horizontal="center"/>
    </xf>
    <xf numFmtId="0" fontId="7" fillId="2" borderId="13" xfId="0" applyFont="1" applyFill="1" applyBorder="1" applyAlignment="1">
      <alignment horizontal="center"/>
    </xf>
    <xf numFmtId="0" fontId="19" fillId="2" borderId="14" xfId="0" applyFont="1" applyFill="1" applyBorder="1" applyAlignment="1">
      <alignment horizontal="left" vertical="center"/>
    </xf>
    <xf numFmtId="0" fontId="19" fillId="2" borderId="2" xfId="0" applyFont="1" applyFill="1" applyBorder="1" applyAlignment="1">
      <alignment horizontal="left" vertical="center"/>
    </xf>
    <xf numFmtId="0" fontId="20" fillId="2" borderId="4" xfId="0" applyFont="1" applyFill="1" applyBorder="1" applyAlignment="1">
      <alignment horizontal="center" vertical="center"/>
    </xf>
    <xf numFmtId="0" fontId="20" fillId="2" borderId="5" xfId="0" applyFont="1" applyFill="1" applyBorder="1" applyAlignment="1">
      <alignment horizontal="center" vertical="center"/>
    </xf>
    <xf numFmtId="0" fontId="20" fillId="2" borderId="15" xfId="0" applyFont="1" applyFill="1" applyBorder="1" applyAlignment="1">
      <alignment horizontal="center" vertical="center"/>
    </xf>
    <xf numFmtId="0" fontId="6" fillId="3" borderId="30" xfId="0" applyFont="1" applyFill="1" applyBorder="1" applyAlignment="1">
      <alignment horizontal="center" vertical="center" wrapText="1"/>
    </xf>
    <xf numFmtId="0" fontId="6" fillId="3" borderId="27" xfId="0" applyFont="1" applyFill="1" applyBorder="1" applyAlignment="1">
      <alignment horizontal="center" vertical="center" wrapText="1"/>
    </xf>
    <xf numFmtId="0" fontId="6" fillId="3" borderId="28" xfId="0" applyFont="1" applyFill="1" applyBorder="1" applyAlignment="1">
      <alignment horizontal="center" vertical="center" wrapText="1"/>
    </xf>
    <xf numFmtId="0" fontId="14" fillId="3" borderId="31" xfId="0" applyFont="1" applyFill="1" applyBorder="1" applyAlignment="1">
      <alignment horizontal="center" vertical="center" wrapText="1"/>
    </xf>
    <xf numFmtId="0" fontId="14" fillId="3" borderId="27" xfId="0" applyFont="1" applyFill="1" applyBorder="1" applyAlignment="1">
      <alignment horizontal="center" vertical="center" wrapText="1"/>
    </xf>
    <xf numFmtId="164" fontId="13" fillId="4" borderId="27" xfId="1" applyFont="1" applyFill="1" applyBorder="1" applyAlignment="1">
      <alignment horizontal="center"/>
    </xf>
    <xf numFmtId="164" fontId="13" fillId="4" borderId="28" xfId="1" applyFont="1" applyFill="1" applyBorder="1" applyAlignment="1">
      <alignment horizontal="center"/>
    </xf>
    <xf numFmtId="0" fontId="6" fillId="2" borderId="18" xfId="0" applyFont="1" applyFill="1" applyBorder="1" applyAlignment="1">
      <alignment horizontal="center" vertical="center"/>
    </xf>
    <xf numFmtId="0" fontId="6" fillId="2" borderId="0" xfId="0" applyFont="1" applyFill="1" applyAlignment="1">
      <alignment horizontal="center" vertical="center"/>
    </xf>
    <xf numFmtId="0" fontId="6" fillId="2" borderId="19" xfId="0" applyFont="1" applyFill="1" applyBorder="1" applyAlignment="1">
      <alignment horizontal="center" vertical="center"/>
    </xf>
    <xf numFmtId="0" fontId="21" fillId="0" borderId="0" xfId="0" applyFont="1" applyAlignment="1">
      <alignmen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40"/>
  <sheetViews>
    <sheetView tabSelected="1" topLeftCell="A34" zoomScaleNormal="100" workbookViewId="0">
      <selection activeCell="K47" sqref="K47"/>
    </sheetView>
  </sheetViews>
  <sheetFormatPr baseColWidth="10" defaultRowHeight="15" x14ac:dyDescent="0.25"/>
  <cols>
    <col min="1" max="1" width="7" style="1" customWidth="1"/>
    <col min="2" max="2" width="7.5703125" style="9" customWidth="1"/>
    <col min="3" max="3" width="25.85546875" style="1" customWidth="1"/>
    <col min="4" max="4" width="35.28515625" style="2" customWidth="1"/>
    <col min="5" max="5" width="7.28515625" style="1" bestFit="1" customWidth="1"/>
    <col min="6" max="6" width="9.5703125" style="1" bestFit="1" customWidth="1"/>
    <col min="7" max="7" width="16.42578125" style="1" customWidth="1"/>
    <col min="8" max="8" width="16.5703125" style="1" customWidth="1"/>
    <col min="9" max="9" width="18.28515625" style="1" customWidth="1"/>
    <col min="10" max="16384" width="11.42578125" style="1"/>
  </cols>
  <sheetData>
    <row r="1" spans="2:9" ht="20.25" customHeight="1" thickBot="1" x14ac:dyDescent="0.3"/>
    <row r="2" spans="2:9" ht="15.75" x14ac:dyDescent="0.25">
      <c r="B2" s="93" t="s">
        <v>69</v>
      </c>
      <c r="C2" s="94"/>
      <c r="D2" s="94"/>
      <c r="E2" s="94"/>
      <c r="F2" s="94"/>
      <c r="G2" s="94"/>
      <c r="H2" s="94"/>
      <c r="I2" s="95"/>
    </row>
    <row r="3" spans="2:9" x14ac:dyDescent="0.25">
      <c r="B3" s="96" t="s">
        <v>70</v>
      </c>
      <c r="C3" s="97"/>
      <c r="D3" s="98"/>
      <c r="E3" s="99"/>
      <c r="F3" s="99"/>
      <c r="G3" s="99"/>
      <c r="H3" s="99"/>
      <c r="I3" s="100"/>
    </row>
    <row r="4" spans="2:9" x14ac:dyDescent="0.25">
      <c r="B4" s="96" t="s">
        <v>9</v>
      </c>
      <c r="C4" s="97"/>
      <c r="D4" s="98"/>
      <c r="E4" s="99"/>
      <c r="F4" s="99"/>
      <c r="G4" s="99"/>
      <c r="H4" s="99"/>
      <c r="I4" s="100"/>
    </row>
    <row r="5" spans="2:9" x14ac:dyDescent="0.25">
      <c r="B5" s="96" t="s">
        <v>10</v>
      </c>
      <c r="C5" s="97"/>
      <c r="D5" s="98"/>
      <c r="E5" s="99"/>
      <c r="F5" s="99"/>
      <c r="G5" s="99"/>
      <c r="H5" s="99"/>
      <c r="I5" s="100"/>
    </row>
    <row r="6" spans="2:9" x14ac:dyDescent="0.25">
      <c r="B6" s="96" t="s">
        <v>11</v>
      </c>
      <c r="C6" s="97"/>
      <c r="D6" s="98"/>
      <c r="E6" s="99"/>
      <c r="F6" s="99"/>
      <c r="G6" s="99"/>
      <c r="H6" s="99"/>
      <c r="I6" s="100"/>
    </row>
    <row r="7" spans="2:9" ht="18" x14ac:dyDescent="0.25">
      <c r="B7" s="84" t="s">
        <v>4</v>
      </c>
      <c r="C7" s="85"/>
      <c r="D7" s="85"/>
      <c r="E7" s="85"/>
      <c r="F7" s="85"/>
      <c r="G7" s="85"/>
      <c r="H7" s="85"/>
      <c r="I7" s="86"/>
    </row>
    <row r="8" spans="2:9" x14ac:dyDescent="0.25">
      <c r="B8" s="87" t="s">
        <v>5</v>
      </c>
      <c r="C8" s="88"/>
      <c r="D8" s="88"/>
      <c r="E8" s="88"/>
      <c r="F8" s="88"/>
      <c r="G8" s="88"/>
      <c r="H8" s="88"/>
      <c r="I8" s="89"/>
    </row>
    <row r="9" spans="2:9" x14ac:dyDescent="0.25">
      <c r="B9" s="108" t="s">
        <v>47</v>
      </c>
      <c r="C9" s="109"/>
      <c r="D9" s="109"/>
      <c r="E9" s="109"/>
      <c r="F9" s="109"/>
      <c r="G9" s="109"/>
      <c r="H9" s="109"/>
      <c r="I9" s="110"/>
    </row>
    <row r="10" spans="2:9" ht="15.75" thickBot="1" x14ac:dyDescent="0.3">
      <c r="B10" s="90" t="s">
        <v>22</v>
      </c>
      <c r="C10" s="91"/>
      <c r="D10" s="91"/>
      <c r="E10" s="91"/>
      <c r="F10" s="91"/>
      <c r="G10" s="91"/>
      <c r="H10" s="91"/>
      <c r="I10" s="92"/>
    </row>
    <row r="11" spans="2:9" ht="15.75" thickBot="1" x14ac:dyDescent="0.3">
      <c r="B11" s="6" t="s">
        <v>0</v>
      </c>
      <c r="C11" s="7" t="s">
        <v>12</v>
      </c>
      <c r="D11" s="7" t="s">
        <v>1</v>
      </c>
      <c r="E11" s="7" t="s">
        <v>3</v>
      </c>
      <c r="F11" s="7" t="s">
        <v>2</v>
      </c>
      <c r="G11" s="7" t="s">
        <v>68</v>
      </c>
      <c r="H11" s="7" t="s">
        <v>6</v>
      </c>
      <c r="I11" s="8" t="s">
        <v>8</v>
      </c>
    </row>
    <row r="12" spans="2:9" ht="15.75" customHeight="1" thickBot="1" x14ac:dyDescent="0.3">
      <c r="B12" s="14">
        <v>1</v>
      </c>
      <c r="C12" s="102" t="s">
        <v>35</v>
      </c>
      <c r="D12" s="102"/>
      <c r="E12" s="102"/>
      <c r="F12" s="102"/>
      <c r="G12" s="102"/>
      <c r="H12" s="102"/>
      <c r="I12" s="103"/>
    </row>
    <row r="13" spans="2:9" s="55" customFormat="1" ht="12.75" x14ac:dyDescent="0.2">
      <c r="B13" s="57" t="s">
        <v>48</v>
      </c>
      <c r="C13" s="72" t="s">
        <v>13</v>
      </c>
      <c r="D13" s="73"/>
      <c r="E13" s="52"/>
      <c r="F13" s="74"/>
      <c r="G13" s="75"/>
      <c r="H13" s="76"/>
      <c r="I13" s="77"/>
    </row>
    <row r="14" spans="2:9" s="11" customFormat="1" ht="72" x14ac:dyDescent="0.2">
      <c r="B14" s="33" t="s">
        <v>49</v>
      </c>
      <c r="C14" s="80" t="s">
        <v>37</v>
      </c>
      <c r="D14" s="15" t="s">
        <v>24</v>
      </c>
      <c r="E14" s="16" t="s">
        <v>50</v>
      </c>
      <c r="F14" s="17">
        <v>1</v>
      </c>
      <c r="G14" s="27"/>
      <c r="H14" s="18">
        <f>G14*0.19</f>
        <v>0</v>
      </c>
      <c r="I14" s="34">
        <f>(G14+H14)*F14</f>
        <v>0</v>
      </c>
    </row>
    <row r="15" spans="2:9" s="11" customFormat="1" ht="24" x14ac:dyDescent="0.2">
      <c r="B15" s="33" t="s">
        <v>51</v>
      </c>
      <c r="C15" s="80" t="s">
        <v>18</v>
      </c>
      <c r="D15" s="15" t="s">
        <v>38</v>
      </c>
      <c r="E15" s="16" t="s">
        <v>59</v>
      </c>
      <c r="F15" s="17"/>
      <c r="G15" s="27"/>
      <c r="H15" s="18">
        <f t="shared" ref="H15:H32" si="0">G15*0.19</f>
        <v>0</v>
      </c>
      <c r="I15" s="34">
        <f>(G15+H15)*F15</f>
        <v>0</v>
      </c>
    </row>
    <row r="16" spans="2:9" s="55" customFormat="1" ht="12.75" x14ac:dyDescent="0.2">
      <c r="B16" s="60" t="s">
        <v>52</v>
      </c>
      <c r="C16" s="66" t="s">
        <v>20</v>
      </c>
      <c r="D16" s="67"/>
      <c r="E16" s="68"/>
      <c r="F16" s="69"/>
      <c r="G16" s="70"/>
      <c r="H16" s="70"/>
      <c r="I16" s="71"/>
    </row>
    <row r="17" spans="2:9" s="11" customFormat="1" ht="132" x14ac:dyDescent="0.2">
      <c r="B17" s="33" t="s">
        <v>53</v>
      </c>
      <c r="C17" s="80" t="s">
        <v>31</v>
      </c>
      <c r="D17" s="15" t="s">
        <v>40</v>
      </c>
      <c r="E17" s="16" t="s">
        <v>50</v>
      </c>
      <c r="F17" s="17">
        <v>1</v>
      </c>
      <c r="G17" s="27"/>
      <c r="H17" s="18">
        <f t="shared" si="0"/>
        <v>0</v>
      </c>
      <c r="I17" s="34">
        <f t="shared" ref="I17:I22" si="1">(G17+H17)*F17</f>
        <v>0</v>
      </c>
    </row>
    <row r="18" spans="2:9" s="11" customFormat="1" ht="36" x14ac:dyDescent="0.2">
      <c r="B18" s="33" t="s">
        <v>54</v>
      </c>
      <c r="C18" s="80" t="s">
        <v>36</v>
      </c>
      <c r="D18" s="15" t="s">
        <v>32</v>
      </c>
      <c r="E18" s="16" t="s">
        <v>50</v>
      </c>
      <c r="F18" s="17">
        <v>1</v>
      </c>
      <c r="G18" s="27"/>
      <c r="H18" s="18">
        <f t="shared" si="0"/>
        <v>0</v>
      </c>
      <c r="I18" s="34">
        <f t="shared" si="1"/>
        <v>0</v>
      </c>
    </row>
    <row r="19" spans="2:9" s="11" customFormat="1" ht="60" x14ac:dyDescent="0.2">
      <c r="B19" s="33" t="s">
        <v>55</v>
      </c>
      <c r="C19" s="80" t="s">
        <v>46</v>
      </c>
      <c r="D19" s="15" t="s">
        <v>45</v>
      </c>
      <c r="E19" s="16" t="s">
        <v>50</v>
      </c>
      <c r="F19" s="17">
        <v>1</v>
      </c>
      <c r="G19" s="27"/>
      <c r="H19" s="18">
        <f t="shared" si="0"/>
        <v>0</v>
      </c>
      <c r="I19" s="34">
        <f t="shared" si="1"/>
        <v>0</v>
      </c>
    </row>
    <row r="20" spans="2:9" s="11" customFormat="1" ht="39" customHeight="1" x14ac:dyDescent="0.2">
      <c r="B20" s="33" t="s">
        <v>56</v>
      </c>
      <c r="C20" s="12" t="s">
        <v>14</v>
      </c>
      <c r="D20" s="15" t="s">
        <v>23</v>
      </c>
      <c r="E20" s="16" t="s">
        <v>50</v>
      </c>
      <c r="F20" s="17"/>
      <c r="G20" s="27"/>
      <c r="H20" s="18">
        <f t="shared" si="0"/>
        <v>0</v>
      </c>
      <c r="I20" s="34">
        <f t="shared" si="1"/>
        <v>0</v>
      </c>
    </row>
    <row r="21" spans="2:9" s="11" customFormat="1" ht="36" x14ac:dyDescent="0.2">
      <c r="B21" s="33" t="s">
        <v>57</v>
      </c>
      <c r="C21" s="80" t="s">
        <v>29</v>
      </c>
      <c r="D21" s="15" t="s">
        <v>42</v>
      </c>
      <c r="E21" s="16" t="s">
        <v>50</v>
      </c>
      <c r="F21" s="17">
        <v>2</v>
      </c>
      <c r="G21" s="27"/>
      <c r="H21" s="18">
        <f t="shared" si="0"/>
        <v>0</v>
      </c>
      <c r="I21" s="34">
        <f t="shared" si="1"/>
        <v>0</v>
      </c>
    </row>
    <row r="22" spans="2:9" s="11" customFormat="1" ht="36" x14ac:dyDescent="0.2">
      <c r="B22" s="33" t="s">
        <v>58</v>
      </c>
      <c r="C22" s="80" t="s">
        <v>28</v>
      </c>
      <c r="D22" s="15" t="s">
        <v>43</v>
      </c>
      <c r="E22" s="16" t="s">
        <v>50</v>
      </c>
      <c r="F22" s="17">
        <v>3</v>
      </c>
      <c r="G22" s="27"/>
      <c r="H22" s="18">
        <f t="shared" si="0"/>
        <v>0</v>
      </c>
      <c r="I22" s="34">
        <f t="shared" si="1"/>
        <v>0</v>
      </c>
    </row>
    <row r="23" spans="2:9" s="55" customFormat="1" ht="12.75" x14ac:dyDescent="0.2">
      <c r="B23" s="60" t="s">
        <v>60</v>
      </c>
      <c r="C23" s="81" t="s">
        <v>34</v>
      </c>
      <c r="D23" s="61"/>
      <c r="E23" s="62"/>
      <c r="F23" s="63"/>
      <c r="G23" s="64"/>
      <c r="H23" s="64"/>
      <c r="I23" s="65"/>
    </row>
    <row r="24" spans="2:9" s="11" customFormat="1" ht="96.75" thickBot="1" x14ac:dyDescent="0.25">
      <c r="B24" s="37" t="s">
        <v>61</v>
      </c>
      <c r="C24" s="82" t="s">
        <v>33</v>
      </c>
      <c r="D24" s="22" t="s">
        <v>44</v>
      </c>
      <c r="E24" s="23" t="s">
        <v>50</v>
      </c>
      <c r="F24" s="24">
        <v>1</v>
      </c>
      <c r="G24" s="27"/>
      <c r="H24" s="25">
        <f t="shared" si="0"/>
        <v>0</v>
      </c>
      <c r="I24" s="38">
        <f>(G24+H24)*F24</f>
        <v>0</v>
      </c>
    </row>
    <row r="25" spans="2:9" ht="15.75" thickBot="1" x14ac:dyDescent="0.3">
      <c r="B25" s="56">
        <v>2</v>
      </c>
      <c r="C25" s="101" t="s">
        <v>16</v>
      </c>
      <c r="D25" s="102"/>
      <c r="E25" s="102"/>
      <c r="F25" s="102"/>
      <c r="G25" s="102"/>
      <c r="H25" s="102"/>
      <c r="I25" s="103"/>
    </row>
    <row r="26" spans="2:9" s="55" customFormat="1" ht="12.75" x14ac:dyDescent="0.2">
      <c r="B26" s="57" t="s">
        <v>62</v>
      </c>
      <c r="C26" s="66" t="s">
        <v>15</v>
      </c>
      <c r="D26" s="50"/>
      <c r="E26" s="58"/>
      <c r="F26" s="52"/>
      <c r="G26" s="53"/>
      <c r="H26" s="53"/>
      <c r="I26" s="59"/>
    </row>
    <row r="27" spans="2:9" s="11" customFormat="1" ht="108" x14ac:dyDescent="0.2">
      <c r="B27" s="33" t="s">
        <v>63</v>
      </c>
      <c r="C27" s="12" t="s">
        <v>25</v>
      </c>
      <c r="D27" s="15" t="s">
        <v>19</v>
      </c>
      <c r="E27" s="16" t="s">
        <v>50</v>
      </c>
      <c r="F27" s="17"/>
      <c r="G27" s="27"/>
      <c r="H27" s="18">
        <f t="shared" si="0"/>
        <v>0</v>
      </c>
      <c r="I27" s="34">
        <f>(G27+H27)*F27</f>
        <v>0</v>
      </c>
    </row>
    <row r="28" spans="2:9" s="11" customFormat="1" ht="12" x14ac:dyDescent="0.2">
      <c r="B28" s="35" t="s">
        <v>64</v>
      </c>
      <c r="C28" s="83" t="s">
        <v>17</v>
      </c>
      <c r="D28" s="26"/>
      <c r="E28" s="19"/>
      <c r="F28" s="20"/>
      <c r="G28" s="21"/>
      <c r="H28" s="21"/>
      <c r="I28" s="36"/>
    </row>
    <row r="29" spans="2:9" s="11" customFormat="1" ht="36.75" thickBot="1" x14ac:dyDescent="0.25">
      <c r="B29" s="37" t="s">
        <v>65</v>
      </c>
      <c r="C29" s="79" t="s">
        <v>30</v>
      </c>
      <c r="D29" s="22" t="s">
        <v>41</v>
      </c>
      <c r="E29" s="41" t="s">
        <v>59</v>
      </c>
      <c r="F29" s="24">
        <v>1</v>
      </c>
      <c r="G29" s="27"/>
      <c r="H29" s="25">
        <f t="shared" si="0"/>
        <v>0</v>
      </c>
      <c r="I29" s="38">
        <f>(G29+H29)*F29</f>
        <v>0</v>
      </c>
    </row>
    <row r="30" spans="2:9" ht="15.75" thickBot="1" x14ac:dyDescent="0.3">
      <c r="B30" s="56">
        <v>3</v>
      </c>
      <c r="C30" s="101" t="s">
        <v>26</v>
      </c>
      <c r="D30" s="102"/>
      <c r="E30" s="102"/>
      <c r="F30" s="102"/>
      <c r="G30" s="102"/>
      <c r="H30" s="102"/>
      <c r="I30" s="103"/>
    </row>
    <row r="31" spans="2:9" s="55" customFormat="1" ht="12.75" x14ac:dyDescent="0.2">
      <c r="B31" s="48" t="s">
        <v>66</v>
      </c>
      <c r="C31" s="49" t="s">
        <v>27</v>
      </c>
      <c r="D31" s="50"/>
      <c r="E31" s="51"/>
      <c r="F31" s="52"/>
      <c r="G31" s="53"/>
      <c r="H31" s="53"/>
      <c r="I31" s="54"/>
    </row>
    <row r="32" spans="2:9" s="11" customFormat="1" ht="60.75" customHeight="1" thickBot="1" x14ac:dyDescent="0.25">
      <c r="B32" s="39" t="s">
        <v>67</v>
      </c>
      <c r="C32" s="78" t="s">
        <v>21</v>
      </c>
      <c r="D32" s="40" t="s">
        <v>39</v>
      </c>
      <c r="E32" s="41" t="s">
        <v>50</v>
      </c>
      <c r="F32" s="42"/>
      <c r="G32" s="44"/>
      <c r="H32" s="43">
        <f t="shared" si="0"/>
        <v>0</v>
      </c>
      <c r="I32" s="45">
        <f>(G32+H32)*F32</f>
        <v>0</v>
      </c>
    </row>
    <row r="33" spans="2:9" s="11" customFormat="1" ht="12.75" thickBot="1" x14ac:dyDescent="0.25">
      <c r="B33" s="46"/>
      <c r="C33" s="28"/>
      <c r="D33" s="29"/>
      <c r="E33" s="30"/>
      <c r="F33" s="31"/>
      <c r="G33" s="32"/>
      <c r="H33" s="32"/>
      <c r="I33" s="47"/>
    </row>
    <row r="34" spans="2:9" s="11" customFormat="1" ht="15" customHeight="1" thickBot="1" x14ac:dyDescent="0.3">
      <c r="B34" s="104" t="s">
        <v>7</v>
      </c>
      <c r="C34" s="105"/>
      <c r="D34" s="105"/>
      <c r="E34" s="105"/>
      <c r="F34" s="105"/>
      <c r="G34" s="105"/>
      <c r="H34" s="106">
        <f>SUM(I14:I32)</f>
        <v>0</v>
      </c>
      <c r="I34" s="107"/>
    </row>
    <row r="35" spans="2:9" x14ac:dyDescent="0.25">
      <c r="B35" s="10"/>
      <c r="C35" s="3"/>
      <c r="D35" s="4"/>
      <c r="E35" s="3"/>
      <c r="F35" s="3"/>
      <c r="G35" s="13"/>
      <c r="H35" s="13"/>
      <c r="I35" s="13"/>
    </row>
    <row r="36" spans="2:9" x14ac:dyDescent="0.25">
      <c r="B36" s="10"/>
      <c r="C36" s="3"/>
      <c r="D36" s="4"/>
      <c r="E36" s="3"/>
      <c r="F36" s="3"/>
      <c r="G36" s="13"/>
      <c r="H36" s="13"/>
      <c r="I36" s="13"/>
    </row>
    <row r="38" spans="2:9" x14ac:dyDescent="0.25">
      <c r="D38" s="5"/>
      <c r="E38" s="5"/>
      <c r="F38" s="5"/>
      <c r="G38" s="5"/>
      <c r="H38" s="5"/>
      <c r="I38" s="5"/>
    </row>
    <row r="40" spans="2:9" ht="60" x14ac:dyDescent="0.25">
      <c r="D40" s="111" t="s">
        <v>71</v>
      </c>
    </row>
  </sheetData>
  <mergeCells count="18">
    <mergeCell ref="C25:I25"/>
    <mergeCell ref="C30:I30"/>
    <mergeCell ref="B34:G34"/>
    <mergeCell ref="H34:I34"/>
    <mergeCell ref="B9:I9"/>
    <mergeCell ref="C12:I12"/>
    <mergeCell ref="B7:I7"/>
    <mergeCell ref="B8:I8"/>
    <mergeCell ref="B10:I10"/>
    <mergeCell ref="B2:I2"/>
    <mergeCell ref="B3:C3"/>
    <mergeCell ref="B4:C4"/>
    <mergeCell ref="B5:C5"/>
    <mergeCell ref="D3:I3"/>
    <mergeCell ref="D4:I4"/>
    <mergeCell ref="D5:I5"/>
    <mergeCell ref="D6:I6"/>
    <mergeCell ref="B6:C6"/>
  </mergeCells>
  <pageMargins left="0.70866141732283472" right="0.70866141732283472" top="0.74803149606299213" bottom="0.74803149606299213" header="0.31496062992125984" footer="0.31496062992125984"/>
  <pageSetup scale="72" orientation="landscape" horizontalDpi="4294967293" r:id="rId1"/>
  <rowBreaks count="1" manualBreakCount="1">
    <brk id="22" min="1"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vt:lpstr>
      <vt:lpstr>Oferta!Área_de_impresión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Antonino Nino Ramirez</dc:creator>
  <cp:lastModifiedBy>Sebastian Alejandro Vargas Taborda</cp:lastModifiedBy>
  <cp:lastPrinted>2026-08-19T15:17:55Z</cp:lastPrinted>
  <dcterms:created xsi:type="dcterms:W3CDTF">2018-02-21T14:22:41Z</dcterms:created>
  <dcterms:modified xsi:type="dcterms:W3CDTF">2026-09-10T13:50:24Z</dcterms:modified>
</cp:coreProperties>
</file>