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Escritorio\Procesos Contractuales 2026\ITFIP\Licitación No. 5 - Obra Electrica\Documento Tipo\"/>
    </mc:Choice>
  </mc:AlternateContent>
  <bookViews>
    <workbookView xWindow="0" yWindow="0" windowWidth="19200" windowHeight="676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(Entidad)'!$I$4:$I$22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(Entidad)'!$B$1:$L$36</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265" l="1"/>
  <c r="K19" i="265"/>
  <c r="K18" i="265"/>
  <c r="K17" i="265"/>
  <c r="K16" i="265"/>
  <c r="K15" i="265"/>
  <c r="K8" i="265"/>
  <c r="K9" i="265"/>
  <c r="K10" i="265"/>
  <c r="K11" i="265"/>
  <c r="K12" i="265"/>
  <c r="K7" i="265"/>
  <c r="K21" i="265" l="1"/>
  <c r="K13" i="265"/>
  <c r="K22" i="265" l="1"/>
  <c r="K25" i="265" s="1"/>
  <c r="K27" i="265" s="1"/>
</calcChain>
</file>

<file path=xl/sharedStrings.xml><?xml version="1.0" encoding="utf-8"?>
<sst xmlns="http://schemas.openxmlformats.org/spreadsheetml/2006/main" count="173" uniqueCount="114">
  <si>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</si>
  <si>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</si>
  <si>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</si>
  <si>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</si>
  <si>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</si>
  <si>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</si>
  <si>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</si>
  <si>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</si>
  <si>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</si>
  <si>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</si>
  <si>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</si>
  <si>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</si>
  <si>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</si>
  <si>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</si>
  <si>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</si>
  <si>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</si>
  <si>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</si>
  <si>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</si>
  <si>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</si>
  <si>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</si>
  <si>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</si>
  <si>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</si>
  <si>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</si>
  <si>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</si>
  <si>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</si>
  <si>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</si>
  <si>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</si>
  <si>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</si>
  <si>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</si>
  <si>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</si>
  <si>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</si>
  <si>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</si>
  <si>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</si>
  <si>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</si>
  <si>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</si>
  <si>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</si>
  <si>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</si>
  <si>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</si>
  <si>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</si>
  <si>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</si>
  <si>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</si>
  <si>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</si>
  <si>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</si>
  <si>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</si>
  <si>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</si>
  <si>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</si>
  <si>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</si>
  <si>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</si>
  <si>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</si>
  <si>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</si>
  <si>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</si>
  <si>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</si>
  <si>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</si>
  <si>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</si>
  <si>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</si>
  <si>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</si>
  <si>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</si>
  <si>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</si>
  <si>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</si>
  <si>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</si>
  <si>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</si>
  <si>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</si>
  <si>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</si>
  <si>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</si>
  <si>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</si>
  <si>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</si>
  <si>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</si>
  <si>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</si>
  <si>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</si>
  <si>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</si>
  <si>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</si>
  <si>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</si>
  <si>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</si>
  <si>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</si>
  <si>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</si>
  <si>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</si>
  <si>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</si>
  <si>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</si>
  <si>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</si>
  <si>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</si>
  <si>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</si>
  <si>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</si>
  <si>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</si>
  <si>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</si>
  <si>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</si>
  <si>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</si>
  <si>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</si>
  <si>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</si>
  <si>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</si>
  <si>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</si>
  <si>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</si>
  <si>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</si>
  <si>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</si>
  <si>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</si>
  <si>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</si>
  <si>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</si>
  <si>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ALIMENTADORES PRINCIPALES Y TGDS DE BLOQUES A,B YC.</t>
  </si>
  <si>
    <t>Suministro, instalación y conexión de alimentador baja tensión desde transformador trifásico de 300 KVA existente, hasta tablero general de distribución subestación No. 1 (TGD No.1) en cable de cobre aislado 3x500+500+1/0T. De acuerdo al RETIE y NTC 2050.</t>
  </si>
  <si>
    <t>ML</t>
  </si>
  <si>
    <t>Suministro y construcción de canalización subterránea para B.T. en 4 ductos de 4" pvc. De acuerdo al RETIE y NTC 2050.</t>
  </si>
  <si>
    <t>Suministro, instalación y conexión de alimentador baja tensión para tablero general de distribución Bloques A-B-C (TGDBL A-B-C) en cable de cobre aislado 3x500+500+4T, desde TGD No.1 a TGDBL A-B-C. De acuerdo al RETIE y NTC 2050.</t>
  </si>
  <si>
    <t>Suministro, instalación y conexión de alimentador baja tensión para A.A. Bloque B en cable de cobre aislado 3x350+350+6T, desde TGD 1 a TGDBL A-B-C. De acuerdo al RETIE y NTC 2050.</t>
  </si>
  <si>
    <t>Cambio, suministro e instalación de tablero general de distribución subestación No.1 (TGD No. 1). Incluye accesorios de fijación y conexión. De acuerdo al RETIE y NTC 2050.</t>
  </si>
  <si>
    <t>UND</t>
  </si>
  <si>
    <t>Cambio, suministro e instalación de tablero general de distribución Bloque A-B-C (TGDBL A-B-C). Incluye accesorios de fijación y conexión. De acuerdo al RETIE y NTC 2050.</t>
  </si>
  <si>
    <t>ALIMENTADORES Y TABLEROS DATACENTER</t>
  </si>
  <si>
    <t>Suministro, instalación y conexión de alimentador baja tensión para Datacenter en cable de cobre aislado 3x2/0+2/0+6T, desde TGD 1 a Datacenter Bloque A, Tercer piso. De acuerdo al RETIE y NTC 2050.</t>
  </si>
  <si>
    <t>Suministro e instalación canalización sobrepuesta en ducto de 3" IMC. De acuerdo al RETIE y NTC 2050.</t>
  </si>
  <si>
    <t>Suministro, instalación y conexión tablero trifásico de 12 ctos con espacio para totalizador. Incluye protección principal de 125 amp y dos automáticos trifásicos de 60 amp enchufables. De acuerdo al RETIE y NTC 2050.</t>
  </si>
  <si>
    <t>Suministro, instalación y conexión tablero trifásico de 12 ctos con puerta. Incluye protecciones. De acuerdo al RETIE y NTC 2050.</t>
  </si>
  <si>
    <t>Suministro e instalación de alimentador trifásico en cable de cobre aislado 3x4+4+10T para UPS trifásicas de 20 Amp existentes. De acuerdo al RETIE y NTC 2050.</t>
  </si>
  <si>
    <t>ML.</t>
  </si>
  <si>
    <t>Suministro, instalación y conexión de salida con tomacorriente a 120 V. en 2x12+12T y ducto emt de 3/4" con circuito exclusivo. De acuerdo al RETIE y NTC 2050.</t>
  </si>
  <si>
    <t>IVA SOBRE UTILIDAD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</si>
</sst>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sz val="8"/>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8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2"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9" fillId="24" borderId="41" xfId="73" applyFont="1" applyFill="1" applyBorder="1" applyAlignment="1">
      <alignment horizontal="center" vertical="center"/>
    </xf>
    <xf numFmtId="0" fontId="59" fillId="0" borderId="34" xfId="128" applyFont="1" applyBorder="1" applyAlignment="1">
      <alignment horizontal="center" vertical="center" wrapText="1"/>
    </xf>
    <xf numFmtId="0" fontId="59" fillId="0" borderId="16" xfId="128" applyFont="1" applyBorder="1" applyAlignment="1">
      <alignment horizontal="center" vertical="center" wrapText="1"/>
    </xf>
    <xf numFmtId="0" fontId="59" fillId="0" borderId="17" xfId="128" applyFont="1" applyBorder="1" applyAlignment="1">
      <alignment horizontal="center" vertical="center" wrapText="1"/>
    </xf>
    <xf numFmtId="0" fontId="61" fillId="0" borderId="18" xfId="73" applyFont="1" applyBorder="1" applyAlignment="1">
      <alignment horizontal="left" vertical="top" wrapText="1"/>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37"/>
  <sheetViews>
    <sheetView showGridLines="0" tabSelected="1" view="pageLayout" zoomScale="55" zoomScaleNormal="100" zoomScaleSheetLayoutView="100" zoomScalePageLayoutView="55" workbookViewId="0">
      <selection activeCell="G19" sqref="G19"/>
    </sheetView>
  </sheetViews>
  <sheetFormatPr baseColWidth="10" defaultColWidth="11.453125" defaultRowHeight="13.5"/>
  <cols>
    <col min="1" max="2" width="3.453125" style="235" customWidth="1"/>
    <col min="3" max="3" width="5.1796875" style="235" customWidth="1"/>
    <col min="4" max="4" width="15.453125" style="235" customWidth="1"/>
    <col min="5" max="5" width="16.1796875" style="307" customWidth="1"/>
    <col min="6" max="6" width="17.453125" style="235" customWidth="1"/>
    <col min="7" max="7" width="73.453125" style="235" customWidth="1"/>
    <col min="8" max="8" width="8.54296875" style="235" customWidth="1"/>
    <col min="9" max="9" width="18.54296875" style="235" customWidth="1"/>
    <col min="10" max="10" width="23.54296875" style="235" customWidth="1"/>
    <col min="11" max="11" width="30" style="235" customWidth="1"/>
    <col min="12" max="12" width="3.453125" style="235" customWidth="1"/>
    <col min="13" max="13" width="2.54296875" style="235" customWidth="1"/>
    <col min="14" max="16384" width="11.453125" style="235"/>
  </cols>
  <sheetData>
    <row r="1" spans="1:13" ht="15">
      <c r="A1" s="232"/>
      <c r="B1" s="233"/>
      <c r="C1" s="318" t="s">
        <v>0</v>
      </c>
      <c r="D1" s="319"/>
      <c r="E1" s="319"/>
      <c r="F1" s="319"/>
      <c r="G1" s="309"/>
      <c r="H1" s="309"/>
      <c r="I1" s="309"/>
      <c r="J1" s="309"/>
      <c r="K1" s="309"/>
      <c r="L1" s="234"/>
      <c r="M1" s="232"/>
    </row>
    <row r="2" spans="1:13" ht="15.75" customHeight="1" thickBot="1">
      <c r="A2" s="232"/>
      <c r="B2" s="233"/>
      <c r="C2" s="201"/>
      <c r="D2" s="202" t="s">
        <v>1</v>
      </c>
      <c r="E2" s="201"/>
      <c r="F2" s="202"/>
      <c r="G2" s="308"/>
      <c r="H2" s="308"/>
      <c r="I2" s="308"/>
      <c r="J2" s="308"/>
      <c r="K2" s="308"/>
      <c r="L2" s="234"/>
      <c r="M2" s="232"/>
    </row>
    <row r="3" spans="1:13" ht="30" customHeight="1" thickBot="1">
      <c r="A3" s="232"/>
      <c r="B3" s="233"/>
      <c r="C3" s="320"/>
      <c r="D3" s="321"/>
      <c r="E3" s="321"/>
      <c r="F3" s="321"/>
      <c r="G3" s="321"/>
      <c r="H3" s="321"/>
      <c r="I3" s="321"/>
      <c r="J3" s="321"/>
      <c r="K3" s="322"/>
      <c r="L3" s="234"/>
      <c r="M3" s="232"/>
    </row>
    <row r="4" spans="1:13" ht="30" customHeight="1">
      <c r="A4" s="232"/>
      <c r="B4" s="233"/>
      <c r="C4" s="335" t="s">
        <v>2</v>
      </c>
      <c r="D4" s="329" t="s">
        <v>3</v>
      </c>
      <c r="E4" s="337" t="s">
        <v>4</v>
      </c>
      <c r="F4" s="337"/>
      <c r="G4" s="335" t="s">
        <v>5</v>
      </c>
      <c r="H4" s="329" t="s">
        <v>6</v>
      </c>
      <c r="I4" s="329" t="s">
        <v>7</v>
      </c>
      <c r="J4" s="331" t="s">
        <v>8</v>
      </c>
      <c r="K4" s="333" t="s">
        <v>9</v>
      </c>
      <c r="L4" s="234"/>
      <c r="M4" s="232"/>
    </row>
    <row r="5" spans="1:13" ht="30" customHeight="1" thickBot="1">
      <c r="A5" s="232"/>
      <c r="B5" s="233"/>
      <c r="C5" s="336"/>
      <c r="D5" s="330"/>
      <c r="E5" s="236" t="s">
        <v>10</v>
      </c>
      <c r="F5" s="236" t="s">
        <v>11</v>
      </c>
      <c r="G5" s="336"/>
      <c r="H5" s="330"/>
      <c r="I5" s="330"/>
      <c r="J5" s="332"/>
      <c r="K5" s="334"/>
      <c r="L5" s="234"/>
      <c r="M5" s="232"/>
    </row>
    <row r="6" spans="1:13" ht="30" customHeight="1" thickBot="1">
      <c r="A6" s="232"/>
      <c r="B6" s="233"/>
      <c r="C6" s="480">
        <v>1</v>
      </c>
      <c r="D6" s="237"/>
      <c r="E6" s="237"/>
      <c r="F6" s="237"/>
      <c r="G6" s="237" t="s">
        <v>96</v>
      </c>
      <c r="H6" s="237"/>
      <c r="I6" s="237"/>
      <c r="J6" s="237"/>
      <c r="K6" s="238"/>
      <c r="L6" s="234"/>
      <c r="M6" s="232"/>
    </row>
    <row r="7" spans="1:13" ht="54">
      <c r="A7" s="232"/>
      <c r="B7" s="233"/>
      <c r="C7" s="239">
        <v>1.1000000000000001</v>
      </c>
      <c r="D7" s="240"/>
      <c r="E7" s="240"/>
      <c r="F7" s="240"/>
      <c r="G7" s="241" t="s">
        <v>97</v>
      </c>
      <c r="H7" s="240" t="s">
        <v>98</v>
      </c>
      <c r="I7" s="242">
        <v>15</v>
      </c>
      <c r="J7" s="243">
        <v>1645538.7</v>
      </c>
      <c r="K7" s="249">
        <f>I7*J7</f>
        <v>24683080.5</v>
      </c>
      <c r="L7" s="234"/>
      <c r="M7" s="232"/>
    </row>
    <row r="8" spans="1:13" ht="46" customHeight="1">
      <c r="A8" s="232"/>
      <c r="B8" s="233"/>
      <c r="C8" s="239">
        <v>1.2</v>
      </c>
      <c r="D8" s="240"/>
      <c r="E8" s="240"/>
      <c r="F8" s="240"/>
      <c r="G8" s="241" t="s">
        <v>99</v>
      </c>
      <c r="H8" s="240" t="s">
        <v>98</v>
      </c>
      <c r="I8" s="242">
        <v>15</v>
      </c>
      <c r="J8" s="243">
        <v>362349</v>
      </c>
      <c r="K8" s="249">
        <f t="shared" ref="K8:K12" si="0">I8*J8</f>
        <v>5435235</v>
      </c>
      <c r="L8" s="234"/>
      <c r="M8" s="232"/>
    </row>
    <row r="9" spans="1:13" ht="54">
      <c r="A9" s="232"/>
      <c r="B9" s="233"/>
      <c r="C9" s="239">
        <v>1.3</v>
      </c>
      <c r="D9" s="240"/>
      <c r="E9" s="240"/>
      <c r="F9" s="240"/>
      <c r="G9" s="241" t="s">
        <v>100</v>
      </c>
      <c r="H9" s="240" t="s">
        <v>98</v>
      </c>
      <c r="I9" s="242">
        <v>87</v>
      </c>
      <c r="J9" s="243">
        <v>1578653.7</v>
      </c>
      <c r="K9" s="249">
        <f t="shared" si="0"/>
        <v>137342871.90000001</v>
      </c>
      <c r="L9" s="234"/>
      <c r="M9" s="232"/>
    </row>
    <row r="10" spans="1:13" ht="40.5">
      <c r="A10" s="232"/>
      <c r="B10" s="233"/>
      <c r="C10" s="239">
        <v>1.4</v>
      </c>
      <c r="D10" s="240"/>
      <c r="E10" s="240"/>
      <c r="F10" s="240"/>
      <c r="G10" s="241" t="s">
        <v>101</v>
      </c>
      <c r="H10" s="240" t="s">
        <v>98</v>
      </c>
      <c r="I10" s="242">
        <v>87</v>
      </c>
      <c r="J10" s="243">
        <v>1244322.3</v>
      </c>
      <c r="K10" s="249">
        <f t="shared" si="0"/>
        <v>108256040.10000001</v>
      </c>
      <c r="L10" s="234"/>
      <c r="M10" s="232"/>
    </row>
    <row r="11" spans="1:13" ht="40.5">
      <c r="A11" s="232"/>
      <c r="B11" s="233"/>
      <c r="C11" s="239">
        <v>1.5</v>
      </c>
      <c r="D11" s="240"/>
      <c r="E11" s="240"/>
      <c r="F11" s="240"/>
      <c r="G11" s="241" t="s">
        <v>102</v>
      </c>
      <c r="H11" s="240" t="s">
        <v>103</v>
      </c>
      <c r="I11" s="242">
        <v>1</v>
      </c>
      <c r="J11" s="243">
        <v>69290226.200000003</v>
      </c>
      <c r="K11" s="249">
        <f t="shared" si="0"/>
        <v>69290226.200000003</v>
      </c>
      <c r="L11" s="234"/>
      <c r="M11" s="232"/>
    </row>
    <row r="12" spans="1:13" ht="40.5">
      <c r="A12" s="232"/>
      <c r="B12" s="233"/>
      <c r="C12" s="239">
        <v>1.6</v>
      </c>
      <c r="D12" s="240"/>
      <c r="E12" s="240"/>
      <c r="F12" s="240"/>
      <c r="G12" s="241" t="s">
        <v>104</v>
      </c>
      <c r="H12" s="240" t="s">
        <v>103</v>
      </c>
      <c r="I12" s="242">
        <v>1</v>
      </c>
      <c r="J12" s="243">
        <v>48431141.200000003</v>
      </c>
      <c r="K12" s="249">
        <f t="shared" si="0"/>
        <v>48431141.200000003</v>
      </c>
      <c r="L12" s="234"/>
      <c r="M12" s="232"/>
    </row>
    <row r="13" spans="1:13" ht="30" customHeight="1" thickBot="1">
      <c r="A13" s="232"/>
      <c r="B13" s="233"/>
      <c r="C13" s="244" t="s">
        <v>12</v>
      </c>
      <c r="D13" s="245"/>
      <c r="E13" s="245"/>
      <c r="F13" s="245"/>
      <c r="G13" s="246"/>
      <c r="H13" s="245"/>
      <c r="I13" s="242"/>
      <c r="J13" s="247"/>
      <c r="K13" s="248">
        <f>SUM(K7:K12)</f>
        <v>393438594.89999998</v>
      </c>
      <c r="L13" s="234"/>
      <c r="M13" s="232"/>
    </row>
    <row r="14" spans="1:13" ht="30" customHeight="1" thickBot="1">
      <c r="A14" s="232"/>
      <c r="B14" s="233"/>
      <c r="C14" s="480">
        <v>2</v>
      </c>
      <c r="D14" s="237"/>
      <c r="E14" s="237"/>
      <c r="F14" s="237"/>
      <c r="G14" s="237" t="s">
        <v>105</v>
      </c>
      <c r="H14" s="237"/>
      <c r="I14" s="237"/>
      <c r="J14" s="237"/>
      <c r="K14" s="238"/>
      <c r="L14" s="234"/>
      <c r="M14" s="232"/>
    </row>
    <row r="15" spans="1:13" ht="40.5">
      <c r="A15" s="232"/>
      <c r="B15" s="233"/>
      <c r="C15" s="239">
        <v>2.1</v>
      </c>
      <c r="D15" s="240"/>
      <c r="E15" s="240"/>
      <c r="F15" s="240"/>
      <c r="G15" s="241" t="s">
        <v>106</v>
      </c>
      <c r="H15" s="240" t="s">
        <v>98</v>
      </c>
      <c r="I15" s="242">
        <v>105</v>
      </c>
      <c r="J15" s="243">
        <v>490553.7</v>
      </c>
      <c r="K15" s="249">
        <f t="shared" ref="K15:K20" si="1">I15*J15</f>
        <v>51508138.5</v>
      </c>
      <c r="L15" s="234"/>
      <c r="M15" s="232"/>
    </row>
    <row r="16" spans="1:13" ht="39" customHeight="1">
      <c r="A16" s="232"/>
      <c r="B16" s="233"/>
      <c r="C16" s="239">
        <v>2.2000000000000002</v>
      </c>
      <c r="D16" s="240"/>
      <c r="E16" s="240"/>
      <c r="F16" s="240"/>
      <c r="G16" s="241" t="s">
        <v>107</v>
      </c>
      <c r="H16" s="240" t="s">
        <v>98</v>
      </c>
      <c r="I16" s="242">
        <v>105</v>
      </c>
      <c r="J16" s="243">
        <v>477332.69963219442</v>
      </c>
      <c r="K16" s="249">
        <f t="shared" si="1"/>
        <v>50119933.461380415</v>
      </c>
      <c r="L16" s="234"/>
      <c r="M16" s="232"/>
    </row>
    <row r="17" spans="1:13" s="232" customFormat="1" ht="54">
      <c r="B17" s="233"/>
      <c r="C17" s="239">
        <v>2.2999999999999998</v>
      </c>
      <c r="D17" s="250"/>
      <c r="E17" s="250"/>
      <c r="F17" s="250"/>
      <c r="G17" s="255" t="s">
        <v>108</v>
      </c>
      <c r="H17" s="250" t="s">
        <v>103</v>
      </c>
      <c r="I17" s="242">
        <v>1</v>
      </c>
      <c r="J17" s="243">
        <v>2999393.8</v>
      </c>
      <c r="K17" s="249">
        <f t="shared" si="1"/>
        <v>2999393.8</v>
      </c>
      <c r="L17" s="234"/>
    </row>
    <row r="18" spans="1:13" ht="52" customHeight="1">
      <c r="B18" s="251"/>
      <c r="C18" s="239">
        <v>2.4</v>
      </c>
      <c r="D18" s="240"/>
      <c r="E18" s="240"/>
      <c r="F18" s="240"/>
      <c r="G18" s="241" t="s">
        <v>109</v>
      </c>
      <c r="H18" s="240" t="s">
        <v>103</v>
      </c>
      <c r="I18" s="242">
        <v>1</v>
      </c>
      <c r="J18" s="243">
        <v>1375233.6999989999</v>
      </c>
      <c r="K18" s="249">
        <f t="shared" si="1"/>
        <v>1375233.6999989999</v>
      </c>
      <c r="L18" s="252"/>
    </row>
    <row r="19" spans="1:13" ht="30" customHeight="1">
      <c r="A19" s="232"/>
      <c r="B19" s="233"/>
      <c r="C19" s="239">
        <v>2.5</v>
      </c>
      <c r="D19" s="254"/>
      <c r="E19" s="254"/>
      <c r="F19" s="254"/>
      <c r="G19" s="484" t="s">
        <v>110</v>
      </c>
      <c r="H19" s="253" t="s">
        <v>111</v>
      </c>
      <c r="I19" s="242">
        <v>20</v>
      </c>
      <c r="J19" s="243">
        <v>200268.9</v>
      </c>
      <c r="K19" s="249">
        <f t="shared" si="1"/>
        <v>4005378</v>
      </c>
      <c r="L19" s="234"/>
      <c r="M19" s="232"/>
    </row>
    <row r="20" spans="1:13" ht="30" customHeight="1">
      <c r="A20" s="232"/>
      <c r="B20" s="233"/>
      <c r="C20" s="239">
        <v>2.6</v>
      </c>
      <c r="D20" s="253"/>
      <c r="E20" s="253"/>
      <c r="F20" s="253"/>
      <c r="G20" s="484" t="s">
        <v>112</v>
      </c>
      <c r="H20" s="253" t="s">
        <v>103</v>
      </c>
      <c r="I20" s="242">
        <v>6</v>
      </c>
      <c r="J20" s="243">
        <v>330512</v>
      </c>
      <c r="K20" s="249">
        <f t="shared" si="1"/>
        <v>1983072</v>
      </c>
      <c r="L20" s="234"/>
      <c r="M20" s="232"/>
    </row>
    <row r="21" spans="1:13" ht="30" customHeight="1" thickBot="1">
      <c r="A21" s="232"/>
      <c r="B21" s="233"/>
      <c r="C21" s="256" t="s">
        <v>12</v>
      </c>
      <c r="D21" s="257"/>
      <c r="E21" s="257"/>
      <c r="F21" s="257"/>
      <c r="G21" s="258"/>
      <c r="H21" s="257"/>
      <c r="I21" s="242"/>
      <c r="J21" s="259"/>
      <c r="K21" s="260">
        <f>SUM(K15:K20)</f>
        <v>111991149.46137942</v>
      </c>
      <c r="L21" s="234"/>
      <c r="M21" s="232"/>
    </row>
    <row r="22" spans="1:13" s="265" customFormat="1" ht="30" customHeight="1" thickBot="1">
      <c r="A22" s="261"/>
      <c r="B22" s="262"/>
      <c r="C22" s="323" t="s">
        <v>13</v>
      </c>
      <c r="D22" s="324"/>
      <c r="E22" s="324"/>
      <c r="F22" s="324"/>
      <c r="G22" s="324"/>
      <c r="H22" s="324"/>
      <c r="I22" s="324"/>
      <c r="J22" s="325"/>
      <c r="K22" s="263">
        <f>K21+K13</f>
        <v>505429744.36137938</v>
      </c>
      <c r="L22" s="264"/>
      <c r="M22" s="261"/>
    </row>
    <row r="23" spans="1:13" s="265" customFormat="1" ht="15.5" thickBot="1">
      <c r="A23" s="261"/>
      <c r="B23" s="262"/>
      <c r="C23" s="266"/>
      <c r="D23" s="266"/>
      <c r="E23" s="266"/>
      <c r="F23" s="266"/>
      <c r="G23" s="266"/>
      <c r="H23" s="266"/>
      <c r="I23" s="266"/>
      <c r="J23" s="266"/>
      <c r="K23" s="267"/>
      <c r="L23" s="264"/>
      <c r="M23" s="261"/>
    </row>
    <row r="24" spans="1:13" s="265" customFormat="1" ht="30" customHeight="1" thickBot="1">
      <c r="A24" s="261"/>
      <c r="B24" s="262"/>
      <c r="C24" s="268"/>
      <c r="D24" s="269"/>
      <c r="E24" s="268"/>
      <c r="F24" s="268"/>
      <c r="G24" s="481" t="s">
        <v>113</v>
      </c>
      <c r="H24" s="482"/>
      <c r="I24" s="482"/>
      <c r="J24" s="483"/>
      <c r="K24" s="270">
        <v>3693525.14</v>
      </c>
      <c r="L24" s="264"/>
      <c r="M24" s="261"/>
    </row>
    <row r="25" spans="1:13" s="265" customFormat="1" ht="30" customHeight="1">
      <c r="A25" s="261"/>
      <c r="B25" s="262"/>
      <c r="C25" s="268"/>
      <c r="D25" s="271"/>
      <c r="E25" s="271"/>
      <c r="F25" s="271"/>
      <c r="G25" s="481" t="s">
        <v>14</v>
      </c>
      <c r="H25" s="482"/>
      <c r="I25" s="482"/>
      <c r="J25" s="483"/>
      <c r="K25" s="274">
        <f>ROUND(K22+K24,0)</f>
        <v>509123270</v>
      </c>
      <c r="L25" s="264"/>
      <c r="M25" s="261"/>
    </row>
    <row r="26" spans="1:13" s="265" customFormat="1" ht="30" customHeight="1" thickBot="1">
      <c r="A26" s="261"/>
      <c r="B26" s="262"/>
      <c r="C26" s="268"/>
      <c r="D26" s="269"/>
      <c r="E26" s="268"/>
      <c r="F26" s="277"/>
      <c r="G26" s="275"/>
      <c r="H26" s="272"/>
      <c r="I26" s="273"/>
      <c r="J26" s="276"/>
      <c r="K26" s="274"/>
      <c r="L26" s="264"/>
      <c r="M26" s="261"/>
    </row>
    <row r="27" spans="1:13" s="265" customFormat="1" ht="30" customHeight="1" thickBot="1">
      <c r="A27" s="261"/>
      <c r="B27" s="262"/>
      <c r="C27" s="268"/>
      <c r="D27" s="269"/>
      <c r="E27" s="268"/>
      <c r="F27" s="268"/>
      <c r="G27" s="278" t="s">
        <v>15</v>
      </c>
      <c r="H27" s="279"/>
      <c r="I27" s="280"/>
      <c r="J27" s="281"/>
      <c r="K27" s="263">
        <f>ROUND(K25,0)</f>
        <v>509123270</v>
      </c>
      <c r="L27" s="264"/>
      <c r="M27" s="261"/>
    </row>
    <row r="28" spans="1:13" s="265" customFormat="1" ht="15.5" thickBot="1">
      <c r="A28" s="261"/>
      <c r="B28" s="262"/>
      <c r="C28" s="268"/>
      <c r="D28" s="269"/>
      <c r="E28" s="269"/>
      <c r="F28" s="269"/>
      <c r="G28" s="268"/>
      <c r="H28" s="268"/>
      <c r="I28" s="282"/>
      <c r="J28" s="283"/>
      <c r="K28" s="284"/>
      <c r="L28" s="264"/>
      <c r="M28" s="261"/>
    </row>
    <row r="29" spans="1:13" s="265" customFormat="1" ht="15">
      <c r="A29" s="261"/>
      <c r="B29" s="262"/>
      <c r="C29" s="285"/>
      <c r="D29" s="327"/>
      <c r="E29" s="327"/>
      <c r="F29" s="327"/>
      <c r="G29" s="327"/>
      <c r="H29" s="327"/>
      <c r="I29" s="327"/>
      <c r="J29" s="327"/>
      <c r="K29" s="328"/>
      <c r="L29" s="286"/>
      <c r="M29" s="261"/>
    </row>
    <row r="30" spans="1:13" s="265" customFormat="1" ht="46.5" customHeight="1">
      <c r="A30" s="261"/>
      <c r="B30" s="262"/>
      <c r="C30" s="312" t="s">
        <v>16</v>
      </c>
      <c r="D30" s="313"/>
      <c r="E30" s="313"/>
      <c r="F30" s="313"/>
      <c r="G30" s="313"/>
      <c r="H30" s="326" t="s">
        <v>17</v>
      </c>
      <c r="I30" s="326"/>
      <c r="J30" s="326"/>
      <c r="K30" s="287" t="s">
        <v>18</v>
      </c>
      <c r="L30" s="288"/>
      <c r="M30" s="261"/>
    </row>
    <row r="31" spans="1:13" s="265" customFormat="1" ht="56.25" customHeight="1">
      <c r="A31" s="261"/>
      <c r="B31" s="262"/>
      <c r="C31" s="312" t="s">
        <v>19</v>
      </c>
      <c r="D31" s="313"/>
      <c r="E31" s="313"/>
      <c r="F31" s="313"/>
      <c r="G31" s="313"/>
      <c r="H31" s="317" t="s">
        <v>20</v>
      </c>
      <c r="I31" s="317"/>
      <c r="J31" s="289" t="s">
        <v>21</v>
      </c>
      <c r="K31" s="290">
        <v>0.24</v>
      </c>
      <c r="L31" s="288"/>
      <c r="M31" s="261"/>
    </row>
    <row r="32" spans="1:13" s="265" customFormat="1" ht="30" customHeight="1">
      <c r="A32" s="261"/>
      <c r="B32" s="262"/>
      <c r="C32" s="312" t="s">
        <v>22</v>
      </c>
      <c r="D32" s="313"/>
      <c r="E32" s="313"/>
      <c r="F32" s="313"/>
      <c r="G32" s="313"/>
      <c r="H32" s="314" t="s">
        <v>23</v>
      </c>
      <c r="I32" s="315"/>
      <c r="J32" s="289" t="s">
        <v>24</v>
      </c>
      <c r="K32" s="290">
        <v>0.01</v>
      </c>
      <c r="L32" s="288"/>
      <c r="M32" s="261"/>
    </row>
    <row r="33" spans="1:13" s="292" customFormat="1" ht="58.5" customHeight="1">
      <c r="A33" s="261"/>
      <c r="B33" s="262"/>
      <c r="C33" s="291"/>
      <c r="E33" s="293"/>
      <c r="F33" s="293"/>
      <c r="G33" s="294"/>
      <c r="H33" s="316" t="s">
        <v>25</v>
      </c>
      <c r="I33" s="317"/>
      <c r="J33" s="289" t="s">
        <v>26</v>
      </c>
      <c r="K33" s="290">
        <v>0.05</v>
      </c>
      <c r="L33" s="264"/>
      <c r="M33" s="261"/>
    </row>
    <row r="34" spans="1:13" ht="57" customHeight="1">
      <c r="A34" s="232"/>
      <c r="B34" s="233"/>
      <c r="C34" s="295"/>
      <c r="D34" s="296"/>
      <c r="E34" s="296"/>
      <c r="F34" s="296"/>
      <c r="G34" s="297"/>
      <c r="H34" s="317" t="s">
        <v>27</v>
      </c>
      <c r="I34" s="317"/>
      <c r="J34" s="289" t="s">
        <v>28</v>
      </c>
      <c r="K34" s="290">
        <v>0.3</v>
      </c>
      <c r="L34" s="234"/>
      <c r="M34" s="232"/>
    </row>
    <row r="35" spans="1:13" ht="15.5" thickBot="1">
      <c r="A35" s="232"/>
      <c r="B35" s="233"/>
      <c r="C35" s="298"/>
      <c r="D35" s="299"/>
      <c r="E35" s="299"/>
      <c r="F35" s="299"/>
      <c r="G35" s="300"/>
      <c r="H35" s="310"/>
      <c r="I35" s="310"/>
      <c r="J35" s="310"/>
      <c r="K35" s="311"/>
      <c r="L35" s="234"/>
      <c r="M35" s="232"/>
    </row>
    <row r="36" spans="1:13" ht="15.5" thickBot="1">
      <c r="A36" s="232"/>
      <c r="B36" s="301"/>
      <c r="C36" s="302"/>
      <c r="D36" s="302"/>
      <c r="E36" s="303"/>
      <c r="F36" s="302"/>
      <c r="G36" s="304"/>
      <c r="H36" s="302"/>
      <c r="I36" s="302"/>
      <c r="J36" s="302"/>
      <c r="K36" s="302"/>
      <c r="L36" s="305"/>
      <c r="M36" s="232"/>
    </row>
    <row r="37" spans="1:13" ht="15.5" thickTop="1">
      <c r="A37" s="232"/>
      <c r="B37" s="232"/>
      <c r="C37" s="232"/>
      <c r="D37" s="232"/>
      <c r="E37" s="306"/>
      <c r="F37" s="232"/>
      <c r="G37" s="232"/>
      <c r="H37" s="232"/>
      <c r="I37" s="232"/>
      <c r="J37" s="232"/>
      <c r="K37" s="232"/>
      <c r="L37" s="232"/>
      <c r="M37" s="232"/>
    </row>
  </sheetData>
  <mergeCells count="23">
    <mergeCell ref="G4:G5"/>
    <mergeCell ref="H4:H5"/>
    <mergeCell ref="E4:F4"/>
    <mergeCell ref="G24:J24"/>
    <mergeCell ref="G25:J25"/>
    <mergeCell ref="C1:F1"/>
    <mergeCell ref="C31:G31"/>
    <mergeCell ref="C3:K3"/>
    <mergeCell ref="C22:J22"/>
    <mergeCell ref="C30:G30"/>
    <mergeCell ref="H30:J30"/>
    <mergeCell ref="H31:I31"/>
    <mergeCell ref="D29:K29"/>
    <mergeCell ref="I4:I5"/>
    <mergeCell ref="J4:J5"/>
    <mergeCell ref="K4:K5"/>
    <mergeCell ref="C4:C5"/>
    <mergeCell ref="D4:D5"/>
    <mergeCell ref="H35:K35"/>
    <mergeCell ref="C32:G32"/>
    <mergeCell ref="H32:I32"/>
    <mergeCell ref="H33:I33"/>
    <mergeCell ref="H34:I3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53125" defaultRowHeight="14"/>
  <cols>
    <col min="1" max="2" width="3.453125" style="1" customWidth="1"/>
    <col min="3" max="3" width="7.542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3"/>
      <c r="D2" s="223"/>
      <c r="E2" s="224"/>
      <c r="F2" s="223"/>
      <c r="G2" s="223"/>
      <c r="H2" s="223"/>
      <c r="I2" s="223"/>
      <c r="J2" s="223"/>
      <c r="K2" s="223"/>
      <c r="L2" s="8"/>
      <c r="M2" s="5"/>
    </row>
    <row r="3" spans="1:13" ht="26.25" customHeight="1">
      <c r="A3" s="5"/>
      <c r="B3" s="9"/>
      <c r="C3" s="318" t="s">
        <v>0</v>
      </c>
      <c r="D3" s="319"/>
      <c r="E3" s="319"/>
      <c r="F3" s="319"/>
      <c r="G3" s="5"/>
      <c r="H3" s="5"/>
      <c r="I3" s="5"/>
      <c r="J3" s="5"/>
      <c r="K3" s="5"/>
      <c r="L3" s="10"/>
      <c r="M3" s="5"/>
    </row>
    <row r="4" spans="1:13" ht="15.5">
      <c r="A4" s="5"/>
      <c r="B4" s="9"/>
      <c r="C4" s="201"/>
      <c r="D4" s="202" t="s">
        <v>1</v>
      </c>
      <c r="E4" s="201"/>
      <c r="F4" s="202"/>
      <c r="G4" s="5"/>
      <c r="H4" s="5"/>
      <c r="I4" s="5"/>
      <c r="J4" s="5"/>
      <c r="K4" s="5"/>
      <c r="L4" s="10"/>
      <c r="M4" s="5"/>
    </row>
    <row r="5" spans="1:13" ht="15.5">
      <c r="A5" s="5"/>
      <c r="B5" s="9"/>
      <c r="C5" s="340" t="s">
        <v>29</v>
      </c>
      <c r="D5" s="340"/>
      <c r="E5" s="340"/>
      <c r="F5" s="340"/>
      <c r="G5" s="340"/>
      <c r="H5" s="340"/>
      <c r="I5" s="340"/>
      <c r="J5" s="340"/>
      <c r="K5" s="340"/>
      <c r="L5" s="10"/>
      <c r="M5" s="5"/>
    </row>
    <row r="6" spans="1:13" ht="16" thickBot="1">
      <c r="A6" s="5"/>
      <c r="B6" s="9"/>
      <c r="C6" s="341" t="s">
        <v>30</v>
      </c>
      <c r="D6" s="341"/>
      <c r="E6" s="341"/>
      <c r="F6" s="341"/>
      <c r="G6" s="341"/>
      <c r="H6" s="341"/>
      <c r="I6" s="341"/>
      <c r="J6" s="341"/>
      <c r="K6" s="341"/>
      <c r="L6" s="10"/>
      <c r="M6" s="5"/>
    </row>
    <row r="7" spans="1:13" s="20" customFormat="1" ht="16.5" customHeight="1">
      <c r="A7" s="19"/>
      <c r="B7" s="215"/>
      <c r="C7" s="342" t="s">
        <v>31</v>
      </c>
      <c r="D7" s="343"/>
      <c r="E7" s="343"/>
      <c r="F7" s="343"/>
      <c r="G7" s="343"/>
      <c r="H7" s="343"/>
      <c r="I7" s="343"/>
      <c r="J7" s="343"/>
      <c r="K7" s="344"/>
      <c r="L7" s="21"/>
      <c r="M7" s="19"/>
    </row>
    <row r="8" spans="1:13" ht="74.25" customHeight="1">
      <c r="A8" s="5"/>
      <c r="B8" s="216"/>
      <c r="C8" s="345"/>
      <c r="D8" s="346"/>
      <c r="E8" s="346"/>
      <c r="F8" s="346"/>
      <c r="G8" s="346"/>
      <c r="H8" s="346"/>
      <c r="I8" s="346"/>
      <c r="J8" s="346"/>
      <c r="K8" s="347"/>
      <c r="L8" s="10"/>
      <c r="M8" s="5"/>
    </row>
    <row r="9" spans="1:13" ht="34.5" customHeight="1">
      <c r="A9" s="5"/>
      <c r="B9" s="216"/>
      <c r="C9" s="348" t="s">
        <v>32</v>
      </c>
      <c r="D9" s="349"/>
      <c r="E9" s="349"/>
      <c r="F9" s="349"/>
      <c r="G9" s="349"/>
      <c r="H9" s="349"/>
      <c r="I9" s="349"/>
      <c r="J9" s="349"/>
      <c r="K9" s="350"/>
      <c r="L9" s="10"/>
      <c r="M9" s="5"/>
    </row>
    <row r="10" spans="1:13" ht="30" customHeight="1" thickBot="1">
      <c r="A10" s="5"/>
      <c r="B10" s="216"/>
      <c r="C10" s="351"/>
      <c r="D10" s="351"/>
      <c r="E10" s="351"/>
      <c r="F10" s="351"/>
      <c r="G10" s="351"/>
      <c r="H10" s="351"/>
      <c r="I10" s="351"/>
      <c r="J10" s="351"/>
      <c r="K10" s="352"/>
      <c r="L10" s="10"/>
      <c r="M10" s="5"/>
    </row>
    <row r="11" spans="1:13" ht="30" customHeight="1">
      <c r="A11" s="5"/>
      <c r="B11" s="9"/>
      <c r="C11" s="353" t="s">
        <v>2</v>
      </c>
      <c r="D11" s="355" t="s">
        <v>3</v>
      </c>
      <c r="E11" s="357" t="s">
        <v>4</v>
      </c>
      <c r="F11" s="357"/>
      <c r="G11" s="353" t="s">
        <v>5</v>
      </c>
      <c r="H11" s="355" t="s">
        <v>6</v>
      </c>
      <c r="I11" s="355" t="s">
        <v>7</v>
      </c>
      <c r="J11" s="358" t="s">
        <v>8</v>
      </c>
      <c r="K11" s="360" t="s">
        <v>9</v>
      </c>
      <c r="L11" s="10"/>
      <c r="M11" s="5"/>
    </row>
    <row r="12" spans="1:13" ht="30" customHeight="1" thickBot="1">
      <c r="A12" s="5"/>
      <c r="B12" s="9"/>
      <c r="C12" s="354"/>
      <c r="D12" s="356"/>
      <c r="E12" s="129" t="s">
        <v>10</v>
      </c>
      <c r="F12" s="129" t="s">
        <v>11</v>
      </c>
      <c r="G12" s="354"/>
      <c r="H12" s="356"/>
      <c r="I12" s="356"/>
      <c r="J12" s="359"/>
      <c r="K12" s="361"/>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12</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12</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12</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12</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12</v>
      </c>
      <c r="D39" s="163"/>
      <c r="E39" s="163"/>
      <c r="F39" s="163"/>
      <c r="G39" s="166"/>
      <c r="H39" s="165"/>
      <c r="I39" s="136"/>
      <c r="J39" s="142"/>
      <c r="K39" s="143"/>
      <c r="L39" s="10"/>
      <c r="M39" s="5"/>
    </row>
    <row r="40" spans="1:13" s="3" customFormat="1" ht="30" customHeight="1" thickBot="1">
      <c r="A40" s="11"/>
      <c r="B40" s="12"/>
      <c r="C40" s="362" t="s">
        <v>13</v>
      </c>
      <c r="D40" s="363"/>
      <c r="E40" s="363"/>
      <c r="F40" s="363"/>
      <c r="G40" s="363"/>
      <c r="H40" s="363"/>
      <c r="I40" s="363"/>
      <c r="J40" s="364"/>
      <c r="K40" s="167"/>
      <c r="L40" s="13"/>
      <c r="M40" s="11"/>
    </row>
    <row r="41" spans="1:13" s="3" customFormat="1" ht="16"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65"/>
      <c r="H42" s="366"/>
      <c r="I42" s="36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14</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15</v>
      </c>
      <c r="H49" s="188"/>
      <c r="I49" s="189"/>
      <c r="J49" s="190"/>
      <c r="K49" s="167"/>
      <c r="L49" s="13"/>
      <c r="M49" s="11"/>
    </row>
    <row r="50" spans="1:13" s="3" customFormat="1" ht="16" thickBot="1">
      <c r="A50" s="11"/>
      <c r="B50" s="12"/>
      <c r="C50" s="170"/>
      <c r="D50" s="171"/>
      <c r="E50" s="171"/>
      <c r="F50" s="171"/>
      <c r="G50" s="170"/>
      <c r="H50" s="170"/>
      <c r="I50" s="191"/>
      <c r="J50" s="192"/>
      <c r="K50" s="193"/>
      <c r="L50" s="13"/>
      <c r="M50" s="11"/>
    </row>
    <row r="51" spans="1:13" s="3" customFormat="1" ht="15.5">
      <c r="A51" s="11"/>
      <c r="B51" s="12"/>
      <c r="C51" s="194"/>
      <c r="D51" s="338"/>
      <c r="E51" s="338"/>
      <c r="F51" s="338"/>
      <c r="G51" s="338"/>
      <c r="H51" s="338"/>
      <c r="I51" s="338"/>
      <c r="J51" s="338"/>
      <c r="K51" s="339"/>
      <c r="L51" s="14"/>
      <c r="M51" s="11"/>
    </row>
    <row r="52" spans="1:13" s="3" customFormat="1" ht="46.5" customHeight="1">
      <c r="A52" s="11"/>
      <c r="B52" s="12"/>
      <c r="C52" s="368" t="s">
        <v>33</v>
      </c>
      <c r="D52" s="369"/>
      <c r="E52" s="369"/>
      <c r="F52" s="369"/>
      <c r="G52" s="369"/>
      <c r="H52" s="370" t="s">
        <v>5</v>
      </c>
      <c r="I52" s="370"/>
      <c r="J52" s="370"/>
      <c r="K52" s="195" t="s">
        <v>18</v>
      </c>
      <c r="L52" s="15"/>
      <c r="M52" s="11"/>
    </row>
    <row r="53" spans="1:13" s="3" customFormat="1" ht="32.25" customHeight="1">
      <c r="A53" s="11"/>
      <c r="B53" s="12"/>
      <c r="C53" s="368" t="s">
        <v>34</v>
      </c>
      <c r="D53" s="369"/>
      <c r="E53" s="369"/>
      <c r="F53" s="369"/>
      <c r="G53" s="369"/>
      <c r="H53" s="371" t="s">
        <v>20</v>
      </c>
      <c r="I53" s="371"/>
      <c r="J53" s="196" t="s">
        <v>21</v>
      </c>
      <c r="K53" s="197" t="s">
        <v>35</v>
      </c>
      <c r="L53" s="211"/>
      <c r="M53" s="11"/>
    </row>
    <row r="54" spans="1:13" s="3" customFormat="1" ht="30" customHeight="1">
      <c r="A54" s="11"/>
      <c r="B54" s="12"/>
      <c r="C54" s="368" t="s">
        <v>36</v>
      </c>
      <c r="D54" s="369"/>
      <c r="E54" s="369"/>
      <c r="F54" s="369"/>
      <c r="G54" s="369"/>
      <c r="H54" s="374" t="s">
        <v>23</v>
      </c>
      <c r="I54" s="375"/>
      <c r="J54" s="196" t="s">
        <v>24</v>
      </c>
      <c r="K54" s="197" t="s">
        <v>35</v>
      </c>
      <c r="L54" s="15"/>
      <c r="M54" s="11"/>
    </row>
    <row r="55" spans="1:13" s="4" customFormat="1" ht="58.5" customHeight="1">
      <c r="A55" s="11"/>
      <c r="B55" s="12"/>
      <c r="C55" s="205"/>
      <c r="D55" s="206"/>
      <c r="E55" s="206"/>
      <c r="F55" s="206"/>
      <c r="G55" s="207"/>
      <c r="H55" s="376" t="s">
        <v>25</v>
      </c>
      <c r="I55" s="371"/>
      <c r="J55" s="196" t="s">
        <v>26</v>
      </c>
      <c r="K55" s="197" t="s">
        <v>35</v>
      </c>
      <c r="L55" s="13"/>
      <c r="M55" s="11"/>
    </row>
    <row r="56" spans="1:13" ht="57.75" customHeight="1">
      <c r="A56" s="5"/>
      <c r="B56" s="9"/>
      <c r="C56" s="208"/>
      <c r="D56" s="209"/>
      <c r="E56" s="209"/>
      <c r="F56" s="209"/>
      <c r="G56" s="210"/>
      <c r="H56" s="371" t="s">
        <v>27</v>
      </c>
      <c r="I56" s="371"/>
      <c r="J56" s="196" t="s">
        <v>28</v>
      </c>
      <c r="K56" s="197" t="s">
        <v>35</v>
      </c>
      <c r="L56" s="10"/>
      <c r="M56" s="5"/>
    </row>
    <row r="57" spans="1:13" ht="16" thickBot="1">
      <c r="A57" s="5"/>
      <c r="B57" s="9"/>
      <c r="C57" s="208"/>
      <c r="D57" s="213"/>
      <c r="E57" s="213"/>
      <c r="F57" s="209"/>
      <c r="G57" s="214"/>
      <c r="H57" s="372"/>
      <c r="I57" s="372"/>
      <c r="J57" s="372"/>
      <c r="K57" s="373"/>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37</v>
      </c>
      <c r="H59" s="199"/>
      <c r="I59" s="199"/>
      <c r="J59" s="199"/>
      <c r="K59" s="199"/>
      <c r="L59" s="10"/>
      <c r="M59" s="5"/>
    </row>
    <row r="60" spans="1:13" ht="16" thickBot="1">
      <c r="A60" s="5"/>
      <c r="B60" s="225"/>
      <c r="C60" s="226"/>
      <c r="D60" s="226"/>
      <c r="E60" s="227"/>
      <c r="F60" s="226"/>
      <c r="G60" s="228"/>
      <c r="H60" s="226"/>
      <c r="I60" s="226"/>
      <c r="J60" s="226"/>
      <c r="K60" s="226"/>
      <c r="L60" s="229"/>
      <c r="M60" s="5"/>
    </row>
    <row r="61" spans="1:13" ht="16"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D12" sqref="D12:K13"/>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377" t="s">
        <v>38</v>
      </c>
      <c r="D3" s="378"/>
      <c r="E3" s="378"/>
      <c r="F3" s="378"/>
      <c r="P3" s="26"/>
    </row>
    <row r="4" spans="2:16">
      <c r="B4" s="25"/>
      <c r="C4" s="203"/>
      <c r="D4" s="231" t="s">
        <v>39</v>
      </c>
      <c r="E4" s="203"/>
      <c r="F4" s="204"/>
      <c r="P4" s="26"/>
    </row>
    <row r="5" spans="2:16">
      <c r="B5" s="25"/>
      <c r="C5" s="127"/>
      <c r="D5" s="128"/>
      <c r="E5" s="127"/>
      <c r="F5" s="128"/>
      <c r="P5" s="26"/>
    </row>
    <row r="6" spans="2:16" ht="48" customHeight="1">
      <c r="B6" s="25"/>
      <c r="C6" s="379" t="s">
        <v>40</v>
      </c>
      <c r="D6" s="379"/>
      <c r="E6" s="379"/>
      <c r="F6" s="379"/>
      <c r="G6" s="379"/>
      <c r="H6" s="379"/>
      <c r="I6" s="379"/>
      <c r="J6" s="379"/>
      <c r="K6" s="379"/>
      <c r="L6" s="379"/>
      <c r="M6" s="379"/>
      <c r="N6" s="379"/>
      <c r="O6" s="379"/>
      <c r="P6" s="27"/>
    </row>
    <row r="7" spans="2:16" ht="14.5" thickBot="1">
      <c r="B7" s="25"/>
      <c r="C7" s="52"/>
      <c r="D7" s="52"/>
      <c r="E7" s="52"/>
      <c r="F7" s="52"/>
      <c r="G7" s="52"/>
      <c r="H7" s="52"/>
      <c r="I7" s="52"/>
      <c r="J7" s="52"/>
      <c r="K7" s="52"/>
      <c r="L7" s="52"/>
      <c r="M7" s="52"/>
      <c r="N7" s="52"/>
      <c r="O7" s="52"/>
      <c r="P7" s="26"/>
    </row>
    <row r="8" spans="2:16" ht="14">
      <c r="B8" s="25"/>
      <c r="C8" s="425"/>
      <c r="D8" s="427"/>
      <c r="E8" s="428"/>
      <c r="F8" s="428"/>
      <c r="G8" s="428"/>
      <c r="H8" s="428"/>
      <c r="I8" s="428"/>
      <c r="J8" s="428"/>
      <c r="K8" s="429"/>
      <c r="L8" s="436"/>
      <c r="M8" s="437"/>
      <c r="N8" s="437"/>
      <c r="O8" s="438"/>
      <c r="P8" s="28"/>
    </row>
    <row r="9" spans="2:16" ht="14">
      <c r="B9" s="25"/>
      <c r="C9" s="426"/>
      <c r="D9" s="382" t="s">
        <v>41</v>
      </c>
      <c r="E9" s="383"/>
      <c r="F9" s="383"/>
      <c r="G9" s="383"/>
      <c r="H9" s="383"/>
      <c r="I9" s="383"/>
      <c r="J9" s="383"/>
      <c r="K9" s="384"/>
      <c r="L9" s="439"/>
      <c r="M9" s="440"/>
      <c r="N9" s="440"/>
      <c r="O9" s="441"/>
      <c r="P9" s="28"/>
    </row>
    <row r="10" spans="2:16" ht="14">
      <c r="B10" s="25"/>
      <c r="C10" s="426"/>
      <c r="D10" s="382"/>
      <c r="E10" s="383"/>
      <c r="F10" s="383"/>
      <c r="G10" s="383"/>
      <c r="H10" s="383"/>
      <c r="I10" s="383"/>
      <c r="J10" s="383"/>
      <c r="K10" s="384"/>
      <c r="L10" s="380" t="s">
        <v>42</v>
      </c>
      <c r="M10" s="442"/>
      <c r="N10" s="443"/>
      <c r="O10" s="444"/>
      <c r="P10" s="28"/>
    </row>
    <row r="11" spans="2:16" ht="14">
      <c r="B11" s="25"/>
      <c r="C11" s="426"/>
      <c r="D11" s="382" t="s">
        <v>43</v>
      </c>
      <c r="E11" s="383"/>
      <c r="F11" s="383"/>
      <c r="G11" s="383"/>
      <c r="H11" s="383"/>
      <c r="I11" s="383"/>
      <c r="J11" s="383"/>
      <c r="K11" s="384"/>
      <c r="L11" s="430"/>
      <c r="M11" s="445"/>
      <c r="N11" s="446"/>
      <c r="O11" s="447"/>
      <c r="P11" s="29"/>
    </row>
    <row r="12" spans="2:16" ht="12.75" customHeight="1">
      <c r="B12" s="25"/>
      <c r="C12" s="426"/>
      <c r="D12" s="385"/>
      <c r="E12" s="386"/>
      <c r="F12" s="386"/>
      <c r="G12" s="386"/>
      <c r="H12" s="386"/>
      <c r="I12" s="386"/>
      <c r="J12" s="386"/>
      <c r="K12" s="387"/>
      <c r="L12" s="380" t="s">
        <v>44</v>
      </c>
      <c r="M12" s="380">
        <v>1</v>
      </c>
      <c r="N12" s="380" t="s">
        <v>45</v>
      </c>
      <c r="O12" s="434">
        <v>1</v>
      </c>
      <c r="P12" s="28"/>
    </row>
    <row r="13" spans="2:16">
      <c r="B13" s="25"/>
      <c r="C13" s="426"/>
      <c r="D13" s="385"/>
      <c r="E13" s="386"/>
      <c r="F13" s="386"/>
      <c r="G13" s="386"/>
      <c r="H13" s="386"/>
      <c r="I13" s="386"/>
      <c r="J13" s="386"/>
      <c r="K13" s="387"/>
      <c r="L13" s="381"/>
      <c r="M13" s="381"/>
      <c r="N13" s="381"/>
      <c r="O13" s="435"/>
      <c r="P13" s="28"/>
    </row>
    <row r="14" spans="2:16" ht="14">
      <c r="B14" s="25"/>
      <c r="C14" s="426"/>
      <c r="D14" s="382" t="s">
        <v>46</v>
      </c>
      <c r="E14" s="383"/>
      <c r="F14" s="383"/>
      <c r="G14" s="383"/>
      <c r="H14" s="383"/>
      <c r="I14" s="383"/>
      <c r="J14" s="383"/>
      <c r="K14" s="384"/>
      <c r="L14" s="381"/>
      <c r="M14" s="381"/>
      <c r="N14" s="381"/>
      <c r="O14" s="435"/>
      <c r="P14" s="28"/>
    </row>
    <row r="15" spans="2:16" ht="14.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47</v>
      </c>
      <c r="M16" s="59" t="s">
        <v>48</v>
      </c>
      <c r="N16" s="59" t="s">
        <v>49</v>
      </c>
      <c r="O16" s="60" t="s">
        <v>50</v>
      </c>
      <c r="P16" s="29"/>
    </row>
    <row r="17" spans="2:16" ht="14">
      <c r="B17" s="25"/>
      <c r="C17" s="61"/>
      <c r="D17" s="217"/>
      <c r="E17" s="217"/>
      <c r="F17" s="217"/>
      <c r="G17" s="217"/>
      <c r="H17" s="217"/>
      <c r="I17" s="217"/>
      <c r="J17" s="217"/>
      <c r="K17" s="217"/>
      <c r="L17" s="62"/>
      <c r="M17" s="63"/>
      <c r="N17" s="63"/>
      <c r="O17" s="64"/>
      <c r="P17" s="31"/>
    </row>
    <row r="18" spans="2:16" ht="18" customHeight="1">
      <c r="B18" s="25"/>
      <c r="C18" s="468" t="s">
        <v>51</v>
      </c>
      <c r="D18" s="469"/>
      <c r="E18" s="469"/>
      <c r="F18" s="469"/>
      <c r="G18" s="217"/>
      <c r="H18" s="217"/>
      <c r="I18" s="217" t="s">
        <v>52</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395" t="s">
        <v>53</v>
      </c>
      <c r="D22" s="396"/>
      <c r="E22" s="396"/>
      <c r="F22" s="396"/>
      <c r="G22" s="396"/>
      <c r="H22" s="396"/>
      <c r="I22" s="396"/>
      <c r="J22" s="396"/>
      <c r="K22" s="396"/>
      <c r="L22" s="396"/>
      <c r="M22" s="396"/>
      <c r="N22" s="396"/>
      <c r="O22" s="397"/>
      <c r="P22" s="33"/>
    </row>
    <row r="23" spans="2:16" ht="14.5" thickBot="1">
      <c r="B23" s="25"/>
      <c r="C23" s="75"/>
      <c r="D23" s="52"/>
      <c r="E23" s="52"/>
      <c r="F23" s="52"/>
      <c r="G23" s="52"/>
      <c r="H23" s="52"/>
      <c r="I23" s="52"/>
      <c r="J23" s="52"/>
      <c r="K23" s="52"/>
      <c r="L23" s="52"/>
      <c r="M23" s="52"/>
      <c r="N23" s="52"/>
      <c r="O23" s="76"/>
      <c r="P23" s="26"/>
    </row>
    <row r="24" spans="2:16" ht="14">
      <c r="B24" s="25"/>
      <c r="C24" s="77" t="s">
        <v>54</v>
      </c>
      <c r="D24" s="431" t="s">
        <v>5</v>
      </c>
      <c r="E24" s="432"/>
      <c r="F24" s="432"/>
      <c r="G24" s="432"/>
      <c r="H24" s="432"/>
      <c r="I24" s="432"/>
      <c r="J24" s="432"/>
      <c r="K24" s="432"/>
      <c r="L24" s="433"/>
      <c r="M24" s="393" t="s">
        <v>55</v>
      </c>
      <c r="N24" s="394"/>
      <c r="O24" s="77" t="s">
        <v>7</v>
      </c>
      <c r="P24" s="34"/>
    </row>
    <row r="25" spans="2:16" ht="14.5" thickBot="1">
      <c r="B25" s="25"/>
      <c r="C25" s="78"/>
      <c r="D25" s="411"/>
      <c r="E25" s="451"/>
      <c r="F25" s="451"/>
      <c r="G25" s="451"/>
      <c r="H25" s="451"/>
      <c r="I25" s="451"/>
      <c r="J25" s="451"/>
      <c r="K25" s="451"/>
      <c r="L25" s="412"/>
      <c r="M25" s="411"/>
      <c r="N25" s="412"/>
      <c r="O25" s="79"/>
      <c r="P25" s="35"/>
    </row>
    <row r="26" spans="2:16">
      <c r="B26" s="25"/>
      <c r="C26" s="416" t="s">
        <v>56</v>
      </c>
      <c r="D26" s="417"/>
      <c r="E26" s="417"/>
      <c r="F26" s="417"/>
      <c r="G26" s="417"/>
      <c r="H26" s="417"/>
      <c r="I26" s="417"/>
      <c r="J26" s="417"/>
      <c r="K26" s="417"/>
      <c r="L26" s="417"/>
      <c r="M26" s="417"/>
      <c r="N26" s="417"/>
      <c r="O26" s="418"/>
      <c r="P26" s="36"/>
    </row>
    <row r="27" spans="2:16">
      <c r="B27" s="25"/>
      <c r="C27" s="419"/>
      <c r="D27" s="420"/>
      <c r="E27" s="420"/>
      <c r="F27" s="420"/>
      <c r="G27" s="420"/>
      <c r="H27" s="420"/>
      <c r="I27" s="420"/>
      <c r="J27" s="420"/>
      <c r="K27" s="420"/>
      <c r="L27" s="420"/>
      <c r="M27" s="420"/>
      <c r="N27" s="420"/>
      <c r="O27" s="421"/>
      <c r="P27" s="36"/>
    </row>
    <row r="28" spans="2:16" ht="13.5" thickBot="1">
      <c r="B28" s="25"/>
      <c r="C28" s="422"/>
      <c r="D28" s="423"/>
      <c r="E28" s="423"/>
      <c r="F28" s="423"/>
      <c r="G28" s="423"/>
      <c r="H28" s="423"/>
      <c r="I28" s="423"/>
      <c r="J28" s="423"/>
      <c r="K28" s="423"/>
      <c r="L28" s="423"/>
      <c r="M28" s="423"/>
      <c r="N28" s="423"/>
      <c r="O28" s="424"/>
      <c r="P28" s="36"/>
    </row>
    <row r="29" spans="2:16" ht="14">
      <c r="B29" s="25"/>
      <c r="C29" s="413" t="s">
        <v>5</v>
      </c>
      <c r="D29" s="414"/>
      <c r="E29" s="414"/>
      <c r="F29" s="414"/>
      <c r="G29" s="415"/>
      <c r="H29" s="391" t="s">
        <v>57</v>
      </c>
      <c r="I29" s="414"/>
      <c r="J29" s="449" t="s">
        <v>58</v>
      </c>
      <c r="K29" s="450"/>
      <c r="L29" s="80" t="s">
        <v>59</v>
      </c>
      <c r="M29" s="391" t="s">
        <v>60</v>
      </c>
      <c r="N29" s="392"/>
      <c r="O29" s="81" t="s">
        <v>61</v>
      </c>
      <c r="P29" s="37"/>
    </row>
    <row r="30" spans="2:16" ht="14">
      <c r="B30" s="25"/>
      <c r="C30" s="398"/>
      <c r="D30" s="399"/>
      <c r="E30" s="399"/>
      <c r="F30" s="399"/>
      <c r="G30" s="400"/>
      <c r="H30" s="401"/>
      <c r="I30" s="400"/>
      <c r="J30" s="401"/>
      <c r="K30" s="400"/>
      <c r="L30" s="82"/>
      <c r="M30" s="402"/>
      <c r="N30" s="403"/>
      <c r="O30" s="83"/>
      <c r="P30" s="38"/>
    </row>
    <row r="31" spans="2:16" ht="14">
      <c r="B31" s="25"/>
      <c r="C31" s="84"/>
      <c r="D31" s="85"/>
      <c r="E31" s="85"/>
      <c r="F31" s="85"/>
      <c r="G31" s="86"/>
      <c r="H31" s="87"/>
      <c r="I31" s="86"/>
      <c r="J31" s="87"/>
      <c r="K31" s="86"/>
      <c r="L31" s="82"/>
      <c r="M31" s="402"/>
      <c r="N31" s="403"/>
      <c r="O31" s="83"/>
      <c r="P31" s="38"/>
    </row>
    <row r="32" spans="2:16" ht="14.5" thickBot="1">
      <c r="B32" s="25"/>
      <c r="C32" s="404"/>
      <c r="D32" s="405"/>
      <c r="E32" s="405"/>
      <c r="F32" s="405"/>
      <c r="G32" s="406"/>
      <c r="H32" s="452"/>
      <c r="I32" s="406"/>
      <c r="J32" s="452"/>
      <c r="K32" s="406"/>
      <c r="L32" s="88"/>
      <c r="M32" s="453"/>
      <c r="N32" s="454"/>
      <c r="O32" s="83"/>
      <c r="P32" s="38"/>
    </row>
    <row r="33" spans="2:16" ht="14.5" thickBot="1">
      <c r="B33" s="25"/>
      <c r="C33" s="388" t="s">
        <v>62</v>
      </c>
      <c r="D33" s="389"/>
      <c r="E33" s="389"/>
      <c r="F33" s="389"/>
      <c r="G33" s="389"/>
      <c r="H33" s="389"/>
      <c r="I33" s="389"/>
      <c r="J33" s="389"/>
      <c r="K33" s="389"/>
      <c r="L33" s="389"/>
      <c r="M33" s="389"/>
      <c r="N33" s="390"/>
      <c r="O33" s="89"/>
      <c r="P33" s="39"/>
    </row>
    <row r="34" spans="2:16" ht="13.5" customHeight="1">
      <c r="B34" s="25"/>
      <c r="C34" s="416" t="s">
        <v>63</v>
      </c>
      <c r="D34" s="417"/>
      <c r="E34" s="417"/>
      <c r="F34" s="417"/>
      <c r="G34" s="417"/>
      <c r="H34" s="417"/>
      <c r="I34" s="417"/>
      <c r="J34" s="417"/>
      <c r="K34" s="417"/>
      <c r="L34" s="417"/>
      <c r="M34" s="417"/>
      <c r="N34" s="417"/>
      <c r="O34" s="418"/>
      <c r="P34" s="36"/>
    </row>
    <row r="35" spans="2:16">
      <c r="B35" s="25"/>
      <c r="C35" s="419"/>
      <c r="D35" s="420"/>
      <c r="E35" s="420"/>
      <c r="F35" s="420"/>
      <c r="G35" s="420"/>
      <c r="H35" s="420"/>
      <c r="I35" s="420"/>
      <c r="J35" s="420"/>
      <c r="K35" s="420"/>
      <c r="L35" s="420"/>
      <c r="M35" s="420"/>
      <c r="N35" s="420"/>
      <c r="O35" s="421"/>
      <c r="P35" s="36"/>
    </row>
    <row r="36" spans="2:16" ht="13.5" thickBot="1">
      <c r="B36" s="25"/>
      <c r="C36" s="422"/>
      <c r="D36" s="423"/>
      <c r="E36" s="423"/>
      <c r="F36" s="423"/>
      <c r="G36" s="423"/>
      <c r="H36" s="423"/>
      <c r="I36" s="423"/>
      <c r="J36" s="423"/>
      <c r="K36" s="423"/>
      <c r="L36" s="423"/>
      <c r="M36" s="423"/>
      <c r="N36" s="423"/>
      <c r="O36" s="424"/>
      <c r="P36" s="36"/>
    </row>
    <row r="37" spans="2:16" ht="14">
      <c r="B37" s="25"/>
      <c r="C37" s="413" t="s">
        <v>5</v>
      </c>
      <c r="D37" s="448"/>
      <c r="E37" s="448"/>
      <c r="F37" s="448"/>
      <c r="G37" s="448"/>
      <c r="H37" s="448"/>
      <c r="I37" s="448"/>
      <c r="J37" s="392"/>
      <c r="K37" s="218" t="s">
        <v>55</v>
      </c>
      <c r="L37" s="80" t="s">
        <v>7</v>
      </c>
      <c r="M37" s="391" t="s">
        <v>64</v>
      </c>
      <c r="N37" s="392"/>
      <c r="O37" s="81" t="s">
        <v>61</v>
      </c>
      <c r="P37" s="37"/>
    </row>
    <row r="38" spans="2:16" ht="14">
      <c r="B38" s="25"/>
      <c r="C38" s="398"/>
      <c r="D38" s="399"/>
      <c r="E38" s="399"/>
      <c r="F38" s="399"/>
      <c r="G38" s="399"/>
      <c r="H38" s="399"/>
      <c r="I38" s="399"/>
      <c r="J38" s="400"/>
      <c r="K38" s="222"/>
      <c r="L38" s="90"/>
      <c r="M38" s="409"/>
      <c r="N38" s="410"/>
      <c r="O38" s="83"/>
      <c r="P38" s="38"/>
    </row>
    <row r="39" spans="2:16" ht="14.5" thickBot="1">
      <c r="B39" s="25"/>
      <c r="C39" s="404"/>
      <c r="D39" s="405"/>
      <c r="E39" s="405"/>
      <c r="F39" s="405"/>
      <c r="G39" s="405"/>
      <c r="H39" s="405"/>
      <c r="I39" s="405"/>
      <c r="J39" s="406"/>
      <c r="K39" s="85"/>
      <c r="L39" s="91"/>
      <c r="M39" s="407"/>
      <c r="N39" s="408"/>
      <c r="O39" s="92"/>
      <c r="P39" s="38"/>
    </row>
    <row r="40" spans="2:16" ht="14.5" thickBot="1">
      <c r="B40" s="25"/>
      <c r="C40" s="388" t="s">
        <v>62</v>
      </c>
      <c r="D40" s="389"/>
      <c r="E40" s="389"/>
      <c r="F40" s="389"/>
      <c r="G40" s="389"/>
      <c r="H40" s="389"/>
      <c r="I40" s="389"/>
      <c r="J40" s="389"/>
      <c r="K40" s="389"/>
      <c r="L40" s="389"/>
      <c r="M40" s="389"/>
      <c r="N40" s="390"/>
      <c r="O40" s="93">
        <v>0</v>
      </c>
      <c r="P40" s="38"/>
    </row>
    <row r="41" spans="2:16">
      <c r="B41" s="25"/>
      <c r="C41" s="416" t="s">
        <v>65</v>
      </c>
      <c r="D41" s="417"/>
      <c r="E41" s="417"/>
      <c r="F41" s="417"/>
      <c r="G41" s="417"/>
      <c r="H41" s="417"/>
      <c r="I41" s="417"/>
      <c r="J41" s="417"/>
      <c r="K41" s="417"/>
      <c r="L41" s="417"/>
      <c r="M41" s="417"/>
      <c r="N41" s="417"/>
      <c r="O41" s="418"/>
      <c r="P41" s="36"/>
    </row>
    <row r="42" spans="2:16">
      <c r="B42" s="25"/>
      <c r="C42" s="419"/>
      <c r="D42" s="420"/>
      <c r="E42" s="420"/>
      <c r="F42" s="420"/>
      <c r="G42" s="420"/>
      <c r="H42" s="420"/>
      <c r="I42" s="420"/>
      <c r="J42" s="420"/>
      <c r="K42" s="420"/>
      <c r="L42" s="420"/>
      <c r="M42" s="420"/>
      <c r="N42" s="420"/>
      <c r="O42" s="421"/>
      <c r="P42" s="36"/>
    </row>
    <row r="43" spans="2:16" ht="13.5" thickBot="1">
      <c r="B43" s="25"/>
      <c r="C43" s="422"/>
      <c r="D43" s="423"/>
      <c r="E43" s="423"/>
      <c r="F43" s="423"/>
      <c r="G43" s="423"/>
      <c r="H43" s="423"/>
      <c r="I43" s="423"/>
      <c r="J43" s="423"/>
      <c r="K43" s="423"/>
      <c r="L43" s="423"/>
      <c r="M43" s="423"/>
      <c r="N43" s="423"/>
      <c r="O43" s="424"/>
      <c r="P43" s="36"/>
    </row>
    <row r="44" spans="2:16" ht="16">
      <c r="B44" s="25"/>
      <c r="C44" s="413" t="s">
        <v>66</v>
      </c>
      <c r="D44" s="448"/>
      <c r="E44" s="448"/>
      <c r="F44" s="448"/>
      <c r="G44" s="448"/>
      <c r="H44" s="448"/>
      <c r="I44" s="448"/>
      <c r="J44" s="80" t="s">
        <v>67</v>
      </c>
      <c r="K44" s="220" t="s">
        <v>68</v>
      </c>
      <c r="L44" s="94" t="s">
        <v>69</v>
      </c>
      <c r="M44" s="391" t="s">
        <v>70</v>
      </c>
      <c r="N44" s="392"/>
      <c r="O44" s="81" t="s">
        <v>61</v>
      </c>
      <c r="P44" s="37"/>
    </row>
    <row r="45" spans="2:16" ht="14">
      <c r="B45" s="25"/>
      <c r="C45" s="398"/>
      <c r="D45" s="399"/>
      <c r="E45" s="399"/>
      <c r="F45" s="399"/>
      <c r="G45" s="399"/>
      <c r="H45" s="399"/>
      <c r="I45" s="399"/>
      <c r="J45" s="95"/>
      <c r="K45" s="96"/>
      <c r="L45" s="95"/>
      <c r="M45" s="460"/>
      <c r="N45" s="461"/>
      <c r="O45" s="83"/>
      <c r="P45" s="38"/>
    </row>
    <row r="46" spans="2:16" ht="14.5" thickBot="1">
      <c r="B46" s="25"/>
      <c r="C46" s="404"/>
      <c r="D46" s="405"/>
      <c r="E46" s="405"/>
      <c r="F46" s="405"/>
      <c r="G46" s="405"/>
      <c r="H46" s="405"/>
      <c r="I46" s="405"/>
      <c r="J46" s="97"/>
      <c r="K46" s="98"/>
      <c r="L46" s="97"/>
      <c r="M46" s="407"/>
      <c r="N46" s="408"/>
      <c r="O46" s="99"/>
      <c r="P46" s="38"/>
    </row>
    <row r="47" spans="2:16" ht="14.5" thickBot="1">
      <c r="B47" s="25"/>
      <c r="C47" s="388" t="s">
        <v>62</v>
      </c>
      <c r="D47" s="389"/>
      <c r="E47" s="389"/>
      <c r="F47" s="389"/>
      <c r="G47" s="389"/>
      <c r="H47" s="389"/>
      <c r="I47" s="389"/>
      <c r="J47" s="389"/>
      <c r="K47" s="389"/>
      <c r="L47" s="389"/>
      <c r="M47" s="389"/>
      <c r="N47" s="390"/>
      <c r="O47" s="89"/>
      <c r="P47" s="39"/>
    </row>
    <row r="48" spans="2:16">
      <c r="B48" s="25"/>
      <c r="C48" s="416" t="s">
        <v>71</v>
      </c>
      <c r="D48" s="417"/>
      <c r="E48" s="417"/>
      <c r="F48" s="417"/>
      <c r="G48" s="417"/>
      <c r="H48" s="417"/>
      <c r="I48" s="417"/>
      <c r="J48" s="417"/>
      <c r="K48" s="417"/>
      <c r="L48" s="417"/>
      <c r="M48" s="417"/>
      <c r="N48" s="417"/>
      <c r="O48" s="418"/>
      <c r="P48" s="36"/>
    </row>
    <row r="49" spans="2:16">
      <c r="B49" s="25"/>
      <c r="C49" s="419"/>
      <c r="D49" s="420"/>
      <c r="E49" s="420"/>
      <c r="F49" s="420"/>
      <c r="G49" s="420"/>
      <c r="H49" s="420"/>
      <c r="I49" s="420"/>
      <c r="J49" s="420"/>
      <c r="K49" s="420"/>
      <c r="L49" s="420"/>
      <c r="M49" s="420"/>
      <c r="N49" s="420"/>
      <c r="O49" s="421"/>
      <c r="P49" s="36"/>
    </row>
    <row r="50" spans="2:16" ht="13.5" thickBot="1">
      <c r="B50" s="25"/>
      <c r="C50" s="422"/>
      <c r="D50" s="423"/>
      <c r="E50" s="423"/>
      <c r="F50" s="423"/>
      <c r="G50" s="423"/>
      <c r="H50" s="423"/>
      <c r="I50" s="423"/>
      <c r="J50" s="423"/>
      <c r="K50" s="423"/>
      <c r="L50" s="423"/>
      <c r="M50" s="423"/>
      <c r="N50" s="423"/>
      <c r="O50" s="424"/>
      <c r="P50" s="36"/>
    </row>
    <row r="51" spans="2:16" ht="28">
      <c r="B51" s="25"/>
      <c r="C51" s="413" t="s">
        <v>72</v>
      </c>
      <c r="D51" s="448"/>
      <c r="E51" s="448"/>
      <c r="F51" s="448"/>
      <c r="G51" s="448"/>
      <c r="H51" s="448"/>
      <c r="I51" s="448"/>
      <c r="J51" s="80" t="s">
        <v>73</v>
      </c>
      <c r="K51" s="100" t="s">
        <v>74</v>
      </c>
      <c r="L51" s="101" t="s">
        <v>75</v>
      </c>
      <c r="M51" s="458" t="s">
        <v>60</v>
      </c>
      <c r="N51" s="459"/>
      <c r="O51" s="102" t="s">
        <v>61</v>
      </c>
      <c r="P51" s="40"/>
    </row>
    <row r="52" spans="2:16" ht="14">
      <c r="B52" s="25"/>
      <c r="C52" s="103"/>
      <c r="D52" s="104"/>
      <c r="E52" s="104"/>
      <c r="F52" s="104"/>
      <c r="G52" s="104"/>
      <c r="H52" s="104"/>
      <c r="I52" s="104"/>
      <c r="J52" s="105"/>
      <c r="K52" s="106"/>
      <c r="L52" s="107"/>
      <c r="M52" s="462"/>
      <c r="N52" s="463"/>
      <c r="O52" s="108"/>
      <c r="P52" s="41"/>
    </row>
    <row r="53" spans="2:16" ht="14">
      <c r="B53" s="25"/>
      <c r="C53" s="103"/>
      <c r="D53" s="104"/>
      <c r="E53" s="104"/>
      <c r="F53" s="104"/>
      <c r="G53" s="104"/>
      <c r="H53" s="104"/>
      <c r="I53" s="104"/>
      <c r="J53" s="105"/>
      <c r="K53" s="106"/>
      <c r="L53" s="107"/>
      <c r="M53" s="462"/>
      <c r="N53" s="463"/>
      <c r="O53" s="108"/>
      <c r="P53" s="41"/>
    </row>
    <row r="54" spans="2:16" ht="14">
      <c r="B54" s="25"/>
      <c r="C54" s="103"/>
      <c r="D54" s="104"/>
      <c r="E54" s="104"/>
      <c r="F54" s="104"/>
      <c r="G54" s="104"/>
      <c r="H54" s="104"/>
      <c r="I54" s="104"/>
      <c r="J54" s="105"/>
      <c r="K54" s="106"/>
      <c r="L54" s="107"/>
      <c r="M54" s="460"/>
      <c r="N54" s="461"/>
      <c r="O54" s="108"/>
      <c r="P54" s="41"/>
    </row>
    <row r="55" spans="2:16" ht="14.5" thickBot="1">
      <c r="B55" s="25"/>
      <c r="C55" s="404"/>
      <c r="D55" s="405"/>
      <c r="E55" s="405"/>
      <c r="F55" s="405"/>
      <c r="G55" s="405"/>
      <c r="H55" s="405"/>
      <c r="I55" s="405"/>
      <c r="J55" s="97"/>
      <c r="K55" s="98"/>
      <c r="L55" s="97"/>
      <c r="M55" s="407"/>
      <c r="N55" s="408"/>
      <c r="O55" s="99"/>
      <c r="P55" s="38"/>
    </row>
    <row r="56" spans="2:16" ht="14.5" thickBot="1">
      <c r="B56" s="25"/>
      <c r="C56" s="388" t="s">
        <v>62</v>
      </c>
      <c r="D56" s="389"/>
      <c r="E56" s="389"/>
      <c r="F56" s="389"/>
      <c r="G56" s="389"/>
      <c r="H56" s="389"/>
      <c r="I56" s="389"/>
      <c r="J56" s="389"/>
      <c r="K56" s="389"/>
      <c r="L56" s="389"/>
      <c r="M56" s="389"/>
      <c r="N56" s="390"/>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455" t="s">
        <v>76</v>
      </c>
      <c r="D58" s="456"/>
      <c r="E58" s="456"/>
      <c r="F58" s="456"/>
      <c r="G58" s="456"/>
      <c r="H58" s="456"/>
      <c r="I58" s="456"/>
      <c r="J58" s="456"/>
      <c r="K58" s="456"/>
      <c r="L58" s="456"/>
      <c r="M58" s="456"/>
      <c r="N58" s="457"/>
      <c r="O58" s="109"/>
      <c r="P58" s="42"/>
    </row>
    <row r="59" spans="2:16">
      <c r="B59" s="25"/>
      <c r="C59" s="416" t="s">
        <v>77</v>
      </c>
      <c r="D59" s="417"/>
      <c r="E59" s="417"/>
      <c r="F59" s="417"/>
      <c r="G59" s="417"/>
      <c r="H59" s="417"/>
      <c r="I59" s="417"/>
      <c r="J59" s="417"/>
      <c r="K59" s="417"/>
      <c r="L59" s="417"/>
      <c r="M59" s="417"/>
      <c r="N59" s="417"/>
      <c r="O59" s="418"/>
      <c r="P59" s="36"/>
    </row>
    <row r="60" spans="2:16">
      <c r="B60" s="25"/>
      <c r="C60" s="419"/>
      <c r="D60" s="420"/>
      <c r="E60" s="420"/>
      <c r="F60" s="420"/>
      <c r="G60" s="420"/>
      <c r="H60" s="420"/>
      <c r="I60" s="420"/>
      <c r="J60" s="420"/>
      <c r="K60" s="420"/>
      <c r="L60" s="420"/>
      <c r="M60" s="420"/>
      <c r="N60" s="420"/>
      <c r="O60" s="421"/>
      <c r="P60" s="36"/>
    </row>
    <row r="61" spans="2:16" ht="13.5" thickBot="1">
      <c r="B61" s="25"/>
      <c r="C61" s="422"/>
      <c r="D61" s="423"/>
      <c r="E61" s="423"/>
      <c r="F61" s="423"/>
      <c r="G61" s="423"/>
      <c r="H61" s="423"/>
      <c r="I61" s="423"/>
      <c r="J61" s="423"/>
      <c r="K61" s="423"/>
      <c r="L61" s="423"/>
      <c r="M61" s="423"/>
      <c r="N61" s="423"/>
      <c r="O61" s="424"/>
      <c r="P61" s="36"/>
    </row>
    <row r="62" spans="2:16" ht="14">
      <c r="B62" s="25"/>
      <c r="C62" s="413" t="s">
        <v>78</v>
      </c>
      <c r="D62" s="448"/>
      <c r="E62" s="448"/>
      <c r="F62" s="448"/>
      <c r="G62" s="448"/>
      <c r="H62" s="448"/>
      <c r="I62" s="448"/>
      <c r="J62" s="220"/>
      <c r="K62" s="221"/>
      <c r="L62" s="101" t="s">
        <v>79</v>
      </c>
      <c r="M62" s="458" t="s">
        <v>80</v>
      </c>
      <c r="N62" s="459"/>
      <c r="O62" s="102"/>
      <c r="P62" s="40"/>
    </row>
    <row r="63" spans="2:16" ht="14">
      <c r="B63" s="25"/>
      <c r="C63" s="398" t="s">
        <v>81</v>
      </c>
      <c r="D63" s="399"/>
      <c r="E63" s="399"/>
      <c r="F63" s="399"/>
      <c r="G63" s="399"/>
      <c r="H63" s="399"/>
      <c r="I63" s="399"/>
      <c r="J63" s="110"/>
      <c r="K63" s="111"/>
      <c r="L63" s="112"/>
      <c r="M63" s="476"/>
      <c r="N63" s="477"/>
      <c r="O63" s="113"/>
      <c r="P63" s="43"/>
    </row>
    <row r="64" spans="2:16" ht="14">
      <c r="B64" s="25"/>
      <c r="C64" s="84" t="s">
        <v>82</v>
      </c>
      <c r="D64" s="85"/>
      <c r="E64" s="85"/>
      <c r="F64" s="85"/>
      <c r="G64" s="85"/>
      <c r="H64" s="85"/>
      <c r="I64" s="85"/>
      <c r="J64" s="110"/>
      <c r="K64" s="111"/>
      <c r="L64" s="112"/>
      <c r="M64" s="476"/>
      <c r="N64" s="477"/>
      <c r="O64" s="113"/>
      <c r="P64" s="43"/>
    </row>
    <row r="65" spans="2:16" ht="14.5" thickBot="1">
      <c r="B65" s="25"/>
      <c r="C65" s="69" t="s">
        <v>83</v>
      </c>
      <c r="D65" s="70"/>
      <c r="E65" s="70"/>
      <c r="F65" s="70"/>
      <c r="G65" s="70"/>
      <c r="H65" s="70"/>
      <c r="I65" s="70"/>
      <c r="J65" s="114"/>
      <c r="K65" s="115"/>
      <c r="L65" s="112"/>
      <c r="M65" s="478"/>
      <c r="N65" s="479"/>
      <c r="O65" s="113"/>
      <c r="P65" s="43"/>
    </row>
    <row r="66" spans="2:16" ht="14.5" thickBot="1">
      <c r="B66" s="25"/>
      <c r="C66" s="388" t="s">
        <v>62</v>
      </c>
      <c r="D66" s="389"/>
      <c r="E66" s="389"/>
      <c r="F66" s="389"/>
      <c r="G66" s="389"/>
      <c r="H66" s="389"/>
      <c r="I66" s="389"/>
      <c r="J66" s="389"/>
      <c r="K66" s="389"/>
      <c r="L66" s="389"/>
      <c r="M66" s="389"/>
      <c r="N66" s="390"/>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455" t="s">
        <v>84</v>
      </c>
      <c r="D68" s="456"/>
      <c r="E68" s="456"/>
      <c r="F68" s="456"/>
      <c r="G68" s="456"/>
      <c r="H68" s="456"/>
      <c r="I68" s="456"/>
      <c r="J68" s="456"/>
      <c r="K68" s="456"/>
      <c r="L68" s="456"/>
      <c r="M68" s="456"/>
      <c r="N68" s="457"/>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85</v>
      </c>
      <c r="I70" s="118"/>
      <c r="J70" s="118"/>
      <c r="K70" s="118"/>
      <c r="L70" s="52"/>
      <c r="M70" s="52"/>
      <c r="N70" s="52"/>
      <c r="O70" s="76"/>
      <c r="P70" s="26"/>
    </row>
    <row r="71" spans="2:16" ht="14">
      <c r="B71" s="25"/>
      <c r="C71" s="75"/>
      <c r="D71" s="52"/>
      <c r="E71" s="52"/>
      <c r="F71" s="52"/>
      <c r="G71" s="52"/>
      <c r="H71" s="118" t="s">
        <v>86</v>
      </c>
      <c r="I71" s="52"/>
      <c r="J71" s="52"/>
      <c r="K71" s="52"/>
      <c r="L71" s="52"/>
      <c r="M71" s="52"/>
      <c r="N71" s="52"/>
      <c r="O71" s="76"/>
      <c r="P71" s="45"/>
    </row>
    <row r="72" spans="2:16" ht="14">
      <c r="B72" s="25"/>
      <c r="C72" s="75"/>
      <c r="D72" s="52"/>
      <c r="E72" s="52"/>
      <c r="F72" s="52"/>
      <c r="G72" s="52"/>
      <c r="H72" s="118" t="s">
        <v>87</v>
      </c>
      <c r="I72" s="52"/>
      <c r="J72" s="52"/>
      <c r="K72" s="52"/>
      <c r="L72" s="52"/>
      <c r="M72" s="52"/>
      <c r="N72" s="52"/>
      <c r="O72" s="76"/>
      <c r="P72" s="45"/>
    </row>
    <row r="73" spans="2:16" ht="14">
      <c r="B73" s="25"/>
      <c r="C73" s="61"/>
      <c r="D73" s="119"/>
      <c r="E73" s="119"/>
      <c r="F73" s="119"/>
      <c r="G73" s="119"/>
      <c r="H73" s="118" t="s">
        <v>88</v>
      </c>
      <c r="I73" s="119"/>
      <c r="J73" s="119"/>
      <c r="K73" s="119"/>
      <c r="L73" s="119"/>
      <c r="M73" s="119"/>
      <c r="N73" s="119"/>
      <c r="O73" s="120"/>
      <c r="P73" s="46"/>
    </row>
    <row r="74" spans="2:16" ht="14">
      <c r="B74" s="25"/>
      <c r="C74" s="75"/>
      <c r="D74" s="52"/>
      <c r="E74" s="52"/>
      <c r="F74" s="52"/>
      <c r="G74" s="52"/>
      <c r="H74" s="52" t="s">
        <v>89</v>
      </c>
      <c r="I74" s="52"/>
      <c r="J74" s="52"/>
      <c r="K74" s="52"/>
      <c r="L74" s="52"/>
      <c r="M74" s="52"/>
      <c r="N74" s="52"/>
      <c r="O74" s="76"/>
      <c r="P74" s="26"/>
    </row>
    <row r="75" spans="2:16" ht="14">
      <c r="B75" s="25"/>
      <c r="C75" s="121" t="s">
        <v>90</v>
      </c>
      <c r="D75" s="122"/>
      <c r="E75" s="122"/>
      <c r="F75" s="122"/>
      <c r="G75" s="122"/>
      <c r="H75" s="122"/>
      <c r="I75" s="122"/>
      <c r="J75" s="122"/>
      <c r="K75" s="122"/>
      <c r="L75" s="122"/>
      <c r="M75" s="122"/>
      <c r="N75" s="122"/>
      <c r="O75" s="123"/>
      <c r="P75" s="26"/>
    </row>
    <row r="76" spans="2:16" ht="14">
      <c r="B76" s="25"/>
      <c r="C76" s="473"/>
      <c r="D76" s="474"/>
      <c r="E76" s="474"/>
      <c r="F76" s="474"/>
      <c r="G76" s="474"/>
      <c r="H76" s="474"/>
      <c r="I76" s="474"/>
      <c r="J76" s="474"/>
      <c r="K76" s="474"/>
      <c r="L76" s="474"/>
      <c r="M76" s="474"/>
      <c r="N76" s="474"/>
      <c r="O76" s="475"/>
      <c r="P76" s="46"/>
    </row>
    <row r="77" spans="2:16" ht="14">
      <c r="B77" s="25"/>
      <c r="C77" s="473"/>
      <c r="D77" s="474"/>
      <c r="E77" s="474"/>
      <c r="F77" s="474"/>
      <c r="G77" s="474"/>
      <c r="H77" s="474"/>
      <c r="I77" s="474"/>
      <c r="J77" s="474"/>
      <c r="K77" s="474"/>
      <c r="L77" s="474"/>
      <c r="M77" s="474"/>
      <c r="N77" s="474"/>
      <c r="O77" s="475"/>
      <c r="P77" s="46"/>
    </row>
    <row r="78" spans="2:16" ht="14">
      <c r="B78" s="25"/>
      <c r="C78" s="61"/>
      <c r="D78" s="119"/>
      <c r="E78" s="119"/>
      <c r="F78" s="119"/>
      <c r="G78" s="119"/>
      <c r="H78" s="119"/>
      <c r="I78" s="119"/>
      <c r="J78" s="119"/>
      <c r="K78" s="119"/>
      <c r="L78" s="119"/>
      <c r="M78" s="119"/>
      <c r="N78" s="119"/>
      <c r="O78" s="120"/>
      <c r="P78" s="46"/>
    </row>
    <row r="79" spans="2:16" ht="14">
      <c r="B79" s="25"/>
      <c r="C79" s="124" t="s">
        <v>91</v>
      </c>
      <c r="D79" s="119"/>
      <c r="E79" s="119"/>
      <c r="F79" s="119"/>
      <c r="G79" s="119"/>
      <c r="H79" s="119"/>
      <c r="I79" s="119"/>
      <c r="J79" s="119"/>
      <c r="K79" s="119"/>
      <c r="L79" s="119"/>
      <c r="M79" s="119"/>
      <c r="N79" s="119"/>
      <c r="O79" s="120"/>
      <c r="P79" s="46"/>
    </row>
    <row r="80" spans="2:16" ht="12.75" customHeight="1">
      <c r="B80" s="25"/>
      <c r="C80" s="470" t="s">
        <v>92</v>
      </c>
      <c r="D80" s="471"/>
      <c r="E80" s="471"/>
      <c r="F80" s="471"/>
      <c r="G80" s="471"/>
      <c r="H80" s="471"/>
      <c r="I80" s="471"/>
      <c r="J80" s="471"/>
      <c r="K80" s="471"/>
      <c r="L80" s="471"/>
      <c r="M80" s="471"/>
      <c r="N80" s="471"/>
      <c r="O80" s="472"/>
      <c r="P80" s="47"/>
    </row>
    <row r="81" spans="2:16" ht="28.5" customHeight="1">
      <c r="B81" s="25"/>
      <c r="C81" s="470"/>
      <c r="D81" s="471"/>
      <c r="E81" s="471"/>
      <c r="F81" s="471"/>
      <c r="G81" s="471"/>
      <c r="H81" s="471"/>
      <c r="I81" s="471"/>
      <c r="J81" s="471"/>
      <c r="K81" s="471"/>
      <c r="L81" s="471"/>
      <c r="M81" s="471"/>
      <c r="N81" s="471"/>
      <c r="O81" s="472"/>
      <c r="P81" s="47"/>
    </row>
    <row r="82" spans="2:16" ht="13.4" customHeight="1">
      <c r="B82" s="25"/>
      <c r="C82" s="470" t="s">
        <v>93</v>
      </c>
      <c r="D82" s="471"/>
      <c r="E82" s="471"/>
      <c r="F82" s="471"/>
      <c r="G82" s="471"/>
      <c r="H82" s="471"/>
      <c r="I82" s="471"/>
      <c r="J82" s="471"/>
      <c r="K82" s="471"/>
      <c r="L82" s="471"/>
      <c r="M82" s="471"/>
      <c r="N82" s="471"/>
      <c r="O82" s="472"/>
      <c r="P82" s="47"/>
    </row>
    <row r="83" spans="2:16" ht="45" customHeight="1">
      <c r="B83" s="25"/>
      <c r="C83" s="470"/>
      <c r="D83" s="471"/>
      <c r="E83" s="471"/>
      <c r="F83" s="471"/>
      <c r="G83" s="471"/>
      <c r="H83" s="471"/>
      <c r="I83" s="471"/>
      <c r="J83" s="471"/>
      <c r="K83" s="471"/>
      <c r="L83" s="471"/>
      <c r="M83" s="471"/>
      <c r="N83" s="471"/>
      <c r="O83" s="472"/>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85</v>
      </c>
      <c r="I85" s="52"/>
      <c r="J85" s="52"/>
      <c r="K85" s="52"/>
      <c r="L85" s="52"/>
      <c r="M85" s="52"/>
      <c r="N85" s="52"/>
      <c r="O85" s="76"/>
      <c r="P85" s="26"/>
    </row>
    <row r="86" spans="2:16" ht="14">
      <c r="B86" s="25"/>
      <c r="C86" s="75"/>
      <c r="D86" s="52"/>
      <c r="E86" s="52"/>
      <c r="F86" s="52"/>
      <c r="G86" s="52"/>
      <c r="H86" s="52" t="s">
        <v>86</v>
      </c>
      <c r="I86" s="85"/>
      <c r="J86" s="85"/>
      <c r="K86" s="85"/>
      <c r="L86" s="52"/>
      <c r="M86" s="52"/>
      <c r="N86" s="52"/>
      <c r="O86" s="76"/>
      <c r="P86" s="26"/>
    </row>
    <row r="87" spans="2:16" ht="14">
      <c r="B87" s="25"/>
      <c r="C87" s="75"/>
      <c r="D87" s="52"/>
      <c r="E87" s="52"/>
      <c r="F87" s="52"/>
      <c r="G87" s="52"/>
      <c r="H87" s="52" t="s">
        <v>94</v>
      </c>
      <c r="I87" s="125"/>
      <c r="J87" s="125"/>
      <c r="K87" s="125"/>
      <c r="L87" s="52"/>
      <c r="M87" s="52"/>
      <c r="N87" s="52"/>
      <c r="O87" s="76"/>
      <c r="P87" s="26"/>
    </row>
    <row r="88" spans="2:16" ht="14">
      <c r="B88" s="25"/>
      <c r="C88" s="126"/>
      <c r="D88" s="119"/>
      <c r="E88" s="119"/>
      <c r="F88" s="119"/>
      <c r="G88" s="119"/>
      <c r="H88" s="52" t="s">
        <v>95</v>
      </c>
      <c r="I88" s="52"/>
      <c r="J88" s="52"/>
      <c r="K88" s="52"/>
      <c r="L88" s="119"/>
      <c r="M88" s="119"/>
      <c r="N88" s="119"/>
      <c r="O88" s="120"/>
      <c r="P88" s="46"/>
    </row>
    <row r="89" spans="2:16" ht="18.75" customHeight="1" thickBot="1">
      <c r="B89" s="25"/>
      <c r="C89" s="466"/>
      <c r="D89" s="467"/>
      <c r="E89" s="467"/>
      <c r="F89" s="98"/>
      <c r="G89" s="98"/>
      <c r="H89" s="98"/>
      <c r="I89" s="98"/>
      <c r="J89" s="98"/>
      <c r="K89" s="464"/>
      <c r="L89" s="464"/>
      <c r="M89" s="464"/>
      <c r="N89" s="464"/>
      <c r="O89" s="465"/>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Nelson Pc</cp:lastModifiedBy>
  <cp:revision/>
  <dcterms:created xsi:type="dcterms:W3CDTF">2006-06-27T16:47:25Z</dcterms:created>
  <dcterms:modified xsi:type="dcterms:W3CDTF">2026-08-14T22:15:44Z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