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zad\OneDrive\Documentos\Escritorio\MODELOS URIBIA\CONTRATACION 2026\SELECCION ABREVIADAS DE MENOR CUANTIA\SAMC 003 DE 2026 CON R.I\"/>
    </mc:Choice>
  </mc:AlternateContent>
  <xr:revisionPtr revIDLastSave="0" documentId="8_{580D757B-02F7-44FB-B42B-B9C9FF3195C0}" xr6:coauthVersionLast="47" xr6:coauthVersionMax="47" xr10:uidLastSave="{00000000-0000-0000-0000-000000000000}"/>
  <bookViews>
    <workbookView xWindow="-120" yWindow="-120" windowWidth="20730" windowHeight="11040" tabRatio="540" xr2:uid="{00000000-000D-0000-FFFF-FFFF00000000}"/>
  </bookViews>
  <sheets>
    <sheet name="EXPERIENCIA (2)" sheetId="14" r:id="rId1"/>
    <sheet name="SMMLV" sheetId="3" r:id="rId2"/>
  </sheets>
  <calcPr calcId="191029"/>
</workbook>
</file>

<file path=xl/calcChain.xml><?xml version="1.0" encoding="utf-8"?>
<calcChain xmlns="http://schemas.openxmlformats.org/spreadsheetml/2006/main">
  <c r="D21" i="14" l="1"/>
  <c r="C21" i="14"/>
  <c r="B21" i="14" l="1"/>
</calcChain>
</file>

<file path=xl/sharedStrings.xml><?xml version="1.0" encoding="utf-8"?>
<sst xmlns="http://schemas.openxmlformats.org/spreadsheetml/2006/main" count="88" uniqueCount="64">
  <si>
    <t>OFERENTE:</t>
  </si>
  <si>
    <t xml:space="preserve"> CARACTERÍSTICAS DE LOS CONTRATOS PRESENTADOS PARA ACREDITAR LA EXPERIENCIA EXIGIDA</t>
  </si>
  <si>
    <t>PRESUPUESTO OFICIAL:</t>
  </si>
  <si>
    <t>No. DEL OFERENTE:</t>
  </si>
  <si>
    <t>INTEGRANTES:</t>
  </si>
  <si>
    <t>CRITERIO DE EVALUACIÓN</t>
  </si>
  <si>
    <t>CONTRATO N°1</t>
  </si>
  <si>
    <t>CONTRATO N°2</t>
  </si>
  <si>
    <t>No. RUP</t>
  </si>
  <si>
    <t>No. CONTRATO</t>
  </si>
  <si>
    <t>OBJETO</t>
  </si>
  <si>
    <t>VALOR FINAL EJECUTADO EN PESOS (INCLUYE ADICIONES)</t>
  </si>
  <si>
    <t>VALOR EN SMMLV</t>
  </si>
  <si>
    <t>VALOR EN SMMLV EN EL RUP</t>
  </si>
  <si>
    <t>MODALIDAD DE EJECUCIÓN (C, UT ó I)</t>
  </si>
  <si>
    <t xml:space="preserve"> EXPERIENCIA</t>
  </si>
  <si>
    <t>CONTRATISTA</t>
  </si>
  <si>
    <t>CONTRATANTE</t>
  </si>
  <si>
    <t>PORCENTAJE DE PARTICIPACIÓN RUP</t>
  </si>
  <si>
    <t>P.O. SMMLV:</t>
  </si>
  <si>
    <t xml:space="preserve">% DEL P.O. </t>
  </si>
  <si>
    <t>De 5 hasta 6</t>
  </si>
  <si>
    <t>VALOR</t>
  </si>
  <si>
    <t>VR. EN SMMLV</t>
  </si>
  <si>
    <t>CONTRATO N°3</t>
  </si>
  <si>
    <t>CONTRATO N°4</t>
  </si>
  <si>
    <t>CONTRATO N°5</t>
  </si>
  <si>
    <t>CONCLUSIÓN</t>
  </si>
  <si>
    <t>VALOR DE SMMLV AÑO TERMINACIÓN</t>
  </si>
  <si>
    <t>FECHA DE TERMINACIÓN</t>
  </si>
  <si>
    <t>Año</t>
  </si>
  <si>
    <t xml:space="preserve"> Salario mínimo </t>
  </si>
  <si>
    <t>OBSERVACIÓN Y/O ACLARACIÓN</t>
  </si>
  <si>
    <t>FECHA DE INICIO</t>
  </si>
  <si>
    <t>VALOR DE SMMLV AÑO DE INICIO</t>
  </si>
  <si>
    <t>VALOR SMMLV % PARTICIPACIÓN</t>
  </si>
  <si>
    <t>De 3 hasta 4</t>
  </si>
  <si>
    <t>VALOR % DE PARTICIPACIÓN</t>
  </si>
  <si>
    <t>CONTRATO No 6</t>
  </si>
  <si>
    <t>N/A</t>
  </si>
  <si>
    <t>I</t>
  </si>
  <si>
    <t>1 a 5</t>
  </si>
  <si>
    <r>
      <t>CUMPLE/</t>
    </r>
    <r>
      <rPr>
        <b/>
        <sz val="8"/>
        <color rgb="FFFF0000"/>
        <rFont val="Tw Cen MT"/>
        <family val="2"/>
      </rPr>
      <t xml:space="preserve"> NO CUMPLE</t>
    </r>
  </si>
  <si>
    <t>Cumple</t>
  </si>
  <si>
    <t>SOL ELIBETH GUTIÉRREZ ALMAZO</t>
  </si>
  <si>
    <t>PRESTACIÓN DE SERVICIOS Y DOTACIÓN EN APOYO AL FORTALECIMIENTO DE LAS ACCIONES DE PROMOCIÓN, PREVENCIÓN Y DETECCIÓN TEMPRANA EN SALUD VISUAL EN LA POBLACIÓN INDÍGENA WAYUU DEL CORREGIMIENTO DE JONJONCITO, MUNICIPIO DE URIBIA, DEPARTAMENTO DE LA GUAJIRA</t>
  </si>
  <si>
    <t>JORNADA DE SALUD VISUAL PARA LA PREVENCION, SANSIBILIZACION, VALORACION Y ENTREGA DE KITS DE GAFAS EN EL ADULTO MAYOR EN EL MUNICIPIO DE URIBIA</t>
  </si>
  <si>
    <t>JORNADA DE SALUD VISUAL PARA LA PREVENCION, SENSIBILIZACION, VALORACION Y ENTREGA DE KITS PARA LOS NIÑOS DE 5 A 18 AÑOS DE EDAD</t>
  </si>
  <si>
    <t>JORNADA DE SALUD VISUAL PARA LA PREVENCION, SENSIBILIZACION, VALORACION Y ENTREGA DE KIT DE GAFA</t>
  </si>
  <si>
    <t>FUNDACION MI TIERRA</t>
  </si>
  <si>
    <r>
      <t xml:space="preserve">EXPERIENCIA ESPECÍFICA:
</t>
    </r>
    <r>
      <rPr>
        <sz val="10"/>
        <rFont val="Tw Cen MT"/>
        <family val="2"/>
      </rPr>
      <t xml:space="preserve">El proponente deberá acreditar experiencia especifica con la presentación de máximo cinco (05) contratos, cuyo objeto consista ó incluya:
•	</t>
    </r>
    <r>
      <rPr>
        <sz val="9"/>
        <rFont val="Tw Cen MT"/>
        <family val="2"/>
      </rPr>
      <t xml:space="preserve"> El desarrollo de jornadas de salud visual, debiendo al menos una de ellas incluir elementos o dotación para el mejoramiento de la salud visual.</t>
    </r>
  </si>
  <si>
    <t xml:space="preserve"> cuyos valores sumados (incluyendo adicionales) expresados en SMMLV a la fecha de la presente convocatoria, sean igual o superior al 80% del valor del Presupuesto Oficial, y terminados dentro de los últimos diez (10) años contados al cierre del proceso de selección</t>
  </si>
  <si>
    <t xml:space="preserve">El oferente deberá acreditar para el ítem  de servicios cualquiera de las siguientes en cada contrato a aportar para el componente de servicios, hasta el tercer nivel:                                     931415                                                              861017                                                               861018                                                </t>
  </si>
  <si>
    <t>El oferente deberá acreditar                                                                                                       al  menos dos (2) de los siguientes
códigos del Clasificador de Bienes y Servicios señalados a continuación, hasta el tercer nivel  para el componente de las jornadas y elementos a entregar:                             851222                                                            421429                                                            421830                                                             931317</t>
  </si>
  <si>
    <t>861017                                                                                                  861018</t>
  </si>
  <si>
    <t>851222                                                                                                    421429                                                                                                   421830                                                                                                     91317</t>
  </si>
  <si>
    <t>INSTITUCION ETNOEDUCATIVA INTEGRAL RURAL MAPUAIN</t>
  </si>
  <si>
    <t>861017                                                                                    861018</t>
  </si>
  <si>
    <t xml:space="preserve">FUNDACION TEJIENDO PILARES </t>
  </si>
  <si>
    <t>861017                                                                                                   861018</t>
  </si>
  <si>
    <t>851222                                                                              421429                                                                                   421830                                                                                   931317</t>
  </si>
  <si>
    <t>851222                                                                                             421429                                                                                            421830                                                                                                    931317</t>
  </si>
  <si>
    <t>CUMPLE</t>
  </si>
  <si>
    <t>EL OFERENTE CUMPLE CON LA EXPERIENCIA ESPECIFICA REQUERIDA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</si>
</sst>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&quot;$&quot;\ #,##0.00;[Red]\-&quot;$&quot;\ 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\$#,##0.00"/>
    <numFmt numFmtId="168" formatCode="0.000"/>
    <numFmt numFmtId="169" formatCode="\$\ #,##0.00"/>
    <numFmt numFmtId="170" formatCode="&quot;$&quot;\ #,##0.00"/>
    <numFmt numFmtId="171" formatCode="#,##0.000"/>
    <numFmt numFmtId="172" formatCode="&quot;$&quot;#,##0.00"/>
    <numFmt numFmtId="173" formatCode="&quot;$&quot;\ #,##0"/>
    <numFmt numFmtId="174" formatCode="\$#,##0"/>
  </numFmts>
  <fonts count="2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Tw Cen MT"/>
      <family val="2"/>
    </font>
    <font>
      <sz val="10"/>
      <color rgb="FF000000"/>
      <name val="Abadi"/>
      <family val="2"/>
    </font>
    <font>
      <sz val="8"/>
      <color rgb="FF000000"/>
      <name val="Abadi"/>
      <family val="2"/>
    </font>
    <font>
      <b/>
      <sz val="11"/>
      <name val="Tw Cen MT"/>
      <family val="2"/>
    </font>
    <font>
      <b/>
      <sz val="10"/>
      <color rgb="FFFF0000"/>
      <name val="Tw Cen MT"/>
      <family val="2"/>
    </font>
    <font>
      <b/>
      <sz val="8"/>
      <color rgb="FFFF0000"/>
      <name val="Tw Cen MT"/>
      <family val="2"/>
    </font>
    <font>
      <sz val="8"/>
      <color rgb="FF000000"/>
      <name val="Tw Cen MT"/>
      <family val="2"/>
    </font>
    <font>
      <sz val="10"/>
      <name val="Tw Cen MT"/>
      <family val="2"/>
    </font>
    <font>
      <sz val="10"/>
      <color theme="1"/>
      <name val="Tw Cen MT"/>
      <family val="2"/>
    </font>
    <font>
      <sz val="10"/>
      <color rgb="FF000000"/>
      <name val="Tw Cen MT"/>
      <family val="2"/>
    </font>
    <font>
      <sz val="10"/>
      <color rgb="FFFF0000"/>
      <name val="Tw Cen MT"/>
      <family val="2"/>
    </font>
    <font>
      <b/>
      <sz val="10"/>
      <color rgb="FF000000"/>
      <name val="Tw Cen MT"/>
      <family val="2"/>
    </font>
    <font>
      <b/>
      <sz val="10"/>
      <name val="Tw Cen MT"/>
      <family val="2"/>
    </font>
    <font>
      <b/>
      <sz val="8"/>
      <color rgb="FF000000"/>
      <name val="Tw Cen MT"/>
      <family val="2"/>
    </font>
    <font>
      <b/>
      <sz val="10"/>
      <color theme="1"/>
      <name val="Tw Cen MT"/>
      <family val="2"/>
    </font>
    <font>
      <sz val="10"/>
      <color rgb="FF000000"/>
      <name val="Times New Roman"/>
      <charset val="204"/>
    </font>
    <font>
      <sz val="9"/>
      <name val="Tw Cen MT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9" fontId="2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140">
    <xf numFmtId="0" fontId="0" fillId="0" borderId="0" xfId="0" applyAlignment="1">
      <alignment horizontal="left" vertical="top"/>
    </xf>
    <xf numFmtId="0" fontId="3" fillId="0" borderId="7" xfId="0" applyFont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3" fillId="0" borderId="7" xfId="0" applyFont="1" applyBorder="1"/>
    <xf numFmtId="0" fontId="3" fillId="0" borderId="7" xfId="0" applyFont="1" applyBorder="1" applyAlignment="1">
      <alignment horizontal="right"/>
    </xf>
    <xf numFmtId="170" fontId="3" fillId="0" borderId="7" xfId="0" applyNumberFormat="1" applyFont="1" applyBorder="1"/>
    <xf numFmtId="0" fontId="4" fillId="0" borderId="0" xfId="0" applyFont="1" applyAlignment="1">
      <alignment horizontal="left" vertical="center"/>
    </xf>
    <xf numFmtId="1" fontId="5" fillId="0" borderId="0" xfId="0" applyNumberFormat="1" applyFont="1" applyAlignment="1">
      <alignment horizontal="center" vertical="center" shrinkToFit="1"/>
    </xf>
    <xf numFmtId="2" fontId="4" fillId="0" borderId="0" xfId="0" applyNumberFormat="1" applyFont="1" applyAlignment="1">
      <alignment horizontal="left" vertical="center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4" fontId="12" fillId="0" borderId="20" xfId="0" applyNumberFormat="1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wrapText="1"/>
    </xf>
    <xf numFmtId="9" fontId="12" fillId="0" borderId="3" xfId="0" applyNumberFormat="1" applyFont="1" applyBorder="1" applyAlignment="1">
      <alignment horizontal="center" vertical="center" shrinkToFit="1"/>
    </xf>
    <xf numFmtId="9" fontId="14" fillId="3" borderId="7" xfId="1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/>
    </xf>
    <xf numFmtId="0" fontId="16" fillId="2" borderId="13" xfId="0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horizontal="center" vertical="center"/>
    </xf>
    <xf numFmtId="164" fontId="11" fillId="0" borderId="7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7" fontId="14" fillId="3" borderId="7" xfId="0" applyNumberFormat="1" applyFont="1" applyFill="1" applyBorder="1" applyAlignment="1">
      <alignment horizontal="center" vertical="center" shrinkToFit="1"/>
    </xf>
    <xf numFmtId="168" fontId="14" fillId="3" borderId="7" xfId="0" applyNumberFormat="1" applyFont="1" applyFill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wrapText="1" shrinkToFit="1"/>
    </xf>
    <xf numFmtId="0" fontId="15" fillId="2" borderId="12" xfId="0" applyFont="1" applyFill="1" applyBorder="1" applyAlignment="1">
      <alignment horizontal="center" vertical="center" wrapText="1"/>
    </xf>
    <xf numFmtId="1" fontId="7" fillId="0" borderId="10" xfId="0" applyNumberFormat="1" applyFont="1" applyBorder="1" applyAlignment="1">
      <alignment horizontal="center" vertical="center" shrinkToFit="1"/>
    </xf>
    <xf numFmtId="1" fontId="7" fillId="0" borderId="39" xfId="0" applyNumberFormat="1" applyFont="1" applyBorder="1" applyAlignment="1">
      <alignment horizontal="center" vertical="center" shrinkToFit="1"/>
    </xf>
    <xf numFmtId="1" fontId="7" fillId="0" borderId="34" xfId="0" applyNumberFormat="1" applyFont="1" applyBorder="1" applyAlignment="1">
      <alignment horizontal="center" vertical="center" shrinkToFi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31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left" vertical="center" wrapText="1"/>
    </xf>
    <xf numFmtId="168" fontId="14" fillId="3" borderId="21" xfId="0" applyNumberFormat="1" applyFont="1" applyFill="1" applyBorder="1" applyAlignment="1">
      <alignment horizontal="center" vertical="center" shrinkToFit="1"/>
    </xf>
    <xf numFmtId="167" fontId="14" fillId="3" borderId="13" xfId="0" applyNumberFormat="1" applyFont="1" applyFill="1" applyBorder="1" applyAlignment="1">
      <alignment vertical="center" shrinkToFit="1"/>
    </xf>
    <xf numFmtId="0" fontId="15" fillId="3" borderId="14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170" fontId="14" fillId="3" borderId="7" xfId="1" applyNumberFormat="1" applyFont="1" applyFill="1" applyBorder="1" applyAlignment="1">
      <alignment horizontal="center" vertical="center" shrinkToFit="1"/>
    </xf>
    <xf numFmtId="170" fontId="14" fillId="3" borderId="9" xfId="0" applyNumberFormat="1" applyFont="1" applyFill="1" applyBorder="1" applyAlignment="1">
      <alignment horizontal="center" vertical="center" shrinkToFit="1"/>
    </xf>
    <xf numFmtId="172" fontId="3" fillId="0" borderId="7" xfId="0" applyNumberFormat="1" applyFont="1" applyBorder="1" applyAlignment="1">
      <alignment horizontal="center"/>
    </xf>
    <xf numFmtId="0" fontId="15" fillId="4" borderId="7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170" fontId="12" fillId="0" borderId="7" xfId="0" applyNumberFormat="1" applyFont="1" applyBorder="1" applyAlignment="1">
      <alignment horizontal="center" vertical="center" shrinkToFit="1"/>
    </xf>
    <xf numFmtId="2" fontId="12" fillId="0" borderId="9" xfId="0" applyNumberFormat="1" applyFont="1" applyBorder="1" applyAlignment="1">
      <alignment horizontal="center" vertical="center"/>
    </xf>
    <xf numFmtId="1" fontId="5" fillId="0" borderId="44" xfId="0" applyNumberFormat="1" applyFont="1" applyBorder="1" applyAlignment="1">
      <alignment horizontal="center" vertical="center" shrinkToFit="1"/>
    </xf>
    <xf numFmtId="1" fontId="12" fillId="0" borderId="43" xfId="0" applyNumberFormat="1" applyFont="1" applyBorder="1" applyAlignment="1">
      <alignment vertical="center" shrinkToFit="1"/>
    </xf>
    <xf numFmtId="0" fontId="12" fillId="0" borderId="45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170" fontId="12" fillId="0" borderId="0" xfId="0" applyNumberFormat="1" applyFont="1" applyAlignment="1">
      <alignment horizontal="center" vertical="center" shrinkToFit="1"/>
    </xf>
    <xf numFmtId="4" fontId="12" fillId="0" borderId="9" xfId="0" applyNumberFormat="1" applyFont="1" applyBorder="1" applyAlignment="1">
      <alignment horizontal="center" vertical="center" shrinkToFit="1"/>
    </xf>
    <xf numFmtId="1" fontId="12" fillId="0" borderId="7" xfId="0" applyNumberFormat="1" applyFont="1" applyBorder="1" applyAlignment="1">
      <alignment vertical="center" shrinkToFit="1"/>
    </xf>
    <xf numFmtId="0" fontId="15" fillId="2" borderId="47" xfId="0" applyFont="1" applyFill="1" applyBorder="1" applyAlignment="1">
      <alignment horizontal="center" vertical="center" wrapText="1"/>
    </xf>
    <xf numFmtId="14" fontId="12" fillId="0" borderId="50" xfId="0" applyNumberFormat="1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left" vertical="center"/>
    </xf>
    <xf numFmtId="1" fontId="12" fillId="0" borderId="32" xfId="0" applyNumberFormat="1" applyFont="1" applyBorder="1" applyAlignment="1">
      <alignment vertical="center" shrinkToFit="1"/>
    </xf>
    <xf numFmtId="1" fontId="12" fillId="0" borderId="51" xfId="0" applyNumberFormat="1" applyFont="1" applyBorder="1" applyAlignment="1">
      <alignment vertical="center" shrinkToFit="1"/>
    </xf>
    <xf numFmtId="172" fontId="3" fillId="0" borderId="7" xfId="0" applyNumberFormat="1" applyFont="1" applyBorder="1" applyAlignment="1">
      <alignment horizontal="right"/>
    </xf>
    <xf numFmtId="172" fontId="3" fillId="0" borderId="7" xfId="0" applyNumberFormat="1" applyFont="1" applyBorder="1" applyAlignment="1">
      <alignment horizontal="right" vertical="top"/>
    </xf>
    <xf numFmtId="172" fontId="3" fillId="0" borderId="7" xfId="0" applyNumberFormat="1" applyFont="1" applyBorder="1"/>
    <xf numFmtId="0" fontId="11" fillId="0" borderId="2" xfId="0" applyFont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169" fontId="11" fillId="0" borderId="49" xfId="0" applyNumberFormat="1" applyFont="1" applyBorder="1" applyAlignment="1">
      <alignment horizontal="center" vertical="center" shrinkToFit="1"/>
    </xf>
    <xf numFmtId="169" fontId="11" fillId="0" borderId="7" xfId="0" applyNumberFormat="1" applyFont="1" applyBorder="1" applyAlignment="1">
      <alignment horizontal="center" vertical="center" shrinkToFit="1"/>
    </xf>
    <xf numFmtId="14" fontId="11" fillId="0" borderId="20" xfId="0" applyNumberFormat="1" applyFont="1" applyBorder="1" applyAlignment="1">
      <alignment horizontal="center" vertical="center" shrinkToFit="1"/>
    </xf>
    <xf numFmtId="14" fontId="11" fillId="0" borderId="4" xfId="0" applyNumberFormat="1" applyFont="1" applyBorder="1" applyAlignment="1">
      <alignment horizontal="center" vertical="center" shrinkToFit="1"/>
    </xf>
    <xf numFmtId="14" fontId="11" fillId="0" borderId="8" xfId="0" applyNumberFormat="1" applyFont="1" applyBorder="1" applyAlignment="1">
      <alignment horizontal="center" vertical="center" shrinkToFit="1"/>
    </xf>
    <xf numFmtId="14" fontId="11" fillId="0" borderId="0" xfId="0" applyNumberFormat="1" applyFont="1" applyAlignment="1">
      <alignment horizontal="center" vertical="center"/>
    </xf>
    <xf numFmtId="14" fontId="11" fillId="0" borderId="30" xfId="0" applyNumberFormat="1" applyFont="1" applyBorder="1" applyAlignment="1">
      <alignment horizontal="center" vertical="center" shrinkToFit="1"/>
    </xf>
    <xf numFmtId="170" fontId="11" fillId="0" borderId="7" xfId="0" applyNumberFormat="1" applyFont="1" applyBorder="1" applyAlignment="1">
      <alignment horizontal="center"/>
    </xf>
    <xf numFmtId="170" fontId="11" fillId="0" borderId="1" xfId="0" applyNumberFormat="1" applyFont="1" applyBorder="1" applyAlignment="1">
      <alignment horizontal="center" vertical="center" shrinkToFit="1"/>
    </xf>
    <xf numFmtId="170" fontId="11" fillId="0" borderId="2" xfId="0" applyNumberFormat="1" applyFont="1" applyBorder="1" applyAlignment="1">
      <alignment horizontal="center" vertical="center" shrinkToFit="1"/>
    </xf>
    <xf numFmtId="2" fontId="11" fillId="0" borderId="1" xfId="0" applyNumberFormat="1" applyFont="1" applyBorder="1" applyAlignment="1">
      <alignment horizontal="center" vertical="center" shrinkToFit="1"/>
    </xf>
    <xf numFmtId="171" fontId="11" fillId="0" borderId="1" xfId="0" applyNumberFormat="1" applyFont="1" applyBorder="1" applyAlignment="1">
      <alignment horizontal="center" vertical="center" shrinkToFit="1"/>
    </xf>
    <xf numFmtId="4" fontId="11" fillId="0" borderId="2" xfId="0" applyNumberFormat="1" applyFont="1" applyBorder="1" applyAlignment="1">
      <alignment horizontal="center" vertical="center" shrinkToFit="1"/>
    </xf>
    <xf numFmtId="4" fontId="11" fillId="0" borderId="7" xfId="0" applyNumberFormat="1" applyFont="1" applyBorder="1" applyAlignment="1">
      <alignment horizontal="center" vertical="center" shrinkToFit="1"/>
    </xf>
    <xf numFmtId="4" fontId="11" fillId="0" borderId="1" xfId="0" applyNumberFormat="1" applyFont="1" applyBorder="1" applyAlignment="1">
      <alignment horizontal="center" vertical="center" wrapText="1"/>
    </xf>
    <xf numFmtId="9" fontId="11" fillId="0" borderId="3" xfId="0" applyNumberFormat="1" applyFont="1" applyBorder="1" applyAlignment="1">
      <alignment horizontal="center" vertical="center" shrinkToFit="1"/>
    </xf>
    <xf numFmtId="2" fontId="11" fillId="0" borderId="7" xfId="0" applyNumberFormat="1" applyFont="1" applyBorder="1" applyAlignment="1">
      <alignment horizontal="center" vertical="center" wrapText="1" shrinkToFit="1"/>
    </xf>
    <xf numFmtId="2" fontId="11" fillId="0" borderId="7" xfId="0" applyNumberFormat="1" applyFont="1" applyBorder="1" applyAlignment="1">
      <alignment horizontal="center" vertical="center" shrinkToFit="1"/>
    </xf>
    <xf numFmtId="170" fontId="11" fillId="0" borderId="7" xfId="0" applyNumberFormat="1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wrapText="1" shrinkToFit="1"/>
    </xf>
    <xf numFmtId="2" fontId="10" fillId="0" borderId="7" xfId="0" applyNumberFormat="1" applyFont="1" applyBorder="1" applyAlignment="1">
      <alignment horizontal="center" vertical="center" wrapText="1" shrinkToFit="1"/>
    </xf>
    <xf numFmtId="2" fontId="12" fillId="0" borderId="7" xfId="0" applyNumberFormat="1" applyFont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shrinkToFit="1"/>
    </xf>
    <xf numFmtId="173" fontId="11" fillId="0" borderId="48" xfId="0" applyNumberFormat="1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wrapText="1" shrinkToFi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1" fontId="10" fillId="0" borderId="7" xfId="0" applyNumberFormat="1" applyFont="1" applyBorder="1" applyAlignment="1">
      <alignment horizontal="center" vertical="center" wrapText="1" shrinkToFit="1"/>
    </xf>
    <xf numFmtId="3" fontId="11" fillId="0" borderId="2" xfId="0" applyNumberFormat="1" applyFont="1" applyBorder="1" applyAlignment="1">
      <alignment horizontal="center" vertical="center" shrinkToFit="1"/>
    </xf>
    <xf numFmtId="9" fontId="11" fillId="0" borderId="3" xfId="5" applyNumberFormat="1" applyFont="1" applyBorder="1" applyAlignment="1">
      <alignment horizontal="center" vertical="center" wrapText="1" shrinkToFit="1"/>
    </xf>
    <xf numFmtId="0" fontId="11" fillId="0" borderId="3" xfId="0" applyFont="1" applyBorder="1" applyAlignment="1">
      <alignment horizontal="center" vertical="center" shrinkToFit="1"/>
    </xf>
    <xf numFmtId="43" fontId="11" fillId="0" borderId="3" xfId="5" applyFont="1" applyBorder="1" applyAlignment="1">
      <alignment horizontal="center" vertical="center" wrapText="1" shrinkToFit="1"/>
    </xf>
    <xf numFmtId="3" fontId="11" fillId="0" borderId="1" xfId="0" applyNumberFormat="1" applyFont="1" applyBorder="1" applyAlignment="1">
      <alignment horizontal="center" vertical="center" shrinkToFit="1"/>
    </xf>
    <xf numFmtId="2" fontId="11" fillId="5" borderId="7" xfId="0" applyNumberFormat="1" applyFont="1" applyFill="1" applyBorder="1" applyAlignment="1">
      <alignment horizontal="center" vertical="center" wrapText="1" shrinkToFit="1"/>
    </xf>
    <xf numFmtId="9" fontId="11" fillId="0" borderId="3" xfId="1" applyFont="1" applyBorder="1" applyAlignment="1">
      <alignment horizontal="center" vertical="center" shrinkToFit="1"/>
    </xf>
    <xf numFmtId="9" fontId="14" fillId="3" borderId="9" xfId="1" applyFont="1" applyFill="1" applyBorder="1" applyAlignment="1">
      <alignment horizontal="center" vertical="center" shrinkToFit="1"/>
    </xf>
    <xf numFmtId="9" fontId="14" fillId="3" borderId="43" xfId="1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left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167" fontId="14" fillId="3" borderId="7" xfId="0" applyNumberFormat="1" applyFont="1" applyFill="1" applyBorder="1" applyAlignment="1">
      <alignment horizontal="center" vertical="center" shrinkToFit="1"/>
    </xf>
    <xf numFmtId="168" fontId="14" fillId="3" borderId="7" xfId="0" applyNumberFormat="1" applyFont="1" applyFill="1" applyBorder="1" applyAlignment="1">
      <alignment horizontal="center" vertical="center" shrinkToFit="1"/>
    </xf>
    <xf numFmtId="174" fontId="14" fillId="3" borderId="9" xfId="0" applyNumberFormat="1" applyFont="1" applyFill="1" applyBorder="1" applyAlignment="1">
      <alignment horizontal="center" vertical="center" shrinkToFit="1"/>
    </xf>
    <xf numFmtId="174" fontId="14" fillId="3" borderId="43" xfId="0" applyNumberFormat="1" applyFont="1" applyFill="1" applyBorder="1" applyAlignment="1">
      <alignment horizontal="center" vertical="center" shrinkToFit="1"/>
    </xf>
    <xf numFmtId="0" fontId="17" fillId="0" borderId="27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170" fontId="7" fillId="0" borderId="9" xfId="0" applyNumberFormat="1" applyFont="1" applyBorder="1" applyAlignment="1">
      <alignment horizontal="center" vertical="center" wrapText="1"/>
    </xf>
    <xf numFmtId="170" fontId="7" fillId="0" borderId="32" xfId="0" applyNumberFormat="1" applyFont="1" applyBorder="1" applyAlignment="1">
      <alignment horizontal="center" vertical="center" wrapText="1"/>
    </xf>
    <xf numFmtId="170" fontId="7" fillId="0" borderId="36" xfId="0" applyNumberFormat="1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1" fontId="11" fillId="0" borderId="7" xfId="0" applyNumberFormat="1" applyFont="1" applyBorder="1" applyAlignment="1">
      <alignment horizontal="center" vertical="center" wrapText="1" shrinkToFit="1"/>
    </xf>
    <xf numFmtId="0" fontId="11" fillId="0" borderId="9" xfId="0" applyFont="1" applyBorder="1" applyAlignment="1">
      <alignment horizontal="center" vertical="center" wrapText="1"/>
    </xf>
  </cellXfs>
  <cellStyles count="6">
    <cellStyle name="Millares" xfId="5" builtinId="3"/>
    <cellStyle name="Moneda [0] 2" xfId="4" xr:uid="{00000000-0005-0000-0000-000001000000}"/>
    <cellStyle name="Moneda 2" xfId="3" xr:uid="{00000000-0005-0000-0000-000002000000}"/>
    <cellStyle name="Normal" xfId="0" builtinId="0"/>
    <cellStyle name="Normal 2" xfId="2" xr:uid="{00000000-0005-0000-0000-000004000000}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showGridLines="0" tabSelected="1" topLeftCell="A30" zoomScale="71" zoomScaleNormal="98" workbookViewId="0">
      <selection activeCell="D49" sqref="D49"/>
    </sheetView>
  </sheetViews>
  <sheetFormatPr baseColWidth="10" defaultColWidth="9.33203125" defaultRowHeight="12.75" x14ac:dyDescent="0.2"/>
  <cols>
    <col min="1" max="1" width="36.6640625" style="6" customWidth="1"/>
    <col min="2" max="2" width="53.1640625" style="6" customWidth="1"/>
    <col min="3" max="3" width="47.1640625" style="6" customWidth="1"/>
    <col min="4" max="4" width="53.83203125" style="6" customWidth="1"/>
    <col min="5" max="6" width="25.33203125" style="6" customWidth="1"/>
    <col min="7" max="7" width="24.6640625" style="6" customWidth="1"/>
    <col min="8" max="16384" width="9.33203125" style="6"/>
  </cols>
  <sheetData>
    <row r="1" spans="1:8" ht="16.5" customHeight="1" thickBot="1" x14ac:dyDescent="0.25">
      <c r="A1" s="10"/>
      <c r="B1" s="9"/>
      <c r="C1" s="110"/>
      <c r="D1" s="110"/>
      <c r="E1" s="110"/>
      <c r="F1" s="110"/>
      <c r="G1" s="110"/>
    </row>
    <row r="2" spans="1:8" ht="49.5" customHeight="1" x14ac:dyDescent="0.2">
      <c r="A2" s="111" t="s">
        <v>45</v>
      </c>
      <c r="B2" s="112"/>
      <c r="C2" s="112"/>
      <c r="D2" s="112"/>
      <c r="E2" s="112"/>
      <c r="F2" s="112"/>
      <c r="G2" s="113"/>
    </row>
    <row r="3" spans="1:8" ht="31.5" customHeight="1" x14ac:dyDescent="0.2">
      <c r="A3" s="41" t="s">
        <v>2</v>
      </c>
      <c r="B3" s="114">
        <v>299725700</v>
      </c>
      <c r="C3" s="114"/>
      <c r="D3" s="31" t="s">
        <v>20</v>
      </c>
      <c r="E3" s="115" t="s">
        <v>22</v>
      </c>
      <c r="F3" s="115"/>
      <c r="G3" s="42" t="s">
        <v>23</v>
      </c>
    </row>
    <row r="4" spans="1:8" ht="16.5" customHeight="1" x14ac:dyDescent="0.2">
      <c r="A4" s="43" t="s">
        <v>19</v>
      </c>
      <c r="B4" s="48">
        <v>171.18</v>
      </c>
      <c r="C4" s="30" t="s">
        <v>41</v>
      </c>
      <c r="D4" s="18">
        <v>0.8</v>
      </c>
      <c r="E4" s="116">
        <v>239780560</v>
      </c>
      <c r="F4" s="117"/>
      <c r="G4" s="47">
        <v>136.94</v>
      </c>
    </row>
    <row r="5" spans="1:8" ht="16.5" customHeight="1" x14ac:dyDescent="0.2">
      <c r="A5" s="41" t="s">
        <v>3</v>
      </c>
      <c r="B5" s="19">
        <v>2</v>
      </c>
      <c r="C5" s="30" t="s">
        <v>36</v>
      </c>
      <c r="D5" s="18" t="s">
        <v>39</v>
      </c>
      <c r="E5" s="108" t="s">
        <v>39</v>
      </c>
      <c r="F5" s="109"/>
      <c r="G5" s="18" t="s">
        <v>39</v>
      </c>
    </row>
    <row r="6" spans="1:8" ht="38.25" customHeight="1" x14ac:dyDescent="0.2">
      <c r="A6" s="41" t="s">
        <v>0</v>
      </c>
      <c r="B6" s="70" t="s">
        <v>44</v>
      </c>
      <c r="C6" s="30" t="s">
        <v>21</v>
      </c>
      <c r="D6" s="18" t="s">
        <v>39</v>
      </c>
      <c r="E6" s="108" t="s">
        <v>39</v>
      </c>
      <c r="F6" s="109"/>
      <c r="G6" s="18" t="s">
        <v>39</v>
      </c>
    </row>
    <row r="7" spans="1:8" ht="24.75" customHeight="1" thickBot="1" x14ac:dyDescent="0.25">
      <c r="A7" s="44" t="s">
        <v>4</v>
      </c>
      <c r="B7" s="121"/>
      <c r="C7" s="122"/>
      <c r="D7" s="123"/>
      <c r="E7" s="121"/>
      <c r="F7" s="122"/>
      <c r="G7" s="124"/>
    </row>
    <row r="8" spans="1:8" ht="13.5" customHeight="1" thickBot="1" x14ac:dyDescent="0.25">
      <c r="A8" s="125" t="s">
        <v>15</v>
      </c>
      <c r="B8" s="126"/>
      <c r="C8" s="126"/>
      <c r="D8" s="126"/>
      <c r="E8" s="126"/>
      <c r="F8" s="126"/>
      <c r="G8" s="127"/>
    </row>
    <row r="9" spans="1:8" ht="18.75" customHeight="1" thickBot="1" x14ac:dyDescent="0.25">
      <c r="A9" s="128" t="s">
        <v>1</v>
      </c>
      <c r="B9" s="129"/>
      <c r="C9" s="129"/>
      <c r="D9" s="129"/>
      <c r="E9" s="129"/>
      <c r="F9" s="130"/>
      <c r="G9" s="131"/>
    </row>
    <row r="10" spans="1:8" ht="31.5" customHeight="1" thickBot="1" x14ac:dyDescent="0.25">
      <c r="A10" s="20" t="s">
        <v>5</v>
      </c>
      <c r="B10" s="21" t="s">
        <v>6</v>
      </c>
      <c r="C10" s="21" t="s">
        <v>7</v>
      </c>
      <c r="D10" s="21" t="s">
        <v>24</v>
      </c>
      <c r="E10" s="22" t="s">
        <v>25</v>
      </c>
      <c r="F10" s="23" t="s">
        <v>26</v>
      </c>
      <c r="G10" s="24" t="s">
        <v>38</v>
      </c>
    </row>
    <row r="11" spans="1:8" ht="14.25" customHeight="1" x14ac:dyDescent="0.2">
      <c r="A11" s="33" t="s">
        <v>8</v>
      </c>
      <c r="B11" s="34">
        <v>1</v>
      </c>
      <c r="C11" s="34">
        <v>2</v>
      </c>
      <c r="D11" s="34">
        <v>4</v>
      </c>
      <c r="E11" s="35"/>
      <c r="F11" s="36"/>
      <c r="G11" s="65"/>
      <c r="H11" s="63"/>
    </row>
    <row r="12" spans="1:8" ht="14.25" customHeight="1" x14ac:dyDescent="0.2">
      <c r="A12" s="37" t="s">
        <v>9</v>
      </c>
      <c r="B12" s="13"/>
      <c r="C12" s="29"/>
      <c r="D12" s="13"/>
      <c r="E12" s="69"/>
      <c r="F12" s="14"/>
      <c r="G12" s="64"/>
      <c r="H12" s="63"/>
    </row>
    <row r="13" spans="1:8" ht="82.5" customHeight="1" x14ac:dyDescent="0.2">
      <c r="A13" s="37" t="s">
        <v>10</v>
      </c>
      <c r="B13" s="11" t="s">
        <v>46</v>
      </c>
      <c r="C13" s="11" t="s">
        <v>47</v>
      </c>
      <c r="D13" s="13" t="s">
        <v>48</v>
      </c>
      <c r="E13" s="69"/>
      <c r="F13" s="16"/>
      <c r="G13" s="60"/>
    </row>
    <row r="14" spans="1:8" ht="51.75" customHeight="1" x14ac:dyDescent="0.2">
      <c r="A14" s="37" t="s">
        <v>16</v>
      </c>
      <c r="B14" s="137" t="s">
        <v>44</v>
      </c>
      <c r="C14" s="137" t="s">
        <v>44</v>
      </c>
      <c r="D14" s="137" t="s">
        <v>44</v>
      </c>
      <c r="E14" s="70"/>
      <c r="F14" s="50"/>
      <c r="G14" s="60"/>
    </row>
    <row r="15" spans="1:8" ht="44.25" customHeight="1" x14ac:dyDescent="0.2">
      <c r="A15" s="37" t="s">
        <v>17</v>
      </c>
      <c r="B15" s="12" t="s">
        <v>49</v>
      </c>
      <c r="C15" s="12" t="s">
        <v>56</v>
      </c>
      <c r="D15" s="12" t="s">
        <v>58</v>
      </c>
      <c r="E15" s="13"/>
      <c r="F15" s="51"/>
      <c r="G15" s="60"/>
    </row>
    <row r="16" spans="1:8" ht="24" customHeight="1" x14ac:dyDescent="0.2">
      <c r="A16" s="61" t="s">
        <v>11</v>
      </c>
      <c r="B16" s="96">
        <v>58800000</v>
      </c>
      <c r="C16" s="28">
        <v>99920000</v>
      </c>
      <c r="D16" s="71">
        <v>87860950</v>
      </c>
      <c r="E16" s="72"/>
      <c r="F16" s="52"/>
      <c r="G16" s="60"/>
    </row>
    <row r="17" spans="1:8" ht="20.25" customHeight="1" x14ac:dyDescent="0.2">
      <c r="A17" s="38" t="s">
        <v>33</v>
      </c>
      <c r="B17" s="73">
        <v>43376</v>
      </c>
      <c r="C17" s="74">
        <v>43741</v>
      </c>
      <c r="D17" s="75">
        <v>45728</v>
      </c>
      <c r="E17" s="75"/>
      <c r="F17" s="62"/>
      <c r="G17" s="60"/>
    </row>
    <row r="18" spans="1:8" ht="26.25" customHeight="1" x14ac:dyDescent="0.2">
      <c r="A18" s="39" t="s">
        <v>29</v>
      </c>
      <c r="B18" s="95">
        <v>43397</v>
      </c>
      <c r="C18" s="76">
        <v>43762</v>
      </c>
      <c r="D18" s="74">
        <v>45728</v>
      </c>
      <c r="E18" s="77"/>
      <c r="F18" s="15"/>
      <c r="G18" s="60"/>
    </row>
    <row r="19" spans="1:8" ht="24" customHeight="1" x14ac:dyDescent="0.2">
      <c r="A19" s="39" t="s">
        <v>34</v>
      </c>
      <c r="B19" s="78">
        <v>781242</v>
      </c>
      <c r="C19" s="78">
        <v>828116</v>
      </c>
      <c r="D19" s="80">
        <v>1423500</v>
      </c>
      <c r="E19" s="78"/>
      <c r="F19" s="58"/>
      <c r="G19" s="60"/>
    </row>
    <row r="20" spans="1:8" ht="28.5" customHeight="1" x14ac:dyDescent="0.2">
      <c r="A20" s="39" t="s">
        <v>28</v>
      </c>
      <c r="B20" s="78">
        <v>781242</v>
      </c>
      <c r="C20" s="79">
        <v>828116</v>
      </c>
      <c r="D20" s="80">
        <v>1423500</v>
      </c>
      <c r="E20" s="78"/>
      <c r="F20" s="52"/>
      <c r="G20" s="60"/>
    </row>
    <row r="21" spans="1:8" ht="24.75" customHeight="1" x14ac:dyDescent="0.2">
      <c r="A21" s="39" t="s">
        <v>12</v>
      </c>
      <c r="B21" s="81">
        <f>B16/B20</f>
        <v>75.264770711252083</v>
      </c>
      <c r="C21" s="82">
        <f>C16/C20</f>
        <v>120.65942452506654</v>
      </c>
      <c r="D21" s="83">
        <f>D16/D20</f>
        <v>61.721777309448541</v>
      </c>
      <c r="E21" s="84"/>
      <c r="F21" s="59"/>
      <c r="G21" s="60"/>
    </row>
    <row r="22" spans="1:8" ht="34.5" customHeight="1" x14ac:dyDescent="0.2">
      <c r="A22" s="39" t="s">
        <v>13</v>
      </c>
      <c r="B22" s="105">
        <v>75.36</v>
      </c>
      <c r="C22" s="85">
        <v>120.65</v>
      </c>
      <c r="D22" s="101">
        <v>61.72</v>
      </c>
      <c r="E22" s="84"/>
      <c r="F22" s="59"/>
      <c r="G22" s="60"/>
    </row>
    <row r="23" spans="1:8" ht="30" customHeight="1" x14ac:dyDescent="0.2">
      <c r="A23" s="39" t="s">
        <v>14</v>
      </c>
      <c r="B23" s="13" t="s">
        <v>40</v>
      </c>
      <c r="C23" s="13" t="s">
        <v>40</v>
      </c>
      <c r="D23" s="69" t="s">
        <v>40</v>
      </c>
      <c r="E23" s="12"/>
      <c r="F23" s="51"/>
      <c r="G23" s="60"/>
    </row>
    <row r="24" spans="1:8" ht="30.75" customHeight="1" x14ac:dyDescent="0.2">
      <c r="A24" s="39" t="s">
        <v>18</v>
      </c>
      <c r="B24" s="86" t="s">
        <v>39</v>
      </c>
      <c r="C24" s="86" t="s">
        <v>39</v>
      </c>
      <c r="D24" s="102" t="s">
        <v>39</v>
      </c>
      <c r="E24" s="86"/>
      <c r="F24" s="17"/>
      <c r="G24" s="55"/>
    </row>
    <row r="25" spans="1:8" ht="30.75" customHeight="1" x14ac:dyDescent="0.2">
      <c r="A25" s="40" t="s">
        <v>35</v>
      </c>
      <c r="B25" s="86" t="s">
        <v>39</v>
      </c>
      <c r="C25" s="107" t="s">
        <v>39</v>
      </c>
      <c r="D25" s="103" t="s">
        <v>39</v>
      </c>
      <c r="E25" s="86"/>
      <c r="F25" s="17"/>
      <c r="G25" s="57"/>
      <c r="H25" s="7"/>
    </row>
    <row r="26" spans="1:8" ht="27" customHeight="1" x14ac:dyDescent="0.2">
      <c r="A26" s="93" t="s">
        <v>37</v>
      </c>
      <c r="B26" s="86" t="s">
        <v>39</v>
      </c>
      <c r="C26" s="86" t="s">
        <v>39</v>
      </c>
      <c r="D26" s="104" t="s">
        <v>39</v>
      </c>
      <c r="E26" s="86"/>
      <c r="F26" s="17"/>
      <c r="G26" s="56"/>
      <c r="H26" s="7"/>
    </row>
    <row r="27" spans="1:8" ht="164.25" customHeight="1" x14ac:dyDescent="0.2">
      <c r="A27" s="94" t="s">
        <v>50</v>
      </c>
      <c r="B27" s="87" t="s">
        <v>43</v>
      </c>
      <c r="C27" s="91" t="s">
        <v>43</v>
      </c>
      <c r="D27" s="88" t="s">
        <v>43</v>
      </c>
      <c r="E27" s="89"/>
      <c r="F27" s="52"/>
      <c r="G27" s="53"/>
      <c r="H27" s="54"/>
    </row>
    <row r="28" spans="1:8" ht="174" customHeight="1" x14ac:dyDescent="0.2">
      <c r="A28" s="99" t="s">
        <v>51</v>
      </c>
      <c r="B28" s="87" t="s">
        <v>43</v>
      </c>
      <c r="C28" s="106" t="s">
        <v>43</v>
      </c>
      <c r="D28" s="106" t="s">
        <v>43</v>
      </c>
      <c r="E28" s="89"/>
      <c r="F28" s="52"/>
      <c r="G28" s="92"/>
      <c r="H28" s="7"/>
    </row>
    <row r="29" spans="1:8" ht="174" customHeight="1" x14ac:dyDescent="0.2">
      <c r="A29" s="98" t="s">
        <v>52</v>
      </c>
      <c r="B29" s="87" t="s">
        <v>54</v>
      </c>
      <c r="C29" s="100" t="s">
        <v>57</v>
      </c>
      <c r="D29" s="138" t="s">
        <v>59</v>
      </c>
      <c r="E29" s="89"/>
      <c r="F29" s="52"/>
      <c r="G29" s="92"/>
      <c r="H29" s="7"/>
    </row>
    <row r="30" spans="1:8" ht="149.25" customHeight="1" x14ac:dyDescent="0.2">
      <c r="A30" s="45" t="s">
        <v>53</v>
      </c>
      <c r="B30" s="97" t="s">
        <v>55</v>
      </c>
      <c r="C30" s="90" t="s">
        <v>60</v>
      </c>
      <c r="D30" s="90" t="s">
        <v>61</v>
      </c>
      <c r="E30" s="90"/>
      <c r="F30" s="32"/>
      <c r="G30" s="46"/>
      <c r="H30" s="7"/>
    </row>
    <row r="31" spans="1:8" ht="27.75" customHeight="1" x14ac:dyDescent="0.2">
      <c r="A31" s="25" t="s">
        <v>32</v>
      </c>
      <c r="B31" s="134"/>
      <c r="C31" s="135"/>
      <c r="D31" s="135"/>
      <c r="E31" s="135"/>
      <c r="F31" s="135"/>
      <c r="G31" s="136"/>
    </row>
    <row r="32" spans="1:8" ht="30" customHeight="1" x14ac:dyDescent="0.2">
      <c r="A32" s="26" t="s">
        <v>27</v>
      </c>
      <c r="B32" s="139" t="s">
        <v>63</v>
      </c>
      <c r="C32" s="132"/>
      <c r="D32" s="132"/>
      <c r="E32" s="132"/>
      <c r="F32" s="132"/>
      <c r="G32" s="133"/>
    </row>
    <row r="33" spans="1:7" ht="13.5" thickBot="1" x14ac:dyDescent="0.25">
      <c r="A33" s="27" t="s">
        <v>42</v>
      </c>
      <c r="B33" s="118" t="s">
        <v>62</v>
      </c>
      <c r="C33" s="119"/>
      <c r="D33" s="119"/>
      <c r="E33" s="119"/>
      <c r="F33" s="119"/>
      <c r="G33" s="120"/>
    </row>
    <row r="34" spans="1:7" ht="12.75" customHeight="1" x14ac:dyDescent="0.2"/>
    <row r="35" spans="1:7" ht="12.75" customHeight="1" x14ac:dyDescent="0.2"/>
    <row r="36" spans="1:7" ht="12.75" customHeight="1" x14ac:dyDescent="0.2"/>
    <row r="37" spans="1:7" x14ac:dyDescent="0.2">
      <c r="F37" s="8"/>
    </row>
  </sheetData>
  <mergeCells count="14">
    <mergeCell ref="B33:G33"/>
    <mergeCell ref="A9:G9"/>
    <mergeCell ref="C1:G1"/>
    <mergeCell ref="A2:G2"/>
    <mergeCell ref="B3:C3"/>
    <mergeCell ref="E3:F3"/>
    <mergeCell ref="A8:G8"/>
    <mergeCell ref="B32:G32"/>
    <mergeCell ref="B7:D7"/>
    <mergeCell ref="E7:G7"/>
    <mergeCell ref="E4:F4"/>
    <mergeCell ref="E5:F5"/>
    <mergeCell ref="E6:F6"/>
    <mergeCell ref="B31:G31"/>
  </mergeCells>
  <pageMargins left="0.7" right="0.7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8"/>
  <sheetViews>
    <sheetView workbookViewId="0">
      <selection activeCell="B3" sqref="B3"/>
    </sheetView>
  </sheetViews>
  <sheetFormatPr baseColWidth="10" defaultColWidth="12" defaultRowHeight="15.75" x14ac:dyDescent="0.2"/>
  <cols>
    <col min="1" max="1" width="16.1640625" style="2" customWidth="1"/>
    <col min="2" max="2" width="21.1640625" style="2" customWidth="1"/>
    <col min="3" max="16384" width="12" style="2"/>
  </cols>
  <sheetData>
    <row r="1" spans="1:2" x14ac:dyDescent="0.25">
      <c r="A1" s="1" t="s">
        <v>30</v>
      </c>
      <c r="B1" s="1" t="s">
        <v>31</v>
      </c>
    </row>
    <row r="2" spans="1:2" x14ac:dyDescent="0.25">
      <c r="A2" s="1">
        <v>2026</v>
      </c>
      <c r="B2" s="49">
        <v>1750905</v>
      </c>
    </row>
    <row r="3" spans="1:2" x14ac:dyDescent="0.25">
      <c r="A3" s="1">
        <v>2025</v>
      </c>
      <c r="B3" s="49">
        <v>1423500</v>
      </c>
    </row>
    <row r="4" spans="1:2" x14ac:dyDescent="0.25">
      <c r="A4" s="1">
        <v>2024</v>
      </c>
      <c r="B4" s="49">
        <v>1300000</v>
      </c>
    </row>
    <row r="5" spans="1:2" x14ac:dyDescent="0.25">
      <c r="A5" s="1">
        <v>2023</v>
      </c>
      <c r="B5" s="66">
        <v>1160000</v>
      </c>
    </row>
    <row r="6" spans="1:2" x14ac:dyDescent="0.25">
      <c r="A6" s="4">
        <v>2022</v>
      </c>
      <c r="B6" s="67">
        <v>1000000</v>
      </c>
    </row>
    <row r="7" spans="1:2" x14ac:dyDescent="0.25">
      <c r="A7" s="3">
        <v>2021</v>
      </c>
      <c r="B7" s="68">
        <v>908526</v>
      </c>
    </row>
    <row r="8" spans="1:2" x14ac:dyDescent="0.25">
      <c r="A8" s="3">
        <v>2020</v>
      </c>
      <c r="B8" s="68">
        <v>877803</v>
      </c>
    </row>
    <row r="9" spans="1:2" x14ac:dyDescent="0.25">
      <c r="A9" s="3">
        <v>2019</v>
      </c>
      <c r="B9" s="68">
        <v>828116</v>
      </c>
    </row>
    <row r="10" spans="1:2" x14ac:dyDescent="0.25">
      <c r="A10" s="3">
        <v>2018</v>
      </c>
      <c r="B10" s="5">
        <v>781242</v>
      </c>
    </row>
    <row r="11" spans="1:2" x14ac:dyDescent="0.25">
      <c r="A11" s="3">
        <v>2017</v>
      </c>
      <c r="B11" s="5">
        <v>737717</v>
      </c>
    </row>
    <row r="12" spans="1:2" x14ac:dyDescent="0.25">
      <c r="A12" s="3">
        <v>2016</v>
      </c>
      <c r="B12" s="5">
        <v>689455</v>
      </c>
    </row>
    <row r="13" spans="1:2" x14ac:dyDescent="0.25">
      <c r="A13" s="3">
        <v>2015</v>
      </c>
      <c r="B13" s="5">
        <v>644350</v>
      </c>
    </row>
    <row r="14" spans="1:2" x14ac:dyDescent="0.25">
      <c r="A14" s="3">
        <v>2014</v>
      </c>
      <c r="B14" s="5">
        <v>616000</v>
      </c>
    </row>
    <row r="15" spans="1:2" x14ac:dyDescent="0.25">
      <c r="A15" s="3">
        <v>2013</v>
      </c>
      <c r="B15" s="5">
        <v>589500</v>
      </c>
    </row>
    <row r="16" spans="1:2" x14ac:dyDescent="0.25">
      <c r="A16" s="3">
        <v>2012</v>
      </c>
      <c r="B16" s="5">
        <v>566700</v>
      </c>
    </row>
    <row r="17" spans="1:2" x14ac:dyDescent="0.25">
      <c r="A17" s="3">
        <v>2011</v>
      </c>
      <c r="B17" s="5">
        <v>535600</v>
      </c>
    </row>
    <row r="18" spans="1:2" x14ac:dyDescent="0.25">
      <c r="A18" s="3">
        <v>2010</v>
      </c>
      <c r="B18" s="5">
        <v>515000</v>
      </c>
    </row>
    <row r="19" spans="1:2" x14ac:dyDescent="0.25">
      <c r="A19" s="3">
        <v>2009</v>
      </c>
      <c r="B19" s="5">
        <v>496900</v>
      </c>
    </row>
    <row r="20" spans="1:2" x14ac:dyDescent="0.25">
      <c r="A20" s="3">
        <v>2008</v>
      </c>
      <c r="B20" s="5">
        <v>461500</v>
      </c>
    </row>
    <row r="21" spans="1:2" x14ac:dyDescent="0.25">
      <c r="A21" s="3">
        <v>2007</v>
      </c>
      <c r="B21" s="5">
        <v>433700</v>
      </c>
    </row>
    <row r="22" spans="1:2" x14ac:dyDescent="0.25">
      <c r="A22" s="3">
        <v>2006</v>
      </c>
      <c r="B22" s="5">
        <v>408000</v>
      </c>
    </row>
    <row r="23" spans="1:2" x14ac:dyDescent="0.25">
      <c r="A23" s="3">
        <v>2005</v>
      </c>
      <c r="B23" s="5">
        <v>381500</v>
      </c>
    </row>
    <row r="24" spans="1:2" x14ac:dyDescent="0.25">
      <c r="A24" s="3">
        <v>2004</v>
      </c>
      <c r="B24" s="5">
        <v>358000</v>
      </c>
    </row>
    <row r="25" spans="1:2" x14ac:dyDescent="0.25">
      <c r="A25" s="3">
        <v>2003</v>
      </c>
      <c r="B25" s="5">
        <v>332000</v>
      </c>
    </row>
    <row r="26" spans="1:2" x14ac:dyDescent="0.25">
      <c r="A26" s="3">
        <v>2002</v>
      </c>
      <c r="B26" s="5">
        <v>309000</v>
      </c>
    </row>
    <row r="27" spans="1:2" x14ac:dyDescent="0.25">
      <c r="A27" s="3">
        <v>2001</v>
      </c>
      <c r="B27" s="5">
        <v>286000</v>
      </c>
    </row>
    <row r="28" spans="1:2" x14ac:dyDescent="0.25">
      <c r="A28" s="3">
        <v>2000</v>
      </c>
      <c r="B28" s="5">
        <v>260100</v>
      </c>
    </row>
    <row r="29" spans="1:2" x14ac:dyDescent="0.25">
      <c r="A29" s="3">
        <v>1999</v>
      </c>
      <c r="B29" s="5">
        <v>236438</v>
      </c>
    </row>
    <row r="30" spans="1:2" x14ac:dyDescent="0.25">
      <c r="A30" s="3">
        <v>1998</v>
      </c>
      <c r="B30" s="5">
        <v>203825</v>
      </c>
    </row>
    <row r="31" spans="1:2" x14ac:dyDescent="0.25">
      <c r="A31" s="3">
        <v>1997</v>
      </c>
      <c r="B31" s="5">
        <v>172005</v>
      </c>
    </row>
    <row r="32" spans="1:2" x14ac:dyDescent="0.25">
      <c r="A32" s="3">
        <v>1996</v>
      </c>
      <c r="B32" s="5">
        <v>142125</v>
      </c>
    </row>
    <row r="33" spans="1:2" x14ac:dyDescent="0.25">
      <c r="A33" s="3">
        <v>1995</v>
      </c>
      <c r="B33" s="5">
        <v>118934</v>
      </c>
    </row>
    <row r="34" spans="1:2" x14ac:dyDescent="0.25">
      <c r="A34" s="3">
        <v>1994</v>
      </c>
      <c r="B34" s="5">
        <v>98700</v>
      </c>
    </row>
    <row r="35" spans="1:2" x14ac:dyDescent="0.25">
      <c r="A35" s="3">
        <v>1993</v>
      </c>
      <c r="B35" s="5">
        <v>81510</v>
      </c>
    </row>
    <row r="36" spans="1:2" x14ac:dyDescent="0.25">
      <c r="A36" s="3">
        <v>1992</v>
      </c>
      <c r="B36" s="5">
        <v>65190</v>
      </c>
    </row>
    <row r="37" spans="1:2" x14ac:dyDescent="0.25">
      <c r="A37" s="3">
        <v>1991</v>
      </c>
      <c r="B37" s="5">
        <v>51720</v>
      </c>
    </row>
    <row r="38" spans="1:2" x14ac:dyDescent="0.25">
      <c r="A38" s="3">
        <v>1990</v>
      </c>
      <c r="B38" s="5">
        <v>41025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 (2)</vt:lpstr>
      <vt:lpstr>SMMLV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Andres Palomino Navarro</dc:creator>
  <cp:lastModifiedBy>Luz Adriana Ahumedo</cp:lastModifiedBy>
  <dcterms:created xsi:type="dcterms:W3CDTF">2023-04-15T03:48:40Z</dcterms:created>
  <dcterms:modified xsi:type="dcterms:W3CDTF">2026-09-06T17:27:17Z</dcterms:modified>
</cp:coreProperties>
</file>