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Doggercasa\Downloads\"/>
    </mc:Choice>
  </mc:AlternateContent>
  <xr:revisionPtr revIDLastSave="0" documentId="13_ncr:1_{DD647ADF-D321-491F-8413-C44E9E3F47C5}" xr6:coauthVersionLast="36" xr6:coauthVersionMax="47" xr10:uidLastSave="{00000000-0000-0000-0000-000000000000}"/>
  <bookViews>
    <workbookView xWindow="0" yWindow="0" windowWidth="23040" windowHeight="8652" xr2:uid="{00000000-000D-0000-FFFF-FFFF00000000}"/>
  </bookViews>
  <sheets>
    <sheet name="PRESUPUESTO OFICIAL (Entidad)" sheetId="1" r:id="rId1"/>
    <sheet name="PROPUESTA ECONOMICA(Propone" sheetId="7" r:id="rId2"/>
    <sheet name="INDICAR CÓDIGO DEL ITEM DE" sheetId="8" r:id="rId3"/>
    <sheet name="INDICAR CÓDIGO DEL ITEM DE PAGO" sheetId="6" state="hidden" r:id="rId4"/>
    <sheet name="PRECIOS IDU" sheetId="4"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0">#REF!</definedName>
    <definedName name="\00">#REF!</definedName>
    <definedName name="\a" localSheetId="2">#REF!</definedName>
    <definedName name="\a" localSheetId="3">#REF!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 localSheetId="3">#REF!</definedName>
    <definedName name="\s">#REF!</definedName>
    <definedName name="\V">#REF!</definedName>
    <definedName name="\X" localSheetId="2">'INDICAR CÓDIGO DEL ITEM DE'!ERR</definedName>
    <definedName name="\X" localSheetId="3">'INDICAR CÓDIGO DEL ITEM DE PAGO'!ERR</definedName>
    <definedName name="\X">[0]!ERR</definedName>
    <definedName name="\Z" localSheetId="2">'INDICAR CÓDIGO DEL ITEM DE'!ERR</definedName>
    <definedName name="\Z" localSheetId="3">'INDICAR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 localSheetId="3">#REF!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 localSheetId="3">#REF!</definedName>
    <definedName name="________MA2">#REF!</definedName>
    <definedName name="________PJ50" localSheetId="2">#REF!</definedName>
    <definedName name="________PJ50" localSheetId="3">#REF!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 localSheetId="3">#REF!</definedName>
    <definedName name="_______MA2">#REF!</definedName>
    <definedName name="_______PJ50" localSheetId="2">#REF!</definedName>
    <definedName name="_______PJ50" localSheetId="3">#REF!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 localSheetId="3">#REF!</definedName>
    <definedName name="______MA2">#REF!</definedName>
    <definedName name="______PJ50" localSheetId="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[1]!_xlbgnm.ane7</definedName>
    <definedName name="_____ane7">#REF!</definedName>
    <definedName name="_____ane8" localSheetId="1">[1]!_xlbgnm.ane8</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 localSheetId="3">#REF!</definedName>
    <definedName name="_____MA2">#REF!</definedName>
    <definedName name="_____OCD1">#REF!</definedName>
    <definedName name="_____OCI1">#REF!</definedName>
    <definedName name="_____PJ50" localSheetId="2">#REF!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[2]!_xlbgnm.ane7</definedName>
    <definedName name="____ane7">#REF!</definedName>
    <definedName name="____ane8" localSheetId="1">[2]!_xlbgnm.ane8</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 localSheetId="3">#REF!</definedName>
    <definedName name="____MA2">#REF!</definedName>
    <definedName name="____OCD1">#REF!</definedName>
    <definedName name="____OCI1">#REF!</definedName>
    <definedName name="____PJ50" localSheetId="2">#REF!</definedName>
    <definedName name="____PJ50" localSheetId="3">#REF!</definedName>
    <definedName name="____PJ50">#REF!</definedName>
    <definedName name="____pj51" localSheetId="2">#REF!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[3]!_xlbgnm.ane7</definedName>
    <definedName name="___ane7">#REF!</definedName>
    <definedName name="___ane8" localSheetId="1">[3]!_xlbgnm.ane8</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 localSheetId="3">#REF!</definedName>
    <definedName name="___MA2">#REF!</definedName>
    <definedName name="___OCD1">#REF!</definedName>
    <definedName name="___OCI1">#REF!</definedName>
    <definedName name="___PJ50" localSheetId="2">#REF!</definedName>
    <definedName name="___PJ50" localSheetId="3">#REF!</definedName>
    <definedName name="___PJ50">#REF!</definedName>
    <definedName name="___pj51" localSheetId="2">#REF!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[2]!_xlbgnm.ane7</definedName>
    <definedName name="__ane7">#REF!</definedName>
    <definedName name="__ane8" localSheetId="1">[2]!_xlbgnm.ane8</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DE'!ERR</definedName>
    <definedName name="__F" localSheetId="3">'INDICAR CÓDIGO DEL ITEM DE PAGO'!ERR</definedName>
    <definedName name="__F">[0]!ERR</definedName>
    <definedName name="__FS01" localSheetId="2">'INDICAR CÓDIGO DEL ITEM DE'!ERR</definedName>
    <definedName name="__FS01" localSheetId="3">'INDICAR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 localSheetId="3">#REF!</definedName>
    <definedName name="__MA2">#REF!</definedName>
    <definedName name="__mun2" localSheetId="2">[4]PESOS!#REF!</definedName>
    <definedName name="__mun2" localSheetId="3">#REF!</definedName>
    <definedName name="__mun2">#REF!</definedName>
    <definedName name="__num10" localSheetId="2">#REF!</definedName>
    <definedName name="__num10" localSheetId="3">#REF!</definedName>
    <definedName name="__num10">#REF!</definedName>
    <definedName name="__num2" localSheetId="2">#REF!</definedName>
    <definedName name="__num2" localSheetId="3">#REF!</definedName>
    <definedName name="__num2">#REF!</definedName>
    <definedName name="__num3" localSheetId="2">#REF!</definedName>
    <definedName name="__num3" localSheetId="3">#REF!</definedName>
    <definedName name="__num3">#REF!</definedName>
    <definedName name="__num4" localSheetId="2">#REF!</definedName>
    <definedName name="__num4" localSheetId="3">#REF!</definedName>
    <definedName name="__num4">#REF!</definedName>
    <definedName name="__num5" localSheetId="2">#REF!</definedName>
    <definedName name="__num5" localSheetId="3">#REF!</definedName>
    <definedName name="__num5">#REF!</definedName>
    <definedName name="__num6" localSheetId="2">#REF!</definedName>
    <definedName name="__num6" localSheetId="3">#REF!</definedName>
    <definedName name="__num6">#REF!</definedName>
    <definedName name="__num7" localSheetId="2">#REF!</definedName>
    <definedName name="__num7" localSheetId="3">#REF!</definedName>
    <definedName name="__num7">#REF!</definedName>
    <definedName name="__num8" localSheetId="2">#REF!</definedName>
    <definedName name="__num8" localSheetId="3">#REF!</definedName>
    <definedName name="__num8">#REF!</definedName>
    <definedName name="__num9" localSheetId="2">#REF!</definedName>
    <definedName name="__num9" localSheetId="3">#REF!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 localSheetId="3">#REF!</definedName>
    <definedName name="__PJ50">#REF!</definedName>
    <definedName name="__pj51" localSheetId="2">#REF!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[2]!_xlbgnm.ane7</definedName>
    <definedName name="_ane7">#REF!</definedName>
    <definedName name="_ane8" localSheetId="1">[2]!_xlbgnm.ane8</definedName>
    <definedName name="_ane8">#REF!</definedName>
    <definedName name="_APU221" localSheetId="2">#REF!</definedName>
    <definedName name="_APU221" localSheetId="3">#REF!</definedName>
    <definedName name="_APU221">#REF!</definedName>
    <definedName name="_APU465" localSheetId="1">[5]!absc</definedName>
    <definedName name="_APU465">#REF!</definedName>
    <definedName name="_Atp2">#REF!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 localSheetId="3">#REF!</definedName>
    <definedName name="_EST1">#REF!</definedName>
    <definedName name="_EST10" localSheetId="2">#REF!</definedName>
    <definedName name="_EST10" localSheetId="3">#REF!</definedName>
    <definedName name="_EST10">#REF!</definedName>
    <definedName name="_EST11" localSheetId="2">#REF!</definedName>
    <definedName name="_EST11" localSheetId="3">#REF!</definedName>
    <definedName name="_EST11">#REF!</definedName>
    <definedName name="_EST12" localSheetId="2">#REF!</definedName>
    <definedName name="_EST12" localSheetId="3">#REF!</definedName>
    <definedName name="_EST12">#REF!</definedName>
    <definedName name="_EST13" localSheetId="2">#REF!</definedName>
    <definedName name="_EST13" localSheetId="3">#REF!</definedName>
    <definedName name="_EST13">#REF!</definedName>
    <definedName name="_EST14" localSheetId="2">#REF!</definedName>
    <definedName name="_EST14" localSheetId="3">#REF!</definedName>
    <definedName name="_EST14">#REF!</definedName>
    <definedName name="_EST15" localSheetId="2">#REF!</definedName>
    <definedName name="_EST15" localSheetId="3">#REF!</definedName>
    <definedName name="_EST15">#REF!</definedName>
    <definedName name="_EST16" localSheetId="2">#REF!</definedName>
    <definedName name="_EST16" localSheetId="3">#REF!</definedName>
    <definedName name="_EST16">#REF!</definedName>
    <definedName name="_EST17" localSheetId="2">#REF!</definedName>
    <definedName name="_EST17" localSheetId="3">#REF!</definedName>
    <definedName name="_EST17">#REF!</definedName>
    <definedName name="_EST18" localSheetId="2">#REF!</definedName>
    <definedName name="_EST18" localSheetId="3">#REF!</definedName>
    <definedName name="_EST18">#REF!</definedName>
    <definedName name="_EST19" localSheetId="2">#REF!</definedName>
    <definedName name="_EST19" localSheetId="3">#REF!</definedName>
    <definedName name="_EST19">#REF!</definedName>
    <definedName name="_EST2" localSheetId="2">#REF!</definedName>
    <definedName name="_EST2" localSheetId="3">#REF!</definedName>
    <definedName name="_EST2">#REF!</definedName>
    <definedName name="_EST3" localSheetId="2">#REF!</definedName>
    <definedName name="_EST3" localSheetId="3">#REF!</definedName>
    <definedName name="_EST3">#REF!</definedName>
    <definedName name="_EST4" localSheetId="2">#REF!</definedName>
    <definedName name="_EST4" localSheetId="3">#REF!</definedName>
    <definedName name="_EST4">#REF!</definedName>
    <definedName name="_EST5" localSheetId="2">#REF!</definedName>
    <definedName name="_EST5" localSheetId="3">#REF!</definedName>
    <definedName name="_EST5">#REF!</definedName>
    <definedName name="_EST6" localSheetId="2">#REF!</definedName>
    <definedName name="_EST6" localSheetId="3">#REF!</definedName>
    <definedName name="_EST6">#REF!</definedName>
    <definedName name="_EST7" localSheetId="2">#REF!</definedName>
    <definedName name="_EST7" localSheetId="3">#REF!</definedName>
    <definedName name="_EST7">#REF!</definedName>
    <definedName name="_EST8" localSheetId="2">#REF!</definedName>
    <definedName name="_EST8" localSheetId="3">#REF!</definedName>
    <definedName name="_EST8">#REF!</definedName>
    <definedName name="_EST9" localSheetId="2">#REF!</definedName>
    <definedName name="_EST9" localSheetId="3">#REF!</definedName>
    <definedName name="_EST9">#REF!</definedName>
    <definedName name="_EXC1" localSheetId="2">#REF!</definedName>
    <definedName name="_EXC1" localSheetId="3">#REF!</definedName>
    <definedName name="_EXC1">#REF!</definedName>
    <definedName name="_EXC10" localSheetId="2">#REF!</definedName>
    <definedName name="_EXC10" localSheetId="3">#REF!</definedName>
    <definedName name="_EXC10">#REF!</definedName>
    <definedName name="_EXC11" localSheetId="2">#REF!</definedName>
    <definedName name="_EXC11" localSheetId="3">#REF!</definedName>
    <definedName name="_EXC11">#REF!</definedName>
    <definedName name="_EXC12" localSheetId="2">#REF!</definedName>
    <definedName name="_EXC12" localSheetId="3">#REF!</definedName>
    <definedName name="_EXC12">#REF!</definedName>
    <definedName name="_EXC2" localSheetId="2">#REF!</definedName>
    <definedName name="_EXC2" localSheetId="3">#REF!</definedName>
    <definedName name="_EXC2">#REF!</definedName>
    <definedName name="_EXC3" localSheetId="2">#REF!</definedName>
    <definedName name="_EXC3" localSheetId="3">#REF!</definedName>
    <definedName name="_EXC3">#REF!</definedName>
    <definedName name="_EXC4" localSheetId="2">#REF!</definedName>
    <definedName name="_EXC4" localSheetId="3">#REF!</definedName>
    <definedName name="_EXC4">#REF!</definedName>
    <definedName name="_EXC5" localSheetId="2">#REF!</definedName>
    <definedName name="_EXC5" localSheetId="3">#REF!</definedName>
    <definedName name="_EXC5">#REF!</definedName>
    <definedName name="_EXC6" localSheetId="2">#REF!</definedName>
    <definedName name="_EXC6" localSheetId="3">#REF!</definedName>
    <definedName name="_EXC6">#REF!</definedName>
    <definedName name="_EXC7" localSheetId="2">#REF!</definedName>
    <definedName name="_EXC7" localSheetId="3">#REF!</definedName>
    <definedName name="_EXC7">#REF!</definedName>
    <definedName name="_EXC8" localSheetId="2">#REF!</definedName>
    <definedName name="_EXC8" localSheetId="3">#REF!</definedName>
    <definedName name="_EXC8">#REF!</definedName>
    <definedName name="_EXC9" localSheetId="2">#REF!</definedName>
    <definedName name="_EXC9" localSheetId="3">#REF!</definedName>
    <definedName name="_EXC9">#REF!</definedName>
    <definedName name="_F" localSheetId="2">'INDICAR CÓDIGO DEL ITEM DE'!ERR</definedName>
    <definedName name="_F" localSheetId="3">'INDICAR CÓDIGO DEL ITEM DE PAGO'!ERR</definedName>
    <definedName name="_F">[0]!ERR</definedName>
    <definedName name="_F10">#REF!</definedName>
    <definedName name="_FC">#REF!</definedName>
    <definedName name="_Fill" localSheetId="2" hidden="1">#REF!</definedName>
    <definedName name="_Fill" localSheetId="3" hidden="1">#REF!</definedName>
    <definedName name="_Fill" hidden="1">#REF!</definedName>
    <definedName name="_xlnm._FilterDatabase" localSheetId="0" hidden="1">'PRESUPUESTO OFICIAL (Entidad)'!$I$11:$I$453</definedName>
    <definedName name="_xlnm._FilterDatabase" localSheetId="1" hidden="1">'PROPUESTA ECONOMICA(Propone'!$I$11:$I$40</definedName>
    <definedName name="_FS01" localSheetId="2">'INDICAR CÓDIGO DEL ITEM DE'!ERR</definedName>
    <definedName name="_FS01" localSheetId="3">'INDICAR CÓDIGO DEL ITEM DE PAGO'!ERR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 localSheetId="3">#REF!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#REF!</definedName>
    <definedName name="_MAT1">#REF!</definedName>
    <definedName name="_MOD1">#REF!</definedName>
    <definedName name="_mun2" localSheetId="2">[4]PESOS!#REF!</definedName>
    <definedName name="_mun2" localSheetId="3">#REF!</definedName>
    <definedName name="_mun2">#REF!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#REF!</definedName>
    <definedName name="_num2" localSheetId="2">#REF!</definedName>
    <definedName name="_num2" localSheetId="3">#REF!</definedName>
    <definedName name="_num2">#REF!</definedName>
    <definedName name="_num3" localSheetId="2">#REF!</definedName>
    <definedName name="_num3" localSheetId="3">#REF!</definedName>
    <definedName name="_num3">#REF!</definedName>
    <definedName name="_num4" localSheetId="2">#REF!</definedName>
    <definedName name="_num4" localSheetId="3">#REF!</definedName>
    <definedName name="_num4">#REF!</definedName>
    <definedName name="_num5" localSheetId="2">#REF!</definedName>
    <definedName name="_num5" localSheetId="3">#REF!</definedName>
    <definedName name="_num5">#REF!</definedName>
    <definedName name="_num6" localSheetId="2">#REF!</definedName>
    <definedName name="_num6" localSheetId="3">#REF!</definedName>
    <definedName name="_num6">#REF!</definedName>
    <definedName name="_num7" localSheetId="2">#REF!</definedName>
    <definedName name="_num7" localSheetId="3">#REF!</definedName>
    <definedName name="_num7">#REF!</definedName>
    <definedName name="_num8" localSheetId="2">#REF!</definedName>
    <definedName name="_num8" localSheetId="3">#REF!</definedName>
    <definedName name="_num8">#REF!</definedName>
    <definedName name="_num9" localSheetId="2">#REF!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 localSheetId="3">#REF!</definedName>
    <definedName name="_PJ50">#REF!</definedName>
    <definedName name="_pj51" localSheetId="2">#REF!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localSheetId="3" hidden="1">#REF!</definedName>
    <definedName name="_Sort" hidden="1">#REF!</definedName>
    <definedName name="_srn001" localSheetId="2">#REF!</definedName>
    <definedName name="_srn001" localSheetId="3">#REF!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'[6]DUB-823'!#REF!</definedName>
    <definedName name="a" localSheetId="3">#REF!</definedName>
    <definedName name="a">#REF!</definedName>
    <definedName name="A_1">#REF!</definedName>
    <definedName name="A_impresión_IM" localSheetId="2">#REF!</definedName>
    <definedName name="A_impresión_IM" localSheetId="3">#REF!</definedName>
    <definedName name="A_impresión_IM">#REF!</definedName>
    <definedName name="A18A200">#REF!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DE'!ERR</definedName>
    <definedName name="aa" localSheetId="3">'INDICAR CÓDIGO DEL ITEM DE PAGO'!ERR</definedName>
    <definedName name="aa">[0]!ERR</definedName>
    <definedName name="AAA" localSheetId="2">'INDICAR CÓDIGO DEL ITEM DE'!ERR</definedName>
    <definedName name="AAA" localSheetId="3">'INDICAR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#REF!</definedName>
    <definedName name="ABCD" hidden="1">#REF!</definedName>
    <definedName name="ABCDE" hidden="1">#REF!</definedName>
    <definedName name="ABG">#REF!</definedName>
    <definedName name="absc1" localSheetId="1">[7]!absc</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 localSheetId="3">#REF!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[7]!absc</definedName>
    <definedName name="adoc1">#REF!</definedName>
    <definedName name="ADOC125" localSheetId="1">[8]!absc</definedName>
    <definedName name="ADOC125">#REF!</definedName>
    <definedName name="adoq" localSheetId="1">[9]!absc</definedName>
    <definedName name="adoq">#REF!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#REF!</definedName>
    <definedName name="alam">#REF!</definedName>
    <definedName name="alc" localSheetId="1">[10]!absc</definedName>
    <definedName name="alc">#REF!</definedName>
    <definedName name="AlcanceProyecto">#REF!</definedName>
    <definedName name="ALM">#REF!</definedName>
    <definedName name="ALTO">#REF!</definedName>
    <definedName name="Amount">#REF!</definedName>
    <definedName name="ANCLAJE" localSheetId="2">'[11]MC SF GAVIONES'!#REF!</definedName>
    <definedName name="ANCLAJE" localSheetId="3">#REF!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[12]!absc</definedName>
    <definedName name="APU">#REF!</definedName>
    <definedName name="APU_directos" localSheetId="2">#REF!</definedName>
    <definedName name="APU_directos" localSheetId="3">#REF!</definedName>
    <definedName name="APU_directos">#REF!</definedName>
    <definedName name="APU221.1" localSheetId="2">#REF!</definedName>
    <definedName name="APU221.1" localSheetId="3">#REF!</definedName>
    <definedName name="APU221.1">#REF!</definedName>
    <definedName name="APU221.2" localSheetId="2">#REF!</definedName>
    <definedName name="APU221.2" localSheetId="3">#REF!</definedName>
    <definedName name="APU221.2">#REF!</definedName>
    <definedName name="aq" localSheetId="2">'INDICAR CÓDIGO DEL ITEM DE'!ERR</definedName>
    <definedName name="aq" localSheetId="3">'INDICAR CÓDIGO DEL ITEM DE PAGO'!ERR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DE'!$B$2:$Q$91</definedName>
    <definedName name="_xlnm.Print_Area" localSheetId="3">'INDICAR CÓDIGO DEL ITEM DE PAGO'!$A$1:$Q$94</definedName>
    <definedName name="_xlnm.Print_Area" localSheetId="0">'PRESUPUESTO OFICIAL (Entidad)'!$A$1:$M$468</definedName>
    <definedName name="_xlnm.Print_Area" localSheetId="1">'PROPUESTA ECONOMICA(Propone'!$B$2:$L$60</definedName>
    <definedName name="_xlnm.Print_Area">#REF!</definedName>
    <definedName name="AreaLimpiar">#REF!,#REF!,#REF!,#REF!,#REF!,#REF!,#REF!,#REF!,#REF!,#REF!</definedName>
    <definedName name="Areatotal">#REF!</definedName>
    <definedName name="Aref">#REF!</definedName>
    <definedName name="armuve" localSheetId="2">'INDICAR CÓDIGO DEL ITEM DE'!ERR</definedName>
    <definedName name="armuve" localSheetId="3">'INDICAR CÓDIGO DEL ITEM DE PAGO'!ERR</definedName>
    <definedName name="armuve">[0]!ERR</definedName>
    <definedName name="ARP">#REF!</definedName>
    <definedName name="ARS">#REF!</definedName>
    <definedName name="as" localSheetId="2">'INDICAR CÓDIGO DEL ITEM DE'!ERR</definedName>
    <definedName name="as" localSheetId="3">'INDICAR CÓDIGO DEL ITEM DE PAGO'!ERR</definedName>
    <definedName name="as">[0]!ERR</definedName>
    <definedName name="ASB">#REF!</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'INDICAR CÓDIGO DEL ITEM DE'!ERR</definedName>
    <definedName name="ASDFGHJKLÑ" localSheetId="3">'INDICAR CÓDIGO DEL ITEM DE PAGO'!ERR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 localSheetId="2">#REF!</definedName>
    <definedName name="auto1" localSheetId="3">#REF!</definedName>
    <definedName name="auto1">#REF!</definedName>
    <definedName name="auto123" localSheetId="2">#REF!</definedName>
    <definedName name="auto123" localSheetId="3">#REF!</definedName>
    <definedName name="auto123">#REF!</definedName>
    <definedName name="auto2" localSheetId="2">#REF!</definedName>
    <definedName name="auto2" localSheetId="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#REF!</definedName>
    <definedName name="bASE" localSheetId="2">#REF!</definedName>
    <definedName name="bASE" localSheetId="3">#REF!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 localSheetId="3">#REF!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DE'!ERR</definedName>
    <definedName name="BB" localSheetId="3">'INDICAR CÓDIGO DEL ITEM DE PAGO'!ERR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 localSheetId="3">#REF!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#REF!</definedName>
    <definedName name="cantidad">#REF!,#REF!,#REF!,#REF!,#REF!,#REF!,#REF!,#REF!,#REF!,#REF!,#REF!,#REF!,#REF!,#REF!,#REF!,#REF!</definedName>
    <definedName name="cap" localSheetId="2">#REF!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2">'[13]A. P. U.'!#REF!</definedName>
    <definedName name="CCCCCC" localSheetId="3">#REF!</definedName>
    <definedName name="CCCCCC">#REF!</definedName>
    <definedName name="CCT">#REF!</definedName>
    <definedName name="ccto210" localSheetId="2">#REF!</definedName>
    <definedName name="ccto210" localSheetId="3">#REF!</definedName>
    <definedName name="ccto210">#REF!</definedName>
    <definedName name="cd">#REF!</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2">[14]Insum!$A$3:$H$63</definedName>
    <definedName name="CEMENTO" localSheetId="3">#REF!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DE'!ERR</definedName>
    <definedName name="COPIA" localSheetId="3">'INDICAR CÓDIGO DEL ITEM DE PAGO'!ERR</definedName>
    <definedName name="COPIA">[0]!ERR</definedName>
    <definedName name="COPIA1">#REF!</definedName>
    <definedName name="COPIA2">#REF!</definedName>
    <definedName name="copiao4" localSheetId="2">'INDICAR CÓDIGO DEL ITEM DE'!ERR</definedName>
    <definedName name="copiao4" localSheetId="3">'INDICAR CÓDIGO DEL ITEM DE PAGO'!ERR</definedName>
    <definedName name="copiao4">[0]!ERR</definedName>
    <definedName name="corri" localSheetId="2">'INDICAR CÓDIGO DEL ITEM DE'!ERR</definedName>
    <definedName name="corri" localSheetId="3">'INDICAR CÓDIGO DEL ITEM DE PAGO'!ERR</definedName>
    <definedName name="corri">[0]!ERR</definedName>
    <definedName name="COSTO_FRENTE">#REF!</definedName>
    <definedName name="costo2" hidden="1">#REF!</definedName>
    <definedName name="COSTODIRECTO" localSheetId="2">#REF!</definedName>
    <definedName name="COSTODIRECTO" localSheetId="3">#REF!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 localSheetId="3">#REF!</definedName>
    <definedName name="CTA">#REF!</definedName>
    <definedName name="CTE">#REF!</definedName>
    <definedName name="CTR">#REF!</definedName>
    <definedName name="CTRPAG">#REF!</definedName>
    <definedName name="CUAL" localSheetId="2">'INDICAR CÓDIGO DEL ITEM DE'!ERR</definedName>
    <definedName name="CUAL" localSheetId="3">'INDICAR CÓDIGO DEL ITEM DE PAGO'!ERR</definedName>
    <definedName name="CUAL">[0]!ERR</definedName>
    <definedName name="CUBS" localSheetId="2">#REF!</definedName>
    <definedName name="CUBS" localSheetId="3">#REF!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1">[15]!Customize</definedName>
    <definedName name="Customize">#REF!</definedName>
    <definedName name="cv" localSheetId="2">#REF!</definedName>
    <definedName name="cv" localSheetId="3">#REF!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'[6]GPI 526'!#REF!</definedName>
    <definedName name="dario" localSheetId="3">#REF!</definedName>
    <definedName name="dario">#REF!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 localSheetId="3">#REF!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#REF!</definedName>
    <definedName name="dc">#REF!</definedName>
    <definedName name="Dcacm" localSheetId="2">#REF!</definedName>
    <definedName name="Dcacm" localSheetId="3">#REF!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 localSheetId="3">#REF!</definedName>
    <definedName name="DEX">#REF!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'INDICAR CÓDIGO DEL ITEM DE'!ERR</definedName>
    <definedName name="EE" localSheetId="3">'INDICAR CÓDIGO DEL ITEM DE PAGO'!ERR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 localSheetId="3">#REF!</definedName>
    <definedName name="emanto">#REF!</definedName>
    <definedName name="eme" localSheetId="2">'INDICAR CÓDIGO DEL ITEM DE'!ERR</definedName>
    <definedName name="eme" localSheetId="3">'INDICAR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#REF!</definedName>
    <definedName name="EPECIALIDAD_SIDOE">#REF!</definedName>
    <definedName name="equipo">#REF!</definedName>
    <definedName name="EQUIPO1">#REF!</definedName>
    <definedName name="EQUIPOS" localSheetId="2">'[16]TABLA EQUIPOS'!$A$3:$D$70</definedName>
    <definedName name="EQUIPOS" localSheetId="3">#REF!</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'INDICAR CÓDIGO DEL ITEM DE'!ERR</definedName>
    <definedName name="ES" localSheetId="3">'INDICAR CÓDIGO DEL ITEM DE PAGO'!ERR</definedName>
    <definedName name="ES">[0]!ERR</definedName>
    <definedName name="ESA">#REF!</definedName>
    <definedName name="ESE">#REF!</definedName>
    <definedName name="ESPE">#REF!</definedName>
    <definedName name="ESPECIFICACION" localSheetId="2">#REF!</definedName>
    <definedName name="ESPECIFICACION" localSheetId="3">#REF!</definedName>
    <definedName name="ESPECIFICACION">#REF!</definedName>
    <definedName name="Especificación" localSheetId="2">#REF!</definedName>
    <definedName name="Especificación" localSheetId="3">#REF!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#REF!</definedName>
    <definedName name="EXCAV_1">#REF!</definedName>
    <definedName name="EXCAV_2">#REF!</definedName>
    <definedName name="exCEL" localSheetId="2">#REF!</definedName>
    <definedName name="exCEL" localSheetId="3">#REF!</definedName>
    <definedName name="exCEL">#REF!</definedName>
    <definedName name="Excel_BuiltIn_Print_Area_3" localSheetId="2">#REF!</definedName>
    <definedName name="Excel_BuiltIn_Print_Area_3" localSheetId="3">#REF!</definedName>
    <definedName name="Excel_BuiltIn_Print_Area_3">#REF!</definedName>
    <definedName name="Excel_BuiltIn_Print_Area_3_X" localSheetId="2">#REF!</definedName>
    <definedName name="Excel_BuiltIn_Print_Area_3_X" localSheetId="3">#REF!</definedName>
    <definedName name="Excel_BuiltIn_Print_Area_3_X">#REF!</definedName>
    <definedName name="Excel_BuiltIn_Print_Titles_10" localSheetId="2">[6]SKJ452!#REF!</definedName>
    <definedName name="Excel_BuiltIn_Print_Titles_10" localSheetId="3">#REF!</definedName>
    <definedName name="Excel_BuiltIn_Print_Titles_10">#REF!</definedName>
    <definedName name="Excel_BuiltIn_Print_Titles_11" localSheetId="2">[6]ITA878!#REF!</definedName>
    <definedName name="Excel_BuiltIn_Print_Titles_11" localSheetId="3">#REF!</definedName>
    <definedName name="Excel_BuiltIn_Print_Titles_11">#REF!</definedName>
    <definedName name="Excel_BuiltIn_Print_Titles_12" localSheetId="2">'[6]AEA-944'!#REF!</definedName>
    <definedName name="Excel_BuiltIn_Print_Titles_12" localSheetId="3">#REF!</definedName>
    <definedName name="Excel_BuiltIn_Print_Titles_12">#REF!</definedName>
    <definedName name="Excel_BuiltIn_Print_Titles_13" localSheetId="2">'[6]DUB-823'!#REF!</definedName>
    <definedName name="Excel_BuiltIn_Print_Titles_13" localSheetId="3">#REF!</definedName>
    <definedName name="Excel_BuiltIn_Print_Titles_13">#REF!</definedName>
    <definedName name="Excel_BuiltIn_Print_Titles_14" localSheetId="2">'[6]GPI 526'!#REF!</definedName>
    <definedName name="Excel_BuiltIn_Print_Titles_14" localSheetId="3">#REF!</definedName>
    <definedName name="Excel_BuiltIn_Print_Titles_14">#REF!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2">#REF!</definedName>
    <definedName name="Excel_BuiltIn_Print_Titles_16" localSheetId="3">#REF!</definedName>
    <definedName name="Excel_BuiltIn_Print_Titles_16">#REF!</definedName>
    <definedName name="Excel_BuiltIn_Print_Titles_17" localSheetId="2">#REF!</definedName>
    <definedName name="Excel_BuiltIn_Print_Titles_17" localSheetId="3">#REF!</definedName>
    <definedName name="Excel_BuiltIn_Print_Titles_17">#REF!</definedName>
    <definedName name="Excel_BuiltIn_Print_Titles_18" localSheetId="2">#REF!</definedName>
    <definedName name="Excel_BuiltIn_Print_Titles_18" localSheetId="3">#REF!</definedName>
    <definedName name="Excel_BuiltIn_Print_Titles_18">#REF!</definedName>
    <definedName name="Excel_BuiltIn_Print_Titles_19" localSheetId="2">[6]XXJ617!#REF!</definedName>
    <definedName name="Excel_BuiltIn_Print_Titles_19" localSheetId="3">#REF!</definedName>
    <definedName name="Excel_BuiltIn_Print_Titles_19">#REF!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2">[6]SNG_855!#REF!</definedName>
    <definedName name="Excel_BuiltIn_Print_Titles_21" localSheetId="3">#REF!</definedName>
    <definedName name="Excel_BuiltIn_Print_Titles_21">#REF!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2">#REF!</definedName>
    <definedName name="Excel_BuiltIn_Print_Titles_3" localSheetId="3">#REF!</definedName>
    <definedName name="Excel_BuiltIn_Print_Titles_3">#REF!</definedName>
    <definedName name="Excel_BuiltIn_Print_Titles_5" localSheetId="2">'[6]VEA 374'!#REF!</definedName>
    <definedName name="Excel_BuiltIn_Print_Titles_5" localSheetId="3">#REF!</definedName>
    <definedName name="Excel_BuiltIn_Print_Titles_5">#REF!</definedName>
    <definedName name="Excel_BuiltIn_Print_Titles_5_XX" localSheetId="2">'[6]VEA 374'!#REF!</definedName>
    <definedName name="Excel_BuiltIn_Print_Titles_5_XX" localSheetId="3">#REF!</definedName>
    <definedName name="Excel_BuiltIn_Print_Titles_5_XX">#REF!</definedName>
    <definedName name="Excel_BuiltIn_Print_Titles_6" localSheetId="2">#REF!</definedName>
    <definedName name="Excel_BuiltIn_Print_Titles_6" localSheetId="3">#REF!</definedName>
    <definedName name="Excel_BuiltIn_Print_Titles_6">#REF!</definedName>
    <definedName name="Excel_BuiltIn_Print_Titles_7" localSheetId="2">[6]HFB024!#REF!</definedName>
    <definedName name="Excel_BuiltIn_Print_Titles_7" localSheetId="3">#REF!</definedName>
    <definedName name="Excel_BuiltIn_Print_Titles_7">#REF!</definedName>
    <definedName name="Excel_BuiltIn_Print_Titles_8" localSheetId="2">#REF!</definedName>
    <definedName name="Excel_BuiltIn_Print_Titles_8" localSheetId="3">#REF!</definedName>
    <definedName name="Excel_BuiltIn_Print_Titles_8">#REF!</definedName>
    <definedName name="Excel_BuiltIn_Print_Titles_9" localSheetId="2">[6]PAJ825!#REF!</definedName>
    <definedName name="Excel_BuiltIn_Print_Titles_9" localSheetId="3">#REF!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[15]!FareWellStmnt</definedName>
    <definedName name="FareWellStmnt">#REF!</definedName>
    <definedName name="FaseProyecto">#REF!</definedName>
    <definedName name="FD" localSheetId="2">'INDICAR CÓDIGO DEL ITEM DE'!ERR</definedName>
    <definedName name="FD" localSheetId="3">'INDICAR CÓDIGO DEL ITEM DE PAGO'!ERR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'[17]Res-Accide-10'!#REF!</definedName>
    <definedName name="fer" localSheetId="3">#REF!</definedName>
    <definedName name="fer">#REF!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'INDICAR CÓDIGO DEL ITEM DE'!ERR</definedName>
    <definedName name="ff" localSheetId="3">'INDICAR CÓDIGO DEL ITEM DE PAGO'!ERR</definedName>
    <definedName name="ff">[0]!ERR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DE'!ERR</definedName>
    <definedName name="fg" localSheetId="3">'INDICAR CÓDIGO DEL ITEM DE PAGO'!ERR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DE'!ERR</definedName>
    <definedName name="FINANCIACION" localSheetId="3">'INDICAR CÓDIGO DEL ITEM DE PAGO'!ERR</definedName>
    <definedName name="FINANCIACION">[0]!ERR</definedName>
    <definedName name="FinePrint" localSheetId="1">[15]!FinePrint</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DE'!ERR</definedName>
    <definedName name="fu" localSheetId="3">'INDICAR CÓDIGO DEL ITEM DE PAGO'!ERR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 localSheetId="3">#REF!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DE'!ERR</definedName>
    <definedName name="GGG" localSheetId="3">'INDICAR CÓDIGO DEL ITEM DE PAGO'!ERR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#REF!</definedName>
    <definedName name="GRAF3" localSheetId="2">#REF!</definedName>
    <definedName name="GRAF3" localSheetId="3">#REF!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#REF!</definedName>
    <definedName name="GRUPO123" localSheetId="2">#REF!</definedName>
    <definedName name="GRUPO123" localSheetId="3">#REF!</definedName>
    <definedName name="GRUPO123">#REF!</definedName>
    <definedName name="GRUPO13" localSheetId="2">#REF!</definedName>
    <definedName name="GRUPO13" localSheetId="3">#REF!</definedName>
    <definedName name="GRUPO13">#REF!</definedName>
    <definedName name="GRUPO2" localSheetId="2">#REF!</definedName>
    <definedName name="GRUPO2" localSheetId="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 localSheetId="3">#REF!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DE'!ERR</definedName>
    <definedName name="hh" localSheetId="3">'INDICAR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'INDICAR CÓDIGO DEL ITEM DE'!ERR</definedName>
    <definedName name="HK" localSheetId="3">'INDICAR CÓDIGO DEL ITEM DE PAGO'!ERR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DE'!ERR</definedName>
    <definedName name="ID" localSheetId="3">'INDICAR CÓDIGO DEL ITEM DE PAGO'!ERR</definedName>
    <definedName name="ID">[0]!ERR</definedName>
    <definedName name="IF" localSheetId="2">'[13]A. P. U.'!#REF!</definedName>
    <definedName name="IF" localSheetId="3">#REF!</definedName>
    <definedName name="IF">#REF!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#REF!</definedName>
    <definedName name="inf" localSheetId="2">#REF!</definedName>
    <definedName name="inf" localSheetId="3">#REF!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[18]Insumos!#REF!</definedName>
    <definedName name="Insumos_auxiliares" localSheetId="3">#REF!</definedName>
    <definedName name="Insumos_auxiliares">#REF!</definedName>
    <definedName name="Insumos_basicos" localSheetId="2">#REF!</definedName>
    <definedName name="Insumos_basicos" localSheetId="3">#REF!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[15]!INV_Payments</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DE'!ERR</definedName>
    <definedName name="IOUHH" localSheetId="3">'INDICAR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 localSheetId="3">#REF!</definedName>
    <definedName name="ITEM1">#REF!</definedName>
    <definedName name="ITEM15" localSheetId="2">#REF!</definedName>
    <definedName name="ITEM15" localSheetId="3">#REF!</definedName>
    <definedName name="ITEM15">#REF!</definedName>
    <definedName name="ITEM2" localSheetId="2">#REF!</definedName>
    <definedName name="ITEM2" localSheetId="3">#REF!</definedName>
    <definedName name="ITEM2">#REF!</definedName>
    <definedName name="item210.3" localSheetId="2">#REF!</definedName>
    <definedName name="item210.3" localSheetId="3">#REF!</definedName>
    <definedName name="item210.3">#REF!</definedName>
    <definedName name="item230.1" localSheetId="2">#REF!</definedName>
    <definedName name="item230.1" localSheetId="3">#REF!</definedName>
    <definedName name="item230.1">#REF!</definedName>
    <definedName name="ITEM3" localSheetId="2">#REF!</definedName>
    <definedName name="ITEM3" localSheetId="3">#REF!</definedName>
    <definedName name="ITEM3">#REF!</definedName>
    <definedName name="item310" localSheetId="2">#REF!</definedName>
    <definedName name="item310" localSheetId="3">#REF!</definedName>
    <definedName name="item310">#REF!</definedName>
    <definedName name="item320.2" localSheetId="2">#REF!</definedName>
    <definedName name="item320.2" localSheetId="3">#REF!</definedName>
    <definedName name="item320.2">#REF!</definedName>
    <definedName name="item330.1" localSheetId="2">#REF!</definedName>
    <definedName name="item330.1" localSheetId="3">#REF!</definedName>
    <definedName name="item330.1">#REF!</definedName>
    <definedName name="item420" localSheetId="2">#REF!</definedName>
    <definedName name="item420" localSheetId="3">#REF!</definedName>
    <definedName name="item420">#REF!</definedName>
    <definedName name="item450.2P" localSheetId="2">#REF!</definedName>
    <definedName name="item450.2P" localSheetId="3">#REF!</definedName>
    <definedName name="item450.2P">#REF!</definedName>
    <definedName name="item600.1" localSheetId="2">#REF!</definedName>
    <definedName name="item600.1" localSheetId="3">#REF!</definedName>
    <definedName name="item600.1">#REF!</definedName>
    <definedName name="item610.1" localSheetId="2">#REF!</definedName>
    <definedName name="item610.1" localSheetId="3">#REF!</definedName>
    <definedName name="item610.1">#REF!</definedName>
    <definedName name="item610.2" localSheetId="2">#REF!</definedName>
    <definedName name="item610.2" localSheetId="3">#REF!</definedName>
    <definedName name="item610.2">#REF!</definedName>
    <definedName name="item630.4" localSheetId="2">#REF!</definedName>
    <definedName name="item630.4" localSheetId="3">#REF!</definedName>
    <definedName name="item630.4">#REF!</definedName>
    <definedName name="item630.6" localSheetId="2">#REF!</definedName>
    <definedName name="item630.6" localSheetId="3">#REF!</definedName>
    <definedName name="item630.6">#REF!</definedName>
    <definedName name="item630.7" localSheetId="2">#REF!</definedName>
    <definedName name="item630.7" localSheetId="3">#REF!</definedName>
    <definedName name="item630.7">#REF!</definedName>
    <definedName name="item640.3" localSheetId="2">#REF!</definedName>
    <definedName name="item640.3" localSheetId="3">#REF!</definedName>
    <definedName name="item640.3">#REF!</definedName>
    <definedName name="item661" localSheetId="2">#REF!</definedName>
    <definedName name="item661" localSheetId="3">#REF!</definedName>
    <definedName name="item661">#REF!</definedName>
    <definedName name="item671" localSheetId="2">#REF!</definedName>
    <definedName name="item671" localSheetId="3">#REF!</definedName>
    <definedName name="item671">#REF!</definedName>
    <definedName name="item673.1" localSheetId="2">#REF!</definedName>
    <definedName name="item673.1" localSheetId="3">#REF!</definedName>
    <definedName name="item673.1">#REF!</definedName>
    <definedName name="item673.3" localSheetId="2">#REF!</definedName>
    <definedName name="item673.3" localSheetId="3">#REF!</definedName>
    <definedName name="item673.3">#REF!</definedName>
    <definedName name="item681" localSheetId="2">#REF!</definedName>
    <definedName name="item681" localSheetId="3">#REF!</definedName>
    <definedName name="item681">#REF!</definedName>
    <definedName name="item700.1" localSheetId="2">#REF!</definedName>
    <definedName name="item700.1" localSheetId="3">#REF!</definedName>
    <definedName name="item700.1">#REF!</definedName>
    <definedName name="item710.1" localSheetId="2">#REF!</definedName>
    <definedName name="item710.1" localSheetId="3">#REF!</definedName>
    <definedName name="item710.1">#REF!</definedName>
    <definedName name="item710.2" localSheetId="2">#REF!</definedName>
    <definedName name="item710.2" localSheetId="3">#REF!</definedName>
    <definedName name="item710.2">#REF!</definedName>
    <definedName name="item730.1" localSheetId="2">#REF!</definedName>
    <definedName name="item730.1" localSheetId="3">#REF!</definedName>
    <definedName name="item730.1">#REF!</definedName>
    <definedName name="item730.2" localSheetId="2">#REF!</definedName>
    <definedName name="item730.2" localSheetId="3">#REF!</definedName>
    <definedName name="item730.2">#REF!</definedName>
    <definedName name="item730.2.4" localSheetId="2">#REF!</definedName>
    <definedName name="item730.2.4" localSheetId="3">#REF!</definedName>
    <definedName name="item730.2.4">#REF!</definedName>
    <definedName name="item900.2" localSheetId="2">#REF!</definedName>
    <definedName name="item900.2" localSheetId="3">#REF!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DE'!ERR</definedName>
    <definedName name="jj" localSheetId="3">'INDICAR CÓDIGO DEL ITEM DE PAGO'!ERR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#REF!</definedName>
    <definedName name="JOHNNY" localSheetId="2">'INDICAR CÓDIGO DEL ITEM DE'!ERR</definedName>
    <definedName name="JOHNNY" localSheetId="3">'INDICAR CÓDIGO DEL ITEM DE PAGO'!ERR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 localSheetId="2">#REF!</definedName>
    <definedName name="K10ALO" localSheetId="3">#REF!</definedName>
    <definedName name="K10ALO">#REF!</definedName>
    <definedName name="K11ALO" localSheetId="2">#REF!</definedName>
    <definedName name="K11ALO" localSheetId="3">#REF!</definedName>
    <definedName name="K11ALO">#REF!</definedName>
    <definedName name="K1F1" localSheetId="2">#REF!</definedName>
    <definedName name="K1F1" localSheetId="3">#REF!</definedName>
    <definedName name="K1F1">#REF!</definedName>
    <definedName name="K1F2" localSheetId="2">#REF!</definedName>
    <definedName name="K1F2" localSheetId="3">#REF!</definedName>
    <definedName name="K1F2">#REF!</definedName>
    <definedName name="K2F1" localSheetId="2">#REF!</definedName>
    <definedName name="K2F1" localSheetId="3">#REF!</definedName>
    <definedName name="K2F1">#REF!</definedName>
    <definedName name="K2F2" localSheetId="2">#REF!</definedName>
    <definedName name="K2F2" localSheetId="3">#REF!</definedName>
    <definedName name="K2F2">#REF!</definedName>
    <definedName name="K3F1" localSheetId="2">#REF!</definedName>
    <definedName name="K3F1" localSheetId="3">#REF!</definedName>
    <definedName name="K3F1">#REF!</definedName>
    <definedName name="K3F2" localSheetId="2">#REF!</definedName>
    <definedName name="K3F2" localSheetId="3">#REF!</definedName>
    <definedName name="K3F2">#REF!</definedName>
    <definedName name="K4F1" localSheetId="2">#REF!</definedName>
    <definedName name="K4F1" localSheetId="3">#REF!</definedName>
    <definedName name="K4F1">#REF!</definedName>
    <definedName name="K4F2" localSheetId="2">#REF!</definedName>
    <definedName name="K4F2" localSheetId="3">#REF!</definedName>
    <definedName name="K4F2">#REF!</definedName>
    <definedName name="K5F1" localSheetId="2">#REF!</definedName>
    <definedName name="K5F1" localSheetId="3">#REF!</definedName>
    <definedName name="K5F1">#REF!</definedName>
    <definedName name="K5F2" localSheetId="2">#REF!</definedName>
    <definedName name="K5F2" localSheetId="3">#REF!</definedName>
    <definedName name="K5F2">#REF!</definedName>
    <definedName name="K6F1" localSheetId="2">#REF!</definedName>
    <definedName name="K6F1" localSheetId="3">#REF!</definedName>
    <definedName name="K6F1">#REF!</definedName>
    <definedName name="K6F2" localSheetId="2">#REF!</definedName>
    <definedName name="K6F2" localSheetId="3">#REF!</definedName>
    <definedName name="K6F2">#REF!</definedName>
    <definedName name="K7F1" localSheetId="2">#REF!</definedName>
    <definedName name="K7F1" localSheetId="3">#REF!</definedName>
    <definedName name="K7F1">#REF!</definedName>
    <definedName name="K7F2" localSheetId="2">#REF!</definedName>
    <definedName name="K7F2" localSheetId="3">#REF!</definedName>
    <definedName name="K7F2">#REF!</definedName>
    <definedName name="K8ALO" localSheetId="2">#REF!</definedName>
    <definedName name="K8ALO" localSheetId="3">#REF!</definedName>
    <definedName name="K8ALO">#REF!</definedName>
    <definedName name="K8F1" localSheetId="2">#REF!</definedName>
    <definedName name="K8F1" localSheetId="3">#REF!</definedName>
    <definedName name="K8F1">#REF!</definedName>
    <definedName name="K8F2" localSheetId="2">#REF!</definedName>
    <definedName name="K8F2" localSheetId="3">#REF!</definedName>
    <definedName name="K8F2">#REF!</definedName>
    <definedName name="K9ALO" localSheetId="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DE'!ERR</definedName>
    <definedName name="kl" localSheetId="3">'INDICAR CÓDIGO DEL ITEM DE PAGO'!ERR</definedName>
    <definedName name="kl">[0]!ERR</definedName>
    <definedName name="klklk" localSheetId="2">#REF!</definedName>
    <definedName name="klklk" localSheetId="3">#REF!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 localSheetId="3">#REF!</definedName>
    <definedName name="LICITACION">#REF!</definedName>
    <definedName name="LINEA" localSheetId="2">[19]CONT_ADI!#REF!</definedName>
    <definedName name="LINEA" localSheetId="3">#REF!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[7]!absc</definedName>
    <definedName name="LOCA">#REF!</definedName>
    <definedName name="LOCA1" localSheetId="1">[12]!absc</definedName>
    <definedName name="LOCA1">#REF!</definedName>
    <definedName name="LOCALIZACION_Y_REPLANTEO" localSheetId="2">#REF!</definedName>
    <definedName name="LOCALIZACION_Y_REPLANTEO" localSheetId="3">#REF!</definedName>
    <definedName name="LOCALIZACION_Y_REPLANTEO">#REF!</definedName>
    <definedName name="LOGO" localSheetId="2">'INDICAR CÓDIGO DEL ITEM DE'!ERR</definedName>
    <definedName name="LOGO" localSheetId="3">'INDICAR CÓDIGO DEL ITEM DE PAGO'!ERR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 localSheetId="2">'[17]Res-Accide-10'!#REF!</definedName>
    <definedName name="lun" localSheetId="3">#REF!</definedName>
    <definedName name="lun">#REF!</definedName>
    <definedName name="lv">#REF!</definedName>
    <definedName name="m">#REF!</definedName>
    <definedName name="MA" localSheetId="2">'[17]Res-Accide-10'!#REF!</definedName>
    <definedName name="MA" localSheetId="3">#REF!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2">[14]Insum!$A$68:$H$98</definedName>
    <definedName name="MAQUINAR" localSheetId="3">#REF!</definedName>
    <definedName name="MAQUINAR">#REF!</definedName>
    <definedName name="mar" localSheetId="2">'[17]Res-Accide-10'!#REF!</definedName>
    <definedName name="mar" localSheetId="3">#REF!</definedName>
    <definedName name="mar">#REF!</definedName>
    <definedName name="MARCO_H">#REF!</definedName>
    <definedName name="marina">#REF!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 localSheetId="3">#REF!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[1]!Módulo3.anexo1</definedName>
    <definedName name="Módulo3.anexo1">#REF!</definedName>
    <definedName name="Módulo3.anexo10" localSheetId="1">[1]!Módulo3.anexo10</definedName>
    <definedName name="Módulo3.anexo10">#REF!</definedName>
    <definedName name="Módulo3.anexo11" localSheetId="1">[1]!Módulo3.anexo11</definedName>
    <definedName name="Módulo3.anexo11">#REF!</definedName>
    <definedName name="Módulo3.anexo12" localSheetId="1">[1]!Módulo3.anexo12</definedName>
    <definedName name="Módulo3.anexo12">#REF!</definedName>
    <definedName name="Módulo3.anexo3" localSheetId="1">[1]!Módulo3.anexo3</definedName>
    <definedName name="Módulo3.anexo3">#REF!</definedName>
    <definedName name="Módulo3.anexo4" localSheetId="1">[1]!Módulo3.anexo4</definedName>
    <definedName name="Módulo3.anexo4">#REF!</definedName>
    <definedName name="Módulo3.anexo5" localSheetId="1">[1]!Módulo3.anexo5</definedName>
    <definedName name="Módulo3.anexo5">#REF!</definedName>
    <definedName name="Módulo3.anexo6" localSheetId="1">[1]!Módulo3.anexo6</definedName>
    <definedName name="Módulo3.anexo6">#REF!</definedName>
    <definedName name="Módulo8.anexo16" localSheetId="1">[1]!Módulo8.anexo16</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1">[15]!Nada</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'INDICAR CÓDIGO DEL ITEM DE'!ERR</definedName>
    <definedName name="NO" localSheetId="3">'INDICAR CÓDIGO DEL ITEM DE PAGO'!ERR</definedName>
    <definedName name="NO">[0]!ERR</definedName>
    <definedName name="No_desarrolladas">#REF!,#REF!,#REF!,#REF!</definedName>
    <definedName name="NOMBRE" localSheetId="2">#REF!</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 localSheetId="3">#REF!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2">#REF!</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 localSheetId="3">#REF!</definedName>
    <definedName name="Obra">#REF!</definedName>
    <definedName name="obras" hidden="1">#REF!</definedName>
    <definedName name="obras1" localSheetId="1">DATE(YEAR([20]!Loan_Start),MONTH([20]!Loan_Start)+Payment_Number,DAY([20]!Loan_Start))</definedName>
    <definedName name="obras1">DATE(YEAR(#REF!),MONTH(#REF!)+Payment_Number,DAY(#REF!))</definedName>
    <definedName name="obras11" hidden="1">#REF!</definedName>
    <definedName name="obras111" localSheetId="1">DATE(YEAR([21]!Loan_Start),MONTH([21]!Loan_Start)+Payment_Number,DAY([21]!Loan_Start))</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DATE(YEAR([21]!Loan_Start),MONTH([21]!Loan_Start)+Payment_Number,DAY([21]!Loan_Start))</definedName>
    <definedName name="Payment_Date1">DATE(YEAR(#REF!),MONTH(#REF!)+Payment_Number,DAY(#REF!))</definedName>
    <definedName name="Payment_Needed">"Pago necesario"</definedName>
    <definedName name="Pb">#REF!</definedName>
    <definedName name="Pd">#REF!</definedName>
    <definedName name="PEPE" localSheetId="2">'INDICAR CÓDIGO DEL ITEM DE'!ERR</definedName>
    <definedName name="PEPE" localSheetId="3">'INDICAR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#REF!</definedName>
    <definedName name="PRE" localSheetId="2">#REF!</definedName>
    <definedName name="PRE" localSheetId="3">#REF!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DE'!ERR</definedName>
    <definedName name="programainv" localSheetId="3">'INDICAR CÓDIGO DEL ITEM DE PAGO'!ERR</definedName>
    <definedName name="programainv">[0]!ERR</definedName>
    <definedName name="Proponente" localSheetId="2">#REF!</definedName>
    <definedName name="Proponente" localSheetId="3">#REF!</definedName>
    <definedName name="Proponente">#REF!</definedName>
    <definedName name="PRUEBA" localSheetId="1">[22]!absc</definedName>
    <definedName name="PRUEBA">#REF!</definedName>
    <definedName name="prueba1" localSheetId="1">[22]!absc</definedName>
    <definedName name="prueba1">#REF!</definedName>
    <definedName name="PRUEBA2" localSheetId="2">#REF!</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 localSheetId="3">#REF!</definedName>
    <definedName name="Q">#REF!</definedName>
    <definedName name="Q_actual">#REF!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DE'!ERR</definedName>
    <definedName name="QWERTY" localSheetId="3">'INDICAR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DE'!ERR</definedName>
    <definedName name="REICIO" localSheetId="3">'INDICAR CÓDIGO DEL ITEM DE PAGO'!ERR</definedName>
    <definedName name="REICIO">[0]!ERR</definedName>
    <definedName name="Reimbursement">"Reembolso"</definedName>
    <definedName name="reinicio" localSheetId="2">'INDICAR CÓDIGO DEL ITEM DE'!ERR</definedName>
    <definedName name="reinicio" localSheetId="3">'INDICAR CÓDIGO DEL ITEM DE PAGO'!ERR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[23]original_sist!$B$1:$L$167</definedName>
    <definedName name="resu" localSheetId="3">#REF!</definedName>
    <definedName name="RESU">#REF!</definedName>
    <definedName name="resu8" localSheetId="1">[1]!resu8</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DE'!ERR</definedName>
    <definedName name="rr" localSheetId="3">'INDICAR CÓDIGO DEL ITEM DE PAGO'!ERR</definedName>
    <definedName name="rr">[0]!ERR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'INDICAR CÓDIGO DEL ITEM DE'!ERR</definedName>
    <definedName name="s" localSheetId="3">'INDICAR CÓDIGO DEL ITEM DE PAGO'!ERR</definedName>
    <definedName name="s">[0]!ERR</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DE'!ERR</definedName>
    <definedName name="salarios" localSheetId="3">'INDICAR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#REF!</definedName>
    <definedName name="SEMANA_C3">#REF!</definedName>
    <definedName name="sena">#REF!</definedName>
    <definedName name="SERO" localSheetId="2">'INDICAR CÓDIGO DEL ITEM DE'!ERR</definedName>
    <definedName name="SERO" localSheetId="3">'INDICAR CÓDIGO DEL ITEM DE PAGO'!ERR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DE'!ERR</definedName>
    <definedName name="SI" localSheetId="3">'INDICAR CÓDIGO DEL ITEM DE PAGO'!ERR</definedName>
    <definedName name="SI">[0]!ERR</definedName>
    <definedName name="SINGOLO">#REF!</definedName>
    <definedName name="SISISIS" localSheetId="2">'INDICAR CÓDIGO DEL ITEM DE'!ERR</definedName>
    <definedName name="SISISIS" localSheetId="3">'INDICAR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DE'!#REF!</definedName>
    <definedName name="solver_adj" localSheetId="3" hidden="1">'INDICAR CÓDIGO DEL ITEM DE PAGO'!#REF!</definedName>
    <definedName name="solver_adj" localSheetId="0" hidden="1">'PRESUPUESTO OFICIAL (Entidad)'!#REF!</definedName>
    <definedName name="solver_adj" localSheetId="1" hidden="1">'PROPUESTA ECONOMICA(Propone'!$K$42</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'INDICAR CÓDIGO DEL ITEM DE'!#REF!</definedName>
    <definedName name="solver_lhs1" localSheetId="3" hidden="1">'INDICAR CÓDIGO DEL ITEM DE PAGO'!#REF!</definedName>
    <definedName name="solver_lhs1" localSheetId="0" hidden="1">'PRESUPUESTO OFICIAL (Entidad)'!$K$464</definedName>
    <definedName name="solver_lhs1" localSheetId="1" hidden="1">'PROPUESTA ECONOMICA(Propone'!$K$54</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'INDICAR CÓDIGO DEL ITEM DE'!#REF!</definedName>
    <definedName name="solver_opt" localSheetId="3" hidden="1">'INDICAR CÓDIGO DEL ITEM DE PAGO'!#REF!</definedName>
    <definedName name="solver_opt" localSheetId="0" hidden="1">'PRESUPUESTO OFICIAL (Entidad)'!$K$464</definedName>
    <definedName name="solver_opt" localSheetId="1" hidden="1">'PROPUESTA ECONOMICA(Propone'!$K$54</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'INDICAR CÓDIGO DEL ITEM DE'!#REF!</definedName>
    <definedName name="solver_rhs1" localSheetId="3" hidden="1">'INDICAR CÓDIGO DEL ITEM DE PAGO'!#REF!</definedName>
    <definedName name="solver_rhs1" localSheetId="0" hidden="1">'PRESUPUESTO OFICIAL (Entidad)'!$K$465</definedName>
    <definedName name="solver_rhs1" localSheetId="1" hidden="1">'PROPUESTA ECONOMICA(Propone'!$K$55</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DE'!ERR</definedName>
    <definedName name="SSSS" localSheetId="3">'INDICAR CÓDIGO DEL ITEM DE PAGO'!ERR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 localSheetId="3">#REF!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DE'!ERR</definedName>
    <definedName name="sw" localSheetId="3">'INDICAR CÓDIGO DEL ITEM DE PAGO'!ERR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[5]!absc</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 localSheetId="3">#REF!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DE'!ERR</definedName>
    <definedName name="TER" localSheetId="3">'INDICAR CÓDIGO DEL ITEM DE PAGO'!ERR</definedName>
    <definedName name="TER">[0]!ERR</definedName>
    <definedName name="TERM" localSheetId="2">'INDICAR CÓDIGO DEL ITEM DE'!ERR</definedName>
    <definedName name="TERM" localSheetId="3">'INDICAR CÓDIGO DEL ITEM DE PAGO'!ERR</definedName>
    <definedName name="TERM">[0]!ERR</definedName>
    <definedName name="TÉRMINOS" localSheetId="2">'INDICAR CÓDIGO DEL ITEM DE'!ERR</definedName>
    <definedName name="TÉRMINOS" localSheetId="3">'INDICAR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#REF!</definedName>
    <definedName name="_xlnm.Print_Titles">#N/A</definedName>
    <definedName name="Títulos_a_imprimir_IM" localSheetId="2">#REF!</definedName>
    <definedName name="Títulos_a_imprimir_IM" localSheetId="3">#REF!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[24]desmonte!$E$48</definedName>
    <definedName name="TRAT" localSheetId="3">#REF!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 localSheetId="3">#REF!</definedName>
    <definedName name="Unitarios">#REF!</definedName>
    <definedName name="unj" hidden="1">#REF!</definedName>
    <definedName name="uno" localSheetId="2">'INDICAR CÓDIGO DEL ITEM DE'!ERR</definedName>
    <definedName name="uno" localSheetId="3">'INDICAR CÓDIGO DEL ITEM DE PAGO'!ERR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DE'!ERR</definedName>
    <definedName name="uriel" localSheetId="3">'INDICAR CÓDIGO DEL ITEM DE PAGO'!ERR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#REF!</definedName>
    <definedName name="valor1" localSheetId="2">#REF!</definedName>
    <definedName name="valor1" localSheetId="3">#REF!</definedName>
    <definedName name="valor1">#REF!</definedName>
    <definedName name="valor2" localSheetId="2">#REF!</definedName>
    <definedName name="valor2" localSheetId="3">#REF!</definedName>
    <definedName name="valor2">#REF!</definedName>
    <definedName name="VALOR3" localSheetId="2">#REF!</definedName>
    <definedName name="VALOR3" localSheetId="3">#REF!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'[17]Res-Accide-10'!#REF!</definedName>
    <definedName name="WDFSDF" localSheetId="3">#REF!</definedName>
    <definedName name="WDFSDF">#REF!</definedName>
    <definedName name="wedw">#REF!</definedName>
    <definedName name="WEFWE" localSheetId="2">'[17]Res-Accide-10'!#REF!</definedName>
    <definedName name="WEFWE" localSheetId="3">#REF!</definedName>
    <definedName name="WEFWE">#REF!</definedName>
    <definedName name="WER">#REF!</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2">'[17]Res-Accide-10'!#REF!</definedName>
    <definedName name="WILSON" localSheetId="3">#REF!</definedName>
    <definedName name="WILSON">#REF!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[25]!absc</definedName>
    <definedName name="xxxxx">#REF!</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[7]!absc</definedName>
    <definedName name="Y">#REF!</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#REF!</definedName>
    <definedName name="ZDF" localSheetId="3">#REF!</definedName>
    <definedName name="ZDF">#REF!</definedName>
    <definedName name="ZONA1">#REF!</definedName>
    <definedName name="ZONA3">#REF!</definedName>
    <definedName name="ZONA4">#REF!</definedName>
    <definedName name="zx" localSheetId="2">'INDICAR CÓDIGO DEL ITEM DE'!ERR</definedName>
    <definedName name="zx" localSheetId="3">'INDICAR CÓDIGO DEL ITEM DE PAGO'!ERR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2">'[13]A. P. U.'!#REF!</definedName>
    <definedName name="ZZZZZZZZZZZ" localSheetId="3">#REF!</definedName>
    <definedName name="ZZZZZZZZZZZ">#REF!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51" i="1" l="1"/>
  <c r="K450" i="1"/>
  <c r="K449" i="1"/>
  <c r="K446" i="1"/>
  <c r="K445" i="1"/>
  <c r="K444" i="1"/>
  <c r="K441" i="1"/>
  <c r="K440" i="1"/>
  <c r="K439" i="1"/>
  <c r="K438" i="1"/>
  <c r="K437" i="1"/>
  <c r="K436" i="1"/>
  <c r="K435" i="1"/>
  <c r="K434" i="1"/>
  <c r="K431" i="1"/>
  <c r="K430" i="1"/>
  <c r="K429" i="1"/>
  <c r="K428" i="1"/>
  <c r="K427" i="1"/>
  <c r="K426" i="1"/>
  <c r="K425" i="1"/>
  <c r="K424" i="1"/>
  <c r="K423" i="1"/>
  <c r="K422" i="1"/>
  <c r="K421" i="1"/>
  <c r="K420" i="1"/>
  <c r="K419" i="1"/>
  <c r="K418" i="1"/>
  <c r="K417" i="1"/>
  <c r="K416" i="1"/>
  <c r="K415" i="1"/>
  <c r="K414" i="1"/>
  <c r="K413" i="1"/>
  <c r="K412" i="1"/>
  <c r="K411" i="1"/>
  <c r="K408" i="1"/>
  <c r="K407" i="1"/>
  <c r="K406" i="1"/>
  <c r="K405" i="1"/>
  <c r="K404" i="1"/>
  <c r="K403" i="1"/>
  <c r="K402" i="1"/>
  <c r="K401" i="1"/>
  <c r="K400" i="1"/>
  <c r="K399" i="1"/>
  <c r="K398" i="1"/>
  <c r="K397" i="1"/>
  <c r="K396" i="1"/>
  <c r="K395" i="1"/>
  <c r="K394" i="1"/>
  <c r="K393" i="1"/>
  <c r="K392" i="1"/>
  <c r="K391" i="1"/>
  <c r="K390" i="1"/>
  <c r="K389" i="1"/>
  <c r="K388"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7" i="1"/>
  <c r="K356"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1" i="1"/>
  <c r="K310" i="1"/>
  <c r="K309" i="1"/>
  <c r="K308" i="1"/>
  <c r="K307" i="1"/>
  <c r="K306" i="1"/>
  <c r="K305" i="1"/>
  <c r="K304" i="1"/>
  <c r="K303" i="1"/>
  <c r="K302" i="1"/>
  <c r="K301" i="1"/>
  <c r="K300" i="1"/>
  <c r="K297" i="1"/>
  <c r="K296" i="1"/>
  <c r="K295" i="1"/>
  <c r="K294" i="1"/>
  <c r="K293" i="1"/>
  <c r="K292" i="1"/>
  <c r="K291" i="1"/>
  <c r="K290" i="1"/>
  <c r="K289" i="1"/>
  <c r="K288" i="1"/>
  <c r="K287" i="1"/>
  <c r="K284" i="1"/>
  <c r="K283" i="1"/>
  <c r="K282" i="1"/>
  <c r="K281" i="1"/>
  <c r="K280" i="1"/>
  <c r="K279" i="1"/>
  <c r="K278" i="1"/>
  <c r="K277" i="1"/>
  <c r="K276" i="1"/>
  <c r="K275" i="1"/>
  <c r="K274" i="1"/>
  <c r="K273" i="1"/>
  <c r="K272" i="1"/>
  <c r="K271" i="1"/>
  <c r="K270" i="1"/>
  <c r="K269" i="1"/>
  <c r="K268" i="1"/>
  <c r="K267" i="1"/>
  <c r="K266" i="1"/>
  <c r="K265" i="1"/>
  <c r="K264" i="1"/>
  <c r="K261" i="1"/>
  <c r="K260" i="1"/>
  <c r="K259" i="1"/>
  <c r="K258" i="1"/>
  <c r="K257" i="1"/>
  <c r="K256" i="1"/>
  <c r="K255" i="1"/>
  <c r="K254" i="1"/>
  <c r="K253" i="1"/>
  <c r="K252" i="1"/>
  <c r="K251" i="1"/>
  <c r="K250" i="1"/>
  <c r="K249" i="1"/>
  <c r="K248" i="1"/>
  <c r="K247" i="1"/>
  <c r="K246" i="1"/>
  <c r="K245" i="1"/>
  <c r="K244" i="1"/>
  <c r="K243" i="1"/>
  <c r="K242" i="1"/>
  <c r="K241" i="1"/>
  <c r="K240" i="1"/>
  <c r="K239" i="1"/>
  <c r="K238" i="1"/>
  <c r="K235" i="1"/>
  <c r="K234" i="1"/>
  <c r="K233" i="1"/>
  <c r="K232" i="1"/>
  <c r="K231" i="1"/>
  <c r="K230"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5" i="1"/>
  <c r="K124" i="1"/>
  <c r="K123" i="1"/>
  <c r="K120" i="1"/>
  <c r="K119" i="1"/>
  <c r="K118" i="1"/>
  <c r="K117" i="1"/>
  <c r="K116" i="1"/>
  <c r="K115" i="1"/>
  <c r="K114" i="1"/>
  <c r="K111" i="1"/>
  <c r="K110" i="1"/>
  <c r="K109" i="1"/>
  <c r="K108" i="1"/>
  <c r="K107" i="1"/>
  <c r="K106" i="1"/>
  <c r="K85" i="1"/>
  <c r="K84" i="1"/>
  <c r="K83" i="1"/>
  <c r="K82" i="1"/>
  <c r="K81" i="1"/>
  <c r="K80" i="1"/>
  <c r="K79" i="1"/>
  <c r="K78" i="1"/>
  <c r="K77" i="1"/>
  <c r="K76" i="1"/>
  <c r="K75" i="1"/>
  <c r="K74" i="1"/>
  <c r="K73" i="1"/>
  <c r="K72" i="1"/>
  <c r="K71" i="1"/>
  <c r="K70" i="1"/>
  <c r="K69"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5" i="1"/>
  <c r="K14" i="1"/>
  <c r="K452" i="1" l="1"/>
  <c r="K104" i="1"/>
  <c r="K67" i="1"/>
  <c r="K16" i="1"/>
  <c r="K386" i="1"/>
  <c r="K409" i="1"/>
  <c r="O15" i="1"/>
  <c r="P15" i="1" s="1"/>
  <c r="Q15" i="1" s="1"/>
  <c r="O14" i="1"/>
  <c r="P14" i="1" s="1"/>
  <c r="Q14" i="1" s="1"/>
  <c r="K126" i="1" l="1"/>
  <c r="K121" i="1"/>
  <c r="K447" i="1" l="1"/>
  <c r="K262" i="1" l="1"/>
  <c r="K354" i="1"/>
  <c r="K228" i="1"/>
  <c r="K184" i="1"/>
  <c r="K432" i="1"/>
  <c r="K442" i="1"/>
  <c r="K285" i="1"/>
  <c r="K112" i="1"/>
  <c r="K358" i="1"/>
  <c r="K236" i="1"/>
  <c r="K298" i="1"/>
  <c r="K466" i="1"/>
  <c r="K312" i="1" l="1"/>
  <c r="K453" i="1" s="1"/>
  <c r="K455" i="1" l="1"/>
  <c r="K459" i="1" s="1"/>
</calcChain>
</file>

<file path=xl/sharedStrings.xml><?xml version="1.0" encoding="utf-8"?>
<sst xmlns="http://schemas.openxmlformats.org/spreadsheetml/2006/main" count="45267" uniqueCount="10293">
  <si>
    <t xml:space="preserve">Formulario 1 - Propuesta económica  -  Licitación de obra pública de infraestructura social </t>
  </si>
  <si>
    <t xml:space="preserve">version 2 del 21 de agosto de 2025 </t>
  </si>
  <si>
    <t>FORMULARIO 1</t>
  </si>
  <si>
    <t>PROPUESTA ECONÓMICA</t>
  </si>
  <si>
    <t>Nº</t>
  </si>
  <si>
    <t>ÍTEM DE PAGO</t>
  </si>
  <si>
    <t xml:space="preserve">ESPECIFICACIONES </t>
  </si>
  <si>
    <t>DESCRIPCIÓN</t>
  </si>
  <si>
    <t>UND.</t>
  </si>
  <si>
    <t>CANTIDAD</t>
  </si>
  <si>
    <t>VALOR UNITARIO</t>
  </si>
  <si>
    <t xml:space="preserve">VALOR TOTAL                                </t>
  </si>
  <si>
    <t>GENERAL</t>
  </si>
  <si>
    <t>PARTICULAR</t>
  </si>
  <si>
    <t>PRELIMINARES</t>
  </si>
  <si>
    <t>1.1</t>
  </si>
  <si>
    <t>IDRD</t>
  </si>
  <si>
    <t>ML</t>
  </si>
  <si>
    <t>1.2</t>
  </si>
  <si>
    <t>M2</t>
  </si>
  <si>
    <t>Subtotal</t>
  </si>
  <si>
    <t>DESMONTES, DEMOLICIONES Y RETIRO</t>
  </si>
  <si>
    <t>2.1</t>
  </si>
  <si>
    <t>UN</t>
  </si>
  <si>
    <t>2.2</t>
  </si>
  <si>
    <t>2.3</t>
  </si>
  <si>
    <t>2.4</t>
  </si>
  <si>
    <t>2.5</t>
  </si>
  <si>
    <t>2.6</t>
  </si>
  <si>
    <t>2.7</t>
  </si>
  <si>
    <t>2.8</t>
  </si>
  <si>
    <t>2.9</t>
  </si>
  <si>
    <t>2.10</t>
  </si>
  <si>
    <t>2.11</t>
  </si>
  <si>
    <t>2.12</t>
  </si>
  <si>
    <t>2.13</t>
  </si>
  <si>
    <t>M</t>
  </si>
  <si>
    <t>2.14</t>
  </si>
  <si>
    <t>2.15</t>
  </si>
  <si>
    <t>2.16</t>
  </si>
  <si>
    <t>2.17</t>
  </si>
  <si>
    <t>DEMOLICIONES</t>
  </si>
  <si>
    <t>3.1</t>
  </si>
  <si>
    <t>3.2</t>
  </si>
  <si>
    <t>3.3</t>
  </si>
  <si>
    <t>3.4</t>
  </si>
  <si>
    <t>3.5</t>
  </si>
  <si>
    <t>3.6</t>
  </si>
  <si>
    <t>3.7</t>
  </si>
  <si>
    <t>3.8</t>
  </si>
  <si>
    <t>3.9</t>
  </si>
  <si>
    <t>4.1</t>
  </si>
  <si>
    <t>M3</t>
  </si>
  <si>
    <t>4.2</t>
  </si>
  <si>
    <t>INSTALACIONES SANITARIAS Y VENTILACION</t>
  </si>
  <si>
    <t>5.1</t>
  </si>
  <si>
    <t>5.2</t>
  </si>
  <si>
    <t>5.3</t>
  </si>
  <si>
    <t>5.4</t>
  </si>
  <si>
    <t>5.5</t>
  </si>
  <si>
    <t>5.6</t>
  </si>
  <si>
    <t>5.7</t>
  </si>
  <si>
    <t>INSTALACIONES ELECTRICAS</t>
  </si>
  <si>
    <t>6.2</t>
  </si>
  <si>
    <t>6.3</t>
  </si>
  <si>
    <t>CIELO RASO</t>
  </si>
  <si>
    <t>15.1</t>
  </si>
  <si>
    <t>7.2</t>
  </si>
  <si>
    <t>15.2</t>
  </si>
  <si>
    <t>7.3</t>
  </si>
  <si>
    <t>7.4</t>
  </si>
  <si>
    <t>7.5</t>
  </si>
  <si>
    <t>7.6</t>
  </si>
  <si>
    <t>CUBIERTA - IMPERMEABILIZACION</t>
  </si>
  <si>
    <t>8.1</t>
  </si>
  <si>
    <t>8.2</t>
  </si>
  <si>
    <t>8.3</t>
  </si>
  <si>
    <t>8.4</t>
  </si>
  <si>
    <t>8.5</t>
  </si>
  <si>
    <t>8.6</t>
  </si>
  <si>
    <t>8.7</t>
  </si>
  <si>
    <t>8.8</t>
  </si>
  <si>
    <t>7.33</t>
  </si>
  <si>
    <t>8.9</t>
  </si>
  <si>
    <t>7.34</t>
  </si>
  <si>
    <t>8.10</t>
  </si>
  <si>
    <t>8.11</t>
  </si>
  <si>
    <t xml:space="preserve"> MAMPOSTERIA</t>
  </si>
  <si>
    <t>9.1</t>
  </si>
  <si>
    <t>9.3</t>
  </si>
  <si>
    <t>9.4</t>
  </si>
  <si>
    <t>9.5</t>
  </si>
  <si>
    <t>9.6</t>
  </si>
  <si>
    <t>10.3</t>
  </si>
  <si>
    <t>10.4</t>
  </si>
  <si>
    <t>10.5</t>
  </si>
  <si>
    <t>10.6</t>
  </si>
  <si>
    <t>10.7</t>
  </si>
  <si>
    <t>10.8</t>
  </si>
  <si>
    <t>10.9</t>
  </si>
  <si>
    <t>10.10</t>
  </si>
  <si>
    <t>11.1</t>
  </si>
  <si>
    <t>11.2</t>
  </si>
  <si>
    <t>11.3</t>
  </si>
  <si>
    <t>11.4</t>
  </si>
  <si>
    <t>11.5</t>
  </si>
  <si>
    <t>11.6</t>
  </si>
  <si>
    <t>11.7</t>
  </si>
  <si>
    <t>18.9</t>
  </si>
  <si>
    <t>11.8</t>
  </si>
  <si>
    <t>18.2</t>
  </si>
  <si>
    <t>11.9</t>
  </si>
  <si>
    <t>18.3</t>
  </si>
  <si>
    <t>11.10</t>
  </si>
  <si>
    <t>18.6</t>
  </si>
  <si>
    <t>11.11</t>
  </si>
  <si>
    <t>18.14</t>
  </si>
  <si>
    <t>11.12</t>
  </si>
  <si>
    <t>18.15</t>
  </si>
  <si>
    <t>11.13</t>
  </si>
  <si>
    <t>11.14</t>
  </si>
  <si>
    <t xml:space="preserve"> PISOS, ACABADOS, ENCHAPES, ACCESORIOS</t>
  </si>
  <si>
    <t>12.1</t>
  </si>
  <si>
    <t>12.2</t>
  </si>
  <si>
    <t>12.3</t>
  </si>
  <si>
    <t>12.4</t>
  </si>
  <si>
    <t>12.5</t>
  </si>
  <si>
    <t>12.6</t>
  </si>
  <si>
    <t>12.7</t>
  </si>
  <si>
    <t>13.4</t>
  </si>
  <si>
    <t>12.8</t>
  </si>
  <si>
    <t>13.5</t>
  </si>
  <si>
    <t>12.9</t>
  </si>
  <si>
    <t>13.10</t>
  </si>
  <si>
    <t>12.10</t>
  </si>
  <si>
    <t>14.39</t>
  </si>
  <si>
    <t>12.11</t>
  </si>
  <si>
    <t>14.10</t>
  </si>
  <si>
    <t>14.19</t>
  </si>
  <si>
    <t>CARPINTERIA MADERA</t>
  </si>
  <si>
    <t>13.1</t>
  </si>
  <si>
    <t>13.2</t>
  </si>
  <si>
    <t>CARPINTERIA METALICA</t>
  </si>
  <si>
    <t>14.1</t>
  </si>
  <si>
    <t>14.2</t>
  </si>
  <si>
    <t>14.3</t>
  </si>
  <si>
    <t>KG</t>
  </si>
  <si>
    <t>14.4</t>
  </si>
  <si>
    <t>14.5</t>
  </si>
  <si>
    <t>10.2</t>
  </si>
  <si>
    <t>14.6</t>
  </si>
  <si>
    <t>14.7</t>
  </si>
  <si>
    <t xml:space="preserve"> APARATOS BAÑOS</t>
  </si>
  <si>
    <t>16.1</t>
  </si>
  <si>
    <t>16.2</t>
  </si>
  <si>
    <t>16.3</t>
  </si>
  <si>
    <t>17.1</t>
  </si>
  <si>
    <t>17.2</t>
  </si>
  <si>
    <t>17.3</t>
  </si>
  <si>
    <t>17.4</t>
  </si>
  <si>
    <t>17.5</t>
  </si>
  <si>
    <t>17.6</t>
  </si>
  <si>
    <t>17.7</t>
  </si>
  <si>
    <t>17.8</t>
  </si>
  <si>
    <t>17.9</t>
  </si>
  <si>
    <t>17.10</t>
  </si>
  <si>
    <t>17.11</t>
  </si>
  <si>
    <t>17.12</t>
  </si>
  <si>
    <t>17.13</t>
  </si>
  <si>
    <t>17.14</t>
  </si>
  <si>
    <t>17.15</t>
  </si>
  <si>
    <t>17.16</t>
  </si>
  <si>
    <t>17.17</t>
  </si>
  <si>
    <t>17.18</t>
  </si>
  <si>
    <t>17.19</t>
  </si>
  <si>
    <t>18.1</t>
  </si>
  <si>
    <t>ACERO LISO  D= 1 1/4"</t>
  </si>
  <si>
    <t>19.1</t>
  </si>
  <si>
    <t>19.2</t>
  </si>
  <si>
    <t>19.3</t>
  </si>
  <si>
    <t>20.1</t>
  </si>
  <si>
    <t>20.2</t>
  </si>
  <si>
    <t>21.1</t>
  </si>
  <si>
    <t>21.2</t>
  </si>
  <si>
    <t>VIDRIOS</t>
  </si>
  <si>
    <t>CERRADURAS</t>
  </si>
  <si>
    <t>CHAPA        TIPO        PERA        - DESMONTE E INSTALACIÓN</t>
  </si>
  <si>
    <t xml:space="preserve">SUBTOTAL OBRAS </t>
  </si>
  <si>
    <t>SUBTOTAL OBRAS (INCLUYE IVA)</t>
  </si>
  <si>
    <t>|</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</si>
  <si>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</si>
  <si>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</si>
  <si>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</si>
  <si>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</si>
  <si>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</si>
  <si>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</si>
  <si>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</si>
  <si>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</si>
  <si>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</si>
  <si>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</si>
  <si>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</si>
  <si>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</si>
  <si>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</si>
  <si>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</si>
  <si>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1 - Propuesta económica  - Documento tipo de licitación de obra pública de infraestructura de transporte - versión 4</t>
  </si>
  <si>
    <t>Código</t>
  </si>
  <si>
    <t>CCE-EICP-FM-14</t>
  </si>
  <si>
    <t>Versión</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</si>
  <si>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</si>
  <si>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</si>
  <si>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</si>
  <si>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</si>
  <si>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</si>
  <si>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</si>
  <si>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</si>
  <si>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</si>
  <si>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</si>
  <si>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</si>
  <si>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</si>
  <si>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</si>
  <si>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</si>
  <si>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</si>
  <si>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</si>
  <si>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</si>
  <si>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</si>
  <si>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</si>
  <si>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</si>
  <si>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</si>
  <si>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</si>
  <si>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</si>
  <si>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</si>
  <si>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</si>
  <si>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</si>
  <si>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</si>
  <si>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</si>
  <si>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</si>
  <si>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</si>
  <si>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</si>
  <si>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</si>
  <si>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</si>
  <si>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</si>
  <si>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</si>
  <si>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</si>
  <si>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</si>
  <si>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</si>
  <si>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</si>
  <si>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</si>
  <si>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</si>
  <si>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</si>
  <si>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</si>
  <si>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</si>
  <si>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</si>
  <si>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</si>
  <si>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</si>
  <si>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</si>
  <si>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</si>
  <si>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</si>
  <si>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</si>
  <si>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</si>
  <si>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</si>
  <si>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</si>
  <si>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</si>
  <si>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</si>
  <si>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</si>
  <si>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</si>
  <si>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Nombre</t>
  </si>
  <si>
    <t>UM</t>
  </si>
  <si>
    <t>Precio</t>
  </si>
  <si>
    <t>Origen</t>
  </si>
  <si>
    <t>Grupo de base de datos</t>
  </si>
  <si>
    <t>CONCRETO GRAVA COMÚN 2000 PSI 14 MPa (140 Kg/m2)</t>
  </si>
  <si>
    <t>Demanda</t>
  </si>
  <si>
    <t>CONCRETOS Y MORTEROS PREMEZCLADOS</t>
  </si>
  <si>
    <t>Actualización 2025-I Fase I</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</si>
  <si>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</si>
  <si>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</si>
  <si>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</si>
  <si>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</si>
  <si>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</si>
  <si>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</si>
  <si>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</si>
  <si>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</si>
  <si>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</si>
  <si>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EQUIPO PESADO</t>
  </si>
  <si>
    <t>GRAMA</t>
  </si>
  <si>
    <t>ARBOLES-GRAMAS-VEGETACIÓN Y PLANTACIÓN PAISAJÍSTIC</t>
  </si>
  <si>
    <t>Actualización 2025-I Fase II + M.O. Ley 2101 de 2021</t>
  </si>
  <si>
    <t>FORMALETA METÁLICA SARDINEL</t>
  </si>
  <si>
    <t>ML/DI</t>
  </si>
  <si>
    <t>FORMALETAS, ANDAMIOS Y ACCESORIOS</t>
  </si>
  <si>
    <t>ALAMBRE RECOCIDO No.18</t>
  </si>
  <si>
    <t>MALLAS Y ACEROS PARA REFUERZO</t>
  </si>
  <si>
    <t>LADRILLO TOLETE RECOCIDO 24x12x6</t>
  </si>
  <si>
    <t>LADRILLOS, BLOQUES Y ADOQUINES</t>
  </si>
  <si>
    <t>ARENA DE PEÑA</t>
  </si>
  <si>
    <t>AGREGADOS PÉTREOS, BASES Y SUBBASES GRANULARES</t>
  </si>
  <si>
    <t>ARENA DE RIO</t>
  </si>
  <si>
    <t>MARCO Y TAPA PARA CAJA DE INSPECCIÓN 0.5x0.5m</t>
  </si>
  <si>
    <t>MARCOS, TAPAS, REJILLAS, HERRAJES Y CAJILLAS</t>
  </si>
  <si>
    <t>LADRILLO TOLETE COMUN</t>
  </si>
  <si>
    <t>RECEBO COMUN</t>
  </si>
  <si>
    <t>FORMALETA MADERA (CAMILLA  0.73x1.4m, CRUCETA, CERCHA, PARAL CORTO)</t>
  </si>
  <si>
    <t>M2/MES</t>
  </si>
  <si>
    <t>FORMALETA MADERA PARA TAPAS-CAJAS Y CAMARAS</t>
  </si>
  <si>
    <t>DUCTO TELEFONICO LIVIANO PVC TIPO EB D=3"</t>
  </si>
  <si>
    <t>DUCTOS PVC - ELECTRICOS/TELEFONICOS TIPO TDP-DB-EB</t>
  </si>
  <si>
    <t>DUCTO TELEFONICO LIVIANO PVC TIPO EB D=4"</t>
  </si>
  <si>
    <t>DUCTO PVC TIPO TDP D=3"</t>
  </si>
  <si>
    <t>DUCTO PVC TIPO TDP D=4"</t>
  </si>
  <si>
    <t>CODO G.RAD. PVC U.M. 90° D=2" RDE 21. NORMA NTC 382</t>
  </si>
  <si>
    <t>TUBERIAS Y ACCESORIOS DE PVC - ACUEDUCTO</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</si>
  <si>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</si>
  <si>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</si>
  <si>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</si>
  <si>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</si>
  <si>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</si>
  <si>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</si>
  <si>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</si>
  <si>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</si>
  <si>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</si>
  <si>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</si>
  <si>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CEMENTO GRIS TIPO III (Bulto x 50 Kg)</t>
  </si>
  <si>
    <t>MATERIALES BÁSICOS</t>
  </si>
  <si>
    <t>TUBERIA CONDUIT METALICA RMC D= 1"</t>
  </si>
  <si>
    <t>TUBERÍA Y ACCESORIOS CONDUIT GALVANIZADAS</t>
  </si>
  <si>
    <t>TUBERIA CONDUIT METALICA RMC D= 1 1/2"</t>
  </si>
  <si>
    <t>ACERO FIGURADO No. 3 (Ø 3/8") F'y=60000 PSI</t>
  </si>
  <si>
    <t>ACERO FIGURADO No. 5 (Ø 5/8") F'y=60000 PSI</t>
  </si>
  <si>
    <t>ACERO FIGURADO No. 6 (Ø 3/4") F'y=60000 PSI</t>
  </si>
  <si>
    <t>MORTERO 1500 PSI 10,5 MPa (105 Kg/cm2)</t>
  </si>
  <si>
    <t>A.C.P.M.</t>
  </si>
  <si>
    <t>GLN</t>
  </si>
  <si>
    <t>COMBUSTIBLES Y LUBRICANTES</t>
  </si>
  <si>
    <t>BLOQUE PARA CAMARA TELEFONICA ETB</t>
  </si>
  <si>
    <t>VIBROCOMPACTADORA TIPO RANA - VIBRACIONES POR MINUTO DE 5320 A 5880 - INCLUYE COMBUSTIBLE</t>
  </si>
  <si>
    <t>DIA</t>
  </si>
  <si>
    <t>EQUIPO LIVIANO Y HERRAMIENTAS</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</si>
  <si>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</si>
  <si>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</si>
  <si>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</si>
  <si>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</si>
  <si>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</si>
  <si>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</si>
  <si>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</si>
  <si>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</si>
  <si>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JR</t>
  </si>
  <si>
    <t xml:space="preserve">SUELDOS Y JORNALES </t>
  </si>
  <si>
    <t>Actualización 2025-I Fase II + M.O. 2026</t>
  </si>
  <si>
    <t>TARIFA JORNAL - PERSONAL DE OBRA - OFICIAL (INCLUYE FACTOR DE PRESTACIONES)</t>
  </si>
  <si>
    <t>HERRAMIENTA MENOR</t>
  </si>
  <si>
    <t>GLB</t>
  </si>
  <si>
    <t>No aplica actualización</t>
  </si>
  <si>
    <t>AGUA</t>
  </si>
  <si>
    <t>LT</t>
  </si>
  <si>
    <t>MORTERO 4000 PSI 28 MPa (280 Kg/cm2)</t>
  </si>
  <si>
    <t>SARDINEL PREFABRICADO A10 (800x200x500mm)</t>
  </si>
  <si>
    <t>BORDILLOS Y LOSETAS</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</si>
  <si>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</si>
  <si>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</si>
  <si>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</si>
  <si>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</si>
  <si>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</si>
  <si>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D=4". NORMA NTC 3722-3</t>
  </si>
  <si>
    <t>TUBERÍA Y ACCESORIOS DE PVC PARA ALCANTARILLADO</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</si>
  <si>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</si>
  <si>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</si>
  <si>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</si>
  <si>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</si>
  <si>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</si>
  <si>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</si>
  <si>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</si>
  <si>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COMPRESOR REMOLCABLE PARA MARTILLOS NEUMATICOS - CAUDAL DE AIRE DE 185 CFM - INCLUYE COMBUSTIBLE</t>
  </si>
  <si>
    <t>MICROESFERAS REFLECTIVAS</t>
  </si>
  <si>
    <t>PINTURAS</t>
  </si>
  <si>
    <t>TUBERIA CONCRETO CL.1 D=6" (15cm)</t>
  </si>
  <si>
    <t>TUBERÍA Y ACCESORIOS DE CONCRETO</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</si>
  <si>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</si>
  <si>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</si>
  <si>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</si>
  <si>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</si>
  <si>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</si>
  <si>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</si>
  <si>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</si>
  <si>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</si>
  <si>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</si>
  <si>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</si>
  <si>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</si>
  <si>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</si>
  <si>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</si>
  <si>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</si>
  <si>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</si>
  <si>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</si>
  <si>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</si>
  <si>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</si>
  <si>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</si>
  <si>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</si>
  <si>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</si>
  <si>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</si>
  <si>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</si>
  <si>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</si>
  <si>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</si>
  <si>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</si>
  <si>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</si>
  <si>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</si>
  <si>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</si>
  <si>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</si>
  <si>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</si>
  <si>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</si>
  <si>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</si>
  <si>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</si>
  <si>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</si>
  <si>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</si>
  <si>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</si>
  <si>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</si>
  <si>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</si>
  <si>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</si>
  <si>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</si>
  <si>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</si>
  <si>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</si>
  <si>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</si>
  <si>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</si>
  <si>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</si>
  <si>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</si>
  <si>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</si>
  <si>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</si>
  <si>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</si>
  <si>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</si>
  <si>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</si>
  <si>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</si>
  <si>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</si>
  <si>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</si>
  <si>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</si>
  <si>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</si>
  <si>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</si>
  <si>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</si>
  <si>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</si>
  <si>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</si>
  <si>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</si>
  <si>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</si>
  <si>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</si>
  <si>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</si>
  <si>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</si>
  <si>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</si>
  <si>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</si>
  <si>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</si>
  <si>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</si>
  <si>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</si>
  <si>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</si>
  <si>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</si>
  <si>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</si>
  <si>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</si>
  <si>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</si>
  <si>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</si>
  <si>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</si>
  <si>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</si>
  <si>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</si>
  <si>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</si>
  <si>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</si>
  <si>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</si>
  <si>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</si>
  <si>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</si>
  <si>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</si>
  <si>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</si>
  <si>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</si>
  <si>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</si>
  <si>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</si>
  <si>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</si>
  <si>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</si>
  <si>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</si>
  <si>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</si>
  <si>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</si>
  <si>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</si>
  <si>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</si>
  <si>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</si>
  <si>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</si>
  <si>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</si>
  <si>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</si>
  <si>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</si>
  <si>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</si>
  <si>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</si>
  <si>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</si>
  <si>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</si>
  <si>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</si>
  <si>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</si>
  <si>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</si>
  <si>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</si>
  <si>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</si>
  <si>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</si>
  <si>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</si>
  <si>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</si>
  <si>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</si>
  <si>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</si>
  <si>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CONCRETO GRAVA COMÚN 1500 PSI 10.5 MPa (105 Kg/cm2)</t>
  </si>
  <si>
    <t>POSTE EN CONCRETO LA, H=8m, CR=510 KG</t>
  </si>
  <si>
    <t>POSTES Y ALUMBRADO PUBLICO</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</si>
  <si>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</si>
  <si>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</si>
  <si>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</si>
  <si>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</si>
  <si>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</si>
  <si>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</si>
  <si>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</si>
  <si>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</si>
  <si>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</si>
  <si>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</si>
  <si>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</si>
  <si>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</si>
  <si>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</si>
  <si>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</si>
  <si>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</si>
  <si>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</si>
  <si>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</si>
  <si>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</si>
  <si>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</si>
  <si>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</si>
  <si>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</si>
  <si>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</si>
  <si>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</si>
  <si>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POSTE METALICO GALVANIZADO PEATONAL M130 H=6m BRAZO DOBLE</t>
  </si>
  <si>
    <t>LUMINARIA DE SODIO 70W, 208/220V PARA AP</t>
  </si>
  <si>
    <t>CANECA EN MALLA METALICA M120</t>
  </si>
  <si>
    <t>MOBILIARIO URBANO Y DE PARQUES</t>
  </si>
  <si>
    <t>BANCA EN CONCRETO CON ESPALDAR M30</t>
  </si>
  <si>
    <t>BOLARDO EN CONCRETO M60</t>
  </si>
  <si>
    <t>BOLARDO ALTO EN HIERRO M63</t>
  </si>
  <si>
    <t>CICLO-PARQUEADERO M100</t>
  </si>
  <si>
    <t>REGLA VIBRATORIA A GASOLINA. INCLUYE COMBUSTIBLE</t>
  </si>
  <si>
    <t>TEE HD E.L. D=6" x 2"</t>
  </si>
  <si>
    <t>ACCESORIOS HD PARA REDES DE ACUEDUCTO</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</si>
  <si>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</si>
  <si>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</si>
  <si>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</si>
  <si>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</si>
  <si>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</si>
  <si>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</si>
  <si>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</si>
  <si>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</si>
  <si>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</si>
  <si>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</si>
  <si>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</si>
  <si>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</si>
  <si>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</si>
  <si>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</si>
  <si>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</si>
  <si>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</si>
  <si>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</si>
  <si>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</si>
  <si>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</si>
  <si>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</si>
  <si>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</si>
  <si>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</si>
  <si>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</si>
  <si>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</si>
  <si>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</si>
  <si>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</si>
  <si>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</si>
  <si>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</si>
  <si>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</si>
  <si>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</si>
  <si>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</si>
  <si>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</si>
  <si>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</si>
  <si>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</si>
  <si>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</si>
  <si>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</si>
  <si>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</si>
  <si>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</si>
  <si>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</si>
  <si>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</si>
  <si>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</si>
  <si>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</si>
  <si>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</si>
  <si>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</si>
  <si>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</si>
  <si>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</si>
  <si>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</si>
  <si>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</si>
  <si>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</si>
  <si>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</si>
  <si>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</si>
  <si>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</si>
  <si>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</si>
  <si>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</si>
  <si>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</si>
  <si>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</si>
  <si>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</si>
  <si>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</si>
  <si>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</si>
  <si>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</si>
  <si>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</si>
  <si>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</si>
  <si>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</si>
  <si>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</si>
  <si>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</si>
  <si>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</si>
  <si>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</si>
  <si>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</si>
  <si>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</si>
  <si>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</si>
  <si>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</si>
  <si>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</si>
  <si>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</si>
  <si>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</si>
  <si>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</si>
  <si>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</si>
  <si>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</si>
  <si>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</si>
  <si>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</si>
  <si>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</si>
  <si>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</si>
  <si>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</si>
  <si>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</si>
  <si>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</si>
  <si>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</si>
  <si>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</si>
  <si>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</si>
  <si>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</si>
  <si>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</si>
  <si>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</si>
  <si>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</si>
  <si>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</si>
  <si>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</si>
  <si>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SEÑALES, BARRERAS Y DEMARCACIÓN VIAL</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</si>
  <si>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</si>
  <si>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</si>
  <si>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</si>
  <si>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</si>
  <si>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</si>
  <si>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</si>
  <si>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</si>
  <si>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</si>
  <si>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</si>
  <si>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</si>
  <si>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</si>
  <si>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</si>
  <si>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</si>
  <si>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</si>
  <si>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</si>
  <si>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</si>
  <si>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</si>
  <si>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</si>
  <si>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</si>
  <si>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</si>
  <si>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</si>
  <si>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</si>
  <si>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</si>
  <si>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</si>
  <si>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</si>
  <si>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</si>
  <si>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</si>
  <si>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</si>
  <si>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</si>
  <si>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</si>
  <si>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</si>
  <si>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</si>
  <si>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</si>
  <si>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</si>
  <si>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</si>
  <si>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</si>
  <si>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</si>
  <si>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</si>
  <si>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</si>
  <si>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</si>
  <si>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</si>
  <si>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</si>
  <si>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</si>
  <si>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</si>
  <si>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</si>
  <si>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</si>
  <si>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</si>
  <si>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</si>
  <si>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</si>
  <si>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</si>
  <si>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</si>
  <si>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</si>
  <si>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</si>
  <si>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GEOSINTETICOS</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</si>
  <si>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</si>
  <si>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</si>
  <si>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</si>
  <si>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</si>
  <si>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</si>
  <si>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</si>
  <si>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</si>
  <si>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</si>
  <si>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</si>
  <si>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</si>
  <si>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</si>
  <si>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</si>
  <si>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</si>
  <si>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</si>
  <si>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</si>
  <si>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</si>
  <si>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TRANSPORTES DE MATERIALES Y ACARREOS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</si>
  <si>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</si>
  <si>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</si>
  <si>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</si>
  <si>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</si>
  <si>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</si>
  <si>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</si>
  <si>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TUBERÍA Y ACCESORIOS EN POLIETILENO</t>
  </si>
  <si>
    <t>UNION PVC E.L. D=1/2". NORMA NTC 382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</si>
  <si>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</si>
  <si>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</si>
  <si>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</si>
  <si>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</si>
  <si>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</si>
  <si>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</si>
  <si>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</si>
  <si>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</si>
  <si>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</si>
  <si>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CEMENTO ASFÁLTICO MODIFICADO CON POLÍMEROS TIPO I</t>
  </si>
  <si>
    <t>EMULSIONES Y MEZCLAS ASFÁLTICAS</t>
  </si>
  <si>
    <t>TRANSPORTE DE BASES ASFALTICAS</t>
  </si>
  <si>
    <t>M3-KM</t>
  </si>
  <si>
    <t>POSTE METALICO H=9m BRAZO SENCILLO (PINTADO)</t>
  </si>
  <si>
    <t>FONDO DE JUNTA EN ESPUMA DE POLIETILENO DE BAJA DENSIDAD D=10 mm</t>
  </si>
  <si>
    <t>SELLANTES-IMPERMEABILIZANTES Y ADITIVOS CONCRETOS</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</si>
  <si>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</si>
  <si>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</si>
  <si>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</si>
  <si>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</si>
  <si>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</si>
  <si>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</si>
  <si>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</si>
  <si>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</si>
  <si>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</si>
  <si>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</si>
  <si>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</si>
  <si>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</si>
  <si>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</si>
  <si>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</si>
  <si>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</si>
  <si>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</si>
  <si>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</si>
  <si>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</si>
  <si>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</si>
  <si>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</si>
  <si>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</si>
  <si>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</si>
  <si>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</si>
  <si>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</si>
  <si>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</si>
  <si>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D=4"</t>
  </si>
  <si>
    <t>TUBERIA PVC SANITARIA D=6"</t>
  </si>
  <si>
    <t>PLACA CUBIERTA POZO D=1.70m, e=0.25m - EAAB</t>
  </si>
  <si>
    <t>POZOS Y COMPONENTES - ALCANTARILLADO</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</si>
  <si>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</si>
  <si>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</si>
  <si>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</si>
  <si>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</si>
  <si>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</si>
  <si>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</si>
  <si>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</si>
  <si>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SUMIDEROS Y COMPONENTES</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</si>
  <si>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</si>
  <si>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</si>
  <si>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</si>
  <si>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</si>
  <si>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</si>
  <si>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</si>
  <si>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</si>
  <si>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</si>
  <si>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</si>
  <si>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</si>
  <si>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</si>
  <si>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</si>
  <si>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</si>
  <si>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</si>
  <si>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</si>
  <si>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</si>
  <si>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</si>
  <si>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</si>
  <si>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</si>
  <si>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</si>
  <si>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</si>
  <si>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</si>
  <si>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</si>
  <si>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</si>
  <si>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</si>
  <si>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</si>
  <si>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</si>
  <si>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</si>
  <si>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</si>
  <si>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</si>
  <si>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</si>
  <si>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</si>
  <si>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</si>
  <si>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</si>
  <si>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</si>
  <si>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</si>
  <si>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</si>
  <si>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</si>
  <si>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</si>
  <si>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</si>
  <si>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</si>
  <si>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</si>
  <si>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</si>
  <si>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</si>
  <si>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</si>
  <si>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</si>
  <si>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</si>
  <si>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</si>
  <si>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</si>
  <si>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</si>
  <si>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</si>
  <si>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</si>
  <si>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</si>
  <si>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</si>
  <si>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</si>
  <si>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</si>
  <si>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</si>
  <si>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</si>
  <si>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</si>
  <si>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</si>
  <si>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</si>
  <si>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</si>
  <si>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</si>
  <si>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</si>
  <si>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</si>
  <si>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</si>
  <si>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MADERAS</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</si>
  <si>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</si>
  <si>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</si>
  <si>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</si>
  <si>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</si>
  <si>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</si>
  <si>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</si>
  <si>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</si>
  <si>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</si>
  <si>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</si>
  <si>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</si>
  <si>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</si>
  <si>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</si>
  <si>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</si>
  <si>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</si>
  <si>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</si>
  <si>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</si>
  <si>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</si>
  <si>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</si>
  <si>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</si>
  <si>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</si>
  <si>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</si>
  <si>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</si>
  <si>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</si>
  <si>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</si>
  <si>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</si>
  <si>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</si>
  <si>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</si>
  <si>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</si>
  <si>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</si>
  <si>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</si>
  <si>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</si>
  <si>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</si>
  <si>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</si>
  <si>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</si>
  <si>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</si>
  <si>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</si>
  <si>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</si>
  <si>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</si>
  <si>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</si>
  <si>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</si>
  <si>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</si>
  <si>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</si>
  <si>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</si>
  <si>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</si>
  <si>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</si>
  <si>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</si>
  <si>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</si>
  <si>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SOLDADURA,  PEGANTES Y LIMPIADORES</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</si>
  <si>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</si>
  <si>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</si>
  <si>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</si>
  <si>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</si>
  <si>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</si>
  <si>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</si>
  <si>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</si>
  <si>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</si>
  <si>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</si>
  <si>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</si>
  <si>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</si>
  <si>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</si>
  <si>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</si>
  <si>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</si>
  <si>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</si>
  <si>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</si>
  <si>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</si>
  <si>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</si>
  <si>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</si>
  <si>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</si>
  <si>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</si>
  <si>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</si>
  <si>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</si>
  <si>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</si>
  <si>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</si>
  <si>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</si>
  <si>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</si>
  <si>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</si>
  <si>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</si>
  <si>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</si>
  <si>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</si>
  <si>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</si>
  <si>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</si>
  <si>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</si>
  <si>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</si>
  <si>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</si>
  <si>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</si>
  <si>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</si>
  <si>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</si>
  <si>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</si>
  <si>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</si>
  <si>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</si>
  <si>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</si>
  <si>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</si>
  <si>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</si>
  <si>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</si>
  <si>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</si>
  <si>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</si>
  <si>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</si>
  <si>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</si>
  <si>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</si>
  <si>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</si>
  <si>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</si>
  <si>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</si>
  <si>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</si>
  <si>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</si>
  <si>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</si>
  <si>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</si>
  <si>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</si>
  <si>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</si>
  <si>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</si>
  <si>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</si>
  <si>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</si>
  <si>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</si>
  <si>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</si>
  <si>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</si>
  <si>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</si>
  <si>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</si>
  <si>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</si>
  <si>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</si>
  <si>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</si>
  <si>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</si>
  <si>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</si>
  <si>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</si>
  <si>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</si>
  <si>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</si>
  <si>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</si>
  <si>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</si>
  <si>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</si>
  <si>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MATERIALES DE FERRETERÍA Y OTROS</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</si>
  <si>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</si>
  <si>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</si>
  <si>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</si>
  <si>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</si>
  <si>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</si>
  <si>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</si>
  <si>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</si>
  <si>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</si>
  <si>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</si>
  <si>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</si>
  <si>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</si>
  <si>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</si>
  <si>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</si>
  <si>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</si>
  <si>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</si>
  <si>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</si>
  <si>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</si>
  <si>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</si>
  <si>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</si>
  <si>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</si>
  <si>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</si>
  <si>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</si>
  <si>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</si>
  <si>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NTC-221-19 ASTM C188-17 (23)</t>
  </si>
  <si>
    <t>ENSAYO LABORATORIO - CEMENTOS HIDRÁULICOS</t>
  </si>
  <si>
    <t>METODO DE ENSAYO PARA DETERMINAR EL TIEMPO DE FRAGUADO DEL CEMENTO HIDRAULICO MEDIANTE EL APARATO DE VICAT. Norma técnica: NTC-118-20 ASTM C119-21.</t>
  </si>
  <si>
    <t>EQUIVALENTE DE ARENA DE SUELOS Y AGREGADOS FINOS. Norma técnica: INVE-133-13 NTC-6179-16 ASTM D2419-22</t>
  </si>
  <si>
    <t>ENSAYO LABORATORIO - SUELOS</t>
  </si>
  <si>
    <t>RESISTENCIA A LA DEGRADACION DE LOS AGREGADOS GRUESOS DE TAMAÑOS MAYORES DE 19 mm (¾") POR ABRASION E IMPACTO EN LA MAQUINA DE LOS ANGELES (CON TRITURACION DE AGREGADOS). Norma técnica: INVE-219-13 NTC 93-22</t>
  </si>
  <si>
    <t>ENSAYO LABORATORIO - AGREGADOS PETREOS</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</si>
  <si>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</si>
  <si>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</si>
  <si>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</si>
  <si>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</si>
  <si>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</si>
  <si>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</si>
  <si>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</si>
  <si>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</si>
  <si>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</si>
  <si>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</si>
  <si>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</si>
  <si>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</si>
  <si>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</si>
  <si>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</si>
  <si>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ENSAYO CAMPO - ELEMENTOS ESTRUCTURALES CONCRETO</t>
  </si>
  <si>
    <t>OBTENCION DE NUCLEOS DE CONCRETO ENDURECIDO (NUCLEOS DE 4"). Norma técnica: INVE-418-13 NTC-3658-18.</t>
  </si>
  <si>
    <t>EXTRACCION DE TESTIGOS DE PAVIMENTOS ASFALTICOS (NUCLEOS DE 4"). Norma técnica: INVE-758-13 Numeral 5.1 ASTM D5361/D5361M-16 (22).</t>
  </si>
  <si>
    <t>ENSAYO CAMPO - DIAGNOSTICO DE PAVIMENTOS</t>
  </si>
  <si>
    <t>RESISTENCIA A LA COMPRESION DE CILINDROS DE CONCRETO (MOLDEADOS O NUCLEOS). Norma técnica: INVE-410-13 NTC-673-21 ASTM C39-24</t>
  </si>
  <si>
    <t>ENSAYO LABORATORIO - CONCRETOS HIDRÁULICOS</t>
  </si>
  <si>
    <t>TRACCION INDIRECTA DE CILINDROS DE CONCRETO. Norma técnica: INVE-411-13 NTC-722-21 ASTM C496/C496M-17</t>
  </si>
  <si>
    <t>ENSAYO DE ADHERENCIA EN BANDEJA. Norma técnica: INVE-740-13.</t>
  </si>
  <si>
    <t>ENSAYO LABORATORIO - MATERIALES BITUMINOSOS</t>
  </si>
  <si>
    <t>ESTABILIDAD Y FLUJO DE MEZCLAS ASFALTICAS EN CALIENTE EMPLEANDO EL EQUIPO MARSHALL (UNA PROBETA). Norma técnica: INVE-748-13 ASTM D6926-20 ASTM D6927-22</t>
  </si>
  <si>
    <t>ENSAYO LABORATORIO - MEZCLAS ASFALTICAS</t>
  </si>
  <si>
    <t>SEÑALIZACION TUBULAR COLOMBINA PLASTICA</t>
  </si>
  <si>
    <t>CINTA DE SEÑALIZACION CAL 4 (ROLLO 500mx0.10m)</t>
  </si>
  <si>
    <t>PLASTICO NEGRO CALIBRE 6</t>
  </si>
  <si>
    <t>BOLSA DE LONA</t>
  </si>
  <si>
    <t>BAÑO TIPO FLUSHING - ALQUILER MANTENIMIENTO Y ASEO DE BAÑOS PORTÁTILES VIP MENSUAL</t>
  </si>
  <si>
    <t>UN/MES</t>
  </si>
  <si>
    <t>ELEMENTOS DE BIOSEGURIDAD</t>
  </si>
  <si>
    <t>TELA VERDE DE CERRAMIENTO (2.10mx250)</t>
  </si>
  <si>
    <t>POLISOMBRA 65% (1x7m) R-800 NEGRA</t>
  </si>
  <si>
    <t>POLISOMBRA 47% (4x100m)</t>
  </si>
  <si>
    <t>POSTE ROLLIZO D= 12cm a 15cm</t>
  </si>
  <si>
    <t>SEÑAL EN POLIETILENO ALVEOLAR PARE-SIGA 45cms. DECORADA CON REFLECTIVO, GRADO ALTA INTENSIDAD</t>
  </si>
  <si>
    <t>EXTINTOR x 5LB</t>
  </si>
  <si>
    <t>DOTACIÓN (EPP) Y SEGURIDAD INDUSTRIAL</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</si>
  <si>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</si>
  <si>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</si>
  <si>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</si>
  <si>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</si>
  <si>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</si>
  <si>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</si>
  <si>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</si>
  <si>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</si>
  <si>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</si>
  <si>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</si>
  <si>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</si>
  <si>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</si>
  <si>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</si>
  <si>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</si>
  <si>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TUBERIA GRP 300mm (300mm-800mm PRESION) PN10 BAR SN 5000. Incluye Transporte.</t>
  </si>
  <si>
    <t>TUBERÍA Y ACCESORIOS EN GRP</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</si>
  <si>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</si>
  <si>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</si>
  <si>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</si>
  <si>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</si>
  <si>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</si>
  <si>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</si>
  <si>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</si>
  <si>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</si>
  <si>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</si>
  <si>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</si>
  <si>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</si>
  <si>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</si>
  <si>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</si>
  <si>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</si>
  <si>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</si>
  <si>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</si>
  <si>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</si>
  <si>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</si>
  <si>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</si>
  <si>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</si>
  <si>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</si>
  <si>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</si>
  <si>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</si>
  <si>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</si>
  <si>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</si>
  <si>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</si>
  <si>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</si>
  <si>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</si>
  <si>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</si>
  <si>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</si>
  <si>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</si>
  <si>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</si>
  <si>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</si>
  <si>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</si>
  <si>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</si>
  <si>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</si>
  <si>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</si>
  <si>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</si>
  <si>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</si>
  <si>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</si>
  <si>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</si>
  <si>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</si>
  <si>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</si>
  <si>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</si>
  <si>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</si>
  <si>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</si>
  <si>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</si>
  <si>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</si>
  <si>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</si>
  <si>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</si>
  <si>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</si>
  <si>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</si>
  <si>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</si>
  <si>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</si>
  <si>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</si>
  <si>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</si>
  <si>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</si>
  <si>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</si>
  <si>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</si>
  <si>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</si>
  <si>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</si>
  <si>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</si>
  <si>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</si>
  <si>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</si>
  <si>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</si>
  <si>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</si>
  <si>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</si>
  <si>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</si>
  <si>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</si>
  <si>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</si>
  <si>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</si>
  <si>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</si>
  <si>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</si>
  <si>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TUBERIAS ACERO CARBÓN A106 SCH-40 SIN COSTURA D=3"</t>
  </si>
  <si>
    <t>TUBERÍA Y ACCESORIOS ACERO AL CARBÓN</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</si>
  <si>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</si>
  <si>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</si>
  <si>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</si>
  <si>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</si>
  <si>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</si>
  <si>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</si>
  <si>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</si>
  <si>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</si>
  <si>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</si>
  <si>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</si>
  <si>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</si>
  <si>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</si>
  <si>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</si>
  <si>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</si>
  <si>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</si>
  <si>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</si>
  <si>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DETERMINACION DE DEMANDA BIOQUIMICA DE OXIGENO (DBO). Norma técnica: SM-5210-B-17.</t>
  </si>
  <si>
    <t>ENSAYO LABORATORIO - ANÁLISIS DE AGUAS</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</si>
  <si>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</si>
  <si>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</si>
  <si>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</si>
  <si>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</si>
  <si>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</si>
  <si>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</si>
  <si>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</si>
  <si>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</si>
  <si>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</si>
  <si>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</si>
  <si>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</si>
  <si>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</si>
  <si>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</si>
  <si>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</si>
  <si>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</si>
  <si>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</si>
  <si>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</si>
  <si>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</si>
  <si>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</si>
  <si>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</si>
  <si>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</si>
  <si>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</si>
  <si>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</si>
  <si>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CON PUNTERA Y ENTRESUELA EN ACERO,  CINTA AMARILLA</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</si>
  <si>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</si>
  <si>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</si>
  <si>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</si>
  <si>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</si>
  <si>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</si>
  <si>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</si>
  <si>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</si>
  <si>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</si>
  <si>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</si>
  <si>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</si>
  <si>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 xml:space="preserve">GUANTE DE CARNAZA LARGO REFORZADO </t>
  </si>
  <si>
    <t>CINTA PARA SEÑALIZACION DE 500MT X 4" PELIGRO CALIBRE 3.5</t>
  </si>
  <si>
    <t>ROLLO</t>
  </si>
  <si>
    <t>TELA VERDE PARA CERRAMIENTO 2.10 METRO DE ANCHO DE 60GR</t>
  </si>
  <si>
    <t>VÍDEO BEAM - ALQUILER POR DIA</t>
  </si>
  <si>
    <t>MUEBLES - EQUIPOS Y ELEMENTOS OFICINA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</si>
  <si>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</si>
  <si>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</si>
  <si>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</si>
  <si>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</si>
  <si>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</si>
  <si>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EQUIPO DE PRESION - SUCCION - SONDEO - LIMPIEZA - RECOLECCIÓN DE LODOS NO PELIGROSOS (No incluye agua).</t>
  </si>
  <si>
    <t>SERV. DIAGNÓSTICO-INSPECCIÓN REDES HIDROSANITARIAS</t>
  </si>
  <si>
    <t>IMPRESIÓN HOJA CARTA, A 1X0 TINTAS EN PAPEL BOND DE 75 GR.</t>
  </si>
  <si>
    <t>GESTIÓN SOCIAL ELEMENTOS DE PUBLICIDAD</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</si>
  <si>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</si>
  <si>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</si>
  <si>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</si>
  <si>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</si>
  <si>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</si>
  <si>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EXÁMENES MÉDICOS</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</si>
  <si>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</si>
  <si>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</si>
  <si>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</si>
  <si>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</si>
  <si>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</si>
  <si>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</si>
  <si>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</si>
  <si>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PRODUCTOS QUÍMICOS - PESTICIDAS - FITOSANITARIOS</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</si>
  <si>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</si>
  <si>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</si>
  <si>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</si>
  <si>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</si>
  <si>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</si>
  <si>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</si>
  <si>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</si>
  <si>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</si>
  <si>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LB</t>
  </si>
  <si>
    <t>CAJILLA PLASTICA Y TAPA EN POLIPROPILENO PARA MEDIDOR.</t>
  </si>
  <si>
    <t>TUBERIA ACERO GALVANIZADO D=1" CALIBRE 16 (E=1.5MM)</t>
  </si>
  <si>
    <t>TUBERIA Y ACCESORIOS EN ACERO GALVANIZADO</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</si>
  <si>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</si>
  <si>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</si>
  <si>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</si>
  <si>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</si>
  <si>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</si>
  <si>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</si>
  <si>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</si>
  <si>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</si>
  <si>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</si>
  <si>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</si>
  <si>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</si>
  <si>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</si>
  <si>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</si>
  <si>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</si>
  <si>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</si>
  <si>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</si>
  <si>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</si>
  <si>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</si>
  <si>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</si>
  <si>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</si>
  <si>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</si>
  <si>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</si>
  <si>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DIA - ALQUILER DE VEHICULO: CAMPERO, PICK-UP, CAMIONETA, CAMION O SIMILAR DE 1300cc A 2000cc DE CILINDRADA, MODELO 2018 A 2015. 75% DE LA TARIFA ESTABLECIDA. INCLUYE TODOS LOS COSTOS DE OPERACIÓN Y MANTENIMIENTO EXCEPTO EL SALARIO DEL CONDUCTOR.</t>
  </si>
  <si>
    <t>TARIFA _ ALQUILER DE VEHICULO</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</si>
  <si>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</si>
  <si>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</si>
  <si>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CARPA VESTIER 2.0m x 2.0m TECHO Y ESTRUCTURA CON LATERALES EN LONA</t>
  </si>
  <si>
    <t>ACTIVIDADES A TODO COSTO</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</si>
  <si>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</si>
  <si>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</si>
  <si>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</si>
  <si>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</si>
  <si>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</si>
  <si>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</si>
  <si>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</si>
  <si>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</si>
  <si>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</si>
  <si>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</si>
  <si>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</si>
  <si>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</si>
  <si>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</si>
  <si>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SEMÁFORO VEHICULAR DE POLICARBONATO (3x200), LENTES DE POLICARBONATO DE 8", TRES LUCES, SISTEMA DE ILUMINACIÓN A LEDS. SUMINISTRO E INSTALACIÓN</t>
  </si>
  <si>
    <t>SEMAFORIZACION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</si>
  <si>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</si>
  <si>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</si>
  <si>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</si>
  <si>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</si>
  <si>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</si>
  <si>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</si>
  <si>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CABLES Y ACCESORIOS ELECTRICOS</t>
  </si>
  <si>
    <t>ANDAMIO TUBULAR DE 1.50m (6 SECCIONES)</t>
  </si>
  <si>
    <t>UNION BRIDA X UNIVERSAL HD D=12" (334 a 352mm) R1-R2</t>
  </si>
  <si>
    <t>UNION UNIVERSAL HD D=8" (234 a 252mm) R1-R2</t>
  </si>
  <si>
    <t>UNION UNIVERSAL HD D=12" (334 a 352mm) R1-R2</t>
  </si>
  <si>
    <t>PARAL METÁLICO LARGO - LONGITUD DE 2.00 A 3.50 M</t>
  </si>
  <si>
    <t>TUBERÍA ESTRUCTURAL METÁLICO CUADRADO DE 6mt (50mm x 50mm) ESPESOR 2mm</t>
  </si>
  <si>
    <t>ESTRUCTURAS EN ACERO</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</si>
  <si>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</si>
  <si>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</si>
  <si>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</si>
  <si>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</si>
  <si>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</si>
  <si>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</si>
  <si>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VIAJE</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</si>
  <si>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</si>
  <si>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</si>
  <si>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</si>
  <si>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</si>
  <si>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</si>
  <si>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</si>
  <si>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</si>
  <si>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</si>
  <si>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</si>
  <si>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</si>
  <si>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</si>
  <si>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</si>
  <si>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</si>
  <si>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</si>
  <si>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</si>
  <si>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</si>
  <si>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</si>
  <si>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</si>
  <si>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</si>
  <si>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RESISTENCIA A LA COMPRESION UNIAXIAL DE MUESTRAS DE ROCAS INTACTAS. Norma técnica: ASTM D7012-23 (Método C)</t>
  </si>
  <si>
    <t>ENSAYO LABORATORIO - ROCA</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</si>
  <si>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</si>
  <si>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</si>
  <si>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</si>
  <si>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PISOS (CONVENCIONALES Y TIPO TRANSMILENIO)</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</si>
  <si>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</si>
  <si>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</si>
  <si>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</si>
  <si>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</si>
  <si>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</si>
  <si>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</si>
  <si>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</si>
  <si>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</si>
  <si>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</si>
  <si>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</si>
  <si>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</si>
  <si>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</si>
  <si>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</si>
  <si>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</si>
  <si>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</si>
  <si>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</si>
  <si>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</si>
  <si>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</si>
  <si>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</si>
  <si>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</si>
  <si>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</si>
  <si>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</si>
  <si>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</si>
  <si>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</si>
  <si>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</si>
  <si>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</si>
  <si>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</si>
  <si>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</si>
  <si>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</si>
  <si>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</si>
  <si>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</si>
  <si>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</si>
  <si>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</si>
  <si>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</si>
  <si>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</si>
  <si>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</si>
  <si>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</si>
  <si>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</si>
  <si>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</si>
  <si>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</si>
  <si>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</si>
  <si>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</si>
  <si>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</si>
  <si>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</si>
  <si>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</si>
  <si>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</si>
  <si>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</si>
  <si>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</si>
  <si>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</si>
  <si>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</si>
  <si>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</si>
  <si>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</si>
  <si>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</si>
  <si>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</si>
  <si>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</si>
  <si>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</si>
  <si>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</si>
  <si>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</si>
  <si>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</si>
  <si>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</si>
  <si>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</si>
  <si>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</si>
  <si>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</si>
  <si>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</si>
  <si>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</si>
  <si>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</si>
  <si>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</si>
  <si>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</si>
  <si>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</si>
  <si>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</si>
  <si>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</si>
  <si>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</si>
  <si>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</si>
  <si>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</si>
  <si>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</si>
  <si>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</si>
  <si>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</si>
  <si>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</si>
  <si>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</si>
  <si>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</si>
  <si>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</si>
  <si>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</si>
  <si>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</si>
  <si>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</si>
  <si>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</si>
  <si>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</si>
  <si>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</si>
  <si>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</si>
  <si>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</si>
  <si>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</si>
  <si>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</si>
  <si>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</si>
  <si>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</si>
  <si>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</si>
  <si>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</si>
  <si>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</si>
  <si>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</si>
  <si>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</si>
  <si>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</si>
  <si>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</si>
  <si>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</si>
  <si>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</si>
  <si>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</si>
  <si>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</si>
  <si>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</si>
  <si>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</si>
  <si>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</si>
  <si>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</si>
  <si>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</si>
  <si>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</si>
  <si>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</si>
  <si>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</si>
  <si>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</si>
  <si>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</si>
  <si>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</si>
  <si>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</si>
  <si>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</si>
  <si>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</si>
  <si>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</si>
  <si>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</si>
  <si>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</si>
  <si>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</si>
  <si>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</si>
  <si>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</si>
  <si>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</si>
  <si>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</si>
  <si>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</si>
  <si>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</si>
  <si>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</si>
  <si>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</si>
  <si>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</si>
  <si>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</si>
  <si>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</si>
  <si>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</si>
  <si>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</si>
  <si>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</si>
  <si>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</si>
  <si>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</si>
  <si>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</si>
  <si>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</si>
  <si>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</si>
  <si>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</si>
  <si>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</si>
  <si>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</si>
  <si>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</si>
  <si>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</si>
  <si>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</si>
  <si>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</si>
  <si>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</si>
  <si>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</si>
  <si>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</si>
  <si>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</si>
  <si>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</si>
  <si>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</si>
  <si>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</si>
  <si>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</si>
  <si>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</si>
  <si>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</si>
  <si>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</si>
  <si>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</si>
  <si>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</si>
  <si>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</si>
  <si>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</si>
  <si>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</si>
  <si>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</si>
  <si>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</si>
  <si>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</si>
  <si>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</si>
  <si>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</si>
  <si>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</si>
  <si>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</si>
  <si>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</si>
  <si>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</si>
  <si>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</si>
  <si>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</si>
  <si>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</si>
  <si>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</si>
  <si>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</si>
  <si>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</si>
  <si>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</si>
  <si>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</si>
  <si>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</si>
  <si>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</si>
  <si>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</si>
  <si>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</si>
  <si>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</si>
  <si>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</si>
  <si>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</si>
  <si>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</si>
  <si>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</si>
  <si>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</si>
  <si>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</si>
  <si>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</si>
  <si>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</si>
  <si>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</si>
  <si>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</si>
  <si>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</si>
  <si>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</si>
  <si>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</si>
  <si>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</si>
  <si>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</si>
  <si>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</si>
  <si>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</si>
  <si>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</si>
  <si>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</si>
  <si>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</si>
  <si>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</si>
  <si>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</si>
  <si>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</si>
  <si>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</si>
  <si>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</si>
  <si>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</si>
  <si>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</si>
  <si>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</si>
  <si>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</si>
  <si>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</si>
  <si>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</si>
  <si>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</si>
  <si>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</si>
  <si>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</si>
  <si>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</si>
  <si>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</si>
  <si>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</si>
  <si>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</si>
  <si>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</si>
  <si>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</si>
  <si>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</si>
  <si>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</si>
  <si>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</si>
  <si>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</si>
  <si>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</si>
  <si>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</si>
  <si>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</si>
  <si>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</si>
  <si>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</si>
  <si>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</si>
  <si>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</si>
  <si>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</si>
  <si>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</si>
  <si>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</si>
  <si>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</si>
  <si>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</si>
  <si>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</si>
  <si>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</si>
  <si>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</si>
  <si>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</si>
  <si>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</si>
  <si>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</si>
  <si>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</si>
  <si>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</si>
  <si>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</si>
  <si>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</si>
  <si>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</si>
  <si>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</si>
  <si>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</si>
  <si>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</si>
  <si>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</si>
  <si>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</si>
  <si>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</si>
  <si>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</si>
  <si>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</si>
  <si>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</si>
  <si>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</si>
  <si>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</si>
  <si>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</si>
  <si>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</si>
  <si>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</si>
  <si>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</si>
  <si>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</si>
  <si>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</si>
  <si>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</si>
  <si>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</si>
  <si>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</si>
  <si>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</si>
  <si>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</si>
  <si>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</si>
  <si>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</si>
  <si>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</si>
  <si>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</si>
  <si>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</si>
  <si>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</si>
  <si>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</si>
  <si>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</si>
  <si>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</si>
  <si>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</si>
  <si>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</si>
  <si>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</si>
  <si>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</si>
  <si>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</si>
  <si>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</si>
  <si>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</si>
  <si>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</si>
  <si>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</si>
  <si>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</si>
  <si>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</si>
  <si>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</si>
  <si>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</si>
  <si>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</si>
  <si>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</si>
  <si>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</si>
  <si>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</si>
  <si>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</si>
  <si>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</si>
  <si>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</si>
  <si>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</si>
  <si>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</si>
  <si>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</si>
  <si>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</si>
  <si>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</si>
  <si>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</si>
  <si>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</si>
  <si>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</si>
  <si>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</si>
  <si>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</si>
  <si>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</si>
  <si>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</si>
  <si>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</si>
  <si>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</si>
  <si>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</si>
  <si>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</si>
  <si>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</si>
  <si>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</si>
  <si>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</si>
  <si>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</si>
  <si>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CUBIERTA - CIELO RASO - CORTASOL TIPO TRANSMILENIO</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</si>
  <si>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</si>
  <si>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</si>
  <si>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</si>
  <si>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</si>
  <si>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</si>
  <si>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profesiomales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</si>
  <si>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</si>
  <si>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</si>
  <si>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</si>
  <si>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</si>
  <si>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</si>
  <si>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</si>
  <si>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</si>
  <si>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</si>
  <si>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</si>
  <si>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</si>
  <si>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</si>
  <si>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</si>
  <si>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</si>
  <si>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</si>
  <si>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</si>
  <si>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</si>
  <si>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</si>
  <si>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</si>
  <si>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</si>
  <si>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</si>
  <si>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</si>
  <si>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</si>
  <si>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</si>
  <si>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</si>
  <si>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</si>
  <si>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</si>
  <si>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</si>
  <si>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</si>
  <si>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</si>
  <si>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TARIFA _ EQUIPO</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</si>
  <si>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</si>
  <si>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</si>
  <si>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</si>
  <si>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</si>
  <si>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</si>
  <si>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</si>
  <si>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</si>
  <si>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</si>
  <si>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</si>
  <si>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</si>
  <si>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</si>
  <si>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</si>
  <si>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</si>
  <si>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</si>
  <si>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ENTIBADOS Y ACCESORIOS</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</si>
  <si>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</si>
  <si>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</si>
  <si>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</si>
  <si>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</si>
  <si>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</si>
  <si>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PALETA PARE-SIGA REGLAMENTADA</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</si>
  <si>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</si>
  <si>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</si>
  <si>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</si>
  <si>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</si>
  <si>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</si>
  <si>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</si>
  <si>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</si>
  <si>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</si>
  <si>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</si>
  <si>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</si>
  <si>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</si>
  <si>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</si>
  <si>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</si>
  <si>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</si>
  <si>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</si>
  <si>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</si>
  <si>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</si>
  <si>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</si>
  <si>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</si>
  <si>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</si>
  <si>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</si>
  <si>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</si>
  <si>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</si>
  <si>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</si>
  <si>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</si>
  <si>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</si>
  <si>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</si>
  <si>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</si>
  <si>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</si>
  <si>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</si>
  <si>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</si>
  <si>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</si>
  <si>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</si>
  <si>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</si>
  <si>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</si>
  <si>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</si>
  <si>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</si>
  <si>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</si>
  <si>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</si>
  <si>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</si>
  <si>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</si>
  <si>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</si>
  <si>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</si>
  <si>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</si>
  <si>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</si>
  <si>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</si>
  <si>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</si>
  <si>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</si>
  <si>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</si>
  <si>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</si>
  <si>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</si>
  <si>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</si>
  <si>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</si>
  <si>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</si>
  <si>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</si>
  <si>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</si>
  <si>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</si>
  <si>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</si>
  <si>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</si>
  <si>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</si>
  <si>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</si>
  <si>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</si>
  <si>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</si>
  <si>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</si>
  <si>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</si>
  <si>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</si>
  <si>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</si>
  <si>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</si>
  <si>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</si>
  <si>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</si>
  <si>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</si>
  <si>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</si>
  <si>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</si>
  <si>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</si>
  <si>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</si>
  <si>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</si>
  <si>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</si>
  <si>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</si>
  <si>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</si>
  <si>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</si>
  <si>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</si>
  <si>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</si>
  <si>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</si>
  <si>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</si>
  <si>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</si>
  <si>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</si>
  <si>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</si>
  <si>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</si>
  <si>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</si>
  <si>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</si>
  <si>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</si>
  <si>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</si>
  <si>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</si>
  <si>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</si>
  <si>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</si>
  <si>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</si>
  <si>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</si>
  <si>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</si>
  <si>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</si>
  <si>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</si>
  <si>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</si>
  <si>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</si>
  <si>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MUESTREO Y METODOS DE ENSAYO DE UNIDADES DE MAMPOSTERIA DE CONCRETO Y UNIDADES RELACIONADAS (RESISTENCIA A LA COMPRESION). Norma técnica: NTC-4024-23 Numeral 7</t>
  </si>
  <si>
    <t>ENSAYO LABORATORIO - COMPONENTE DE ESPACIO PÚBLICO</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</si>
  <si>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</si>
  <si>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</si>
  <si>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</si>
  <si>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METODO DE PRUEBA ESTANDAR PARA DETERMINAR LA CARGA DE ROTURA Y ELONGACION DE GEOTEXTILES (METODO GRAB). Norma técnica: ASTM D4632/D4632M-15a (23)</t>
  </si>
  <si>
    <t>ENSAYO LABORATORIO - GEOSINTÉTICOS</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</si>
  <si>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</si>
  <si>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</si>
  <si>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</si>
  <si>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</si>
  <si>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</si>
  <si>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</si>
  <si>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</si>
  <si>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</si>
  <si>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</si>
  <si>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</si>
  <si>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</si>
  <si>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</si>
  <si>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</si>
  <si>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</si>
  <si>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</si>
  <si>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TARIFA _ OPERACIÓN OFICINA</t>
  </si>
  <si>
    <t>COSTO DE CERTIFICADO DE TRADICIÓN Y LIBERTAD DE INMUEBLES</t>
  </si>
  <si>
    <t>TARIFA _ OBRA</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</si>
  <si>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</si>
  <si>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</si>
  <si>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</si>
  <si>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</si>
  <si>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</si>
  <si>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</si>
  <si>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</si>
  <si>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</si>
  <si>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</si>
  <si>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</si>
  <si>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</si>
  <si>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</si>
  <si>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</si>
  <si>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</si>
  <si>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</si>
  <si>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</si>
  <si>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</si>
  <si>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</si>
  <si>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</si>
  <si>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</si>
  <si>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</si>
  <si>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</si>
  <si>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</si>
  <si>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</si>
  <si>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</si>
  <si>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</si>
  <si>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</si>
  <si>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</si>
  <si>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</si>
  <si>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</si>
  <si>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</si>
  <si>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</si>
  <si>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</si>
  <si>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</si>
  <si>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</si>
  <si>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</si>
  <si>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</si>
  <si>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</si>
  <si>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</si>
  <si>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</si>
  <si>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</si>
  <si>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</si>
  <si>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</si>
  <si>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</si>
  <si>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</si>
  <si>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</si>
  <si>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</si>
  <si>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</si>
  <si>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</si>
  <si>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</si>
  <si>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</si>
  <si>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</si>
  <si>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</si>
  <si>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</si>
  <si>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</si>
  <si>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</si>
  <si>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</si>
  <si>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</si>
  <si>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</si>
  <si>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</si>
  <si>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</si>
  <si>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</si>
  <si>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</si>
  <si>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</si>
  <si>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</si>
  <si>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</si>
  <si>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</si>
  <si>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</si>
  <si>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</si>
  <si>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</si>
  <si>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</si>
  <si>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</si>
  <si>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</si>
  <si>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</si>
  <si>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</si>
  <si>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</si>
  <si>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</si>
  <si>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</si>
  <si>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</si>
  <si>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</si>
  <si>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</si>
  <si>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</si>
  <si>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</si>
  <si>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</si>
  <si>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</si>
  <si>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</si>
  <si>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</si>
  <si>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</si>
  <si>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</si>
  <si>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</si>
  <si>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</si>
  <si>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</si>
  <si>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</si>
  <si>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</si>
  <si>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</si>
  <si>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</si>
  <si>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</si>
  <si>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</si>
  <si>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</si>
  <si>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</si>
  <si>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</si>
  <si>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</si>
  <si>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</si>
  <si>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</si>
  <si>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</si>
  <si>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</si>
  <si>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</si>
  <si>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</si>
  <si>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</si>
  <si>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</si>
  <si>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</si>
  <si>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</si>
  <si>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</si>
  <si>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</si>
  <si>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</si>
  <si>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</si>
  <si>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</si>
  <si>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</si>
  <si>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</si>
  <si>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</si>
  <si>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</si>
  <si>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</si>
  <si>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</si>
  <si>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</si>
  <si>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</si>
  <si>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</si>
  <si>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</si>
  <si>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</si>
  <si>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</si>
  <si>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</si>
  <si>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</si>
  <si>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</si>
  <si>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</si>
  <si>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</si>
  <si>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</si>
  <si>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</si>
  <si>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</si>
  <si>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</si>
  <si>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</si>
  <si>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</si>
  <si>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</si>
  <si>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</si>
  <si>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</si>
  <si>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</si>
  <si>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</si>
  <si>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</si>
  <si>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</si>
  <si>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</si>
  <si>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</si>
  <si>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</si>
  <si>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</si>
  <si>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</si>
  <si>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</si>
  <si>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</si>
  <si>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</si>
  <si>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</si>
  <si>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</si>
  <si>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</si>
  <si>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</si>
  <si>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</si>
  <si>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</si>
  <si>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</si>
  <si>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</si>
  <si>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</si>
  <si>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</si>
  <si>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</si>
  <si>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</si>
  <si>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</si>
  <si>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</si>
  <si>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</si>
  <si>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</si>
  <si>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</si>
  <si>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</si>
  <si>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</si>
  <si>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Norma técnica: NTC-220-22 ASTM C109/C109M-23</t>
  </si>
  <si>
    <t>ENSAYO LABORATORIO - MORTERO</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</si>
  <si>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</si>
  <si>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</si>
  <si>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</si>
  <si>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</si>
  <si>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</si>
  <si>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</si>
  <si>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</si>
  <si>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</si>
  <si>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NEOPRENOS</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</si>
  <si>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</si>
  <si>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</si>
  <si>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</si>
  <si>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</si>
  <si>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</si>
  <si>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</si>
  <si>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</si>
  <si>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</si>
  <si>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</si>
  <si>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</si>
  <si>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</si>
  <si>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</si>
  <si>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</si>
  <si>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</si>
  <si>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</si>
  <si>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</si>
  <si>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</si>
  <si>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</si>
  <si>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</si>
  <si>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</si>
  <si>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</si>
  <si>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</si>
  <si>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</si>
  <si>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</si>
  <si>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</si>
  <si>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</si>
  <si>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</si>
  <si>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</si>
  <si>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</si>
  <si>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</si>
  <si>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</si>
  <si>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</si>
  <si>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</si>
  <si>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</si>
  <si>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</si>
  <si>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</si>
  <si>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</si>
  <si>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</si>
  <si>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</si>
  <si>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</si>
  <si>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</si>
  <si>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</si>
  <si>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</si>
  <si>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</si>
  <si>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</si>
  <si>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</si>
  <si>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</si>
  <si>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</si>
  <si>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</si>
  <si>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</si>
  <si>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</si>
  <si>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</si>
  <si>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</si>
  <si>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</si>
  <si>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</si>
  <si>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</si>
  <si>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</si>
  <si>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</si>
  <si>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</si>
  <si>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</si>
  <si>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ENSAYO LABORATORIO - AGREGADOS PROVENIENTES DE RCD</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</si>
  <si>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</si>
  <si>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</si>
  <si>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</si>
  <si>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</si>
  <si>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</si>
  <si>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</si>
  <si>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</si>
  <si>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</si>
  <si>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</si>
  <si>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</si>
  <si>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</si>
  <si>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</si>
  <si>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</si>
  <si>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</si>
  <si>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</si>
  <si>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</si>
  <si>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</si>
  <si>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</si>
  <si>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</si>
  <si>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</si>
  <si>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</si>
  <si>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</si>
  <si>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</si>
  <si>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</si>
  <si>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</si>
  <si>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</si>
  <si>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</si>
  <si>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</si>
  <si>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</si>
  <si>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</si>
  <si>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</si>
  <si>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</si>
  <si>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</si>
  <si>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</si>
  <si>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</si>
  <si>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</si>
  <si>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</si>
  <si>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</si>
  <si>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</si>
  <si>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</si>
  <si>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</si>
  <si>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</si>
  <si>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</si>
  <si>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</si>
  <si>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</si>
  <si>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</si>
  <si>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</si>
  <si>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</si>
  <si>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</si>
  <si>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</si>
  <si>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</si>
  <si>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</si>
  <si>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</si>
  <si>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</si>
  <si>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</si>
  <si>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</si>
  <si>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</si>
  <si>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</si>
  <si>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</si>
  <si>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</si>
  <si>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</si>
  <si>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</si>
  <si>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</si>
  <si>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</si>
  <si>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</si>
  <si>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</si>
  <si>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</si>
  <si>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</si>
  <si>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</si>
  <si>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</si>
  <si>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</si>
  <si>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</si>
  <si>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</si>
  <si>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</si>
  <si>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PENETROMETRO DINAMICO DE CONO EN APLICACIONES DE PAVIMENTOS A POCA PROFUNDIDAD. Norma técnica: INVE-172-13 ASTM D6951/D6951M-18 (23)</t>
  </si>
  <si>
    <t>ENSAYO CAMPO - SUELOS</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</si>
  <si>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</si>
  <si>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</si>
  <si>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</si>
  <si>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</si>
  <si>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</si>
  <si>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</si>
  <si>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</si>
  <si>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</si>
  <si>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</si>
  <si>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</si>
  <si>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</si>
  <si>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</si>
  <si>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</si>
  <si>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</si>
  <si>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</si>
  <si>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</si>
  <si>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</si>
  <si>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</si>
  <si>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</si>
  <si>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</si>
  <si>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</si>
  <si>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</si>
  <si>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</si>
  <si>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</si>
  <si>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</si>
  <si>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</si>
  <si>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</si>
  <si>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</si>
  <si>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</si>
  <si>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</si>
  <si>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</si>
  <si>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</si>
  <si>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</si>
  <si>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</si>
  <si>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</si>
  <si>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</si>
  <si>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</si>
  <si>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</si>
  <si>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</si>
  <si>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</si>
  <si>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</si>
  <si>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</si>
  <si>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</si>
  <si>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</si>
  <si>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</si>
  <si>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</si>
  <si>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</si>
  <si>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</si>
  <si>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</si>
  <si>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</si>
  <si>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</si>
  <si>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</si>
  <si>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</si>
  <si>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</si>
  <si>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</si>
  <si>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</si>
  <si>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</si>
  <si>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</si>
  <si>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BRIDA CIEGA EN ACERO D=24". FABRICADO DE CONFORMIDAD CON LA NORMA AWWA C 207 CLASE D. PRESION DE TRABAJO = 150 PSI. NO INCLUYE (ESPARRAGOS, TUERCA NI EMPAQUES). SUMINISTRO Y TRANSPORTE</t>
  </si>
  <si>
    <t>TUBERÍA Y ACCESORIOS EN ACERO</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</si>
  <si>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</si>
  <si>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</si>
  <si>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</si>
  <si>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</si>
  <si>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</si>
  <si>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</si>
  <si>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</si>
  <si>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</si>
  <si>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</si>
  <si>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</si>
  <si>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</si>
  <si>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</si>
  <si>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</si>
  <si>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</si>
  <si>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</si>
  <si>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</si>
  <si>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</si>
  <si>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</si>
  <si>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</si>
  <si>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</si>
  <si>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</si>
  <si>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</si>
  <si>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</si>
  <si>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</si>
  <si>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</si>
  <si>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</si>
  <si>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</si>
  <si>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</si>
  <si>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</si>
  <si>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</si>
  <si>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</si>
  <si>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</si>
  <si>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</si>
  <si>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</si>
  <si>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</si>
  <si>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</si>
  <si>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</si>
  <si>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</si>
  <si>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</si>
  <si>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</si>
  <si>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</si>
  <si>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</si>
  <si>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</si>
  <si>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</si>
  <si>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</si>
  <si>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</si>
  <si>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</si>
  <si>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</si>
  <si>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</si>
  <si>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</si>
  <si>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</si>
  <si>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</si>
  <si>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</si>
  <si>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</si>
  <si>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</si>
  <si>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</si>
  <si>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</si>
  <si>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</si>
  <si>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</si>
  <si>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</si>
  <si>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</si>
  <si>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</si>
  <si>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</si>
  <si>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</si>
  <si>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</si>
  <si>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</si>
  <si>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</si>
  <si>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</si>
  <si>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</si>
  <si>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</si>
  <si>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</si>
  <si>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</si>
  <si>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</si>
  <si>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</si>
  <si>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</si>
  <si>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</si>
  <si>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</si>
  <si>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</si>
  <si>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</si>
  <si>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</si>
  <si>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</si>
  <si>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</si>
  <si>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D=4"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</si>
  <si>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</si>
  <si>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</si>
  <si>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</si>
  <si>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</si>
  <si>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</si>
  <si>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</si>
  <si>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</si>
  <si>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</si>
  <si>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</si>
  <si>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</si>
  <si>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</si>
  <si>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</si>
  <si>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</si>
  <si>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</si>
  <si>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</si>
  <si>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</si>
  <si>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</si>
  <si>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</si>
  <si>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</si>
  <si>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</si>
  <si>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</si>
  <si>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</si>
  <si>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</si>
  <si>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</si>
  <si>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</si>
  <si>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</si>
  <si>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</si>
  <si>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</si>
  <si>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</si>
  <si>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</si>
  <si>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</si>
  <si>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</si>
  <si>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</si>
  <si>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</si>
  <si>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</si>
  <si>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</si>
  <si>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</si>
  <si>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</si>
  <si>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</si>
  <si>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</si>
  <si>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</si>
  <si>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</si>
  <si>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</si>
  <si>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</si>
  <si>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</si>
  <si>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</si>
  <si>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</si>
  <si>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</si>
  <si>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</si>
  <si>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APIQUE MANUAL HASTA 2 M DE 1.5 M X 1.5 M - RELLENO Y ADECUACIÓN DEL SITIO - INCLUYE TRANSPORTE</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</si>
  <si>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</si>
  <si>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</si>
  <si>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</si>
  <si>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</si>
  <si>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</si>
  <si>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</si>
  <si>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</si>
  <si>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</si>
  <si>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</si>
  <si>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</si>
  <si>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</si>
  <si>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</si>
  <si>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</si>
  <si>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</si>
  <si>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</si>
  <si>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</si>
  <si>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</si>
  <si>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</si>
  <si>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</si>
  <si>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</si>
  <si>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</si>
  <si>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</si>
  <si>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VALLA DE 3.0m x 6.0m CON ESTRUCTURA METÁLICA - ESTRUCTURA TIPO VALLA EN CERCHA + BANNER. Incluye suministro e instalación. Impresión 720 DPI; Tintas para exteriores.</t>
  </si>
  <si>
    <t>GESTIÓN SOCIAL ELEMENTOS DE IDENTIFICACIÓN EN OBRA</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</si>
  <si>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</si>
  <si>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</si>
  <si>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</si>
  <si>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</si>
  <si>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</si>
  <si>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</si>
  <si>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</si>
  <si>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</si>
  <si>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</si>
  <si>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PERFORACION MECANICA POR PERCUSION Y LAVADO EN SUELO BLANDO DE 0 a 10m. Incl descrip visual de estratos encontrados, lecturas de campo, tipo y prof. muestras recuperadas, datos nivel freático, SPT, Veleta</t>
  </si>
  <si>
    <t>ENSAYO CAMPO - PERFORACIONES</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</si>
  <si>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</si>
  <si>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</si>
  <si>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</si>
  <si>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</si>
  <si>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</si>
  <si>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</si>
  <si>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</si>
  <si>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</si>
  <si>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</si>
  <si>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</si>
  <si>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</si>
  <si>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</si>
  <si>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</si>
  <si>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</si>
  <si>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</si>
  <si>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</si>
  <si>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</si>
  <si>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</si>
  <si>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</si>
  <si>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</si>
  <si>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</si>
  <si>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</si>
  <si>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</si>
  <si>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</si>
  <si>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</si>
  <si>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</si>
  <si>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</si>
  <si>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</si>
  <si>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</si>
  <si>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</si>
  <si>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</si>
  <si>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</si>
  <si>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</si>
  <si>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</si>
  <si>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</si>
  <si>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</si>
  <si>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</si>
  <si>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</si>
  <si>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</si>
  <si>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</si>
  <si>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</si>
  <si>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</si>
  <si>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</si>
  <si>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</si>
  <si>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</si>
  <si>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</si>
  <si>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</si>
  <si>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</si>
  <si>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</si>
  <si>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</si>
  <si>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</si>
  <si>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</si>
  <si>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</si>
  <si>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</si>
  <si>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</si>
  <si>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</si>
  <si>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</si>
  <si>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</si>
  <si>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</si>
  <si>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</si>
  <si>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</si>
  <si>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</si>
  <si>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</si>
  <si>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</si>
  <si>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</si>
  <si>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</si>
  <si>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</si>
  <si>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</si>
  <si>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</si>
  <si>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</si>
  <si>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</si>
  <si>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</si>
  <si>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</si>
  <si>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</si>
  <si>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</si>
  <si>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</si>
  <si>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</si>
  <si>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</si>
  <si>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 MONOLÍTICO EN CONCRETO POLIMÉRICO PD 150V, CLASE D400, COLOR NATURAL, H=27cm, A=20cm, Long=100cm, (Incluye rejilla)</t>
  </si>
  <si>
    <t>CANAL DE DRENAJE</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</si>
  <si>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</si>
  <si>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</si>
  <si>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</si>
  <si>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</si>
  <si>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</si>
  <si>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</si>
  <si>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</si>
  <si>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</si>
  <si>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</si>
  <si>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</si>
  <si>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</si>
  <si>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</si>
  <si>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</si>
  <si>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</si>
  <si>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</si>
  <si>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</si>
  <si>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</si>
  <si>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</si>
  <si>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</si>
  <si>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</si>
  <si>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</si>
  <si>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</si>
  <si>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</si>
  <si>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</si>
  <si>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</si>
  <si>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</si>
  <si>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</si>
  <si>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</si>
  <si>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</si>
  <si>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GUIA ESTANDAR PARA EL ENSAYO RADIOGRAFICO USANDO UNA PELICULA RADIOGRAFICA INDUSTRIAL. Norma técnica: ASTM E94/E94M-22</t>
  </si>
  <si>
    <t>ENSAYO CAMPO - SOLDADURAS</t>
  </si>
  <si>
    <t>EVALUACION DEL GRADO DE LIMPIEZA CON HERRAMIENTAS MANUALES. Norma técnica: SSPC-SP2-18.</t>
  </si>
  <si>
    <t>ENSAYO CAMPO -RECUBRIMIENTO ESTRUCTURA METÁLICA</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</si>
  <si>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</si>
  <si>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</si>
  <si>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</si>
  <si>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</si>
  <si>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</si>
  <si>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</si>
  <si>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ENSAYO LABORATORIO - ACERO ESTRUCTURAL</t>
  </si>
  <si>
    <t>BARRAS CORRUGADAS Y LISAS DE ACERO DE BAJA ALEACION, PARA REFUERZO DE CONCRETO (TRACCION DE BARRAS LISAS Y CORRUGADAS). Norma técnica: NTC-2289-20 Numeral 9 NTC-3353-24 ASTM A370-24</t>
  </si>
  <si>
    <t>ENSAYO LABORATORIO - ACERO REFUERZO Y PRETENSADO</t>
  </si>
  <si>
    <t>TRACCION DE ALAMBRE DE ACERO/TORON DE ACERO. Norma técnica: NTC-2289-20 NTC-3353-24 ASTM A370-24</t>
  </si>
  <si>
    <t>METODO DE PRUEBA ESTANDAR PARA DETERMINAR LA DUREZA ROCKWELL DE MATERIALES METALICOS (ALUMINIO). Norma técnica: NTC-ISO-6508-1-16 ASTM E18-22</t>
  </si>
  <si>
    <t>ENSAYO LABORATORIO - ALUMINIO</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</si>
  <si>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</si>
  <si>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</si>
  <si>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LOS PREFABRICADOS DE CONCRETO UTILIZADOS EN PISOS Y PAVIMENTOS, MEDIANTE ABRASIVO DE CORINDON Y DISCO METALICO ANCHO. Norma técnica: NTC-5147-24 ASTM C944/C944M-19</t>
  </si>
  <si>
    <t>ENSAYO LABORATORIO - CONCRETO PRETENSADO</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</si>
  <si>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</si>
  <si>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</si>
  <si>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</si>
  <si>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</si>
  <si>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</si>
  <si>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</si>
  <si>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</si>
  <si>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</si>
  <si>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</si>
  <si>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</si>
  <si>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</si>
  <si>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</si>
  <si>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</si>
  <si>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</si>
  <si>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</si>
  <si>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</si>
  <si>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</si>
  <si>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</si>
  <si>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</si>
  <si>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</si>
  <si>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</si>
  <si>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</si>
  <si>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</si>
  <si>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</si>
  <si>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</si>
  <si>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CAUCHO VULCANIZADO O TERMOPLASTICO. DETERMINACION DE LAS PROPIEDADES DE TENSION (ALARGAMIENTO HASTA LA ROTURA). Norma técnica: NTC-444-18 ASTM D412-16 (21) ISO-37-24</t>
  </si>
  <si>
    <t>ENSAYO LABORATORIO - NEOPRENO</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</si>
  <si>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</si>
  <si>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</si>
  <si>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</si>
  <si>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</si>
  <si>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</si>
  <si>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</si>
  <si>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</si>
  <si>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</si>
  <si>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</si>
  <si>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</si>
  <si>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ENSAYO LABORATORIO - PINTURA</t>
  </si>
  <si>
    <t>METODO DE PRUEBA ESTANDAR PARA CONTENIDO VOLATIL DE RECUBRIMIENTOS (VOC - COMPONENTES VOLATILES ORGANICOS). Norma técnica: ASTM D2369-24</t>
  </si>
  <si>
    <t>METODO DE PRUEBA ESTANDAR PARA PROPIEDADES DE COMPRESION DE PLASTICOS RIGIDOS. Norma técnica: ASTM D695-23.</t>
  </si>
  <si>
    <t>ENSAYO LABORATORIO - PLÁSTICO RÍGIDO</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</si>
  <si>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</si>
  <si>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</si>
  <si>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</si>
  <si>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</si>
  <si>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</si>
  <si>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</si>
  <si>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</si>
  <si>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</si>
  <si>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</si>
  <si>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</si>
  <si>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</si>
  <si>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</si>
  <si>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</si>
  <si>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</si>
  <si>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</si>
  <si>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</si>
  <si>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</si>
  <si>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</si>
  <si>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</si>
  <si>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</si>
  <si>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</si>
  <si>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</si>
  <si>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</si>
  <si>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</si>
  <si>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</si>
  <si>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</si>
  <si>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</si>
  <si>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</si>
  <si>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</si>
  <si>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</si>
  <si>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</si>
  <si>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</si>
  <si>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</si>
  <si>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</si>
  <si>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</si>
  <si>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</si>
  <si>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</si>
  <si>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</si>
  <si>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</si>
  <si>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</si>
  <si>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</si>
  <si>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</si>
  <si>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</si>
  <si>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</si>
  <si>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</si>
  <si>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</si>
  <si>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</si>
  <si>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</si>
  <si>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</si>
  <si>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</si>
  <si>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</si>
  <si>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</si>
  <si>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</si>
  <si>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</si>
  <si>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</si>
  <si>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</si>
  <si>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</si>
  <si>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</si>
  <si>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</si>
  <si>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</si>
  <si>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</si>
  <si>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</si>
  <si>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</si>
  <si>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</si>
  <si>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</si>
  <si>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</si>
  <si>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</si>
  <si>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</si>
  <si>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</si>
  <si>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</si>
  <si>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</si>
  <si>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</si>
  <si>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</si>
  <si>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</si>
  <si>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</si>
  <si>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</si>
  <si>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</si>
  <si>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</si>
  <si>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</si>
  <si>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</si>
  <si>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</si>
  <si>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</si>
  <si>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</si>
  <si>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</si>
  <si>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</si>
  <si>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</si>
  <si>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</si>
  <si>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</si>
  <si>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</si>
  <si>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</si>
  <si>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</si>
  <si>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</si>
  <si>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</si>
  <si>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</si>
  <si>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</si>
  <si>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</si>
  <si>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</si>
  <si>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</si>
  <si>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</si>
  <si>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</si>
  <si>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</si>
  <si>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</si>
  <si>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</si>
  <si>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</si>
  <si>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</si>
  <si>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</si>
  <si>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</si>
  <si>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</si>
  <si>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</si>
  <si>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</si>
  <si>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</si>
  <si>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</si>
  <si>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</si>
  <si>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</si>
  <si>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RECEPCIÓN DE NIDOS RESCATADOS  (MAXIMO 3 HUEVOS).</t>
  </si>
  <si>
    <t>AMBIENTAL</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</si>
  <si>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</si>
  <si>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</si>
  <si>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</si>
  <si>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</si>
  <si>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</si>
  <si>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</si>
  <si>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</si>
  <si>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</si>
  <si>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</si>
  <si>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</si>
  <si>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</si>
  <si>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</si>
  <si>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</si>
  <si>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</si>
  <si>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</si>
  <si>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</si>
  <si>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</si>
  <si>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</si>
  <si>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</si>
  <si>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</si>
  <si>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</si>
  <si>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</si>
  <si>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</si>
  <si>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</si>
  <si>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</si>
  <si>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</si>
  <si>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</si>
  <si>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</si>
  <si>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</si>
  <si>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</si>
  <si>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</si>
  <si>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</si>
  <si>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</si>
  <si>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</si>
  <si>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</si>
  <si>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</si>
  <si>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</si>
  <si>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</si>
  <si>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</si>
  <si>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</si>
  <si>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</si>
  <si>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</si>
  <si>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</si>
  <si>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</si>
  <si>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</si>
  <si>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</si>
  <si>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</si>
  <si>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</si>
  <si>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</si>
  <si>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</si>
  <si>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</si>
  <si>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</si>
  <si>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</si>
  <si>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</si>
  <si>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</si>
  <si>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</si>
  <si>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</si>
  <si>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</si>
  <si>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</si>
  <si>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</si>
  <si>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</si>
  <si>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</si>
  <si>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</si>
  <si>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</si>
  <si>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</si>
  <si>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</si>
  <si>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</si>
  <si>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</si>
  <si>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</si>
  <si>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</si>
  <si>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</si>
  <si>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</si>
  <si>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</si>
  <si>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</si>
  <si>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</si>
  <si>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</si>
  <si>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</si>
  <si>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</si>
  <si>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</si>
  <si>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</si>
  <si>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</si>
  <si>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</si>
  <si>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</si>
  <si>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</si>
  <si>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</si>
  <si>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</si>
  <si>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</si>
  <si>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</si>
  <si>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</si>
  <si>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</si>
  <si>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</si>
  <si>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</si>
  <si>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</si>
  <si>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</si>
  <si>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</si>
  <si>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</si>
  <si>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</si>
  <si>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</si>
  <si>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</si>
  <si>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</si>
  <si>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</si>
  <si>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</si>
  <si>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</si>
  <si>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</si>
  <si>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</si>
  <si>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</si>
  <si>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</si>
  <si>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</si>
  <si>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</si>
  <si>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</si>
  <si>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</si>
  <si>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</si>
  <si>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</si>
  <si>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</si>
  <si>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</si>
  <si>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</si>
  <si>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</si>
  <si>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</si>
  <si>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</si>
  <si>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</si>
  <si>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</si>
  <si>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</si>
  <si>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</si>
  <si>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</si>
  <si>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</si>
  <si>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</si>
  <si>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</si>
  <si>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</si>
  <si>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</si>
  <si>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</si>
  <si>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</si>
  <si>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</si>
  <si>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</si>
  <si>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</si>
  <si>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</si>
  <si>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</si>
  <si>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</si>
  <si>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</si>
  <si>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</si>
  <si>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</si>
  <si>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</si>
  <si>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</si>
  <si>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</si>
  <si>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</si>
  <si>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</si>
  <si>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</si>
  <si>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</si>
  <si>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</si>
  <si>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</si>
  <si>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</si>
  <si>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</si>
  <si>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</si>
  <si>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</si>
  <si>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</si>
  <si>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</si>
  <si>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</si>
  <si>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</si>
  <si>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</si>
  <si>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</si>
  <si>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</si>
  <si>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</si>
  <si>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</si>
  <si>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</si>
  <si>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</si>
  <si>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</si>
  <si>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</si>
  <si>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</si>
  <si>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</si>
  <si>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</si>
  <si>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</si>
  <si>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</si>
  <si>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</si>
  <si>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</si>
  <si>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</si>
  <si>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</si>
  <si>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</si>
  <si>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</si>
  <si>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</si>
  <si>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</si>
  <si>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</si>
  <si>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</si>
  <si>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</si>
  <si>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</si>
  <si>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</si>
  <si>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</si>
  <si>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</si>
  <si>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</si>
  <si>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</si>
  <si>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</si>
  <si>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</si>
  <si>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</si>
  <si>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</si>
  <si>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</si>
  <si>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</si>
  <si>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</si>
  <si>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</si>
  <si>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</si>
  <si>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</si>
  <si>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</si>
  <si>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</si>
  <si>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</si>
  <si>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</si>
  <si>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</si>
  <si>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</si>
  <si>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</si>
  <si>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</si>
  <si>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</si>
  <si>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</si>
  <si>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PORTÁTIL</t>
  </si>
  <si>
    <t>AFOROS DE TRANSITO (MOTORIZADOS Y NO MOTORIZADOS) A PARTIR DE CAPTURA DE VIDEO. Incluye digitación y entrega de base de datos en archivo Excel. Captura día hábil y no hábil, con sus respectivos movimientos. Incluye todos los costos directos e indirectos</t>
  </si>
  <si>
    <t>AFORO DE TRANSITO</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</si>
  <si>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</si>
  <si>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</si>
  <si>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</si>
  <si>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</si>
  <si>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</si>
  <si>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</si>
  <si>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</si>
  <si>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</si>
  <si>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</si>
  <si>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</si>
  <si>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</si>
  <si>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</si>
  <si>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</si>
  <si>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</si>
  <si>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</si>
  <si>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</si>
  <si>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</si>
  <si>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</si>
  <si>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</si>
  <si>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</si>
  <si>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</si>
  <si>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</si>
  <si>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</si>
  <si>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</si>
  <si>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</si>
  <si>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</si>
  <si>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</si>
  <si>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</si>
  <si>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</si>
  <si>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</si>
  <si>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</si>
  <si>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</si>
  <si>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ARQUEOLOGÍA</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</si>
  <si>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</si>
  <si>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</si>
  <si>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</si>
  <si>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</si>
  <si>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</si>
  <si>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</si>
  <si>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ELEMENTOS DE BIOSEGURIDAD SEGÚN APÉNDICE</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</si>
  <si>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</si>
  <si>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</si>
  <si>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</si>
  <si>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</si>
  <si>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ELEMENTO DE BIOSEGURIDAD SEGÚN APÉNDICE</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</si>
  <si>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</si>
  <si>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</si>
  <si>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</si>
  <si>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</si>
  <si>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</si>
  <si>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</si>
  <si>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</si>
  <si>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</si>
  <si>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</si>
  <si>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</si>
  <si>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</si>
  <si>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</si>
  <si>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</si>
  <si>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</si>
  <si>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</si>
  <si>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</si>
  <si>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</si>
  <si>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</si>
  <si>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</si>
  <si>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</si>
  <si>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</si>
  <si>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</si>
  <si>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</si>
  <si>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</si>
  <si>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</si>
  <si>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</si>
  <si>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</si>
  <si>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</si>
  <si>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</si>
  <si>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</si>
  <si>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</si>
  <si>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</si>
  <si>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</si>
  <si>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</si>
  <si>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</si>
  <si>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</si>
  <si>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</si>
  <si>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</si>
  <si>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</si>
  <si>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</si>
  <si>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</si>
  <si>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</si>
  <si>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</si>
  <si>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</si>
  <si>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</si>
  <si>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</si>
  <si>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</si>
  <si>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</si>
  <si>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</si>
  <si>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</si>
  <si>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</si>
  <si>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</si>
  <si>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</si>
  <si>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</si>
  <si>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</si>
  <si>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</si>
  <si>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</si>
  <si>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</si>
  <si>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</si>
  <si>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</si>
  <si>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</si>
  <si>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</si>
  <si>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</si>
  <si>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</si>
  <si>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</si>
  <si>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</si>
  <si>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</si>
  <si>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</si>
  <si>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</si>
  <si>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</si>
  <si>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</si>
  <si>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</si>
  <si>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</si>
  <si>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</si>
  <si>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</si>
  <si>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</si>
  <si>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</si>
  <si>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</si>
  <si>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</si>
  <si>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</si>
  <si>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</si>
  <si>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</si>
  <si>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</si>
  <si>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</si>
  <si>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</si>
  <si>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</si>
  <si>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</si>
  <si>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</si>
  <si>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</si>
  <si>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</si>
  <si>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</si>
  <si>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</si>
  <si>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</si>
  <si>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</si>
  <si>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</si>
  <si>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</si>
  <si>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</si>
  <si>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</si>
  <si>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</si>
  <si>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</si>
  <si>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</si>
  <si>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</si>
  <si>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</si>
  <si>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</si>
  <si>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</si>
  <si>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</si>
  <si>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</si>
  <si>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</si>
  <si>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</si>
  <si>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</si>
  <si>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</si>
  <si>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</si>
  <si>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</si>
  <si>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</si>
  <si>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</si>
  <si>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</si>
  <si>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</si>
  <si>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</si>
  <si>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</si>
  <si>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RUIDO</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</si>
  <si>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</si>
  <si>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</si>
  <si>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ENSAYO LABORATORIO - AIRE</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</si>
  <si>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</si>
  <si>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</si>
  <si>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</si>
  <si>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</si>
  <si>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</si>
  <si>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</si>
  <si>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</si>
  <si>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</si>
  <si>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</si>
  <si>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</si>
  <si>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</si>
  <si>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</si>
  <si>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</si>
  <si>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</si>
  <si>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</si>
  <si>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</si>
  <si>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</si>
  <si>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</si>
  <si>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</si>
  <si>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</si>
  <si>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</si>
  <si>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</si>
  <si>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</si>
  <si>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</si>
  <si>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</si>
  <si>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</si>
  <si>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</si>
  <si>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</si>
  <si>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</si>
  <si>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</si>
  <si>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</si>
  <si>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</si>
  <si>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</si>
  <si>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</si>
  <si>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</si>
  <si>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</si>
  <si>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</si>
  <si>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</si>
  <si>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ELEMENTOS DE SEÑALIZACION TRANSMILENIO</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</si>
  <si>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</si>
  <si>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</si>
  <si>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</si>
  <si>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</si>
  <si>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</si>
  <si>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</si>
  <si>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</si>
  <si>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</si>
  <si>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</si>
  <si>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</si>
  <si>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</si>
  <si>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</si>
  <si>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</si>
  <si>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</si>
  <si>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</si>
  <si>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</si>
  <si>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</si>
  <si>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</si>
  <si>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LEVANTAMIENTO TOPOGRÁFICO</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</si>
  <si>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</si>
  <si>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</si>
  <si>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</si>
  <si>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</si>
  <si>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</si>
  <si>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</si>
  <si>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</si>
  <si>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</si>
  <si>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</si>
  <si>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</si>
  <si>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</si>
  <si>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</si>
  <si>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</si>
  <si>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</si>
  <si>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</si>
  <si>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</si>
  <si>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</si>
  <si>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</si>
  <si>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</si>
  <si>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</si>
  <si>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</si>
  <si>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</si>
  <si>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</si>
  <si>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</si>
  <si>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</si>
  <si>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</si>
  <si>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</si>
  <si>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</si>
  <si>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</si>
  <si>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</si>
  <si>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</si>
  <si>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</si>
  <si>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</si>
  <si>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</si>
  <si>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</si>
  <si>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</si>
  <si>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</si>
  <si>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</si>
  <si>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</si>
  <si>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</si>
  <si>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</si>
  <si>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</si>
  <si>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</si>
  <si>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</si>
  <si>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</si>
  <si>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</si>
  <si>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</si>
  <si>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</si>
  <si>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</si>
  <si>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</si>
  <si>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</si>
  <si>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</si>
  <si>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</si>
  <si>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</si>
  <si>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</si>
  <si>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</si>
  <si>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</si>
  <si>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</si>
  <si>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</si>
  <si>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</si>
  <si>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</si>
  <si>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</si>
  <si>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</si>
  <si>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</si>
  <si>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</si>
  <si>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</si>
  <si>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APU</t>
  </si>
  <si>
    <t>REPLANTEO GENERAL</t>
  </si>
  <si>
    <t>EXCAVACIONES</t>
  </si>
  <si>
    <t>EXC. CONFORMACIÓN DE SUBRASANTE</t>
  </si>
  <si>
    <t>EXCAVACION MANUAL PARA REDES PROFUNDIDAD 0M - 2M (INCLUYE CARGUE)</t>
  </si>
  <si>
    <t>EXC. ESTRUCTURAS Y REDES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</si>
  <si>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</si>
  <si>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</si>
  <si>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</si>
  <si>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RETIRO DE POSTES DE AP/LA (INCLUYE TRASLADO A SITIO DE ACOPIO)</t>
  </si>
  <si>
    <t>REDES ELECTRICAS</t>
  </si>
  <si>
    <t>RED ELECTRICA CODENSA</t>
  </si>
  <si>
    <t>TRANSPORTE Y DISPOSICIÓN FINAL DE ESCOMBROS EN SITIO AUTORIZADO (DISTANCIA DE TRANSPORTE 21 KM). A DISTANCIA MAYOR DEL ACARREO LIBRE (90 M) EN SITIO AUTORIZADO POR LA ENTIDAD AMBIENTAL COMPETENTE.</t>
  </si>
  <si>
    <t>TRANSPORTES Y ACARREOS</t>
  </si>
  <si>
    <t>RELLENO EN TIERRA NEGRA PARA EMPRADIZACION (SUMINISTRO Y EXTENDIDO)</t>
  </si>
  <si>
    <t>RELLENOS Y CAPAS GRANULARES</t>
  </si>
  <si>
    <t>RELLENOS EN TIERRA</t>
  </si>
  <si>
    <t>DEMOLICION PAVIMENTO ASFALTICO (ESPESOR VARIABLE. INCLUYE CARGUE). NO INCLUYE TRANSPORTE Y DISPOSICIÓN FINAL DE SOBRANTES.</t>
  </si>
  <si>
    <t>DEMOLICIÓN PISOS DE CONCRETO (INCLUYE CARGUE). NO INCLUYE TRANSPORTE Y DISPOSICIÓN FINAL DE SOBRANTES.</t>
  </si>
  <si>
    <t>RELLENO PARA REDES EN ARENA DE PEÑA (SUMINISTRO, EXTENDIDO, HUMEDECIMIENTO Y COMPACTACIÓN)</t>
  </si>
  <si>
    <t>RELLENOS PARA ANDENES Y REDES</t>
  </si>
  <si>
    <t>SARDINEL TIPO A10 (SUMINISTRO E INSTALACIÓN. INCLUYE 3CM MORTERO 1:5)</t>
  </si>
  <si>
    <t>ANDENES Y SARDINELES</t>
  </si>
  <si>
    <t>SARDINELES Y BORDILLOS</t>
  </si>
  <si>
    <t>TUBERIA PVC U.M. EXT CORRUGADO/INT LISO U.M. NORMA NTC 3722-1 D=4" (INCLUYE SUMINISTRO E INSTALACIÓN)</t>
  </si>
  <si>
    <t>REDES ALCANTARILLADO / DRENAJE</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</si>
  <si>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</si>
  <si>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</si>
  <si>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</si>
  <si>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</si>
  <si>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</si>
  <si>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</si>
  <si>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</si>
  <si>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</si>
  <si>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</si>
  <si>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</si>
  <si>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REDES TELEFONICAS / DATOS</t>
  </si>
  <si>
    <t>RED TELEFONICA ETB</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</si>
  <si>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</si>
  <si>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</si>
  <si>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</si>
  <si>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</si>
  <si>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</si>
  <si>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</si>
  <si>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</si>
  <si>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</si>
  <si>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</si>
  <si>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</si>
  <si>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</si>
  <si>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</si>
  <si>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</si>
  <si>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</si>
  <si>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</si>
  <si>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</si>
  <si>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</si>
  <si>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MOBILIARIO URBANO - ARBOLES Y GRAMAS</t>
  </si>
  <si>
    <t>SIEMBRA DE ARBOLES Y GRAMA</t>
  </si>
  <si>
    <t>DEMARCACION PASO PEATONAL-CEBRA (E=15 MILS, ACRÍLICA BASE AGUA. INC. SUMIN. Y APLIC. CON EQUIPO. INCL. MICROESFERAS)</t>
  </si>
  <si>
    <t>SEÑALIZACIÓN</t>
  </si>
  <si>
    <t>DEMARCACION DE PAVIMENTOS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</si>
  <si>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</si>
  <si>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</si>
  <si>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</si>
  <si>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</si>
  <si>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</si>
  <si>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REDES ACUEDUCTO</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</si>
  <si>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</si>
  <si>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</si>
  <si>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</si>
  <si>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</si>
  <si>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</si>
  <si>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HECHO EN OBRA PARA REDES (SUMINISTRO Y COLOCACIÓN)</t>
  </si>
  <si>
    <t>CONCRETO Y ACERO PARA ESTRUCTURAS</t>
  </si>
  <si>
    <t>CONCRETO PARA ESTRUCTURAS</t>
  </si>
  <si>
    <t>CONCRETO 2500 PSI HECHO EN OBRA PARA REDES (SUMINISTRO Y COLOCACIÓN)</t>
  </si>
  <si>
    <t>LOSA DE CONCRETO MR43 (SUMINISTRO, FORMALETEADO, COLOCACIÓN Y ACABADO. NO INCLUYE ACERO, CURADO, JUNTAS)</t>
  </si>
  <si>
    <t>PAVIMENTOS</t>
  </si>
  <si>
    <t>PAVIMENTOS EN CONCRETO HIDRAULICO</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</si>
  <si>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</si>
  <si>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</si>
  <si>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</si>
  <si>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</si>
  <si>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</si>
  <si>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</si>
  <si>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</si>
  <si>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</si>
  <si>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</si>
  <si>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</si>
  <si>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</si>
  <si>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</si>
  <si>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</si>
  <si>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</si>
  <si>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</si>
  <si>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</si>
  <si>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</si>
  <si>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</si>
  <si>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</si>
  <si>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</si>
  <si>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</si>
  <si>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</si>
  <si>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</si>
  <si>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</si>
  <si>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</si>
  <si>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</si>
  <si>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</si>
  <si>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</si>
  <si>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</si>
  <si>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</si>
  <si>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</si>
  <si>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</si>
  <si>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</si>
  <si>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</si>
  <si>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</si>
  <si>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</si>
  <si>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</si>
  <si>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</si>
  <si>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</si>
  <si>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</si>
  <si>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</si>
  <si>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</si>
  <si>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</si>
  <si>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</si>
  <si>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</si>
  <si>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</si>
  <si>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</si>
  <si>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</si>
  <si>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</si>
  <si>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</si>
  <si>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</si>
  <si>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</si>
  <si>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</si>
  <si>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</si>
  <si>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</si>
  <si>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</si>
  <si>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</si>
  <si>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</si>
  <si>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</si>
  <si>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</si>
  <si>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</si>
  <si>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</si>
  <si>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</si>
  <si>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</si>
  <si>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</si>
  <si>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</si>
  <si>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</si>
  <si>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</si>
  <si>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</si>
  <si>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</si>
  <si>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</si>
  <si>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</si>
  <si>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</si>
  <si>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</si>
  <si>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</si>
  <si>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</si>
  <si>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</si>
  <si>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</si>
  <si>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</si>
  <si>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</si>
  <si>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</si>
  <si>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</si>
  <si>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</si>
  <si>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</si>
  <si>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</si>
  <si>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</si>
  <si>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</si>
  <si>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</si>
  <si>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</si>
  <si>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</si>
  <si>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</si>
  <si>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</si>
  <si>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</si>
  <si>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</si>
  <si>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</si>
  <si>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</si>
  <si>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</si>
  <si>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</si>
  <si>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</si>
  <si>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</si>
  <si>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</si>
  <si>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</si>
  <si>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</si>
  <si>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</si>
  <si>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</si>
  <si>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RED ELÉCTRICA CODENSA</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</si>
  <si>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</si>
  <si>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</si>
  <si>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</si>
  <si>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</si>
  <si>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</si>
  <si>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</si>
  <si>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</si>
  <si>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</si>
  <si>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</si>
  <si>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</si>
  <si>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</si>
  <si>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</si>
  <si>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</si>
  <si>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</si>
  <si>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</si>
  <si>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</si>
  <si>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</si>
  <si>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</si>
  <si>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</si>
  <si>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</si>
  <si>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</si>
  <si>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</si>
  <si>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</si>
  <si>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</si>
  <si>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</si>
  <si>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</si>
  <si>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</si>
  <si>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</si>
  <si>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</si>
  <si>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</si>
  <si>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</si>
  <si>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</si>
  <si>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</si>
  <si>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</si>
  <si>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</si>
  <si>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</si>
  <si>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MOBILIARIO URBANO</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</si>
  <si>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</si>
  <si>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</si>
  <si>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</si>
  <si>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</si>
  <si>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</si>
  <si>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</si>
  <si>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</si>
  <si>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</si>
  <si>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</si>
  <si>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</si>
  <si>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</si>
  <si>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</si>
  <si>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</si>
  <si>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GRAVA COMÚN DE 3000 PSI (210 KG/CM2) PREMEZCLADO E=0.10M (INCLUYE SUMINISTRO, FORMALETEO, FUNDIDA Y CURADO)</t>
  </si>
  <si>
    <t>ANDENES EN CONCRETO</t>
  </si>
  <si>
    <t>SARDINEL H=0.40M, E=0.15M CONCRETO 3000 PSI (FUNDIDO EN SITIO, CONCRETO HECHO EN OBRA. INC. SUMIN, FORMALET. Y CONST.)</t>
  </si>
  <si>
    <t>SEÑAL DOBLE DE CICLORUTA (INCLUYE SUMINISTRO E INSTALACIÓN)</t>
  </si>
  <si>
    <t>SEÑALES DE TRANSITO</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</si>
  <si>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</si>
  <si>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</si>
  <si>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</si>
  <si>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</si>
  <si>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</si>
  <si>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</si>
  <si>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</si>
  <si>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SUBBASE GRANULAR B-200 (SUMINISTRO, EXTENDIDO, NIVELACIÓN, HUMEDECIMIENTO Y COMPACTACIÓN CON VIBROCOMPACTADOR)</t>
  </si>
  <si>
    <t>CAPAS GRANULARES</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</si>
  <si>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</si>
  <si>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</si>
  <si>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</si>
  <si>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</si>
  <si>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 3000 PSI (HECHO EN OBRA 1:2:2 CON ARENA DE RÍO Y TRITURADO DE 3/4")</t>
  </si>
  <si>
    <t>CONCRETOS Y MORTEROS HECHOS EN OBRA</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</si>
  <si>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</si>
  <si>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</si>
  <si>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</si>
  <si>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</si>
  <si>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</si>
  <si>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</si>
  <si>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</si>
  <si>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</si>
  <si>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</si>
  <si>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</si>
  <si>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</si>
  <si>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</si>
  <si>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</si>
  <si>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</si>
  <si>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</si>
  <si>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</si>
  <si>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</si>
  <si>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</si>
  <si>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</si>
  <si>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</si>
  <si>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</si>
  <si>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</si>
  <si>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</si>
  <si>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</si>
  <si>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</si>
  <si>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</si>
  <si>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</si>
  <si>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</si>
  <si>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</si>
  <si>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</si>
  <si>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</si>
  <si>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</si>
  <si>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</si>
  <si>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</si>
  <si>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</si>
  <si>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</si>
  <si>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</si>
  <si>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</si>
  <si>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</si>
  <si>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</si>
  <si>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</si>
  <si>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</si>
  <si>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</si>
  <si>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</si>
  <si>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</si>
  <si>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</si>
  <si>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</si>
  <si>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</si>
  <si>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</si>
  <si>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</si>
  <si>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</si>
  <si>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</si>
  <si>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</si>
  <si>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</si>
  <si>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</si>
  <si>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</si>
  <si>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</si>
  <si>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</si>
  <si>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</si>
  <si>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</si>
  <si>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</si>
  <si>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</si>
  <si>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</si>
  <si>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</si>
  <si>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</si>
  <si>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</si>
  <si>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</si>
  <si>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</si>
  <si>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</si>
  <si>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</si>
  <si>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</si>
  <si>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</si>
  <si>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</si>
  <si>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</si>
  <si>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</si>
  <si>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</si>
  <si>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</si>
  <si>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</si>
  <si>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</si>
  <si>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</si>
  <si>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</si>
  <si>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</si>
  <si>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</si>
  <si>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</si>
  <si>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</si>
  <si>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</si>
  <si>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</si>
  <si>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</si>
  <si>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</si>
  <si>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</si>
  <si>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</si>
  <si>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</si>
  <si>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</si>
  <si>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</si>
  <si>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</si>
  <si>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PISOS EN ADOQUINES Y EN LOSETAS</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</si>
  <si>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</si>
  <si>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</si>
  <si>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</si>
  <si>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</si>
  <si>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</si>
  <si>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</si>
  <si>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</si>
  <si>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</si>
  <si>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</si>
  <si>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</si>
  <si>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</si>
  <si>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</si>
  <si>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</si>
  <si>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</si>
  <si>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</si>
  <si>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</si>
  <si>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</si>
  <si>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</si>
  <si>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</si>
  <si>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</si>
  <si>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</si>
  <si>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</si>
  <si>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</si>
  <si>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</si>
  <si>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ACERO DE REFUERZO</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</si>
  <si>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</si>
  <si>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</si>
  <si>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</si>
  <si>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</si>
  <si>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</si>
  <si>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</si>
  <si>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</si>
  <si>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</si>
  <si>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</si>
  <si>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</si>
  <si>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</si>
  <si>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</si>
  <si>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</si>
  <si>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</si>
  <si>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</si>
  <si>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ACTIVIDADES CONSERVACIÓN</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</si>
  <si>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</si>
  <si>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</si>
  <si>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</si>
  <si>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</si>
  <si>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</si>
  <si>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CUADRILLA (OFICIAL + 6 AYUDANTES). INCLUYE FACTOR DE PRESTACIONES.</t>
  </si>
  <si>
    <t>ANÁLISIS AUXILIARES</t>
  </si>
  <si>
    <t>CUADRILLAS (INCLUYE FACTOR PRESTACIONAL)</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</si>
  <si>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</si>
  <si>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</si>
  <si>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</si>
  <si>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</si>
  <si>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</si>
  <si>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</si>
  <si>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</si>
  <si>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</si>
  <si>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</si>
  <si>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</si>
  <si>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</si>
  <si>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</si>
  <si>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</si>
  <si>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JUNTAS PARA PAVIMENTOS</t>
  </si>
  <si>
    <t>PINTURA EN ESMALTE URETANO GRIS (E=1MIL. INC. SUMIN. Y APLIC. NO INC. IMPRIMANTE, BARRERA, ESMALTE EPÓXICO O SIMILARES)</t>
  </si>
  <si>
    <t>PINTURA PARA ESTRUCTURAS</t>
  </si>
  <si>
    <t>SELLADO DE JUNTAS EN PAVIMENTO DE CONCRETO HIDRAULICO (INCLUYE LIMPIEZA, SUMINISTRO E INSTALACIÓN DE FONDO Y SELLANTE)</t>
  </si>
  <si>
    <t>MEZCLA DENSA EN CALIENTE MD20 ASFALTO 80-100 (SUMINISTRO, EXTENDIDO, NIVELACIÓN Y COMPACTACIÓN MECANICA)</t>
  </si>
  <si>
    <t>PAVIMENTOS EN CONCRETO ASFALTICO</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</si>
  <si>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</si>
  <si>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</si>
  <si>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</si>
  <si>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</si>
  <si>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</si>
  <si>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</si>
  <si>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</si>
  <si>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</si>
  <si>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</si>
  <si>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</si>
  <si>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</si>
  <si>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</si>
  <si>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</si>
  <si>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</si>
  <si>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</si>
  <si>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</si>
  <si>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</si>
  <si>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</si>
  <si>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</si>
  <si>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</si>
  <si>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</si>
  <si>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</si>
  <si>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</si>
  <si>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</si>
  <si>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</si>
  <si>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</si>
  <si>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</si>
  <si>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</si>
  <si>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</si>
  <si>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</si>
  <si>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</si>
  <si>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</si>
  <si>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</si>
  <si>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</si>
  <si>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</si>
  <si>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</si>
  <si>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</si>
  <si>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</si>
  <si>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</si>
  <si>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</si>
  <si>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</si>
  <si>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</si>
  <si>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</si>
  <si>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</si>
  <si>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</si>
  <si>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</si>
  <si>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</si>
  <si>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</si>
  <si>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</si>
  <si>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</si>
  <si>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</si>
  <si>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</si>
  <si>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</si>
  <si>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</si>
  <si>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</si>
  <si>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</si>
  <si>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</si>
  <si>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</si>
  <si>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</si>
  <si>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</si>
  <si>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</si>
  <si>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</si>
  <si>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</si>
  <si>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</si>
  <si>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</si>
  <si>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</si>
  <si>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</si>
  <si>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</si>
  <si>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</si>
  <si>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</si>
  <si>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</si>
  <si>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</si>
  <si>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</si>
  <si>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</si>
  <si>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</si>
  <si>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</si>
  <si>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</si>
  <si>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</si>
  <si>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</si>
  <si>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</si>
  <si>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</si>
  <si>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</si>
  <si>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</si>
  <si>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</si>
  <si>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</si>
  <si>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</si>
  <si>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</si>
  <si>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</si>
  <si>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</si>
  <si>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</si>
  <si>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</si>
  <si>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</si>
  <si>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</si>
  <si>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</si>
  <si>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</si>
  <si>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</si>
  <si>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</si>
  <si>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</si>
  <si>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</si>
  <si>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</si>
  <si>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</si>
  <si>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</si>
  <si>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</si>
  <si>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</si>
  <si>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</si>
  <si>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</si>
  <si>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</si>
  <si>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</si>
  <si>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</si>
  <si>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</si>
  <si>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</si>
  <si>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</si>
  <si>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</si>
  <si>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</si>
  <si>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</si>
  <si>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</si>
  <si>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</si>
  <si>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</si>
  <si>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</si>
  <si>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</si>
  <si>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</si>
  <si>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NO TEJIDO CON RESISTENCIA A LA TENSION GRAB: ENTRE 720 N Y 780 N. PARA SUBDRENES/FILTROS. (INCLUYE SUMINISTRO E INSTALACION).</t>
  </si>
  <si>
    <t>GEOTEXTILES</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</si>
  <si>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</si>
  <si>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</si>
  <si>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</si>
  <si>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</si>
  <si>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</si>
  <si>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</si>
  <si>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</si>
  <si>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</si>
  <si>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</si>
  <si>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</si>
  <si>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</si>
  <si>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</si>
  <si>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</si>
  <si>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</si>
  <si>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</si>
  <si>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</si>
  <si>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</si>
  <si>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</si>
  <si>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</si>
  <si>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</si>
  <si>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</si>
  <si>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</si>
  <si>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</si>
  <si>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</si>
  <si>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</si>
  <si>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</si>
  <si>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</si>
  <si>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</si>
  <si>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</si>
  <si>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</si>
  <si>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</si>
  <si>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</si>
  <si>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</si>
  <si>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</si>
  <si>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</si>
  <si>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</si>
  <si>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</si>
  <si>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</si>
  <si>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</si>
  <si>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</si>
  <si>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</si>
  <si>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</si>
  <si>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</si>
  <si>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</si>
  <si>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PAVIMENTOS ARTICULADOS</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</si>
  <si>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</si>
  <si>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</si>
  <si>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</si>
  <si>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</si>
  <si>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</si>
  <si>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</si>
  <si>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</si>
  <si>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</si>
  <si>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</si>
  <si>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</si>
  <si>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</si>
  <si>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</si>
  <si>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</si>
  <si>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</si>
  <si>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</si>
  <si>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</si>
  <si>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</si>
  <si>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</si>
  <si>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</si>
  <si>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</si>
  <si>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</si>
  <si>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</si>
  <si>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</si>
  <si>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</si>
  <si>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</si>
  <si>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</si>
  <si>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</si>
  <si>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</si>
  <si>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</si>
  <si>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</si>
  <si>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</si>
  <si>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</si>
  <si>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</si>
  <si>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</si>
  <si>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</si>
  <si>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</si>
  <si>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</si>
  <si>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</si>
  <si>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</si>
  <si>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</si>
  <si>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</si>
  <si>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</si>
  <si>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</si>
  <si>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</si>
  <si>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</si>
  <si>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</si>
  <si>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</si>
  <si>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</si>
  <si>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</si>
  <si>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</si>
  <si>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</si>
  <si>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</si>
  <si>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</si>
  <si>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</si>
  <si>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</si>
  <si>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</si>
  <si>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</si>
  <si>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</si>
  <si>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</si>
  <si>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</si>
  <si>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</si>
  <si>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</si>
  <si>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</si>
  <si>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</si>
  <si>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</si>
  <si>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</si>
  <si>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</si>
  <si>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</si>
  <si>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</si>
  <si>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</si>
  <si>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</si>
  <si>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</si>
  <si>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</si>
  <si>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</si>
  <si>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</si>
  <si>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</si>
  <si>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</si>
  <si>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</si>
  <si>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</si>
  <si>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</si>
  <si>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</si>
  <si>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</si>
  <si>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</si>
  <si>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</si>
  <si>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</si>
  <si>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</si>
  <si>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</si>
  <si>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</si>
  <si>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</si>
  <si>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</si>
  <si>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</si>
  <si>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</si>
  <si>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</si>
  <si>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</si>
  <si>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</si>
  <si>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</si>
  <si>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</si>
  <si>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</si>
  <si>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</si>
  <si>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</si>
  <si>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</si>
  <si>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</si>
  <si>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</si>
  <si>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</si>
  <si>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</si>
  <si>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</si>
  <si>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</si>
  <si>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</si>
  <si>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</si>
  <si>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</si>
  <si>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</si>
  <si>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</si>
  <si>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</si>
  <si>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</si>
  <si>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</si>
  <si>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</si>
  <si>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CAMARA DOBLE TIPO "FS" COLOMBIA TELECOMUNICACIONES ESQUEMA CT-018</t>
  </si>
  <si>
    <t>RED TELEFONICA COLOMBIA TELECOMUNICACIONES</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</si>
  <si>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</si>
  <si>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</si>
  <si>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</si>
  <si>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</si>
  <si>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</si>
  <si>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</si>
  <si>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</si>
  <si>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</si>
  <si>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</si>
  <si>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</si>
  <si>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</si>
  <si>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</si>
  <si>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</si>
  <si>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</si>
  <si>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</si>
  <si>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</si>
  <si>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</si>
  <si>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</si>
  <si>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</si>
  <si>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</si>
  <si>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</si>
  <si>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</si>
  <si>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</si>
  <si>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</si>
  <si>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</si>
  <si>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</si>
  <si>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</si>
  <si>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</si>
  <si>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</si>
  <si>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</si>
  <si>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</si>
  <si>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</si>
  <si>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</si>
  <si>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</si>
  <si>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</si>
  <si>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RED ELECTRICA EPM</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</si>
  <si>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</si>
  <si>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</si>
  <si>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</si>
  <si>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</si>
  <si>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</si>
  <si>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</si>
  <si>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</si>
  <si>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</si>
  <si>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</si>
  <si>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</si>
  <si>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</si>
  <si>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</si>
  <si>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</si>
  <si>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</si>
  <si>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</si>
  <si>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</si>
  <si>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</si>
  <si>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</si>
  <si>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</si>
  <si>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</si>
  <si>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</si>
  <si>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</si>
  <si>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</si>
  <si>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</si>
  <si>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</si>
  <si>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</si>
  <si>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</si>
  <si>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</si>
  <si>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</si>
  <si>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</si>
  <si>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</si>
  <si>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</si>
  <si>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</si>
  <si>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</si>
  <si>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</si>
  <si>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</si>
  <si>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</si>
  <si>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</si>
  <si>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</si>
  <si>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</si>
  <si>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</si>
  <si>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</si>
  <si>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</si>
  <si>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</si>
  <si>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</si>
  <si>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</si>
  <si>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</si>
  <si>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</si>
  <si>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</si>
  <si>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</si>
  <si>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</si>
  <si>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</si>
  <si>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</si>
  <si>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</si>
  <si>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</si>
  <si>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</si>
  <si>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</si>
  <si>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</si>
  <si>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</si>
  <si>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</si>
  <si>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</si>
  <si>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</si>
  <si>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</si>
  <si>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</si>
  <si>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</si>
  <si>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</si>
  <si>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</si>
  <si>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</si>
  <si>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</si>
  <si>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</si>
  <si>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</si>
  <si>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</si>
  <si>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</si>
  <si>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</si>
  <si>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</si>
  <si>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</si>
  <si>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</si>
  <si>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</si>
  <si>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</si>
  <si>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</si>
  <si>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</si>
  <si>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</si>
  <si>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</si>
  <si>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</si>
  <si>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</si>
  <si>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</si>
  <si>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</si>
  <si>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</si>
  <si>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</si>
  <si>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</si>
  <si>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</si>
  <si>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</si>
  <si>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</si>
  <si>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</si>
  <si>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</si>
  <si>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</si>
  <si>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</si>
  <si>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</si>
  <si>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</si>
  <si>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</si>
  <si>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</si>
  <si>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</si>
  <si>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</si>
  <si>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</si>
  <si>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</si>
  <si>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</si>
  <si>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</si>
  <si>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</si>
  <si>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</si>
  <si>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</si>
  <si>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</si>
  <si>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</si>
  <si>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</si>
  <si>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</si>
  <si>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</si>
  <si>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</si>
  <si>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</si>
  <si>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</si>
  <si>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</si>
  <si>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</si>
  <si>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</si>
  <si>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</si>
  <si>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</si>
  <si>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</si>
  <si>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</si>
  <si>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</si>
  <si>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</si>
  <si>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</si>
  <si>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</si>
  <si>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</si>
  <si>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</si>
  <si>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</si>
  <si>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</si>
  <si>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</si>
  <si>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</si>
  <si>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</si>
  <si>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</si>
  <si>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</si>
  <si>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</si>
  <si>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</si>
  <si>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</si>
  <si>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</si>
  <si>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</si>
  <si>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</si>
  <si>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</si>
  <si>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</si>
  <si>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</si>
  <si>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</si>
  <si>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</si>
  <si>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</si>
  <si>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</si>
  <si>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</si>
  <si>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</si>
  <si>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</si>
  <si>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</si>
  <si>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</si>
  <si>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</si>
  <si>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</si>
  <si>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</si>
  <si>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</si>
  <si>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</si>
  <si>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</si>
  <si>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</si>
  <si>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</si>
  <si>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</si>
  <si>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</si>
  <si>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</si>
  <si>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</si>
  <si>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</si>
  <si>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</si>
  <si>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</si>
  <si>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</si>
  <si>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</si>
  <si>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</si>
  <si>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</si>
  <si>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</si>
  <si>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</si>
  <si>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</si>
  <si>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</si>
  <si>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</si>
  <si>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</si>
  <si>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</si>
  <si>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</si>
  <si>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</si>
  <si>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</si>
  <si>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</si>
  <si>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</si>
  <si>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</si>
  <si>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</si>
  <si>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</si>
  <si>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</si>
  <si>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</si>
  <si>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</si>
  <si>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</si>
  <si>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</si>
  <si>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</si>
  <si>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</si>
  <si>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</si>
  <si>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</si>
  <si>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</si>
  <si>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</si>
  <si>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</si>
  <si>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</si>
  <si>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</si>
  <si>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</si>
  <si>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</si>
  <si>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</si>
  <si>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</si>
  <si>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</si>
  <si>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</si>
  <si>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</si>
  <si>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</si>
  <si>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</si>
  <si>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</si>
  <si>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</si>
  <si>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</si>
  <si>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</si>
  <si>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</si>
  <si>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</si>
  <si>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</si>
  <si>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</si>
  <si>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</si>
  <si>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</si>
  <si>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</si>
  <si>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</si>
  <si>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</si>
  <si>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</si>
  <si>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</si>
  <si>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</si>
  <si>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</si>
  <si>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</si>
  <si>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</si>
  <si>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</si>
  <si>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</si>
  <si>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</si>
  <si>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</si>
  <si>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</si>
  <si>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</si>
  <si>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</si>
  <si>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</si>
  <si>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</si>
  <si>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</si>
  <si>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</si>
  <si>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</si>
  <si>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</si>
  <si>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</si>
  <si>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</si>
  <si>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</si>
  <si>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</si>
  <si>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</si>
  <si>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</si>
  <si>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</si>
  <si>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</si>
  <si>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</si>
  <si>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</si>
  <si>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</si>
  <si>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</si>
  <si>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RETIRO DE PISO EN ALUMINIO EN PUENTE PEATONAL TIPO TRANSMILENIO PARA TABLERO Y ESCALERA</t>
  </si>
  <si>
    <t>PUENTES</t>
  </si>
  <si>
    <t>PUENTES PEATONALES</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</si>
  <si>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</si>
  <si>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</si>
  <si>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</si>
  <si>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CUNETAS (INCLUYE CARGUE DE MATERIAL)</t>
  </si>
  <si>
    <t>MALLA VIAL RURAL</t>
  </si>
  <si>
    <t>VIAS RURALES</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</si>
  <si>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</si>
  <si>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</si>
  <si>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</si>
  <si>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</si>
  <si>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</si>
  <si>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</si>
  <si>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</si>
  <si>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</si>
  <si>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</si>
  <si>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</si>
  <si>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</si>
  <si>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</si>
  <si>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</si>
  <si>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</si>
  <si>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</si>
  <si>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</si>
  <si>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</si>
  <si>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</si>
  <si>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</si>
  <si>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</si>
  <si>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</si>
  <si>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</si>
  <si>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</si>
  <si>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</si>
  <si>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</si>
  <si>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</si>
  <si>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</si>
  <si>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</si>
  <si>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</si>
  <si>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</si>
  <si>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</si>
  <si>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</si>
  <si>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</si>
  <si>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</si>
  <si>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</si>
  <si>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</si>
  <si>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</si>
  <si>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</si>
  <si>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</si>
  <si>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</si>
  <si>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</si>
  <si>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</si>
  <si>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</si>
  <si>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</si>
  <si>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</si>
  <si>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</si>
  <si>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</si>
  <si>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</si>
  <si>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</si>
  <si>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</si>
  <si>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</si>
  <si>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</si>
  <si>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</si>
  <si>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</si>
  <si>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</si>
  <si>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</si>
  <si>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</si>
  <si>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</si>
  <si>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</si>
  <si>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</si>
  <si>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</si>
  <si>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</si>
  <si>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</si>
  <si>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</si>
  <si>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</si>
  <si>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</si>
  <si>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</si>
  <si>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</si>
  <si>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</si>
  <si>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</si>
  <si>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</si>
  <si>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</si>
  <si>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</si>
  <si>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</si>
  <si>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</si>
  <si>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</si>
  <si>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</si>
  <si>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</si>
  <si>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</si>
  <si>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</si>
  <si>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</si>
  <si>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</si>
  <si>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</si>
  <si>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</si>
  <si>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</si>
  <si>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</si>
  <si>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</si>
  <si>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</si>
  <si>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</si>
  <si>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</si>
  <si>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</si>
  <si>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</si>
  <si>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</si>
  <si>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</si>
  <si>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</si>
  <si>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</si>
  <si>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</si>
  <si>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</si>
  <si>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</si>
  <si>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</si>
  <si>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</si>
  <si>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</si>
  <si>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</si>
  <si>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</si>
  <si>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</si>
  <si>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</si>
  <si>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</si>
  <si>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</si>
  <si>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</si>
  <si>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</si>
  <si>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</si>
  <si>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</si>
  <si>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</si>
  <si>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</si>
  <si>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</si>
  <si>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</si>
  <si>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</si>
  <si>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</si>
  <si>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</si>
  <si>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</si>
  <si>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</si>
  <si>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GESTION SOCIAL</t>
  </si>
  <si>
    <t>BANDERERO (INCLUYE ALQUILER DE PALETA PARE-SIGA EN POLIETILENO).</t>
  </si>
  <si>
    <t>H/ME</t>
  </si>
  <si>
    <t>ALQUILER KIT DE EMERGENCIAS (INCLUYE EXTINTOR DE 5 LBS, CAMILLA FÉRULA ESPINAL LARGA - FEL PARA ADULTO (POLIETILENO), CONO DE H= 1.0M Y BOTIQUÍN TIPO A)</t>
  </si>
  <si>
    <t>ALQUILER CARPA VESTIER 2.0M X 2.0M CON ESTRUCTURA, TECHO Y LATERALES EN LONA.</t>
  </si>
  <si>
    <t>GESTIÓN AMBIENTAL</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</si>
  <si>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</si>
  <si>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</si>
  <si>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</si>
  <si>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</si>
  <si>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</si>
  <si>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</si>
  <si>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</si>
  <si>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</si>
  <si>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</si>
  <si>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</si>
  <si>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</si>
  <si>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</si>
  <si>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</si>
  <si>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</si>
  <si>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</si>
  <si>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</si>
  <si>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</si>
  <si>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</si>
  <si>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</si>
  <si>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</si>
  <si>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</si>
  <si>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</si>
  <si>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</si>
  <si>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</si>
  <si>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</si>
  <si>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</si>
  <si>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</si>
  <si>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</si>
  <si>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</si>
  <si>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</si>
  <si>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</si>
  <si>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FORMALETAS, ENTIBADOS, ANDAMIOS Y ACCESORIOS</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</si>
  <si>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</si>
  <si>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</si>
  <si>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</si>
  <si>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</si>
  <si>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</si>
  <si>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</si>
  <si>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</si>
  <si>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</si>
  <si>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</si>
  <si>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</si>
  <si>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</si>
  <si>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</si>
  <si>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</si>
  <si>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</si>
  <si>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</si>
  <si>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</si>
  <si>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</si>
  <si>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</si>
  <si>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CONSTRUCCIÓN DE BASE PARA INSTALACIÓN DE SEMÁFORO FERROVIARIO. INCLUYE SUMINISTRO Y COLOCACIÓN DE CONCRETO 3000 PSI HECHO EN OBRA 1:2:2, ARENA DE RIO Y TRITURADO DE 3/4". INCLUYE ACERO DE REFUERZO.</t>
  </si>
  <si>
    <t>VIAS FERREAS</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</si>
  <si>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</si>
  <si>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</si>
  <si>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</si>
  <si>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</si>
  <si>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</si>
  <si>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</si>
  <si>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</si>
  <si>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</si>
  <si>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</si>
  <si>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</si>
  <si>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</si>
  <si>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</si>
  <si>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</si>
  <si>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</si>
  <si>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</si>
  <si>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</si>
  <si>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</si>
  <si>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</si>
  <si>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</si>
  <si>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</si>
  <si>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</si>
  <si>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</si>
  <si>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</si>
  <si>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</si>
  <si>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</si>
  <si>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</si>
  <si>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</si>
  <si>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</si>
  <si>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</si>
  <si>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FILOS (INCLUYE SUMINISTRO Y COLOCACIÓN DE MORTERO 1:4 IMPERMEABILIZADO HECHO EN OBRA)</t>
  </si>
  <si>
    <t>OBRAS DE ARTE Y EDIFICACIONES</t>
  </si>
  <si>
    <t>ACABADOS</t>
  </si>
  <si>
    <t>PINTURA BASE AGUA SOBRE MUROS 3 MANOS (INCLUYE SUMINISTRO Y COLOCACIÓN DE PINTURA BASE EN AGUA PARA EXTERIORES)</t>
  </si>
  <si>
    <t>PINTURA</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</si>
  <si>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</si>
  <si>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</si>
  <si>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</si>
  <si>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</si>
  <si>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</si>
  <si>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</si>
  <si>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</si>
  <si>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</si>
  <si>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</si>
  <si>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</si>
  <si>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</si>
  <si>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</si>
  <si>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</si>
  <si>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</si>
  <si>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</si>
  <si>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</si>
  <si>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</si>
  <si>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</si>
  <si>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</si>
  <si>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</si>
  <si>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</si>
  <si>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</si>
  <si>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</si>
  <si>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</si>
  <si>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</si>
  <si>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</si>
  <si>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</si>
  <si>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</si>
  <si>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</si>
  <si>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</si>
  <si>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</si>
  <si>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</si>
  <si>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</si>
  <si>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</si>
  <si>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</si>
  <si>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</si>
  <si>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</si>
  <si>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</si>
  <si>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</si>
  <si>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</si>
  <si>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</si>
  <si>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</si>
  <si>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</si>
  <si>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</si>
  <si>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</si>
  <si>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</si>
  <si>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</si>
  <si>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</si>
  <si>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</si>
  <si>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</si>
  <si>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</si>
  <si>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</si>
  <si>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</si>
  <si>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</si>
  <si>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</si>
  <si>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</si>
  <si>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</si>
  <si>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</si>
  <si>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</si>
  <si>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</si>
  <si>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FRANJA EN ADHESIVO VINILICO ESMERILADO EFECTO STAND BLASTED FROSTED CRYSTAL, SUMINISTRO E INSTALACION, GARANTIA DE 5 AÑOS AL EXTERIOR. SEGUN MANUAL DE IMAGEN DE TRANSMILENIO S.A.</t>
  </si>
  <si>
    <t>OTROS-SEÑALIZACIÓN</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</si>
  <si>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</si>
  <si>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</si>
  <si>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</si>
  <si>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</si>
  <si>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</si>
  <si>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ENSAYOS - LABORATORIOS</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</si>
  <si>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</si>
  <si>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</si>
  <si>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</si>
  <si>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</si>
  <si>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</si>
  <si>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</si>
  <si>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</si>
  <si>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</si>
  <si>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</si>
  <si>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</si>
  <si>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</si>
  <si>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</si>
  <si>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</si>
  <si>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</si>
  <si>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</si>
  <si>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</si>
  <si>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</si>
  <si>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</si>
  <si>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</si>
  <si>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</si>
  <si>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</si>
  <si>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</si>
  <si>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</si>
  <si>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</si>
  <si>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</si>
  <si>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</si>
  <si>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</si>
  <si>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</si>
  <si>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</si>
  <si>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</si>
  <si>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</si>
  <si>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</si>
  <si>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</si>
  <si>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</si>
  <si>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</si>
  <si>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</si>
  <si>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</si>
  <si>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</si>
  <si>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</si>
  <si>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</si>
  <si>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</si>
  <si>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</si>
  <si>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</si>
  <si>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</si>
  <si>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</si>
  <si>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</si>
  <si>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</si>
  <si>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</si>
  <si>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</si>
  <si>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</si>
  <si>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</si>
  <si>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</si>
  <si>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</si>
  <si>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</si>
  <si>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</si>
  <si>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</si>
  <si>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</si>
  <si>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</si>
  <si>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</si>
  <si>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</si>
  <si>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</si>
  <si>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</si>
  <si>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</si>
  <si>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</si>
  <si>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</si>
  <si>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</si>
  <si>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</si>
  <si>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</si>
  <si>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</si>
  <si>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</si>
  <si>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</si>
  <si>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</si>
  <si>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</si>
  <si>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</si>
  <si>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</si>
  <si>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</si>
  <si>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</si>
  <si>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</si>
  <si>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</si>
  <si>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</si>
  <si>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</si>
  <si>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</si>
  <si>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</si>
  <si>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</si>
  <si>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</si>
  <si>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</si>
  <si>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</si>
  <si>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</si>
  <si>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</si>
  <si>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</si>
  <si>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</si>
  <si>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</si>
  <si>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</si>
  <si>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</si>
  <si>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</si>
  <si>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</si>
  <si>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</si>
  <si>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</si>
  <si>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</si>
  <si>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</si>
  <si>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</si>
  <si>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</si>
  <si>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</si>
  <si>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</si>
  <si>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</si>
  <si>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</si>
  <si>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</si>
  <si>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</si>
  <si>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</si>
  <si>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</si>
  <si>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</si>
  <si>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</si>
  <si>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</si>
  <si>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</si>
  <si>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</si>
  <si>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</si>
  <si>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</si>
  <si>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</si>
  <si>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</si>
  <si>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</si>
  <si>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</si>
  <si>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</si>
  <si>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</si>
  <si>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</si>
  <si>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TEJA DE ZINC. SUMINISTRO E INSTALACION. INCLUYE ESTRUCTURAS CUARTONES EN MADERA X 3.0M Y AMARRES.</t>
  </si>
  <si>
    <t>CUBIERTAS</t>
  </si>
  <si>
    <t>PINTURA ACEITE SOBRE LAMINA (INCLUYE ANTICORROSIVO). SUMINISTRO Y APLICACION.</t>
  </si>
  <si>
    <t>PINTURA VINILO TIPO 1 (2 MANOS).</t>
  </si>
  <si>
    <t>MURO EN LADRILLO TOLETE COMUN.</t>
  </si>
  <si>
    <t>MAMPOSTERIA</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</si>
  <si>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</si>
  <si>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</si>
  <si>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</si>
  <si>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</si>
  <si>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</si>
  <si>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</si>
  <si>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</si>
  <si>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</si>
  <si>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</si>
  <si>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</si>
  <si>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</si>
  <si>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</si>
  <si>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</si>
  <si>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</si>
  <si>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</si>
  <si>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</si>
  <si>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</si>
  <si>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</si>
  <si>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</si>
  <si>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</si>
  <si>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</si>
  <si>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</si>
  <si>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</si>
  <si>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</si>
  <si>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</si>
  <si>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</si>
  <si>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</si>
  <si>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</si>
  <si>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</si>
  <si>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</si>
  <si>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</si>
  <si>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</si>
  <si>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</si>
  <si>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</si>
  <si>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</si>
  <si>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</si>
  <si>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</si>
  <si>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PISOS</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</si>
  <si>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</si>
  <si>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</si>
  <si>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</si>
  <si>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</si>
  <si>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</si>
  <si>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</si>
  <si>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</si>
  <si>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</si>
  <si>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</si>
  <si>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</si>
  <si>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</si>
  <si>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</si>
  <si>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</si>
  <si>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</si>
  <si>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</si>
  <si>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</si>
  <si>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</si>
  <si>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</si>
  <si>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</si>
  <si>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</si>
  <si>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</si>
  <si>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</si>
  <si>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</si>
  <si>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</si>
  <si>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</si>
  <si>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</si>
  <si>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</si>
  <si>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</si>
  <si>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</si>
  <si>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</si>
  <si>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</si>
  <si>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</si>
  <si>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</si>
  <si>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</si>
  <si>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</si>
  <si>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</si>
  <si>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</si>
  <si>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</si>
  <si>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</si>
  <si>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</si>
  <si>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</si>
  <si>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</si>
  <si>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</si>
  <si>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</si>
  <si>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</si>
  <si>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</si>
  <si>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</si>
  <si>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</si>
  <si>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</si>
  <si>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</si>
  <si>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</si>
  <si>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</si>
  <si>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</si>
  <si>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</si>
  <si>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</si>
  <si>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</si>
  <si>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</si>
  <si>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</si>
  <si>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</si>
  <si>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</si>
  <si>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</si>
  <si>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</si>
  <si>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</si>
  <si>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</si>
  <si>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</si>
  <si>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</si>
  <si>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</si>
  <si>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</si>
  <si>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</si>
  <si>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</si>
  <si>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</si>
  <si>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</si>
  <si>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</si>
  <si>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IMPERMEABILIZACIONES</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</si>
  <si>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</si>
  <si>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</si>
  <si>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</si>
  <si>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</si>
  <si>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</si>
  <si>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</si>
  <si>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</si>
  <si>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</si>
  <si>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</si>
  <si>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</si>
  <si>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</si>
  <si>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</si>
  <si>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</si>
  <si>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</si>
  <si>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</si>
  <si>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</si>
  <si>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</si>
  <si>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</si>
  <si>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</si>
  <si>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</si>
  <si>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</si>
  <si>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</si>
  <si>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</si>
  <si>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</si>
  <si>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</si>
  <si>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</si>
  <si>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</si>
  <si>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</si>
  <si>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</si>
  <si>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</si>
  <si>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</si>
  <si>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</si>
  <si>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</si>
  <si>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</si>
  <si>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</si>
  <si>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</si>
  <si>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</si>
  <si>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</si>
  <si>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</si>
  <si>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</si>
  <si>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</si>
  <si>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</si>
  <si>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</si>
  <si>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</si>
  <si>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</si>
  <si>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</si>
  <si>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</si>
  <si>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</si>
  <si>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</si>
  <si>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</si>
  <si>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</si>
  <si>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</si>
  <si>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</si>
  <si>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</si>
  <si>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</si>
  <si>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</si>
  <si>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</si>
  <si>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</si>
  <si>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</si>
  <si>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</si>
  <si>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</si>
  <si>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</si>
  <si>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</si>
  <si>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</si>
  <si>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</si>
  <si>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</si>
  <si>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</si>
  <si>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</si>
  <si>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</si>
  <si>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</si>
  <si>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</si>
  <si>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</si>
  <si>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</si>
  <si>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</si>
  <si>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</si>
  <si>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</si>
  <si>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</si>
  <si>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</si>
  <si>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</si>
  <si>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</si>
  <si>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</si>
  <si>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</si>
  <si>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</si>
  <si>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</si>
  <si>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</si>
  <si>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</si>
  <si>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</si>
  <si>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</si>
  <si>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</si>
  <si>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</si>
  <si>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</si>
  <si>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</si>
  <si>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</si>
  <si>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</si>
  <si>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GEOMEMBRANAS</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</si>
  <si>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</si>
  <si>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</si>
  <si>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</si>
  <si>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</si>
  <si>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</si>
  <si>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</si>
  <si>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</si>
  <si>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</si>
  <si>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</si>
  <si>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</si>
  <si>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</si>
  <si>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</si>
  <si>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</si>
  <si>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</si>
  <si>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</si>
  <si>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</si>
  <si>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</si>
  <si>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</si>
  <si>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</si>
  <si>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</si>
  <si>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</si>
  <si>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</si>
  <si>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</si>
  <si>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</si>
  <si>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</si>
  <si>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</si>
  <si>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</si>
  <si>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</si>
  <si>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</si>
  <si>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</si>
  <si>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</si>
  <si>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</si>
  <si>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</si>
  <si>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</si>
  <si>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</si>
  <si>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</si>
  <si>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</si>
  <si>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</si>
  <si>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</si>
  <si>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</si>
  <si>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</si>
  <si>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</si>
  <si>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</si>
  <si>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</si>
  <si>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</si>
  <si>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</si>
  <si>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</si>
  <si>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</si>
  <si>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</si>
  <si>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</si>
  <si>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</si>
  <si>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</si>
  <si>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</si>
  <si>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</si>
  <si>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</si>
  <si>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</si>
  <si>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</si>
  <si>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</si>
  <si>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</si>
  <si>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 SUMINISTRO E INSTALACION. (INCLUYE TRANSPORTE).</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</si>
  <si>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</si>
  <si>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</si>
  <si>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</si>
  <si>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</si>
  <si>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</si>
  <si>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</si>
  <si>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</si>
  <si>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</si>
  <si>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</si>
  <si>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</si>
  <si>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</si>
  <si>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</si>
  <si>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</si>
  <si>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</si>
  <si>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</si>
  <si>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</si>
  <si>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</si>
  <si>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</si>
  <si>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</si>
  <si>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</si>
  <si>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</si>
  <si>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</si>
  <si>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</si>
  <si>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</si>
  <si>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</si>
  <si>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</si>
  <si>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</si>
  <si>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</si>
  <si>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</si>
  <si>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</si>
  <si>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</si>
  <si>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</si>
  <si>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</si>
  <si>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</si>
  <si>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</si>
  <si>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</si>
  <si>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</si>
  <si>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</si>
  <si>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</si>
  <si>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</si>
  <si>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</si>
  <si>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</si>
  <si>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</si>
  <si>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</si>
  <si>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</si>
  <si>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</si>
  <si>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</si>
  <si>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</si>
  <si>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</si>
  <si>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</si>
  <si>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</si>
  <si>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</si>
  <si>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ALQUILER DE EQUIPOS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</si>
  <si>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</si>
  <si>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</si>
  <si>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</si>
  <si>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</si>
  <si>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</si>
  <si>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</si>
  <si>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</si>
  <si>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No. 5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</si>
  <si>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</si>
  <si>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</si>
  <si>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</si>
  <si>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</si>
  <si>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</si>
  <si>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</si>
  <si>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</si>
  <si>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</si>
  <si>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</si>
  <si>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</si>
  <si>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</si>
  <si>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</si>
  <si>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</si>
  <si>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</si>
  <si>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</si>
  <si>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</si>
  <si>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</si>
  <si>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</si>
  <si>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</si>
  <si>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</si>
  <si>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</si>
  <si>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</si>
  <si>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</si>
  <si>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</si>
  <si>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</si>
  <si>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</si>
  <si>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</si>
  <si>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</si>
  <si>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</si>
  <si>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</si>
  <si>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</si>
  <si>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</si>
  <si>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</si>
  <si>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</si>
  <si>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</si>
  <si>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</si>
  <si>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</si>
  <si>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</si>
  <si>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</si>
  <si>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</si>
  <si>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</si>
  <si>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</si>
  <si>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</si>
  <si>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</si>
  <si>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</si>
  <si>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</si>
  <si>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</si>
  <si>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</si>
  <si>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</si>
  <si>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</si>
  <si>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</si>
  <si>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ALQUILER DE PUESTO DE TRABAJO - ESCRITORIO 75X120X50CM</t>
  </si>
  <si>
    <t>ELEMENTOS DE OFICINA</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</si>
  <si>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</si>
  <si>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</si>
  <si>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</si>
  <si>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</si>
  <si>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TARIFAS DE EVALUACIÓN Y DIAGNÓSTICO</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</si>
  <si>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</si>
  <si>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</si>
  <si>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</si>
  <si>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</si>
  <si>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</si>
  <si>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</si>
  <si>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</si>
  <si>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</si>
  <si>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</si>
  <si>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</si>
  <si>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</si>
  <si>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</si>
  <si>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</si>
  <si>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</si>
  <si>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</si>
  <si>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</si>
  <si>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</si>
  <si>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</si>
  <si>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</si>
  <si>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</si>
  <si>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</si>
  <si>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</si>
  <si>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</si>
  <si>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</si>
  <si>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</si>
  <si>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CANALETA PORTACABLES DE 20CM PVC CON ADHESIVO. INCLUYE UNIÓN PROPORCIONAL CADA 2M. SUMINISTRO E INSTALACIÓN</t>
  </si>
  <si>
    <t>CARPINTERÍA METÁLICA</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</si>
  <si>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</si>
  <si>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</si>
  <si>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</si>
  <si>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</si>
  <si>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</si>
  <si>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</si>
  <si>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</si>
  <si>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</si>
  <si>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</si>
  <si>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</si>
  <si>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</si>
  <si>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</si>
  <si>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</si>
  <si>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</si>
  <si>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</si>
  <si>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</si>
  <si>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</si>
  <si>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</si>
  <si>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</si>
  <si>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</si>
  <si>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</si>
  <si>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</si>
  <si>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</si>
  <si>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</si>
  <si>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</si>
  <si>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</si>
  <si>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</si>
  <si>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</si>
  <si>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</si>
  <si>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</si>
  <si>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</si>
  <si>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</si>
  <si>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</si>
  <si>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</si>
  <si>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</si>
  <si>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</si>
  <si>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</si>
  <si>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TON-M</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</si>
  <si>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</si>
  <si>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</si>
  <si>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</si>
  <si>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</si>
  <si>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</si>
  <si>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</si>
  <si>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</si>
  <si>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</si>
  <si>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</si>
  <si>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</si>
  <si>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</si>
  <si>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</si>
  <si>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</si>
  <si>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</si>
  <si>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</si>
  <si>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</si>
  <si>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</si>
  <si>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</si>
  <si>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</si>
  <si>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</si>
  <si>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</si>
  <si>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</si>
  <si>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</si>
  <si>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</si>
  <si>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</si>
  <si>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</si>
  <si>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</si>
  <si>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LAVADO DE ESTRUCTURA EN CONCRETO Y/O METÁLICAS. INCLUYE ALQUILER DE HIDROLAVADORA A GASOLINA PRESION 3200 PSI. INCLUYE ANDAMIO TUBULAR, PLANTA ELÉCTRICA, CARROTANQUE IRRIGADOR DE AGUA, COMBUSTIBLE, AGUA, DETERGENTE INDUSTRIAL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</si>
  <si>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</si>
  <si>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</si>
  <si>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</si>
  <si>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</si>
  <si>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</si>
  <si>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</si>
  <si>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</si>
  <si>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</si>
  <si>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</si>
  <si>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</si>
  <si>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</si>
  <si>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</si>
  <si>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</si>
  <si>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</si>
  <si>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</si>
  <si>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</si>
  <si>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</si>
  <si>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</si>
  <si>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</si>
  <si>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</si>
  <si>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</si>
  <si>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</si>
  <si>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</si>
  <si>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</si>
  <si>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</si>
  <si>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</si>
  <si>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</si>
  <si>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</si>
  <si>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</si>
  <si>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</si>
  <si>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</si>
  <si>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</si>
  <si>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</si>
  <si>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</si>
  <si>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</si>
  <si>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</si>
  <si>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</si>
  <si>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</si>
  <si>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</si>
  <si>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</si>
  <si>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</si>
  <si>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</si>
  <si>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</si>
  <si>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</si>
  <si>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</si>
  <si>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</si>
  <si>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</si>
  <si>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</si>
  <si>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</si>
  <si>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</si>
  <si>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</si>
  <si>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</si>
  <si>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</si>
  <si>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</si>
  <si>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</si>
  <si>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</si>
  <si>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</si>
  <si>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</si>
  <si>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</si>
  <si>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</si>
  <si>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</si>
  <si>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</si>
  <si>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</si>
  <si>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</si>
  <si>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</si>
  <si>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</si>
  <si>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</si>
  <si>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</si>
  <si>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</si>
  <si>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</si>
  <si>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</si>
  <si>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</si>
  <si>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</si>
  <si>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</si>
  <si>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</si>
  <si>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</si>
  <si>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</si>
  <si>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</si>
  <si>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</si>
  <si>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</si>
  <si>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</si>
  <si>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</si>
  <si>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</si>
  <si>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</si>
  <si>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</si>
  <si>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</si>
  <si>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</si>
  <si>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</si>
  <si>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</si>
  <si>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</si>
  <si>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</si>
  <si>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</si>
  <si>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</si>
  <si>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</si>
  <si>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</si>
  <si>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</si>
  <si>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</si>
  <si>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</si>
  <si>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</si>
  <si>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</si>
  <si>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</si>
  <si>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</si>
  <si>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</si>
  <si>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</si>
  <si>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</si>
  <si>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</si>
  <si>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</si>
  <si>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</si>
  <si>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</si>
  <si>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</si>
  <si>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</si>
  <si>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</si>
  <si>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</si>
  <si>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</si>
  <si>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</si>
  <si>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</si>
  <si>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</si>
  <si>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</si>
  <si>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</si>
  <si>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</si>
  <si>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</si>
  <si>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</si>
  <si>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</si>
  <si>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</si>
  <si>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</si>
  <si>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</si>
  <si>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</si>
  <si>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</si>
  <si>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</si>
  <si>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</si>
  <si>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</si>
  <si>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</si>
  <si>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</si>
  <si>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</si>
  <si>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</si>
  <si>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</si>
  <si>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</si>
  <si>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</si>
  <si>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</si>
  <si>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</si>
  <si>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</si>
  <si>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</si>
  <si>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</si>
  <si>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</si>
  <si>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</si>
  <si>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</si>
  <si>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</si>
  <si>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</si>
  <si>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</si>
  <si>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</si>
  <si>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</si>
  <si>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</si>
  <si>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</si>
  <si>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</si>
  <si>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</si>
  <si>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</si>
  <si>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</si>
  <si>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</si>
  <si>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</si>
  <si>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</si>
  <si>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</si>
  <si>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</si>
  <si>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</si>
  <si>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</si>
  <si>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</si>
  <si>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</si>
  <si>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</si>
  <si>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</si>
  <si>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</si>
  <si>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</si>
  <si>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</si>
  <si>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</si>
  <si>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</si>
  <si>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</si>
  <si>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</si>
  <si>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</si>
  <si>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</si>
  <si>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</si>
  <si>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</si>
  <si>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</si>
  <si>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</si>
  <si>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</si>
  <si>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</si>
  <si>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</si>
  <si>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</si>
  <si>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</si>
  <si>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</si>
  <si>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</si>
  <si>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</si>
  <si>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</si>
  <si>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</si>
  <si>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</si>
  <si>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</si>
  <si>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</si>
  <si>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</si>
  <si>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</si>
  <si>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</si>
  <si>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</si>
  <si>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</si>
  <si>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</si>
  <si>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</si>
  <si>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</si>
  <si>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</si>
  <si>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</si>
  <si>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</si>
  <si>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</si>
  <si>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</si>
  <si>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</si>
  <si>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</si>
  <si>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</si>
  <si>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</si>
  <si>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</si>
  <si>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</si>
  <si>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</si>
  <si>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</si>
  <si>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</si>
  <si>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</si>
  <si>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DESMONTE Y TRASLADO DE ELEMENTOS METALICOS (INCLUYE MANEJO, ALMACENAMIENTO, CARGUE Y TRANSPORTE DE LOS ELEMENTOS A SITIO AUTORIZADO E INDICADO POR IDU.)</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</si>
  <si>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</si>
  <si>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</si>
  <si>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</si>
  <si>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</si>
  <si>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CAMARA DE PASO NO. 2 UNE-EPM TELECOMUNICACIONES NORMA TEL NIN-105.(INCLUYE SUMINISTRO E INSTALACIÓN, NO INCLUYE RELLENOS).</t>
  </si>
  <si>
    <t>RED TELEFONICA EPM</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</si>
  <si>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</si>
  <si>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</si>
  <si>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</si>
  <si>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</si>
  <si>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</si>
  <si>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</si>
  <si>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</si>
  <si>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</si>
  <si>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</si>
  <si>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</si>
  <si>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</si>
  <si>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</si>
  <si>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</si>
  <si>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</si>
  <si>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</si>
  <si>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</si>
  <si>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</si>
  <si>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</si>
  <si>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</si>
  <si>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</si>
  <si>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</si>
  <si>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</si>
  <si>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</si>
  <si>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</si>
  <si>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</si>
  <si>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</si>
  <si>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</si>
  <si>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</si>
  <si>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OTROS</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</si>
  <si>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</si>
  <si>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</si>
  <si>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</si>
  <si>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</si>
  <si>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</si>
  <si>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</si>
  <si>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</si>
  <si>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</si>
  <si>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</si>
  <si>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</si>
  <si>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</si>
  <si>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</si>
  <si>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</si>
  <si>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</si>
  <si>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</si>
  <si>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</si>
  <si>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</si>
  <si>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</si>
  <si>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</si>
  <si>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</si>
  <si>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</si>
  <si>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</si>
  <si>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</si>
  <si>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</si>
  <si>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</si>
  <si>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</si>
  <si>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</si>
  <si>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</si>
  <si>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</si>
  <si>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</si>
  <si>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</si>
  <si>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</si>
  <si>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</si>
  <si>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</si>
  <si>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</si>
  <si>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</si>
  <si>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</si>
  <si>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</si>
  <si>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</si>
  <si>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</si>
  <si>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</si>
  <si>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</si>
  <si>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</si>
  <si>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</si>
  <si>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</si>
  <si>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</si>
  <si>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</si>
  <si>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</si>
  <si>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</si>
  <si>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</si>
  <si>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</si>
  <si>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</si>
  <si>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</si>
  <si>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</si>
  <si>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</si>
  <si>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</si>
  <si>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</si>
  <si>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</si>
  <si>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</si>
  <si>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</si>
  <si>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</si>
  <si>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</si>
  <si>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</si>
  <si>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</si>
  <si>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</si>
  <si>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</si>
  <si>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</si>
  <si>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</si>
  <si>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</si>
  <si>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</si>
  <si>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</si>
  <si>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</si>
  <si>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</si>
  <si>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</si>
  <si>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</si>
  <si>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</si>
  <si>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</si>
  <si>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</si>
  <si>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</si>
  <si>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</si>
  <si>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</si>
  <si>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</si>
  <si>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</si>
  <si>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</si>
  <si>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</si>
  <si>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</si>
  <si>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</si>
  <si>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</si>
  <si>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</si>
  <si>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</si>
  <si>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</si>
  <si>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</si>
  <si>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</si>
  <si>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</si>
  <si>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</si>
  <si>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</si>
  <si>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</si>
  <si>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</si>
  <si>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</si>
  <si>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</si>
  <si>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</si>
  <si>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</si>
  <si>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</si>
  <si>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</si>
  <si>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</si>
  <si>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</si>
  <si>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</si>
  <si>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</si>
  <si>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</si>
  <si>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</si>
  <si>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</si>
  <si>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</si>
  <si>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</si>
  <si>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</si>
  <si>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</si>
  <si>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</si>
  <si>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</si>
  <si>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</si>
  <si>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</si>
  <si>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</si>
  <si>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</si>
  <si>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</si>
  <si>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</si>
  <si>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</si>
  <si>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</si>
  <si>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</si>
  <si>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</si>
  <si>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</si>
  <si>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</si>
  <si>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</si>
  <si>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</si>
  <si>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</si>
  <si>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</si>
  <si>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</si>
  <si>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</si>
  <si>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</si>
  <si>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</si>
  <si>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</si>
  <si>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</si>
  <si>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</si>
  <si>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</si>
  <si>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</si>
  <si>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</si>
  <si>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</si>
  <si>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</si>
  <si>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</si>
  <si>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</si>
  <si>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</si>
  <si>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</si>
  <si>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</si>
  <si>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</si>
  <si>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</si>
  <si>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</si>
  <si>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</si>
  <si>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</si>
  <si>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</si>
  <si>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</si>
  <si>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</si>
  <si>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</si>
  <si>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</si>
  <si>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</si>
  <si>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</si>
  <si>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</si>
  <si>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</si>
  <si>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</si>
  <si>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</si>
  <si>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</si>
  <si>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</si>
  <si>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</si>
  <si>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</si>
  <si>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</si>
  <si>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</si>
  <si>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</si>
  <si>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</si>
  <si>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</si>
  <si>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</si>
  <si>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</si>
  <si>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</si>
  <si>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</si>
  <si>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</si>
  <si>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</si>
  <si>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</si>
  <si>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</si>
  <si>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</si>
  <si>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</si>
  <si>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</si>
  <si>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</si>
  <si>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</si>
  <si>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</si>
  <si>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</si>
  <si>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</si>
  <si>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</si>
  <si>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</si>
  <si>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</si>
  <si>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</si>
  <si>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</si>
  <si>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</si>
  <si>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</si>
  <si>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</si>
  <si>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</si>
  <si>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</si>
  <si>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</si>
  <si>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</si>
  <si>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</si>
  <si>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</si>
  <si>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</si>
  <si>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</si>
  <si>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</si>
  <si>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</si>
  <si>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</si>
  <si>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</si>
  <si>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</si>
  <si>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</si>
  <si>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</si>
  <si>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</si>
  <si>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</si>
  <si>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</si>
  <si>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</si>
  <si>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</si>
  <si>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</si>
  <si>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</si>
  <si>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 PARA POZO DE INSPECCIÓN, D=0.70 M. INCLUYE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</si>
  <si>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</si>
  <si>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</si>
  <si>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</si>
  <si>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</si>
  <si>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</si>
  <si>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</si>
  <si>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</si>
  <si>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</si>
  <si>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</si>
  <si>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</si>
  <si>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</si>
  <si>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</si>
  <si>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</si>
  <si>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</si>
  <si>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</si>
  <si>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</si>
  <si>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</si>
  <si>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</si>
  <si>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</si>
  <si>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</si>
  <si>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</si>
  <si>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</si>
  <si>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</si>
  <si>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</si>
  <si>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</si>
  <si>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</si>
  <si>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</si>
  <si>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</si>
  <si>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</si>
  <si>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</si>
  <si>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</si>
  <si>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</si>
  <si>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</si>
  <si>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</si>
  <si>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</si>
  <si>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</si>
  <si>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</si>
  <si>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</si>
  <si>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</si>
  <si>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</si>
  <si>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</si>
  <si>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</si>
  <si>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</si>
  <si>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</si>
  <si>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</si>
  <si>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</si>
  <si>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</si>
  <si>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</si>
  <si>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</si>
  <si>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</si>
  <si>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</si>
  <si>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</si>
  <si>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</si>
  <si>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</si>
  <si>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</si>
  <si>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</si>
  <si>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</si>
  <si>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</si>
  <si>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</si>
  <si>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</si>
  <si>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</si>
  <si>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</si>
  <si>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</si>
  <si>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</si>
  <si>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</si>
  <si>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</si>
  <si>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</si>
  <si>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</si>
  <si>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</si>
  <si>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</si>
  <si>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</si>
  <si>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</si>
  <si>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</si>
  <si>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</si>
  <si>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</si>
  <si>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</si>
  <si>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</si>
  <si>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</si>
  <si>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</si>
  <si>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</si>
  <si>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</si>
  <si>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</si>
  <si>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</si>
  <si>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</si>
  <si>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</si>
  <si>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</si>
  <si>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</si>
  <si>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</si>
  <si>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</si>
  <si>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</si>
  <si>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</si>
  <si>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</si>
  <si>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</si>
  <si>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</si>
  <si>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</si>
  <si>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</si>
  <si>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</si>
  <si>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</si>
  <si>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</si>
  <si>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</si>
  <si>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</si>
  <si>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</si>
  <si>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</si>
  <si>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</si>
  <si>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</si>
  <si>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</si>
  <si>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</si>
  <si>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</si>
  <si>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</si>
  <si>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</si>
  <si>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</si>
  <si>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</si>
  <si>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</si>
  <si>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</si>
  <si>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</si>
  <si>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</si>
  <si>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</si>
  <si>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</si>
  <si>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</si>
  <si>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</si>
  <si>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</si>
  <si>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</si>
  <si>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</si>
  <si>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</si>
  <si>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</si>
  <si>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</si>
  <si>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</si>
  <si>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</si>
  <si>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</si>
  <si>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</si>
  <si>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</si>
  <si>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</si>
  <si>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</si>
  <si>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</si>
  <si>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</si>
  <si>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</si>
  <si>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</si>
  <si>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</si>
  <si>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</si>
  <si>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</si>
  <si>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</si>
  <si>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</si>
  <si>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</si>
  <si>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</si>
  <si>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</si>
  <si>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</si>
  <si>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</si>
  <si>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</si>
  <si>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</si>
  <si>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</si>
  <si>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</si>
  <si>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</si>
  <si>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</si>
  <si>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</si>
  <si>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</si>
  <si>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</si>
  <si>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</si>
  <si>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</si>
  <si>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</si>
  <si>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</si>
  <si>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</si>
  <si>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</si>
  <si>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</si>
  <si>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</si>
  <si>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</si>
  <si>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</si>
  <si>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</si>
  <si>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</si>
  <si>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</si>
  <si>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</si>
  <si>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</si>
  <si>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</si>
  <si>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</si>
  <si>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</si>
  <si>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</si>
  <si>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</si>
  <si>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</si>
  <si>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</si>
  <si>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</si>
  <si>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</si>
  <si>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</si>
  <si>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</si>
  <si>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</si>
  <si>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</si>
  <si>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</si>
  <si>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</si>
  <si>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</si>
  <si>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</si>
  <si>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</si>
  <si>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</si>
  <si>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</si>
  <si>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</si>
  <si>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</si>
  <si>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</si>
  <si>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</si>
  <si>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</si>
  <si>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</si>
  <si>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</si>
  <si>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</si>
  <si>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</si>
  <si>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</si>
  <si>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</si>
  <si>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</si>
  <si>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</si>
  <si>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</si>
  <si>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</si>
  <si>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</si>
  <si>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</si>
  <si>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</si>
  <si>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</si>
  <si>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</si>
  <si>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</si>
  <si>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</si>
  <si>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</si>
  <si>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</si>
  <si>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</si>
  <si>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</si>
  <si>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</si>
  <si>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</si>
  <si>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</si>
  <si>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</si>
  <si>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</si>
  <si>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</si>
  <si>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</si>
  <si>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</si>
  <si>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</si>
  <si>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</si>
  <si>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</si>
  <si>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</si>
  <si>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</si>
  <si>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</si>
  <si>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</si>
  <si>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</si>
  <si>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</si>
  <si>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</si>
  <si>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</si>
  <si>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</si>
  <si>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</si>
  <si>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</si>
  <si>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</si>
  <si>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</si>
  <si>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</si>
  <si>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</si>
  <si>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</si>
  <si>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</si>
  <si>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</si>
  <si>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</si>
  <si>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</si>
  <si>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</si>
  <si>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</si>
  <si>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</si>
  <si>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</si>
  <si>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</si>
  <si>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</si>
  <si>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</si>
  <si>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</si>
  <si>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</si>
  <si>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</si>
  <si>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</si>
  <si>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</si>
  <si>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</si>
  <si>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</si>
  <si>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</si>
  <si>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</si>
  <si>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</si>
  <si>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</si>
  <si>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</si>
  <si>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</si>
  <si>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</si>
  <si>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</si>
  <si>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</si>
  <si>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</si>
  <si>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</si>
  <si>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</si>
  <si>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</si>
  <si>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</si>
  <si>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</si>
  <si>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</si>
  <si>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</si>
  <si>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</si>
  <si>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</si>
  <si>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</si>
  <si>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</si>
  <si>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</si>
  <si>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</si>
  <si>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</si>
  <si>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</si>
  <si>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</si>
  <si>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</si>
  <si>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</si>
  <si>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</si>
  <si>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</si>
  <si>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</si>
  <si>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</si>
  <si>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</si>
  <si>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</si>
  <si>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</si>
  <si>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</si>
  <si>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</si>
  <si>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</si>
  <si>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</si>
  <si>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</si>
  <si>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</si>
  <si>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</si>
  <si>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</si>
  <si>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</si>
  <si>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</si>
  <si>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</si>
  <si>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</si>
  <si>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</si>
  <si>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</si>
  <si>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</si>
  <si>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</si>
  <si>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</si>
  <si>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</si>
  <si>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</si>
  <si>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</si>
  <si>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</si>
  <si>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</si>
  <si>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</si>
  <si>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</si>
  <si>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</si>
  <si>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</si>
  <si>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</si>
  <si>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</si>
  <si>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</si>
  <si>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</si>
  <si>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</si>
  <si>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</si>
  <si>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</si>
  <si>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</si>
  <si>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</si>
  <si>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</si>
  <si>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</si>
  <si>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</si>
  <si>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</si>
  <si>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</si>
  <si>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</si>
  <si>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</si>
  <si>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</si>
  <si>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</si>
  <si>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</si>
  <si>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</si>
  <si>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</si>
  <si>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</si>
  <si>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</si>
  <si>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</si>
  <si>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</si>
  <si>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</si>
  <si>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</si>
  <si>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</si>
  <si>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</si>
  <si>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</si>
  <si>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</si>
  <si>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</si>
  <si>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</si>
  <si>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</si>
  <si>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</si>
  <si>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</si>
  <si>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</si>
  <si>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</si>
  <si>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</si>
  <si>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</si>
  <si>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</si>
  <si>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</si>
  <si>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</si>
  <si>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</si>
  <si>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</si>
  <si>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</si>
  <si>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</si>
  <si>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</si>
  <si>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</si>
  <si>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</si>
  <si>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</si>
  <si>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</si>
  <si>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</si>
  <si>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</si>
  <si>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</si>
  <si>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</si>
  <si>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</si>
  <si>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</si>
  <si>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</si>
  <si>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</si>
  <si>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</si>
  <si>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</si>
  <si>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</si>
  <si>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</si>
  <si>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</si>
  <si>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</si>
  <si>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</si>
  <si>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</si>
  <si>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</si>
  <si>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</si>
  <si>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</si>
  <si>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</si>
  <si>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</si>
  <si>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</si>
  <si>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</si>
  <si>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</si>
  <si>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</si>
  <si>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</si>
  <si>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</si>
  <si>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</si>
  <si>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</si>
  <si>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</si>
  <si>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</si>
  <si>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</si>
  <si>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</si>
  <si>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</si>
  <si>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</si>
  <si>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</si>
  <si>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</si>
  <si>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</si>
  <si>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</si>
  <si>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</si>
  <si>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</si>
  <si>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</si>
  <si>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</si>
  <si>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</si>
  <si>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</si>
  <si>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</si>
  <si>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</si>
  <si>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</si>
  <si>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</si>
  <si>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</si>
  <si>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</si>
  <si>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</si>
  <si>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</si>
  <si>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</si>
  <si>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</si>
  <si>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</si>
  <si>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</si>
  <si>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</si>
  <si>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</si>
  <si>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</si>
  <si>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</si>
  <si>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</si>
  <si>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</si>
  <si>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</si>
  <si>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</si>
  <si>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</si>
  <si>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</si>
  <si>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</si>
  <si>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</si>
  <si>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</si>
  <si>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</si>
  <si>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</si>
  <si>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</si>
  <si>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</si>
  <si>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</si>
  <si>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</si>
  <si>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</si>
  <si>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</si>
  <si>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</si>
  <si>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</si>
  <si>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</si>
  <si>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</si>
  <si>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</si>
  <si>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</si>
  <si>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</si>
  <si>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</si>
  <si>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</si>
  <si>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</si>
  <si>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</si>
  <si>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</si>
  <si>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</si>
  <si>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</si>
  <si>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</si>
  <si>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</si>
  <si>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</si>
  <si>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</si>
  <si>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</si>
  <si>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</si>
  <si>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</si>
  <si>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</si>
  <si>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</si>
  <si>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</si>
  <si>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</si>
  <si>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</si>
  <si>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</si>
  <si>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</si>
  <si>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</si>
  <si>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</si>
  <si>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</si>
  <si>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</si>
  <si>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</si>
  <si>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</si>
  <si>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</si>
  <si>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</si>
  <si>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</si>
  <si>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</si>
  <si>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</si>
  <si>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</si>
  <si>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</si>
  <si>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</si>
  <si>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</si>
  <si>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</si>
  <si>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</si>
  <si>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</si>
  <si>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</si>
  <si>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</si>
  <si>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</si>
  <si>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</si>
  <si>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</si>
  <si>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</si>
  <si>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</si>
  <si>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</si>
  <si>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</si>
  <si>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</si>
  <si>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</si>
  <si>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</si>
  <si>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</si>
  <si>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</si>
  <si>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</si>
  <si>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</si>
  <si>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</si>
  <si>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</si>
  <si>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</si>
  <si>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</si>
  <si>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</si>
  <si>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</si>
  <si>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</si>
  <si>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</si>
  <si>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</si>
  <si>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</si>
  <si>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</si>
  <si>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</si>
  <si>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</si>
  <si>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</si>
  <si>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</si>
  <si>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</si>
  <si>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</si>
  <si>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</si>
  <si>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</si>
  <si>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</si>
  <si>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</si>
  <si>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</si>
  <si>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</si>
  <si>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</si>
  <si>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</si>
  <si>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</si>
  <si>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</si>
  <si>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</si>
  <si>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</si>
  <si>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</si>
  <si>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</si>
  <si>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</si>
  <si>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</si>
  <si>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</si>
  <si>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</si>
  <si>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</si>
  <si>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</si>
  <si>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</si>
  <si>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</si>
  <si>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</si>
  <si>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</si>
  <si>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</si>
  <si>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</si>
  <si>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</si>
  <si>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</si>
  <si>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</si>
  <si>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</si>
  <si>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</si>
  <si>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</si>
  <si>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</si>
  <si>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</si>
  <si>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</si>
  <si>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</si>
  <si>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</si>
  <si>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</si>
  <si>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</si>
  <si>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</si>
  <si>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</si>
  <si>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</si>
  <si>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</si>
  <si>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</si>
  <si>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</si>
  <si>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</si>
  <si>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</si>
  <si>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</si>
  <si>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</si>
  <si>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</si>
  <si>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</si>
  <si>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</si>
  <si>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</si>
  <si>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</si>
  <si>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</si>
  <si>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</si>
  <si>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</si>
  <si>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</si>
  <si>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</si>
  <si>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</si>
  <si>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</si>
  <si>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</si>
  <si>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</si>
  <si>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</si>
  <si>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</si>
  <si>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</si>
  <si>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</si>
  <si>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</si>
  <si>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</si>
  <si>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</si>
  <si>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</si>
  <si>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</si>
  <si>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</si>
  <si>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</si>
  <si>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</si>
  <si>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</si>
  <si>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</si>
  <si>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</si>
  <si>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</si>
  <si>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</si>
  <si>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</si>
  <si>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</si>
  <si>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</si>
  <si>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</si>
  <si>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</si>
  <si>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</si>
  <si>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</si>
  <si>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</si>
  <si>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</si>
  <si>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</si>
  <si>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PRUEBAS DE CARGA</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</si>
  <si>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</si>
  <si>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</si>
  <si>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</si>
  <si>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</si>
  <si>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</si>
  <si>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</si>
  <si>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CAMILLA FÉRULA ESPINAL LARGA - FEL PARA ADULTO (POLIETILENO). INCLUYE ARNES TIPO ARAÑA CON SECCIONES REFLECTIVAS ._(Según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</si>
  <si>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</si>
  <si>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</si>
  <si>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</si>
  <si>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</si>
  <si>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</si>
  <si>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</si>
  <si>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</si>
  <si>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</si>
  <si>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</si>
  <si>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</si>
  <si>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</si>
  <si>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</si>
  <si>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</si>
  <si>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</si>
  <si>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</si>
  <si>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</si>
  <si>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</si>
  <si>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</si>
  <si>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</si>
  <si>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</si>
  <si>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</si>
  <si>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</si>
  <si>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</si>
  <si>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</si>
  <si>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</si>
  <si>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</si>
  <si>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</si>
  <si>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</si>
  <si>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</si>
  <si>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</si>
  <si>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</si>
  <si>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</si>
  <si>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</si>
  <si>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</si>
  <si>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</si>
  <si>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</si>
  <si>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</si>
  <si>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</si>
  <si>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</si>
  <si>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</si>
  <si>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</si>
  <si>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</si>
  <si>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</si>
  <si>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</si>
  <si>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</si>
  <si>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</si>
  <si>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</si>
  <si>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</si>
  <si>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</si>
  <si>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</si>
  <si>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</si>
  <si>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</si>
  <si>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</si>
  <si>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</si>
  <si>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</si>
  <si>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</si>
  <si>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</si>
  <si>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</si>
  <si>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</si>
  <si>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</si>
  <si>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</si>
  <si>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</si>
  <si>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</si>
  <si>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</si>
  <si>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</si>
  <si>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</si>
  <si>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</si>
  <si>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</si>
  <si>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</si>
  <si>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</si>
  <si>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</si>
  <si>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</si>
  <si>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</si>
  <si>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</si>
  <si>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</si>
  <si>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</si>
  <si>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</si>
  <si>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</si>
  <si>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</si>
  <si>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</si>
  <si>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</si>
  <si>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</si>
  <si>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</si>
  <si>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</si>
  <si>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</si>
  <si>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</si>
  <si>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</si>
  <si>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</si>
  <si>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TRANSMILENIO</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</si>
  <si>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</si>
  <si>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</si>
  <si>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</si>
  <si>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</si>
  <si>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</si>
  <si>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</si>
  <si>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</si>
  <si>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</si>
  <si>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</si>
  <si>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</si>
  <si>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</si>
  <si>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</si>
  <si>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</si>
  <si>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</si>
  <si>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</si>
  <si>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</si>
  <si>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</si>
  <si>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</si>
  <si>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</si>
  <si>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</si>
  <si>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RED TELEFÓNICA CLARO</t>
  </si>
  <si>
    <t>CAMARA TELEMATICA TIPO 2F1 CLARO, Dimensiones: 1.20m x 0.75m distancia entre bordes internos; profundidad de 1 metro.  (Incluye base, muros en ladrillo, cubierta, tapa, 4 ductos, suministro y construcción).</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</si>
  <si>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</si>
  <si>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</si>
  <si>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</si>
  <si>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</si>
  <si>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</si>
  <si>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</si>
  <si>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</si>
  <si>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</si>
  <si>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</si>
  <si>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</si>
  <si>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</si>
  <si>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</si>
  <si>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</si>
  <si>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</si>
  <si>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</si>
  <si>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</si>
  <si>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</si>
  <si>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</si>
  <si>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</si>
  <si>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</si>
  <si>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</si>
  <si>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</si>
  <si>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</si>
  <si>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</si>
  <si>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</si>
  <si>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</si>
  <si>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</si>
  <si>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</si>
  <si>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</si>
  <si>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</si>
  <si>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</si>
  <si>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</si>
  <si>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</si>
  <si>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</si>
  <si>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</si>
  <si>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</si>
  <si>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</si>
  <si>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</si>
  <si>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</si>
  <si>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</si>
  <si>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</si>
  <si>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</si>
  <si>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</si>
  <si>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</si>
  <si>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</si>
  <si>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</si>
  <si>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</si>
  <si>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</si>
  <si>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</si>
  <si>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</si>
  <si>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</si>
  <si>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</si>
  <si>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</si>
  <si>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</si>
  <si>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</si>
  <si>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</si>
  <si>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</si>
  <si>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</si>
  <si>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</si>
  <si>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</si>
  <si>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</si>
  <si>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</si>
  <si>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</si>
  <si>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</si>
  <si>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</si>
  <si>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</si>
  <si>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</si>
  <si>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</si>
  <si>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</si>
  <si>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</si>
  <si>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</si>
  <si>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</si>
  <si>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</si>
  <si>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</si>
  <si>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</si>
  <si>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</si>
  <si>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</si>
  <si>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</si>
  <si>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</si>
  <si>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</si>
  <si>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</si>
  <si>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</si>
  <si>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</si>
  <si>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RETRIBUCION POR APROVECHAMIENTO ECONOMICO DEL ESPACIO PUBLICO</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</si>
  <si>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</si>
  <si>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</si>
  <si>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</si>
  <si>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</si>
  <si>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</si>
  <si>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</si>
  <si>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</si>
  <si>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</si>
  <si>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</si>
  <si>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</si>
  <si>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</si>
  <si>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</si>
  <si>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</si>
  <si>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</si>
  <si>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</si>
  <si>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</si>
  <si>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</si>
  <si>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</si>
  <si>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</si>
  <si>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</si>
  <si>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</si>
  <si>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</si>
  <si>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</si>
  <si>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</si>
  <si>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</si>
  <si>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</si>
  <si>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</si>
  <si>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</si>
  <si>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</si>
  <si>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TUBERIA DE ACERO AL CARBON SIN COSTURA SCH40 D=4". SUMINISTRO E INSTALACION.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</si>
  <si>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</si>
  <si>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</si>
  <si>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</si>
  <si>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</si>
  <si>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</si>
  <si>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</si>
  <si>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</si>
  <si>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 xml:space="preserve">VR REF CONSERVACION </t>
  </si>
  <si>
    <t>REHABILITACION ZONA VERDE E=10 CM. INCLUYE DESCAPOTE, SIEMBRA DE GRAMA, TIERRA NEGRA Y RETIRO DE MATERIAL ORGANICO. NO INCLUYE REDES.</t>
  </si>
  <si>
    <t>NECESIDADES ESPACIO PUBLICO - REHABILITACION</t>
  </si>
  <si>
    <t>MANTENIMIENTO PERIODICO ESPACIO PÚBLICO EN ADOQUÍN DE CONCRETO TR LIVIANO SOBRE MORTERO. INCLUYE RETIRO Y LIMPIEZA ADOQUÍN E INSTALAR EL MISMO. EMBOQUILLADA CON ARENA CEMENTO 5:1., TRANSPORTE Y DISPOSICION DE ESCOMBROS A 21KM.</t>
  </si>
  <si>
    <t>VALORES ESTIMATIVOS DE NECESIDADES DE CONSERVACION</t>
  </si>
  <si>
    <t>RECONSTRUCCION DE MALLA VIAL TRONCAL EN PAVIMENTO FLEXIBLE e=0.26 (NO INCLUYE SARDINEL),  INCLUYE DEMOLICIÓN RETIRO Y REEMPLAZO DEL MATERIAL, EXCAVACIÓN, ESTABILIZACIÓN DE SUBRASANTE, IMPRIMACIÓN, RIEGO, DEMARCACIÓN, TRANSPORTE Y DISPOSICION DE ESCOMBROS A 21KM.</t>
  </si>
  <si>
    <t>NECESIDADES ESPACIO PUBLICO - MANTENIMIENTO PERIODICO</t>
  </si>
  <si>
    <t>RECONSTRUCCIÓN DE  MALLA VIAL TRONCAL EN PAVIMENTO HIDRAULICO MR 45 e=0.25 (NO INCLUYE SARDINEL), INCLUYE DEMOLICIÓN RETIRO Y REEMPLAZO DEL MATERIAL, EXCAVACIÓN, ESTABILIZACIÓN DE SUBRASANTE, CURADO, SELLADO DE JUNTAS, DEMARCACIÓN, TRANSPORTE Y DISPOSICION DE ESCOMBROS A 21KM.</t>
  </si>
  <si>
    <t>NECESIDADES MALLA VIAL TRONCAL</t>
  </si>
  <si>
    <t>REHABILITACION  DE  MALLA VIAL TRONCAL EN PAVIMENTO FLEXIBLE e=0.26 (NO INCLUYE SARDINEL),  INCLUYE DEMOLICIÓN RETIRO Y REEMPLAZO DEL MATERIAL, EXCAVACIÓN, ESTABILIZACIÓN DE SUBRASANTE, IMPRIMACIÓN, RIEGO, DEMARCACIÓN, TRANSPORTE Y DISPOSICION DE ESCOMBROS A 21KM.</t>
  </si>
  <si>
    <t>RECONSTRUCCIÓN DE ESPACIO PÚBLICO EN CONCRETO DE 3000 PSI, INCLUYE DEMOLICIÓN RETIRO Y REEMPLAZO DEL MATERIAL, EXCAVACIÓN, SARDINEL, BORDILLO,  TRANSPORTE Y DISPOSICION DE ESCOMBROS A 21KM.</t>
  </si>
  <si>
    <t>REHABILITACION DE  MALLA VIAL TRONCAL EN PAVIMENTO HIDRAULICO MR 45 e=0.25 (NO INCLUYE SARDINEL), INCLUYE DEMOLICIÓN RETIRO Y REEMPLAZO DEL MATERIAL, EXCAVACIÓN, CURADO, SELLADO DE JUNTAS, DEMARCACIÓN, TRANSPORTE Y DISPOSICION DE ESCOMBROS A 21KM.</t>
  </si>
  <si>
    <t>NECESIDADES ESPACIO PUBLICO - RECONSTRUCCION</t>
  </si>
  <si>
    <t>MANTENIMIENTO PERIODICO DE  MALLA VIAL TRONCAL EN CONCRETO ASFALTICO  HORARIO NOCTURNO, INCLUYE DEMOLICIÓN RETIRO Y REEMPLAZO DEL MATERIAL, EXCAVACIÓN, CURADO, SELLADO DE JUNTAS, RIEGO, IMPRIMACIÓN, DEMARCACIÓN, TRANSPORTE Y DISPOSICION DE ESCOMBROS A 21KM.</t>
  </si>
  <si>
    <t>MANTENIMIENTO PERIODICO DE  MALLA VIAL TRONCAL EN CONCRETO HIDRAULICO HORARIO NOCTURNO, INCLUYE DEMOLICIÓN RETIRO Y REEMPLAZO DEL MATERIAL, EXCAVACIÓN, CURADO, SELLADO DE JUNTAS, DEMARCACIÓN,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</si>
  <si>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</si>
  <si>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</si>
  <si>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</si>
  <si>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</si>
  <si>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</si>
  <si>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NECESIDADES CICLORUTA SOBRE ANDEN</t>
  </si>
  <si>
    <t>MANTENIMIENTO RUTINARIO DE CICLORUTA SOBRE ANDÉN, EN PAVIMENTO FLEXIBLE. INCLUYE SELLO DE GRIETAS Y SELLO DE FISURAS.</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</si>
  <si>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</si>
  <si>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</si>
  <si>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</si>
  <si>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</si>
  <si>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REHABILITACION DE CICLORUTA SOBRE ANDÉN, EN PAVIMENTO FLEXIBLE E=0,07 M.  (INCLUYE BORDILLO, SEÑALIZACIÓN, DEMARCACIÓN Y TRANSPORTE Y DISPOSICION DE ESCOMBROS A 21KM. ).</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</si>
  <si>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</si>
  <si>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</si>
  <si>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</si>
  <si>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MANTENIMIENTO RUTINARIO DE  MALLA VIAL TRONCAL EN CONCRETO ASFALTICO, INCLUYE PARCHEO, SELLO DE GRIETAS, SELLO DE FISURAS, LIMPIEZA DE POZOS, LIMPIEZA DE SUMIDEROS Y REALCE DE SARDINEL</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</si>
  <si>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</si>
  <si>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</si>
  <si>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</si>
  <si>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 xml:space="preserve">MANTENIMIENTO RUTINARIO DE  MALLA VIAL TRONCAL EN CONCRETO HIDRÁULICO, INCLUYE SELLO DE GRIETAS, SELLODO DE JUNTAS, LIMPIEZA DE POZOS, LIMPIEZA DE SUMIDEROS Y REALCE DE SARDINEL </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</si>
  <si>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</si>
  <si>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</si>
  <si>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</si>
  <si>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</si>
  <si>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</si>
  <si>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</si>
  <si>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</si>
  <si>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</si>
  <si>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 INCLUYE DEMOLICIÓN, EXCAVACIÓN, ESTABILIZACIÓN DE SUBRASANTE, CURADO, CORTE DE PAVIMENTO, DEMARCACIÓN, TRANSPORTE Y DISPOSICION DE ESCOMBROS A 21KM.</t>
  </si>
  <si>
    <t>NECESIDADES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</si>
  <si>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</si>
  <si>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 INCLUYE DEMOLICIÓN, EXCAVACIÓN, CURADO, CORTE DE PAVIMENTO, DEMARCACIÓN, TRANSPORTE Y DISPOSICION DE ESCOMBROS A 21KM.</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</si>
  <si>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</si>
  <si>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 HORARIO NOCTURNO, INCLUYE DEMOLICIÓN, EXCAVACIÓN, LIMPIEZA DE POZOS, LIMPIEZA DE SUMIDEROS, CURADO,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</si>
  <si>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</si>
  <si>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</si>
  <si>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</si>
  <si>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</si>
  <si>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NECESIDADES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</si>
  <si>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</si>
  <si>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</si>
  <si>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</si>
  <si>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</si>
  <si>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</si>
  <si>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</si>
  <si>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REHABILITACION DE ESPACIO PÚBLICO EN CONCRETO GRAVA COMÚN DE 3000 PSI. INCLUYE DEMOLICIÓN RETIRO Y REEMPLAZO DEL MATERIAL, EXCAVACIÓN, SARDINEL, BORDILLO, TRANSPORTE Y DISPOSICION DE ESCOMBROS A 21.</t>
  </si>
  <si>
    <t>RECONSTRUCCION DE MALLA VIAL LOCAL EN PAVIMENTO FLEXIBLE e=0.17 (NO INCLUYE SARDINEL), INCLUYE DEMOLICIÓN, EXCAVACIÓN, ESTABILIZACIÓN DE SUBRASANTE, IMPRIMACIÓN, RIEGO, DEMARCACIÓN, TRANSPORTE Y DISPOSICION DE ESCOMBROS A 21.</t>
  </si>
  <si>
    <t>REHABILITACIÓN DE ESPACIO PÚBLICO EN CONCRETO ESTAMPADO INCLUYE DEMOLICIÓN RETIRO Y REEMPLAZO DEL MATERIAL, EXCAVACIÓN, JUEGO DE MOLDES, CURADOR, DESMOLDANTE, TRANSPORTE Y DISPOSICION DE ESCOMBROS A 21KM.</t>
  </si>
  <si>
    <t>NECESIDADES MALLA VIAL LOCAL</t>
  </si>
  <si>
    <t>REHABILITACION DE ESPACIO PUBLICO EN ADOQUIN DE ARCILLA TRAFICO LIVIANO SOBRE MORTERO. RETIRO ADOQUIN E INSTALAR NUEVO, INCLUYE EXCAVACIÓN, SARDINEL, BORDILLO, TRANSPORTE Y DISPOSICION DE ESCOMBROS A 21KM.</t>
  </si>
  <si>
    <t>RECONSTRUCCIÓN DE MALLA VIAL LOCAL EN LOSAS EN CONCRETO HIDRÁULICO MR-45 e=0.20m (NO INCLUYE SARDINEL), INCLUYE EXCAVACIÓN, ESTABILIZACIÓN DE SUBRASANTE, CORTE DE PAVIMENTO, CURADO, SELLO DE JUNTAS,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</si>
  <si>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</si>
  <si>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</si>
  <si>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</si>
  <si>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</si>
  <si>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</si>
  <si>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</si>
  <si>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</si>
  <si>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</si>
  <si>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</si>
  <si>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</si>
  <si>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</si>
  <si>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</si>
  <si>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</si>
  <si>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</si>
  <si>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</si>
  <si>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</si>
  <si>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</si>
  <si>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</si>
  <si>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</si>
  <si>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</si>
  <si>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</si>
  <si>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</si>
  <si>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</si>
  <si>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</si>
  <si>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NECESIDADES ESPACIO PUBLICO - MANTENIMIENTO RUTINARIO</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</si>
  <si>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</si>
  <si>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</si>
  <si>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NECESIDADES CICLORUTA SOBRE CALZADA (BICICARRIL)</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</si>
  <si>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</si>
  <si>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</si>
  <si>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</si>
  <si>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</si>
  <si>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</si>
  <si>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</si>
  <si>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</si>
  <si>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</si>
  <si>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</si>
  <si>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</si>
  <si>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</si>
  <si>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</si>
  <si>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</si>
  <si>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</si>
  <si>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</si>
  <si>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</si>
  <si>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</si>
  <si>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</si>
  <si>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</si>
  <si>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</si>
  <si>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</si>
  <si>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</si>
  <si>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</si>
  <si>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</si>
  <si>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</si>
  <si>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</si>
  <si>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</si>
  <si>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</si>
  <si>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</si>
  <si>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</si>
  <si>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</si>
  <si>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</si>
  <si>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</si>
  <si>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</si>
  <si>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</si>
  <si>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</si>
  <si>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</si>
  <si>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</si>
  <si>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</si>
  <si>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</si>
  <si>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</si>
  <si>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</si>
  <si>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</si>
  <si>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</si>
  <si>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</si>
  <si>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</si>
  <si>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</si>
  <si>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</si>
  <si>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</si>
  <si>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</si>
  <si>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</si>
  <si>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</si>
  <si>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</si>
  <si>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NIVELACIÓN Y COMPACTACIÓN DE SUBRASANTE, TRANSPORTE Y DISPOSICION DE ESCOMBROS A 21KM. NO INCLUYE BORDILLO</t>
  </si>
  <si>
    <t>CONSTRUCCIÓN DE ESPACIO PÚBLICO EN LOSA DE CONCRETO DE 3000 PSI PREMEZCLADO, INCLUYE SUBBASE GRANULAR PEA CLASE B, EXCAVACIÓN, FRANJA DE AJUSTE,  GEOTEXTIL, SARDINEL, TRANSPORTE Y DISPOSICION DE ESCOMBROS A 21KM. NO INCLUYE BORDILLO</t>
  </si>
  <si>
    <t>CONSTRUCCION DE CICLORUTA SOBRE ANDÉN, EN PAVIMENTO FLEXIBLE E=0,07 M. (INCLUYE NIVELACIÓN Y COMPACTACIÓN, RIEGO, IMPRIMACIÓN, GEOTEXTIL, BORDILLO, SEÑALIZACIÓN, DEMARCACIÓN Y TRANSPORTE Y DISPOSICION DE ESCOMBROS A 21KM)</t>
  </si>
  <si>
    <t>CONSTRUCCION ESPACIO PUBLICO EN LOSETA SOBRE MORTERO.  INCLUYE SUBBASE GRANULAR PEA CLASE B, EXCAVACIÓN,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</si>
  <si>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</si>
  <si>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NIVELACIÓN Y COMPACTACIÓN DE SUBRASANTE, TRANSPORTE Y DISPOSICION DE ESCOMBROS A 21KM. NO INCLUYE BORDILLO</t>
  </si>
  <si>
    <t>MANTENIMIENTO PERIODICO DE BICICARRIL EN ADOQUÍN DE ARCILLA SOBRE MALLA VIAL ARTERIAL,  INCLUYE RETIRO ADOQUIN E INSTALAR NUEVO, TRANSPORTE Y DISPOSICION DE ESCOMBROS A 21KM.</t>
  </si>
  <si>
    <t>NOCTURNO</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</si>
  <si>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</si>
  <si>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</si>
  <si>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</si>
  <si>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</si>
  <si>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</si>
  <si>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</si>
  <si>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</si>
  <si>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</si>
  <si>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</si>
  <si>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</si>
  <si>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</si>
  <si>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</si>
  <si>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</si>
  <si>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</si>
  <si>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</si>
  <si>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</si>
  <si>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</si>
  <si>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</si>
  <si>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</si>
  <si>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</si>
  <si>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</si>
  <si>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</si>
  <si>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</si>
  <si>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</si>
  <si>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</si>
  <si>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</si>
  <si>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</si>
  <si>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</si>
  <si>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</si>
  <si>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</si>
  <si>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</si>
  <si>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</si>
  <si>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</si>
  <si>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</si>
  <si>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</si>
  <si>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</si>
  <si>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</si>
  <si>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3172 N</t>
  </si>
  <si>
    <t>3178 N</t>
  </si>
  <si>
    <t>3195 N</t>
  </si>
  <si>
    <t>3202 N</t>
  </si>
  <si>
    <t>3210 N</t>
  </si>
  <si>
    <t>3221 N</t>
  </si>
  <si>
    <t>3223 N</t>
  </si>
  <si>
    <t>3225 N</t>
  </si>
  <si>
    <t>3226 N</t>
  </si>
  <si>
    <t>3227 N</t>
  </si>
  <si>
    <t>3228 N</t>
  </si>
  <si>
    <t>3230 N</t>
  </si>
  <si>
    <t>3253 N</t>
  </si>
  <si>
    <t>3254 N</t>
  </si>
  <si>
    <t>3257 N</t>
  </si>
  <si>
    <t>3258 N</t>
  </si>
  <si>
    <t>3259 N</t>
  </si>
  <si>
    <t>3268 N</t>
  </si>
  <si>
    <t>3269 N</t>
  </si>
  <si>
    <t>3270 N</t>
  </si>
  <si>
    <t>3272 N</t>
  </si>
  <si>
    <t>3282 N</t>
  </si>
  <si>
    <t>3283 N</t>
  </si>
  <si>
    <t>3286 N</t>
  </si>
  <si>
    <t>3293 N</t>
  </si>
  <si>
    <t>3294 N</t>
  </si>
  <si>
    <t>3295 N</t>
  </si>
  <si>
    <t>3297 N</t>
  </si>
  <si>
    <t>3304 N</t>
  </si>
  <si>
    <t>3305 N</t>
  </si>
  <si>
    <t>3306 N</t>
  </si>
  <si>
    <t>3307 N</t>
  </si>
  <si>
    <t>3309 N</t>
  </si>
  <si>
    <t>3315 N</t>
  </si>
  <si>
    <t>3316 N</t>
  </si>
  <si>
    <t>3317 N</t>
  </si>
  <si>
    <t>3318 N</t>
  </si>
  <si>
    <t>3320 N</t>
  </si>
  <si>
    <t>3323 N</t>
  </si>
  <si>
    <t>3324 N</t>
  </si>
  <si>
    <t>3325 N</t>
  </si>
  <si>
    <t>3328 N</t>
  </si>
  <si>
    <t>3330 N</t>
  </si>
  <si>
    <t>3331 N</t>
  </si>
  <si>
    <t>3358 N</t>
  </si>
  <si>
    <t>3363 N</t>
  </si>
  <si>
    <t>3378 N</t>
  </si>
  <si>
    <t>3379 N</t>
  </si>
  <si>
    <t>3380 N</t>
  </si>
  <si>
    <t>3382 N</t>
  </si>
  <si>
    <t>3385 N</t>
  </si>
  <si>
    <t>3388 N</t>
  </si>
  <si>
    <t>3391 N</t>
  </si>
  <si>
    <t>3393 N</t>
  </si>
  <si>
    <t>3394 N</t>
  </si>
  <si>
    <t>3396 N</t>
  </si>
  <si>
    <t>3400 N</t>
  </si>
  <si>
    <t>3401 N</t>
  </si>
  <si>
    <t>3403 N</t>
  </si>
  <si>
    <t>3404 N</t>
  </si>
  <si>
    <t>3408 N</t>
  </si>
  <si>
    <t>3412 N</t>
  </si>
  <si>
    <t>3413 N</t>
  </si>
  <si>
    <t>3414 N</t>
  </si>
  <si>
    <t>3415 N</t>
  </si>
  <si>
    <t>3425 N</t>
  </si>
  <si>
    <t>3429 N</t>
  </si>
  <si>
    <t>3430 N</t>
  </si>
  <si>
    <t>3431 N</t>
  </si>
  <si>
    <t>3433 N</t>
  </si>
  <si>
    <t>3434 N</t>
  </si>
  <si>
    <t>3436 N</t>
  </si>
  <si>
    <t>3442 N</t>
  </si>
  <si>
    <t>3450 N</t>
  </si>
  <si>
    <t>3454 N</t>
  </si>
  <si>
    <t>3463 N</t>
  </si>
  <si>
    <t>3464 N</t>
  </si>
  <si>
    <t>3465 N</t>
  </si>
  <si>
    <t>3468 N</t>
  </si>
  <si>
    <t>3470 N</t>
  </si>
  <si>
    <t>3471 N</t>
  </si>
  <si>
    <t>3472 N</t>
  </si>
  <si>
    <t>3473 N</t>
  </si>
  <si>
    <t>3474 N</t>
  </si>
  <si>
    <t>3475 N</t>
  </si>
  <si>
    <t>3476 N</t>
  </si>
  <si>
    <t>3477 N</t>
  </si>
  <si>
    <t>3486 N</t>
  </si>
  <si>
    <t>3514 N</t>
  </si>
  <si>
    <t>3548 N</t>
  </si>
  <si>
    <t>3552 N</t>
  </si>
  <si>
    <t>3554 N</t>
  </si>
  <si>
    <t>3561 N</t>
  </si>
  <si>
    <t>3567 N</t>
  </si>
  <si>
    <t>3569 N</t>
  </si>
  <si>
    <t>3601 N</t>
  </si>
  <si>
    <t>3602 N</t>
  </si>
  <si>
    <t>3603 N</t>
  </si>
  <si>
    <t>3604 N</t>
  </si>
  <si>
    <t>3606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</si>
  <si>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</si>
  <si>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</si>
  <si>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</si>
  <si>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</si>
  <si>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</si>
  <si>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</si>
  <si>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</si>
  <si>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</si>
  <si>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</si>
  <si>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</si>
  <si>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</si>
  <si>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</si>
  <si>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</si>
  <si>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</si>
  <si>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</si>
  <si>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</si>
  <si>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</si>
  <si>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</si>
  <si>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</si>
  <si>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</si>
  <si>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</si>
  <si>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</si>
  <si>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</si>
  <si>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</si>
  <si>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</si>
  <si>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</si>
  <si>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</si>
  <si>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</si>
  <si>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</si>
  <si>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</si>
  <si>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</si>
  <si>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</si>
  <si>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</si>
  <si>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</si>
  <si>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</si>
  <si>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</si>
  <si>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</si>
  <si>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</si>
  <si>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</si>
  <si>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</si>
  <si>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</si>
  <si>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</si>
  <si>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3903 N</t>
  </si>
  <si>
    <t>3919 N</t>
  </si>
  <si>
    <t>3920 N</t>
  </si>
  <si>
    <t>3921 N</t>
  </si>
  <si>
    <t>3922 N</t>
  </si>
  <si>
    <t>3923 N</t>
  </si>
  <si>
    <t>3932 N</t>
  </si>
  <si>
    <t>3934 N</t>
  </si>
  <si>
    <t>3936 N</t>
  </si>
  <si>
    <t>3938 N</t>
  </si>
  <si>
    <t>3939 N</t>
  </si>
  <si>
    <t>3944 N</t>
  </si>
  <si>
    <t>3945 N</t>
  </si>
  <si>
    <t>3946 N</t>
  </si>
  <si>
    <t>3947 N</t>
  </si>
  <si>
    <t>3948 N</t>
  </si>
  <si>
    <t>3960 N</t>
  </si>
  <si>
    <t>3961 N</t>
  </si>
  <si>
    <t>3963 N</t>
  </si>
  <si>
    <t>3964 N</t>
  </si>
  <si>
    <t>3965 N</t>
  </si>
  <si>
    <t>3966 N</t>
  </si>
  <si>
    <t>3968 N</t>
  </si>
  <si>
    <t>3969 N</t>
  </si>
  <si>
    <t>3970 N</t>
  </si>
  <si>
    <t>3975 N</t>
  </si>
  <si>
    <t>3976 N</t>
  </si>
  <si>
    <t>3978 N</t>
  </si>
  <si>
    <t>3979 N</t>
  </si>
  <si>
    <t>3980 N</t>
  </si>
  <si>
    <t>3982 N</t>
  </si>
  <si>
    <t>3984 N</t>
  </si>
  <si>
    <t>4009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</si>
  <si>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</si>
  <si>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</si>
  <si>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</si>
  <si>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</si>
  <si>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</si>
  <si>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</si>
  <si>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</si>
  <si>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</si>
  <si>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</si>
  <si>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</si>
  <si>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</si>
  <si>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</si>
  <si>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</si>
  <si>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</si>
  <si>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</si>
  <si>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</si>
  <si>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</si>
  <si>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</si>
  <si>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</si>
  <si>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</si>
  <si>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</si>
  <si>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</si>
  <si>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</si>
  <si>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</si>
  <si>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4137 N</t>
  </si>
  <si>
    <t>4140 N</t>
  </si>
  <si>
    <t>4142 N</t>
  </si>
  <si>
    <t>4143 N</t>
  </si>
  <si>
    <t>4144 N</t>
  </si>
  <si>
    <t>4159 N</t>
  </si>
  <si>
    <t>4160 N</t>
  </si>
  <si>
    <t>4161 N</t>
  </si>
  <si>
    <t>4200 N</t>
  </si>
  <si>
    <t>4203 N</t>
  </si>
  <si>
    <t>4207 N</t>
  </si>
  <si>
    <t>4232 N</t>
  </si>
  <si>
    <t>4233 N</t>
  </si>
  <si>
    <t>4235 N</t>
  </si>
  <si>
    <t>4239 N</t>
  </si>
  <si>
    <t>4240 N</t>
  </si>
  <si>
    <t>4242 N</t>
  </si>
  <si>
    <t>4244 N</t>
  </si>
  <si>
    <t>4245 N</t>
  </si>
  <si>
    <t>4246 N</t>
  </si>
  <si>
    <t>4247 N</t>
  </si>
  <si>
    <t>4248 N</t>
  </si>
  <si>
    <t>4252 N</t>
  </si>
  <si>
    <t>4261 N</t>
  </si>
  <si>
    <t>4262 N</t>
  </si>
  <si>
    <t>4265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</si>
  <si>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</si>
  <si>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</si>
  <si>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</si>
  <si>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</si>
  <si>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</si>
  <si>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</si>
  <si>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</si>
  <si>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</si>
  <si>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</si>
  <si>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</si>
  <si>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</si>
  <si>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</si>
  <si>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</si>
  <si>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</si>
  <si>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</si>
  <si>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</si>
  <si>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</si>
  <si>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</si>
  <si>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</si>
  <si>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</si>
  <si>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</si>
  <si>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</si>
  <si>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</si>
  <si>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</si>
  <si>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</si>
  <si>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4384 N</t>
  </si>
  <si>
    <t>4385 N</t>
  </si>
  <si>
    <t>4386 N</t>
  </si>
  <si>
    <t>4387 N</t>
  </si>
  <si>
    <t>4389 N</t>
  </si>
  <si>
    <t>4390 N</t>
  </si>
  <si>
    <t>4391 N</t>
  </si>
  <si>
    <t>4392 N</t>
  </si>
  <si>
    <t>4394 N</t>
  </si>
  <si>
    <t>4402 N</t>
  </si>
  <si>
    <t>4403 N</t>
  </si>
  <si>
    <t>4405 N</t>
  </si>
  <si>
    <t>4406 N</t>
  </si>
  <si>
    <t>4407 N</t>
  </si>
  <si>
    <t>4408 N</t>
  </si>
  <si>
    <t>4409 N</t>
  </si>
  <si>
    <t>4410 N</t>
  </si>
  <si>
    <t>4414 N</t>
  </si>
  <si>
    <t>4417 N</t>
  </si>
  <si>
    <t>4419 N</t>
  </si>
  <si>
    <t>4420 N</t>
  </si>
  <si>
    <t>4423 N</t>
  </si>
  <si>
    <t>4424 N</t>
  </si>
  <si>
    <t>4426 N</t>
  </si>
  <si>
    <t>4478 N</t>
  </si>
  <si>
    <t>4479 N</t>
  </si>
  <si>
    <t>4485 N</t>
  </si>
  <si>
    <t>4486 N</t>
  </si>
  <si>
    <t>4487 N</t>
  </si>
  <si>
    <t>4488 N</t>
  </si>
  <si>
    <t>4489 N</t>
  </si>
  <si>
    <t>4490 N</t>
  </si>
  <si>
    <t>4506 N</t>
  </si>
  <si>
    <t>4513 N</t>
  </si>
  <si>
    <t>4542 N</t>
  </si>
  <si>
    <t>4544 N</t>
  </si>
  <si>
    <t>4549 N</t>
  </si>
  <si>
    <t>4550 N</t>
  </si>
  <si>
    <t>4551 N</t>
  </si>
  <si>
    <t>4556 N</t>
  </si>
  <si>
    <t>4558 N</t>
  </si>
  <si>
    <t>4561 N</t>
  </si>
  <si>
    <t>4563 N</t>
  </si>
  <si>
    <t>4564 N</t>
  </si>
  <si>
    <t>4565 N</t>
  </si>
  <si>
    <t>4567 N</t>
  </si>
  <si>
    <t>4568 N</t>
  </si>
  <si>
    <t>4569 N</t>
  </si>
  <si>
    <t>4583 N</t>
  </si>
  <si>
    <t>4588 N</t>
  </si>
  <si>
    <t>4603 N</t>
  </si>
  <si>
    <t>4604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</si>
  <si>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</si>
  <si>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</si>
  <si>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</si>
  <si>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</si>
  <si>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</si>
  <si>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</si>
  <si>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</si>
  <si>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</si>
  <si>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</si>
  <si>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</si>
  <si>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</si>
  <si>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</si>
  <si>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</si>
  <si>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</si>
  <si>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</si>
  <si>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</si>
  <si>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</si>
  <si>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</si>
  <si>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</si>
  <si>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</si>
  <si>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</si>
  <si>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</si>
  <si>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</si>
  <si>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</si>
  <si>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</si>
  <si>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</si>
  <si>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</si>
  <si>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</si>
  <si>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</si>
  <si>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</si>
  <si>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</si>
  <si>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</si>
  <si>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</si>
  <si>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</si>
  <si>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4746 N</t>
  </si>
  <si>
    <t>4748 N</t>
  </si>
  <si>
    <t>4751 N</t>
  </si>
  <si>
    <t>4755 N</t>
  </si>
  <si>
    <t>4759 N</t>
  </si>
  <si>
    <t>4789 N</t>
  </si>
  <si>
    <t>4790 N</t>
  </si>
  <si>
    <t>4791 N</t>
  </si>
  <si>
    <t>4792 N</t>
  </si>
  <si>
    <t>4797 N</t>
  </si>
  <si>
    <t>4798 N</t>
  </si>
  <si>
    <t>4800 N</t>
  </si>
  <si>
    <t>4802 N</t>
  </si>
  <si>
    <t>4803 N</t>
  </si>
  <si>
    <t>4804 N</t>
  </si>
  <si>
    <t>4806 N</t>
  </si>
  <si>
    <t>4809 N</t>
  </si>
  <si>
    <t>4810 N</t>
  </si>
  <si>
    <t>4813 N</t>
  </si>
  <si>
    <t>4832 N</t>
  </si>
  <si>
    <t>4833 N</t>
  </si>
  <si>
    <t>4834 N</t>
  </si>
  <si>
    <t>4836 N</t>
  </si>
  <si>
    <t>4837 N</t>
  </si>
  <si>
    <t>4839 N</t>
  </si>
  <si>
    <t>4840 N</t>
  </si>
  <si>
    <t>4841 N</t>
  </si>
  <si>
    <t>4842 N</t>
  </si>
  <si>
    <t>4843 N</t>
  </si>
  <si>
    <t>4844 N</t>
  </si>
  <si>
    <t>4845 N</t>
  </si>
  <si>
    <t>4846 N</t>
  </si>
  <si>
    <t>4848 N</t>
  </si>
  <si>
    <t>4850 N</t>
  </si>
  <si>
    <t>4854 N</t>
  </si>
  <si>
    <t>4855 N</t>
  </si>
  <si>
    <t>4856 N</t>
  </si>
  <si>
    <t>4858 N</t>
  </si>
  <si>
    <t>4859 N</t>
  </si>
  <si>
    <t>4860 N</t>
  </si>
  <si>
    <t>4863 N</t>
  </si>
  <si>
    <t>4865 N</t>
  </si>
  <si>
    <t>4867 N</t>
  </si>
  <si>
    <t>4869 N</t>
  </si>
  <si>
    <t>4872 N</t>
  </si>
  <si>
    <t>4873 N</t>
  </si>
  <si>
    <t>4874 N</t>
  </si>
  <si>
    <t>4878 N</t>
  </si>
  <si>
    <t>4882 N</t>
  </si>
  <si>
    <t>4883 N</t>
  </si>
  <si>
    <t>4884 N</t>
  </si>
  <si>
    <t>4885 N</t>
  </si>
  <si>
    <t>4886 N</t>
  </si>
  <si>
    <t>4888 N</t>
  </si>
  <si>
    <t>4890 N</t>
  </si>
  <si>
    <t>4891 N</t>
  </si>
  <si>
    <t>4894 N</t>
  </si>
  <si>
    <t>4896 N</t>
  </si>
  <si>
    <t>4899 N</t>
  </si>
  <si>
    <t>4900 N</t>
  </si>
  <si>
    <t>4901 N</t>
  </si>
  <si>
    <t>4907 N</t>
  </si>
  <si>
    <t>4908 N</t>
  </si>
  <si>
    <t>4910 N</t>
  </si>
  <si>
    <t>4920 N</t>
  </si>
  <si>
    <t>4922 N</t>
  </si>
  <si>
    <t>4949 N</t>
  </si>
  <si>
    <t>4951 N</t>
  </si>
  <si>
    <t>4952 N</t>
  </si>
  <si>
    <t>4953 N</t>
  </si>
  <si>
    <t>4959 N</t>
  </si>
  <si>
    <t>4960 N</t>
  </si>
  <si>
    <t>4961 N</t>
  </si>
  <si>
    <t>4962 N</t>
  </si>
  <si>
    <t>4963 N</t>
  </si>
  <si>
    <t>4964 N</t>
  </si>
  <si>
    <t>4966 N</t>
  </si>
  <si>
    <t>4971 N</t>
  </si>
  <si>
    <t>4972 N</t>
  </si>
  <si>
    <t>4973 N</t>
  </si>
  <si>
    <t>4974 N</t>
  </si>
  <si>
    <t>4978 N</t>
  </si>
  <si>
    <t>4979 N</t>
  </si>
  <si>
    <t>4981 N</t>
  </si>
  <si>
    <t>4987 N</t>
  </si>
  <si>
    <t>4996 N</t>
  </si>
  <si>
    <t>4997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</si>
  <si>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</si>
  <si>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</si>
  <si>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</si>
  <si>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</si>
  <si>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</si>
  <si>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</si>
  <si>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</si>
  <si>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</si>
  <si>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</si>
  <si>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</si>
  <si>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</si>
  <si>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</si>
  <si>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</si>
  <si>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</si>
  <si>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</si>
  <si>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</si>
  <si>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</si>
  <si>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</si>
  <si>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</si>
  <si>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</si>
  <si>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</si>
  <si>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</si>
  <si>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</si>
  <si>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</si>
  <si>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</si>
  <si>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</si>
  <si>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</si>
  <si>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</si>
  <si>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</si>
  <si>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</si>
  <si>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</si>
  <si>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</si>
  <si>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</si>
  <si>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</si>
  <si>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</si>
  <si>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</si>
  <si>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</si>
  <si>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</si>
  <si>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</si>
  <si>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</si>
  <si>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5132 N</t>
  </si>
  <si>
    <t>5135 N</t>
  </si>
  <si>
    <t>5136 N</t>
  </si>
  <si>
    <t>5159 N</t>
  </si>
  <si>
    <t>5160 N</t>
  </si>
  <si>
    <t>5171 N</t>
  </si>
  <si>
    <t>5172 N</t>
  </si>
  <si>
    <t>5173 N</t>
  </si>
  <si>
    <t>5180 N</t>
  </si>
  <si>
    <t>5181 N</t>
  </si>
  <si>
    <t>5182 N</t>
  </si>
  <si>
    <t>5184 N</t>
  </si>
  <si>
    <t>5187 N</t>
  </si>
  <si>
    <t>5189 N</t>
  </si>
  <si>
    <t>5190 N</t>
  </si>
  <si>
    <t>5191 N</t>
  </si>
  <si>
    <t>5197 N</t>
  </si>
  <si>
    <t>5225 N</t>
  </si>
  <si>
    <t>5227 N</t>
  </si>
  <si>
    <t>5228 N</t>
  </si>
  <si>
    <t>5229 N</t>
  </si>
  <si>
    <t>5230 N</t>
  </si>
  <si>
    <t>5241 N</t>
  </si>
  <si>
    <t>5242 N</t>
  </si>
  <si>
    <t>5244 N</t>
  </si>
  <si>
    <t>5248 N</t>
  </si>
  <si>
    <t>5249 N</t>
  </si>
  <si>
    <t>5253 N</t>
  </si>
  <si>
    <t>5271 N</t>
  </si>
  <si>
    <t>5276 N</t>
  </si>
  <si>
    <t>5277 N</t>
  </si>
  <si>
    <t>5312 N</t>
  </si>
  <si>
    <t>5315 N</t>
  </si>
  <si>
    <t>5316 N</t>
  </si>
  <si>
    <t>5328 N</t>
  </si>
  <si>
    <t>5339 N</t>
  </si>
  <si>
    <t>5341 N</t>
  </si>
  <si>
    <t>5345 N</t>
  </si>
  <si>
    <t>5355 N</t>
  </si>
  <si>
    <t>5392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</si>
  <si>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</si>
  <si>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</si>
  <si>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</si>
  <si>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</si>
  <si>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</si>
  <si>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</si>
  <si>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</si>
  <si>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</si>
  <si>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</si>
  <si>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</si>
  <si>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</si>
  <si>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</si>
  <si>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</si>
  <si>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</si>
  <si>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</si>
  <si>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</si>
  <si>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</si>
  <si>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</si>
  <si>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</si>
  <si>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</si>
  <si>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</si>
  <si>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</si>
  <si>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5696 N</t>
  </si>
  <si>
    <t>5698 N</t>
  </si>
  <si>
    <t>5708 N</t>
  </si>
  <si>
    <t>5710 N</t>
  </si>
  <si>
    <t>5727 N</t>
  </si>
  <si>
    <t>5729 N</t>
  </si>
  <si>
    <t>5732 N</t>
  </si>
  <si>
    <t>5750 N</t>
  </si>
  <si>
    <t>5753 N</t>
  </si>
  <si>
    <t>5760 N</t>
  </si>
  <si>
    <t>5763 N</t>
  </si>
  <si>
    <t>5764 N</t>
  </si>
  <si>
    <t>5766 N</t>
  </si>
  <si>
    <t>5768 N</t>
  </si>
  <si>
    <t>5769 N</t>
  </si>
  <si>
    <t>5771 N</t>
  </si>
  <si>
    <t>5777 N</t>
  </si>
  <si>
    <t>5789 N</t>
  </si>
  <si>
    <t>5850 N</t>
  </si>
  <si>
    <t>5851 N</t>
  </si>
  <si>
    <t>5856 N</t>
  </si>
  <si>
    <t>5864 N</t>
  </si>
  <si>
    <t>5866 N</t>
  </si>
  <si>
    <t>5871 N</t>
  </si>
  <si>
    <t>5872 N</t>
  </si>
  <si>
    <t>5873 N</t>
  </si>
  <si>
    <t>5891 N</t>
  </si>
  <si>
    <t>5923 N</t>
  </si>
  <si>
    <t>5924 N</t>
  </si>
  <si>
    <t>5940 N</t>
  </si>
  <si>
    <t>5941 N</t>
  </si>
  <si>
    <t>5953 N</t>
  </si>
  <si>
    <t>5955 N</t>
  </si>
  <si>
    <t>5992 N</t>
  </si>
  <si>
    <t>5996 N</t>
  </si>
  <si>
    <t>5999 N</t>
  </si>
  <si>
    <t>6007 N</t>
  </si>
  <si>
    <t>6008 N</t>
  </si>
  <si>
    <t>6015 N</t>
  </si>
  <si>
    <t>6016 N</t>
  </si>
  <si>
    <t>6020 N</t>
  </si>
  <si>
    <t>6032 N</t>
  </si>
  <si>
    <t>6033 N</t>
  </si>
  <si>
    <t>6034 N</t>
  </si>
  <si>
    <t>6038 N</t>
  </si>
  <si>
    <t>6039 N</t>
  </si>
  <si>
    <t>6040 N</t>
  </si>
  <si>
    <t>6041 N</t>
  </si>
  <si>
    <t>6042 N</t>
  </si>
  <si>
    <t>6043 N</t>
  </si>
  <si>
    <t>6044 N</t>
  </si>
  <si>
    <t>6045 N</t>
  </si>
  <si>
    <t>6053 N</t>
  </si>
  <si>
    <t>6078 N</t>
  </si>
  <si>
    <t>6082 N</t>
  </si>
  <si>
    <t>6089 N</t>
  </si>
  <si>
    <t>6090 N</t>
  </si>
  <si>
    <t>6091 N</t>
  </si>
  <si>
    <t>6102 N</t>
  </si>
  <si>
    <t>6135 N</t>
  </si>
  <si>
    <t>6160 N</t>
  </si>
  <si>
    <t>6161 N</t>
  </si>
  <si>
    <t>6185 N</t>
  </si>
  <si>
    <t>6192 N</t>
  </si>
  <si>
    <t>6196 N</t>
  </si>
  <si>
    <t>PISOS EN TABLILLA DE MADERA TECA TIPO DECK. SUMINISTRO E INSTALACIÓN. (INCLUYE HERRAMIENTA MENOR, TRANSPORTE, MANO DE OBRA).</t>
  </si>
  <si>
    <t>PROYECTO ESPECÍFICO</t>
  </si>
  <si>
    <t>PROYECTOS ESPECIFICOS</t>
  </si>
  <si>
    <t>6204 N</t>
  </si>
  <si>
    <t>6214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</si>
  <si>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</si>
  <si>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</si>
  <si>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</si>
  <si>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</si>
  <si>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</si>
  <si>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6315 N</t>
  </si>
  <si>
    <t>6316 N</t>
  </si>
  <si>
    <t>6320 N</t>
  </si>
  <si>
    <t>6321 N</t>
  </si>
  <si>
    <t>6365 N</t>
  </si>
  <si>
    <t>6367 N</t>
  </si>
  <si>
    <t>6372 N</t>
  </si>
  <si>
    <t>6376 N</t>
  </si>
  <si>
    <t>6380 N</t>
  </si>
  <si>
    <t>6383 N</t>
  </si>
  <si>
    <t>6407 N</t>
  </si>
  <si>
    <t>6416 N</t>
  </si>
  <si>
    <t>6423 N</t>
  </si>
  <si>
    <t>6426 N</t>
  </si>
  <si>
    <t>6427 N</t>
  </si>
  <si>
    <t>6438 N</t>
  </si>
  <si>
    <t>6439 N</t>
  </si>
  <si>
    <t>6449 N</t>
  </si>
  <si>
    <t>6459 N</t>
  </si>
  <si>
    <t>6474 N</t>
  </si>
  <si>
    <t>6475 N</t>
  </si>
  <si>
    <t>6476 N</t>
  </si>
  <si>
    <t>6485 N</t>
  </si>
  <si>
    <t>6486 N</t>
  </si>
  <si>
    <t>6488 N</t>
  </si>
  <si>
    <t>6499 N</t>
  </si>
  <si>
    <t>6500 N</t>
  </si>
  <si>
    <t>6506 N</t>
  </si>
  <si>
    <t>6507 N</t>
  </si>
  <si>
    <t>6510 N</t>
  </si>
  <si>
    <t>6518 N</t>
  </si>
  <si>
    <t>6519 N</t>
  </si>
  <si>
    <t>6533 N</t>
  </si>
  <si>
    <t>6536 N</t>
  </si>
  <si>
    <t>6538 N</t>
  </si>
  <si>
    <t>6544 N</t>
  </si>
  <si>
    <t>6547 N</t>
  </si>
  <si>
    <t>6548 N</t>
  </si>
  <si>
    <t>6553 N</t>
  </si>
  <si>
    <t>6554 N</t>
  </si>
  <si>
    <t>6563 N</t>
  </si>
  <si>
    <t>6568 N</t>
  </si>
  <si>
    <t>6569 N</t>
  </si>
  <si>
    <t>6570 N</t>
  </si>
  <si>
    <t>6579 N</t>
  </si>
  <si>
    <t>6582 N</t>
  </si>
  <si>
    <t>6588 N</t>
  </si>
  <si>
    <t>6658 N</t>
  </si>
  <si>
    <t>6665 N</t>
  </si>
  <si>
    <t>6673 N</t>
  </si>
  <si>
    <t>6676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</si>
  <si>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</si>
  <si>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</si>
  <si>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</si>
  <si>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</si>
  <si>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</si>
  <si>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</si>
  <si>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</si>
  <si>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</si>
  <si>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</si>
  <si>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</si>
  <si>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</si>
  <si>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</si>
  <si>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</si>
  <si>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</si>
  <si>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</si>
  <si>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</si>
  <si>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</si>
  <si>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</si>
  <si>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7136 N</t>
  </si>
  <si>
    <t>7332 N</t>
  </si>
  <si>
    <t>7347 N</t>
  </si>
  <si>
    <t>7348 N</t>
  </si>
  <si>
    <t>7349 N</t>
  </si>
  <si>
    <t>7356 N</t>
  </si>
  <si>
    <t>7357 N</t>
  </si>
  <si>
    <t>7362 N</t>
  </si>
  <si>
    <t>7369 N</t>
  </si>
  <si>
    <t>7379 N</t>
  </si>
  <si>
    <t>7392 N</t>
  </si>
  <si>
    <t>7393 N</t>
  </si>
  <si>
    <t>7398 N</t>
  </si>
  <si>
    <t>7423 N</t>
  </si>
  <si>
    <t>7430 N</t>
  </si>
  <si>
    <t>7432 N</t>
  </si>
  <si>
    <t>7433 N</t>
  </si>
  <si>
    <t>7434 N</t>
  </si>
  <si>
    <t>7435 N</t>
  </si>
  <si>
    <t>7437 N</t>
  </si>
  <si>
    <t>7439 N</t>
  </si>
  <si>
    <t>7453 N</t>
  </si>
  <si>
    <t>7454 N</t>
  </si>
  <si>
    <t>7455 N</t>
  </si>
  <si>
    <t>7469 N</t>
  </si>
  <si>
    <t>7470 N</t>
  </si>
  <si>
    <t>7472 N</t>
  </si>
  <si>
    <t>7480 N</t>
  </si>
  <si>
    <t>7482 N</t>
  </si>
  <si>
    <t>7486 N</t>
  </si>
  <si>
    <t>7487 N</t>
  </si>
  <si>
    <t>7495 N</t>
  </si>
  <si>
    <t>7497 N</t>
  </si>
  <si>
    <t>7503 N</t>
  </si>
  <si>
    <t>7514 N</t>
  </si>
  <si>
    <t>7522 N</t>
  </si>
  <si>
    <t>7524 N</t>
  </si>
  <si>
    <t>7528 N</t>
  </si>
  <si>
    <t>7555 N</t>
  </si>
  <si>
    <t>7558 N</t>
  </si>
  <si>
    <t>7566 N</t>
  </si>
  <si>
    <t>7597 N</t>
  </si>
  <si>
    <t>7599 N</t>
  </si>
  <si>
    <t>7602 N</t>
  </si>
  <si>
    <t>7633 N</t>
  </si>
  <si>
    <t>7653 N</t>
  </si>
  <si>
    <t>7656 N</t>
  </si>
  <si>
    <t>7658 N</t>
  </si>
  <si>
    <t>7659 N</t>
  </si>
  <si>
    <t>7665 N</t>
  </si>
  <si>
    <t>7690 N</t>
  </si>
  <si>
    <t>7713 N</t>
  </si>
  <si>
    <t>7725 N</t>
  </si>
  <si>
    <t>7744 N</t>
  </si>
  <si>
    <t>7751 N</t>
  </si>
  <si>
    <t>7775 N</t>
  </si>
  <si>
    <t>7785 N</t>
  </si>
  <si>
    <t>7863 N</t>
  </si>
  <si>
    <t>7865 N</t>
  </si>
  <si>
    <t>7875 N</t>
  </si>
  <si>
    <t>7948 N</t>
  </si>
  <si>
    <t>7954 N</t>
  </si>
  <si>
    <t>7989 N</t>
  </si>
  <si>
    <t>8016 N</t>
  </si>
  <si>
    <t>8019 N</t>
  </si>
  <si>
    <t>8023 N</t>
  </si>
  <si>
    <t>8044 N</t>
  </si>
  <si>
    <t>8045 N</t>
  </si>
  <si>
    <t>8046 N</t>
  </si>
  <si>
    <t>8060 N</t>
  </si>
  <si>
    <t>8080 N</t>
  </si>
  <si>
    <t>8081 N</t>
  </si>
  <si>
    <t>8084 N</t>
  </si>
  <si>
    <t>8087 N</t>
  </si>
  <si>
    <t>8088 N</t>
  </si>
  <si>
    <t>8092 N</t>
  </si>
  <si>
    <t>8094 N</t>
  </si>
  <si>
    <t>8122 N</t>
  </si>
  <si>
    <t>8142 N</t>
  </si>
  <si>
    <t>8151 N</t>
  </si>
  <si>
    <t>8155 N</t>
  </si>
  <si>
    <t>8161 N</t>
  </si>
  <si>
    <t>8162 N</t>
  </si>
  <si>
    <t>8163 N</t>
  </si>
  <si>
    <t>8170 N</t>
  </si>
  <si>
    <t>8171 N</t>
  </si>
  <si>
    <t>8181 N</t>
  </si>
  <si>
    <t>8182 N</t>
  </si>
  <si>
    <t>8200 N</t>
  </si>
  <si>
    <t>8243 N</t>
  </si>
  <si>
    <t>8255 N</t>
  </si>
  <si>
    <t>8301 N</t>
  </si>
  <si>
    <t>8338 N</t>
  </si>
  <si>
    <t>8393 N</t>
  </si>
  <si>
    <t>8411 N</t>
  </si>
  <si>
    <t>8412 N</t>
  </si>
  <si>
    <t>8413 N</t>
  </si>
  <si>
    <t>8414 N</t>
  </si>
  <si>
    <t>8415 N</t>
  </si>
  <si>
    <t>8416 N</t>
  </si>
  <si>
    <t>8418 N</t>
  </si>
  <si>
    <t>8422 N</t>
  </si>
  <si>
    <t>8423 N</t>
  </si>
  <si>
    <t>8425 N</t>
  </si>
  <si>
    <t>8427 N</t>
  </si>
  <si>
    <t>8436 N</t>
  </si>
  <si>
    <t>8437 N</t>
  </si>
  <si>
    <t>8438 N</t>
  </si>
  <si>
    <t>8439 N</t>
  </si>
  <si>
    <t>8440 N</t>
  </si>
  <si>
    <t>8442 N</t>
  </si>
  <si>
    <t>8445 N</t>
  </si>
  <si>
    <t>8448 N</t>
  </si>
  <si>
    <t>8449 N</t>
  </si>
  <si>
    <t>8452 N</t>
  </si>
  <si>
    <t>8453 N</t>
  </si>
  <si>
    <t>8472 N</t>
  </si>
  <si>
    <t>8482 N</t>
  </si>
  <si>
    <t>8486 N</t>
  </si>
  <si>
    <t>8495 N</t>
  </si>
  <si>
    <t>8496 N</t>
  </si>
  <si>
    <t>8497 N</t>
  </si>
  <si>
    <t>8507 N</t>
  </si>
  <si>
    <t>8509 N</t>
  </si>
  <si>
    <t>8535 N</t>
  </si>
  <si>
    <t>8545 N</t>
  </si>
  <si>
    <t>8624 N</t>
  </si>
  <si>
    <t>8644 N</t>
  </si>
  <si>
    <t>8652 N</t>
  </si>
  <si>
    <t>8655 N</t>
  </si>
  <si>
    <t>8727 N</t>
  </si>
  <si>
    <t>8734 N</t>
  </si>
  <si>
    <t>8735 N</t>
  </si>
  <si>
    <t>8737 N</t>
  </si>
  <si>
    <t>8743 N</t>
  </si>
  <si>
    <t>8779 N</t>
  </si>
  <si>
    <t>8780 N</t>
  </si>
  <si>
    <t>8782 N</t>
  </si>
  <si>
    <t>8789 N</t>
  </si>
  <si>
    <t>8792 N</t>
  </si>
  <si>
    <t>8793 N</t>
  </si>
  <si>
    <t>8799 N</t>
  </si>
  <si>
    <t>8970 N</t>
  </si>
  <si>
    <t>9002 N</t>
  </si>
  <si>
    <t>Proyecto Intersección a Desnivel Autopista Sur (NQS) con Av. Bosa: PICTOGRAMA VELOCIDAD MENOS DE 60 KM/H. (Incluye suministro e instalación).</t>
  </si>
  <si>
    <t>Proyecto Intersección a Desnivel Autopista Sur (NQS) con Av. Bosa</t>
  </si>
  <si>
    <t>9030 N</t>
  </si>
  <si>
    <t>9031 N</t>
  </si>
  <si>
    <t>9032 N</t>
  </si>
  <si>
    <t>9033 N</t>
  </si>
  <si>
    <t>9035 N</t>
  </si>
  <si>
    <t>9072 N</t>
  </si>
  <si>
    <t>9097 N</t>
  </si>
  <si>
    <t>9098 N</t>
  </si>
  <si>
    <t>9099 N</t>
  </si>
  <si>
    <t>9100 N</t>
  </si>
  <si>
    <t>9101 N</t>
  </si>
  <si>
    <t>9109 N</t>
  </si>
  <si>
    <t>9146 N</t>
  </si>
  <si>
    <t>9147 N</t>
  </si>
  <si>
    <t>9322 N</t>
  </si>
  <si>
    <t>9325 N</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</si>
  <si>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</si>
  <si>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</si>
  <si>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</si>
  <si>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</si>
  <si>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</si>
  <si>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</si>
  <si>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</si>
  <si>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</si>
  <si>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</si>
  <si>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</si>
  <si>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</si>
  <si>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</si>
  <si>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</si>
  <si>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</si>
  <si>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</si>
  <si>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</si>
  <si>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</si>
  <si>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</si>
  <si>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</si>
  <si>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</si>
  <si>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</si>
  <si>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</si>
  <si>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</si>
  <si>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</si>
  <si>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</si>
  <si>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</si>
  <si>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</si>
  <si>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</si>
  <si>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</si>
  <si>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</si>
  <si>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</si>
  <si>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</si>
  <si>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</si>
  <si>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</si>
  <si>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</si>
  <si>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</si>
  <si>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</si>
  <si>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</si>
  <si>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</si>
  <si>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</si>
  <si>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</si>
  <si>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</si>
  <si>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</si>
  <si>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</si>
  <si>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</si>
  <si>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</si>
  <si>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</si>
  <si>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</si>
  <si>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</si>
  <si>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</si>
  <si>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</si>
  <si>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</si>
  <si>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</si>
  <si>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</si>
  <si>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</si>
  <si>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</si>
  <si>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</si>
  <si>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</si>
  <si>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</si>
  <si>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</si>
  <si>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</si>
  <si>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</si>
  <si>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</si>
  <si>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</si>
  <si>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</si>
  <si>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</si>
  <si>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</si>
  <si>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</si>
  <si>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</si>
  <si>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</si>
  <si>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</si>
  <si>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</si>
  <si>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</si>
  <si>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</si>
  <si>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</si>
  <si>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</si>
  <si>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</si>
  <si>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</si>
  <si>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</si>
  <si>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</si>
  <si>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</si>
  <si>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</si>
  <si>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</si>
  <si>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</si>
  <si>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</si>
  <si>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</si>
  <si>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</si>
  <si>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</si>
  <si>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</si>
  <si>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</si>
  <si>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</si>
  <si>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</si>
  <si>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</si>
  <si>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</si>
  <si>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</si>
  <si>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</si>
  <si>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</si>
  <si>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</si>
  <si>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</si>
  <si>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</si>
  <si>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</si>
  <si>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</si>
  <si>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</si>
  <si>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</si>
  <si>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</si>
  <si>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</si>
  <si>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</si>
  <si>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</si>
  <si>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</si>
  <si>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</si>
  <si>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</si>
  <si>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</si>
  <si>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</si>
  <si>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</si>
  <si>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</si>
  <si>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</si>
  <si>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</si>
  <si>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</si>
  <si>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</si>
  <si>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</si>
  <si>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</si>
  <si>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</si>
  <si>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</si>
  <si>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</si>
  <si>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</si>
  <si>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</si>
  <si>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</si>
  <si>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</si>
  <si>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</si>
  <si>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</si>
  <si>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</si>
  <si>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</si>
  <si>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</si>
  <si>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</si>
  <si>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</si>
  <si>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</si>
  <si>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</si>
  <si>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</si>
  <si>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</si>
  <si>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</si>
  <si>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</si>
  <si>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</si>
  <si>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</si>
  <si>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</si>
  <si>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</si>
  <si>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</si>
  <si>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</si>
  <si>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</si>
  <si>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</si>
  <si>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</si>
  <si>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</si>
  <si>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</si>
  <si>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</si>
  <si>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</si>
  <si>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</si>
  <si>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</si>
  <si>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</si>
  <si>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</si>
  <si>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</si>
  <si>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</si>
  <si>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</si>
  <si>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</si>
  <si>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</si>
  <si>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</si>
  <si>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</si>
  <si>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</si>
  <si>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</si>
  <si>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dm3</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</si>
  <si>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</si>
  <si>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</si>
  <si>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</si>
  <si>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</si>
  <si>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</si>
  <si>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</si>
  <si>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</si>
  <si>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</si>
  <si>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</si>
  <si>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</si>
  <si>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</si>
  <si>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</si>
  <si>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</si>
  <si>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</si>
  <si>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CONSTRUCCIÓN INTERSECCIÓN A DESNIVEL PUENTE ARANDA Y DEMÁS OBRAS COMPLEMENTARIAS TRONCAL CALLE 13</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</si>
  <si>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</si>
  <si>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</si>
  <si>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</si>
  <si>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</si>
  <si>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</si>
  <si>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</si>
  <si>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</si>
  <si>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</si>
  <si>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</si>
  <si>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</si>
  <si>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</si>
  <si>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</si>
  <si>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</si>
  <si>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</si>
  <si>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</si>
  <si>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</si>
  <si>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</si>
  <si>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</si>
  <si>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</si>
  <si>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</si>
  <si>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</si>
  <si>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</si>
  <si>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</si>
  <si>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</si>
  <si>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</si>
  <si>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</si>
  <si>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</si>
  <si>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</si>
  <si>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</si>
  <si>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</si>
  <si>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</si>
  <si>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</si>
  <si>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</si>
  <si>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</si>
  <si>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</si>
  <si>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</si>
  <si>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</si>
  <si>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</si>
  <si>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</si>
  <si>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</si>
  <si>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</si>
  <si>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</si>
  <si>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</si>
  <si>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</si>
  <si>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</si>
  <si>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</si>
  <si>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</si>
  <si>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</si>
  <si>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</si>
  <si>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</si>
  <si>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</si>
  <si>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</si>
  <si>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</si>
  <si>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</si>
  <si>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</si>
  <si>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</si>
  <si>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</si>
  <si>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</si>
  <si>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</si>
  <si>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</si>
  <si>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</si>
  <si>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</si>
  <si>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</si>
  <si>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</si>
  <si>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</si>
  <si>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</si>
  <si>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</si>
  <si>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</si>
  <si>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</si>
  <si>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</si>
  <si>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</si>
  <si>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</si>
  <si>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</si>
  <si>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</si>
  <si>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</si>
  <si>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</si>
  <si>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</si>
  <si>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</si>
  <si>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</si>
  <si>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</si>
  <si>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</si>
  <si>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</si>
  <si>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</si>
  <si>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</si>
  <si>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</si>
  <si>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</si>
  <si>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</si>
  <si>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</si>
  <si>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</si>
  <si>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</si>
  <si>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</si>
  <si>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</si>
  <si>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</si>
  <si>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</si>
  <si>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</si>
  <si>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</si>
  <si>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</si>
  <si>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</si>
  <si>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</si>
  <si>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</si>
  <si>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</si>
  <si>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</si>
  <si>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</si>
  <si>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</si>
  <si>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</si>
  <si>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</si>
  <si>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</si>
  <si>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</si>
  <si>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</si>
  <si>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</si>
  <si>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</si>
  <si>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</si>
  <si>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</si>
  <si>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</si>
  <si>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</si>
  <si>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</si>
  <si>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</si>
  <si>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</si>
  <si>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</si>
  <si>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</si>
  <si>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</si>
  <si>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</si>
  <si>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</si>
  <si>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</si>
  <si>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</si>
  <si>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</si>
  <si>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</si>
  <si>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</si>
  <si>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</si>
  <si>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</si>
  <si>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</si>
  <si>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</si>
  <si>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</si>
  <si>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</si>
  <si>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</si>
  <si>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</si>
  <si>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</si>
  <si>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</si>
  <si>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</si>
  <si>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</si>
  <si>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</si>
  <si>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</si>
  <si>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</si>
  <si>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</si>
  <si>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</si>
  <si>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</si>
  <si>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</si>
  <si>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</si>
  <si>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</si>
  <si>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</si>
  <si>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</si>
  <si>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</si>
  <si>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</si>
  <si>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</si>
  <si>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</si>
  <si>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</si>
  <si>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</si>
  <si>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</si>
  <si>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</si>
  <si>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</si>
  <si>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</si>
  <si>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</si>
  <si>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</si>
  <si>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</si>
  <si>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</si>
  <si>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</si>
  <si>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</si>
  <si>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</si>
  <si>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</si>
  <si>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</si>
  <si>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</si>
  <si>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</si>
  <si>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</si>
  <si>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</si>
  <si>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</si>
  <si>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</si>
  <si>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</si>
  <si>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</si>
  <si>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</si>
  <si>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</si>
  <si>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</si>
  <si>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</si>
  <si>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</si>
  <si>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</si>
  <si>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</si>
  <si>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</si>
  <si>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</si>
  <si>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</si>
  <si>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</si>
  <si>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</si>
  <si>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</si>
  <si>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</si>
  <si>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</si>
  <si>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</si>
  <si>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</si>
  <si>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</si>
  <si>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</si>
  <si>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</si>
  <si>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</si>
  <si>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</si>
  <si>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</si>
  <si>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</si>
  <si>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</si>
  <si>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</si>
  <si>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</si>
  <si>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</si>
  <si>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</si>
  <si>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</si>
  <si>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</si>
  <si>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</si>
  <si>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</si>
  <si>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</si>
  <si>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</si>
  <si>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</si>
  <si>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</si>
  <si>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</si>
  <si>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</si>
  <si>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</si>
  <si>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</si>
  <si>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</si>
  <si>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</si>
  <si>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</si>
  <si>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</si>
  <si>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</si>
  <si>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</si>
  <si>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</si>
  <si>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</si>
  <si>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</si>
  <si>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</si>
  <si>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</si>
  <si>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</si>
  <si>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</si>
  <si>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</si>
  <si>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</si>
  <si>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</si>
  <si>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</si>
  <si>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</si>
  <si>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</si>
  <si>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</si>
  <si>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</si>
  <si>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</si>
  <si>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</si>
  <si>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</si>
  <si>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</si>
  <si>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</si>
  <si>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</si>
  <si>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</si>
  <si>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</si>
  <si>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</si>
  <si>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</si>
  <si>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</si>
  <si>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</si>
  <si>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</si>
  <si>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</si>
  <si>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</si>
  <si>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</si>
  <si>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</si>
  <si>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</si>
  <si>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</si>
  <si>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</si>
  <si>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</si>
  <si>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</si>
  <si>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</si>
  <si>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</si>
  <si>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</si>
  <si>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</si>
  <si>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</si>
  <si>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</si>
  <si>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</si>
  <si>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</si>
  <si>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</si>
  <si>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</si>
  <si>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</si>
  <si>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</si>
  <si>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</si>
  <si>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</si>
  <si>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</si>
  <si>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</si>
  <si>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</si>
  <si>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</si>
  <si>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</si>
  <si>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</si>
  <si>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</si>
  <si>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</si>
  <si>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</si>
  <si>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</si>
  <si>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</si>
  <si>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</si>
  <si>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</si>
  <si>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</si>
  <si>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</si>
  <si>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</si>
  <si>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</si>
  <si>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</si>
  <si>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</si>
  <si>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</si>
  <si>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</si>
  <si>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</si>
  <si>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</si>
  <si>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</si>
  <si>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</si>
  <si>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</si>
  <si>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</si>
  <si>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</si>
  <si>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</si>
  <si>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</si>
  <si>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</si>
  <si>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</si>
  <si>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</si>
  <si>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</si>
  <si>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</si>
  <si>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</si>
  <si>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</si>
  <si>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</si>
  <si>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</si>
  <si>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</si>
  <si>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</si>
  <si>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</si>
  <si>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</si>
  <si>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</si>
  <si>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</si>
  <si>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</si>
  <si>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</si>
  <si>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</si>
  <si>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</si>
  <si>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</si>
  <si>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</si>
  <si>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</si>
  <si>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</si>
  <si>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</si>
  <si>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</si>
  <si>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</si>
  <si>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</si>
  <si>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</si>
  <si>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</si>
  <si>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</si>
  <si>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</si>
  <si>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</si>
  <si>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</si>
  <si>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</si>
  <si>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</si>
  <si>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</si>
  <si>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</si>
  <si>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</si>
  <si>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</si>
  <si>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</si>
  <si>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</si>
  <si>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</si>
  <si>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</si>
  <si>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</si>
  <si>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</si>
  <si>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</si>
  <si>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</si>
  <si>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</si>
  <si>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</si>
  <si>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</si>
  <si>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10016 N</t>
  </si>
  <si>
    <t>10246 N</t>
  </si>
  <si>
    <t>10251 N</t>
  </si>
  <si>
    <t>10254 N</t>
  </si>
  <si>
    <t>10260 N</t>
  </si>
  <si>
    <t>10261 N</t>
  </si>
  <si>
    <t>10264 N</t>
  </si>
  <si>
    <t>10265 N</t>
  </si>
  <si>
    <t>10269 N</t>
  </si>
  <si>
    <t>10270 N</t>
  </si>
  <si>
    <t>10271 N</t>
  </si>
  <si>
    <t>10325 N</t>
  </si>
  <si>
    <t>10374 N</t>
  </si>
  <si>
    <t>10375 N</t>
  </si>
  <si>
    <t>10376 N</t>
  </si>
  <si>
    <t>10377 N</t>
  </si>
  <si>
    <t>10378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</si>
  <si>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</si>
  <si>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</si>
  <si>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</si>
  <si>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</si>
  <si>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</si>
  <si>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</si>
  <si>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</si>
  <si>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</si>
  <si>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</si>
  <si>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</si>
  <si>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</si>
  <si>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</si>
  <si>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</si>
  <si>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</si>
  <si>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</si>
  <si>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</si>
  <si>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</si>
  <si>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</si>
  <si>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10503 N</t>
  </si>
  <si>
    <t>10504 N</t>
  </si>
  <si>
    <t>10505 N</t>
  </si>
  <si>
    <t>10524 N</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</si>
  <si>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</si>
  <si>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10543 N</t>
  </si>
  <si>
    <t>10544 N</t>
  </si>
  <si>
    <t>10560 N</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</si>
  <si>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</si>
  <si>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t>
  </si>
  <si>
    <t>10561 N</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</si>
  <si>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</si>
  <si>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10562 N</t>
  </si>
  <si>
    <t>TRONCALES AV. CIUDAD DE CALI, AV. CARRERA 68 Y AV. EXTENSION CARACAS - SUMINISTRO E INSTALACIÓN DE POWER SUPPLY 12-16 VCC, 1,5-2.0 A-DSS CON MÓDULO BACK UP ELD 001-DSS DE RECARGA AUTOMÁTICA.</t>
  </si>
  <si>
    <t>10563 N</t>
  </si>
  <si>
    <t>TRONCALES AV. CIUDAD DE CALI, AV. CARRERA 68 Y AV. EXTENSION CARACAS - SUMINISTRO E INSTALACIÓN DE RECEPTOR INTELIGENTE 'DSSAdvanced'' PARA UNA PARADA DE BUS EN ESTACIÓN ' - INCLUYE LECTORA UHF - DRIVER RFID - MODULOS TESTIGOS</t>
  </si>
  <si>
    <t>10564 N</t>
  </si>
  <si>
    <t xml:space="preserve">TRONCALES AV. CIUDAD DE CALI, AV. CARRERA 68 Y AV. EXTENSION CARACAS- SUMINISTRO E INSTALACIÓN DE MASTER LOGGER - LAN ''DSSAdvanced'' PARA UN VAGON ESTRUCTURAL </t>
  </si>
  <si>
    <t>10565 N</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</si>
  <si>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</si>
  <si>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10567 N</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</si>
  <si>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</si>
  <si>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10568 N</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</si>
  <si>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</si>
  <si>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10569 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</si>
  <si>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</si>
  <si>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10570 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</si>
  <si>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</si>
  <si>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10596 N</t>
  </si>
  <si>
    <t>10597 N</t>
  </si>
  <si>
    <t>10598 N</t>
  </si>
  <si>
    <t>10599 N</t>
  </si>
  <si>
    <t>10600 N</t>
  </si>
  <si>
    <t>10603 N</t>
  </si>
  <si>
    <t>10604 N</t>
  </si>
  <si>
    <t>10605 N</t>
  </si>
  <si>
    <t>10606 N</t>
  </si>
  <si>
    <t>10607 N</t>
  </si>
  <si>
    <t>10608 N</t>
  </si>
  <si>
    <t>10609 N</t>
  </si>
  <si>
    <t>10612 N</t>
  </si>
  <si>
    <t>10636 N</t>
  </si>
  <si>
    <t>10638 N</t>
  </si>
  <si>
    <t>10668 N</t>
  </si>
  <si>
    <t xml:space="preserve"> TERMINACIÓN TRONCAL AV CIUDAD DE CALI TRAMO 1 GRUPO 2 - CAÑUELA FUNDIDA EN SITIO ANCHO 0.40M (Suministro e instalación. Incluye 3cm de mortero 2000 psi)</t>
  </si>
  <si>
    <t>TERMINACIÓN TRONCAL AV CIUDAD DE CALI TRAMO 1 GRUPO 2</t>
  </si>
  <si>
    <t>10669 N</t>
  </si>
  <si>
    <t>TERMINACIÓN TRONCAL AV CIUDAD DE CALI TRAMO 1 GRUPO 2 - PINTURA DE TRÁFICO PARA PUERTAS DE ACCESO. 3 MANOS, e=10cm. (Suministro e instalación)</t>
  </si>
  <si>
    <t>10670 N</t>
  </si>
  <si>
    <t>TERMINACIÓN TRONCAL AV CIUDAD DE CALI TRAMO 1 GRUPO 2 - PISO EN LAMINA ALFAJOR 3/16" FIJADOS A ANGULOS ESTRUCTURA CADA 60cm. TEXTURA RETICULADA (Suministro e instalación)</t>
  </si>
  <si>
    <t>10671 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</si>
  <si>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</si>
  <si>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10672 N</t>
  </si>
  <si>
    <t>TERMINACIÓN TRONCAL AV CIUDAD DE CALI TRAMO 1 GRUPO 2 - PERFIL LONGITUDINAL EN ALUMINIO EN FORMA DE "H", SIRVE COMO CORTAGOTERAS, CON DESAGUES INFERIORES DONDE NO HAY PUERTA, PARA EVITAR CORTINA DE AGUA EN EL ACCESO AL BUS (Suministro e instalación)</t>
  </si>
  <si>
    <t>10673 N</t>
  </si>
  <si>
    <t>TERMINACIÓN TRONCAL AV CIUDAD DE CALI TRAMO 1 GRUPO 2 - PERFIL METÁLICO TIPO "C" DE SECCIÓN VARIABLE + ATIEZADORES, COMO REMATE, CONSERVANDO LA GEOMETRÍA DE LA CUBIERTA Y SOLDADA A LOS PERFILES LONGITUDINALES EN "H". COLOR RAL 7039 (Suministro e instalación)</t>
  </si>
  <si>
    <t>10674 N</t>
  </si>
  <si>
    <t>TERMINACIÓN TRONCAL AV CIUDAD DE CALI TRAMO 1 GRUPO 2 - TUBERÍA SEMIPESADA IMC, DE 4" DE DIÁMETRO, EXPUESTA, CON SUS ACCESORIOS DE MONTAJE. NORMA CODENSA CS400. (Incluye suministro e instalación)</t>
  </si>
  <si>
    <t>10675 N</t>
  </si>
  <si>
    <t>TERMINACIÓN TRONCAL AV CIUDAD DE CALI TRAMO 1 GRUPO 2 - SALIDA DE TUBERÍA PVC PESADO DB D=2" DESDE TABLERO DE COMUNICACIONES HASTA CAJA DE PASO EN CADA VAGÓN. INCLUYE 3 TUBOS DE 2", 3 TUBOS EMT 2", DE UN METRO CADA UNO, 3 CURVAS 90° (Incluye suministro e instalación).</t>
  </si>
  <si>
    <t>10676 N</t>
  </si>
  <si>
    <t>TERMINACIÓN TRONCAL AV CIUDAD DE CALI TRAMO 1 GRUPO 2 - SALIDA DE 3 DUCTOS EMT D= 2" DESDE TABLERO DE COMUNICACIONES HASTA BANDEJA DE VOZ Y DATOS EN CADA VAGÓN (Incluye suministro e instalación).</t>
  </si>
  <si>
    <t>10677 N</t>
  </si>
  <si>
    <t>TERMINACIÓN TRONCAL AV CIUDAD DE CALI TRAMO 1 GRUPO 2 - ESCALERA ACCESO ASTM A-36  H&lt;= 2.00m. (Incluye suministro e instalación)</t>
  </si>
  <si>
    <t>10678 N</t>
  </si>
  <si>
    <t>TERMINACIÓN TRONCAL AV CIUDAD DE CALI TRAMO 1 GRUPO 2 - TUBERIA CONDUIT GALVANIZADA IMC D= 2 1/2" (Suministro e Instalación)</t>
  </si>
  <si>
    <t>10679 N</t>
  </si>
  <si>
    <t>TERMINACIÓN TRONCAL AV CIUDAD DE CALI TRAMO 1 GRUPO 2 - CABLE CONDUCTOR DE COBRE DESNUDO, CALIBRE No. 10 AWG. (Incluye suministro e instalación)</t>
  </si>
  <si>
    <t>10680 N</t>
  </si>
  <si>
    <t>TERMINACIÓN TRONCAL AV CIUDAD DE CALI TRAMO 1 GRUPO 2 - SEÑAL ELEVADA SI-05B, TABLERO 5.0M X 3.0M EN LÁMINA CALIBRE 22 RETROREFLECTIVO TIPO IX. SUMINISTRO E INSTALACIÓN</t>
  </si>
  <si>
    <t>10681 N</t>
  </si>
  <si>
    <t>TERMINACIÓN TRONCAL AV CIUDAD DE CALI TRAMO 1 GRUPO 2 - BANDEJA PORTACABLES METÁLICA 200mm x 100mm. INCLUYE SOPORTES E INSTALACIONES</t>
  </si>
  <si>
    <t>10682 N</t>
  </si>
  <si>
    <t>TERMINACIÓN TRONCAL AV CIUDAD DE CALI TRAMO 1 GRUPO - TEE HD EXTREMO JUNTA HIDRÁULICA 12"x6" (Suministro e Instalación)</t>
  </si>
  <si>
    <t>10683 N</t>
  </si>
  <si>
    <t>TERMINACIÓN TRONCAL AV CIUDAD DE CALI TRAMO 1 GRUPO 2 - PURGA DE 12" x 2" INCLUYE SUMINISTRO E INSTALACIÓN</t>
  </si>
  <si>
    <t>10684 N</t>
  </si>
  <si>
    <t>TERMINACIÓN TRONCAL AV CIUDAD DE CALI TRAMO 1 GRUPO 2 - ACERO ASTM A-36 No. 6 (Ø 3/4") PARA ESCALERAS DE ACCESO A POZOS DE ALCANTARILLADO. Suministro, fabricación, transporte y montaje.</t>
  </si>
  <si>
    <t>10685 N</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</si>
  <si>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</si>
  <si>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10686 N</t>
  </si>
  <si>
    <t>TERMINACIÓN TRONCAL AV CIUDAD DE CALI TRAMO 1 GRUPO 2 - TUBO DE ACERO GALVANIZADO Ø 2" PARA POSADERO LONGITUDINAL (Suministro e instalación)</t>
  </si>
  <si>
    <t>10687 N</t>
  </si>
  <si>
    <t>TERMINACIÓN TRONCAL AV CIUDAD DE CALI TRAMO 1 GRUPO 2 - LÁMINA METÁLICA EN ACERO GALVANIZADA PERIMETRAL, CAL.12, DOBLADA PARA PROTECCIÓN DEL AISLAMIENTO TERMOACÚSTICO Y REMATE DE LA FACHADA FRONTAL DE LA ESTACIÓN (Suministro e instalación)</t>
  </si>
  <si>
    <t>10688 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</si>
  <si>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</si>
  <si>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10689 N</t>
  </si>
  <si>
    <t>TERMINACIÓN TRONCAL AV CIUDAD DE CALI TRAMO 1 GRUPO 2 - LUMINARIA LED 24 W, 120 V, 60 HZ (INCLUYE  CAJA DE SALIDA, NO INCLUYE TUBERIA NI CABLEADO)</t>
  </si>
  <si>
    <t>10690 N</t>
  </si>
  <si>
    <t>TERMINACIÓN TRONCAL AV CIUDAD DE CALI TRAMO 1 GRUPO 2 - LUMINARIA LED 18 W, 120 V, 60 HZ (INCLUYE  CAJA DE SALIDA, NO INCLUYE TUBERIA NI CABLEADO)</t>
  </si>
  <si>
    <t>10691 N</t>
  </si>
  <si>
    <t>TERMINACIÓN TRONCAL AV CIUDAD DE CALI TRAMO 1 GRUPO 2 - GROUTING DE ALTA RESISTENCIA SIN RETRACCIÓN PARA RELLENO DE ZONA DE ANCLAJE PARA REEMPLAZO DE JUNTA EXISTENTE H=0.05M. SUMINISTRO Y COLOCACIÓN. (INCLUYE IMPRIMANTE DE ALTA ADHERENCIA Y CURADOR).</t>
  </si>
  <si>
    <t>10692 N</t>
  </si>
  <si>
    <t>TERMINACIÓN TRONCAL AV CIUDAD DE CALI TRAMO 1 GRUPO 2 - CABLE MONOPOLAR DE COBRE HFFR PARA 600V C.A CALIBRE NO. 12 AWG. (INCLUYE SUMINISTRO, INSTALACIÓN Y ACCESORIOS DE INSTALACIÓN).</t>
  </si>
  <si>
    <t>10693 N</t>
  </si>
  <si>
    <t>TERMINACIÓN TRONCAL AV CIUDAD DE CALI TRAMO 1 GRUPO 2 - CABLE CONDUCTOR DE ALUMINIO REFORZADO DESNUDO, CALIBRE NO. 2 AWG (INCLUYE SUMINISTRO E INSTALACIÓN)</t>
  </si>
  <si>
    <t>10694 N</t>
  </si>
  <si>
    <t>TERMINACIÓN TRONCAL AV CIUDAD DE CALI TRAMO 1 GRUPO 2 - TRASLADO ESTACION REGULADORA DE PRESION AV CALI CON AV PRIMERA DE MAYO</t>
  </si>
  <si>
    <t>10695 N</t>
  </si>
  <si>
    <t>TERMINACIÓN TRONCAL AV CIUDAD DE CALI TRAMO 1 GRUPO - TEE HD EXTREMO JUNTA HIDRÁULICA 6"x 6" (Suministro e Instalación)</t>
  </si>
  <si>
    <t>10696 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</si>
  <si>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</si>
  <si>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10697 N</t>
  </si>
  <si>
    <t xml:space="preserve"> TERMINACIÓN TRONCAL AV CIUDAD DE CALI TRAMO 1 GRUPO 2 - LUMINARIA LED 15W, 120 V, 60 HZ (INCLUYE  CAJA DE SALIDA, NO INCLUYE TUBERIA NI CABLEADO)</t>
  </si>
  <si>
    <t>10698 N</t>
  </si>
  <si>
    <t xml:space="preserve"> TERMINACIÓN TRONCAL AV CIUDAD DE CALI TRAMO 1 GRUPO 2 - SALIDA PARA BOBINAS DE TABLERO DE CONTROL (Suministro e instalación)</t>
  </si>
  <si>
    <t>10699 N</t>
  </si>
  <si>
    <t xml:space="preserve"> TERMINACIÓN TRONCAL AV CIUDAD DE CALI TRAMO 1 GRUPO 2 - VALVULA COMPUERTA ELASTICA VASTAGO NO ASCENDENTE EXTREMO LISO D=8" (Suministro e Instalación)</t>
  </si>
  <si>
    <t>10700 N</t>
  </si>
  <si>
    <t xml:space="preserve"> TERMINACIÓN TRONCAL AV CIUDAD DE CALI TRAMO 1 GRUPO 2 - PICTOGRAMA VELOCIDAD MENOS DE 60 KM/H. (Incluye suministro e instalación).</t>
  </si>
  <si>
    <t>10701 N</t>
  </si>
  <si>
    <t>TERMINACIÓN TRONCAL AV CIUDAD DE CALI TRAMO 1 GRUPO - CODO HD 22.5° EXTREMO JUNTA HIDRÁULICA PARA PVC D= 6" (Suministro e Instalación)</t>
  </si>
  <si>
    <t>10702 N</t>
  </si>
  <si>
    <t xml:space="preserve"> TERMINACIÓN TRONCAL AV CIUDAD DE CALI TRAMO 1 GRUPO 2 - CONCRETO 3000 PSI GRAVA COMÚN PARA RAMPAS Y ESCALERAS (PREMEZCLADO. INCL. SUMINISTRO, FORMALETEO Y COLOCACIÓN. NO INCL. REFUERZO, CURADO).</t>
  </si>
  <si>
    <t>10703 N</t>
  </si>
  <si>
    <t xml:space="preserve"> TERMINACIÓN TRONCAL AV CIUDAD DE CALI TRAMO 1 GRUPO 2 - CONCRETO 3000 PSI GRAVA COMÚN PARA PLACAS DE CONTRAPISO (Premezclado. Incluye suministro, formaleteo y colocación. No incluye refuerzo, curado).</t>
  </si>
  <si>
    <t>10704 N</t>
  </si>
  <si>
    <t xml:space="preserve"> TERMINACIÓN TRONCAL AV CIUDAD DE CALI TRAMO 1 GRUPO 2 - TELERRUPTOR PARA CONTROL DE ILUMINACION DE 1X16 AMP. (Incluye suministro e instalación).</t>
  </si>
  <si>
    <t>10705 N</t>
  </si>
  <si>
    <t xml:space="preserve"> TERMINACIÓN TRONCAL AV CIUDAD DE CALI TRAMO 1 GRUPO 2 - EMPALME DE DERIVACIÓN EN GEL PARA 15 KV, USO EXTERIOR, CALIBRE 2/0 A 600 MCM. (Incluye suministro e instalación)</t>
  </si>
  <si>
    <t>10706 N</t>
  </si>
  <si>
    <t xml:space="preserve"> TERMINACIÓN TRONCAL AV CIUDAD DE CALI TRAMO 1 GRUPO 2 - CODO HD 45° EXTREMO JUNTA HIDRÁULICA PARA PVC D= 6" (Suministro e Instalación)</t>
  </si>
  <si>
    <t>10707 N</t>
  </si>
  <si>
    <t xml:space="preserve"> TERMINACIÓN TRONCAL AV CIUDAD DE CALI TRAMO 1 GRUPO 2 - CODO HD 45° EXTREMO JUNTA HIDRÁULICA PARA PVC D= 12" (Suministro e Instalación)</t>
  </si>
  <si>
    <t>10708 N</t>
  </si>
  <si>
    <t xml:space="preserve"> TERMINACIÓN TRONCAL AV CIUDAD DE CALI TRAMO 1 GRUPO 2 - CODO HD 90° EXTREMO JUNTA HIDRÁULICA PARA PVC D= 4" (Suministro e Instalación)</t>
  </si>
  <si>
    <t>10709 N</t>
  </si>
  <si>
    <t xml:space="preserve"> TERMINACIÓN TRONCAL AV CIUDAD DE CALI TRAMO 1 GRUPO 2 - CODO HD 90° EXTREMO JUNTA HIDRÁULICA PARA PVC D= 12" (Suministro e Instalación)</t>
  </si>
  <si>
    <t>10710 N</t>
  </si>
  <si>
    <t xml:space="preserve"> TERMINACIÓN TRONCAL AV CIUDAD DE CALI TRAMO 1 GRUPO 2 - TEE PVC SOLDAR DE 3/4". (Suministro en instalación)</t>
  </si>
  <si>
    <t>10711 N</t>
  </si>
  <si>
    <t xml:space="preserve"> TERMINACIÓN TRONCAL AV CIUDAD DE CALI TRAMO 1 GRUPO 2 - CODO HD 45° EXTREMO JUNTA HIDRÁULICA PARA PVC D= 4" (Suministro e Instalación)</t>
  </si>
  <si>
    <t>10712 N</t>
  </si>
  <si>
    <t xml:space="preserve">TERMINACIÓN TRONCAL AV CIUDAD DE CALI TRAMO 1 GRUPO -  TEE HD EXTREMO JUNTA HIDRÁULICA 6"x 4" (Suministro e Instalación) </t>
  </si>
  <si>
    <t>10713 N</t>
  </si>
  <si>
    <t xml:space="preserve">TERMINACIÓN TRONCAL AV CIUDAD DE CALI TRAMO 1 GRUPO - UNION PVC U.M. EXT CORRUGADO/INT LISO U.M. NORMA NTC 3722-1 D=160MM (6") (Suministro e Instalación) </t>
  </si>
  <si>
    <t>10714 N</t>
  </si>
  <si>
    <t xml:space="preserve"> TERMINACIÓN TRONCAL AV CIUDAD DE CALI TRAMO 1 GRUPO 2 - CODO HD 90° EXTREMO JUNTA HIDRÁULICA PARA PVC D= 6" (Suministro e Instalación)</t>
  </si>
  <si>
    <t>10715 N</t>
  </si>
  <si>
    <t xml:space="preserve"> TERMINACIÓN TRONCAL AV CIUDAD DE CALI TRAMO 1 GRUPO 2 - CANAL DE DRENAJE PD 200V, CLASE D400, COLOR NATURAL, H=32cm, A=25cm, Long=100cm. (Incluye rejilla. Suministro e instalación)</t>
  </si>
  <si>
    <t>10716 N</t>
  </si>
  <si>
    <t xml:space="preserve"> TERMINACIÓN TRONCAL AV CIUDAD DE CALI TRAMO 1 GRUPO 2 - CODO HD 11.25° JUNTA HIDRAULICA PARA PVC D=12" (Suministro e Instalación)</t>
  </si>
  <si>
    <t>10717 N</t>
  </si>
  <si>
    <t xml:space="preserve"> TERMINACIÓN TRONCAL AV CIUDAD DE CALI TRAMO 1 GRUPO 2 - MEDIDOR DE ACUEDUCTO D= 1/2" (Suministro e instalación)</t>
  </si>
  <si>
    <t>10718 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</si>
  <si>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</si>
  <si>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10719 N</t>
  </si>
  <si>
    <t xml:space="preserve"> TERMINACIÓN TRONCAL AV CIUDAD DE CALI TRAMO 1 GRUPO 2 - VALVULA COMPUERTA ELASTICA VASTAGO NO ASCENDENTE EXTREMO LISO D=12" (Suministro e Instalación).</t>
  </si>
  <si>
    <t>10720 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</si>
  <si>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</si>
  <si>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10721 N</t>
  </si>
  <si>
    <t xml:space="preserve"> TERMINACIÓN TRONCAL AV CIUDAD DE CALI TRAMO 1 GRUPO 2 - CABLE ELÉCTRICO 2 X 6 AWG PARA ACOMETIDA TIPO ST CU 600 V. SUMINISTRO E INSTALACIÓN.</t>
  </si>
  <si>
    <t>10722 N</t>
  </si>
  <si>
    <t xml:space="preserve"> TERMINACIÓN TRONCAL AV CIUDAD DE CALI TRAMO 1 GRUPO 2 - DERIVACION PARA CONEXION A TIERRA DE EQUIPOS EN CABLE DESNUDO DE COBRE 1/0 AWG  (Incluye suministro e instalación)</t>
  </si>
  <si>
    <t>10723 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</si>
  <si>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</si>
  <si>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10724 N</t>
  </si>
  <si>
    <t>TERMINACIÓN TRONCAL AV CIUDAD DE CALI TRAMO 1 GRUPO 2 - BASE GRANULAR CLASE A (BG-A) ESTABILIZADA CON CEMENTO ASFALTICO CONVENCIONAL TIPO MGEA_A (Incluye suministro, transporte, colocación y compactación).</t>
  </si>
  <si>
    <t>10725 N</t>
  </si>
  <si>
    <t xml:space="preserve"> TERMINACIÓN TRONCAL AV CIUDAD DE CALI TRAMO 1 GRUPO 2 - RETIRO DE CONDUCTORES (BT CALIBRE 3x4/0 + 1x2/0 Y MENORES, MT DE HASTA 3X350 MCM XLPE)</t>
  </si>
  <si>
    <t>10726 N</t>
  </si>
  <si>
    <t xml:space="preserve"> TERMINACIÓN TRONCAL AV CIUDAD DE CALI TRAMO 1 GRUPO 2 - CODO 90° PVC E.L. D= 3/4" (Incluye suministro e instalación, soldadura)</t>
  </si>
  <si>
    <t>10727 N</t>
  </si>
  <si>
    <t xml:space="preserve"> TERMINACIÓN TRONCAL AV CIUDAD DE CALI TRAMO 1 GRUPO 2 - RECONSTRUCCIÓN CÁMARA DE INSPECCIÓN T-18 ETB (H=2.3m. Incluye Base, Muros, Cubierta, Aro-Base y Aro-Tapa)</t>
  </si>
  <si>
    <t>10728 N</t>
  </si>
  <si>
    <t xml:space="preserve"> TERMINACIÓN TRONCAL AV CIUDAD DE CALI TRAMO 1 GRUPO 2 - TAPON HD EXTREMO JUNTA HIDRÁULICA D=4"  (Suministro e Instalación)</t>
  </si>
  <si>
    <t>10729 N</t>
  </si>
  <si>
    <t xml:space="preserve"> TERMINACIÓN TRONCAL AV CIUDAD DE CALI TRAMO 1 GRUPO 2 - 18 DUCTOS D=4" PVC-TDP (Incluye Suministro e Instalación. No incluye rellenos)</t>
  </si>
  <si>
    <t>10730 N</t>
  </si>
  <si>
    <t xml:space="preserve"> TERMINACIÓN TRONCAL AV CIUDAD DE CALI TRAMO 1 GRUPO 2 - CODO HD 22.5° EXTREMO JUNTA HIDRÁULICA PARA PVC D= 8" (Suministro e Instalación)</t>
  </si>
  <si>
    <t>10731 N</t>
  </si>
  <si>
    <t xml:space="preserve">TERMINACIÓN TRONCAL AV CIUDAD DE CALI TRAMO 1 GRUPO 2 - TUBERIA CONDUIT GALVANIZADA IMC D=1" (Incluye suministro e Instalación). </t>
  </si>
  <si>
    <t>10732 N</t>
  </si>
  <si>
    <t xml:space="preserve"> TERMINACIÓN TRONCAL AV CIUDAD DE CALI TRAMO 1 GRUPO 2 - TAPON HD EXTREMO JUNTA HIDRÁULICA D=6"  (Suministro e Instalación)</t>
  </si>
  <si>
    <t>10733 N</t>
  </si>
  <si>
    <t xml:space="preserve"> TERMINACIÓN TRONCAL AV CIUDAD DE CALI TRAMO 1 GRUPO 2 - SALIDA DE DATOS POR TUBERIA PVC PESADO DB D=2", DESDE TORNIQUETE HASTA CAJA DE PASO AL INICIO DEL VAGON (Incluye suministro e instalación).</t>
  </si>
  <si>
    <t>10734 N</t>
  </si>
  <si>
    <t>TERMINACIÓN TRONCAL AV CIUDAD DE CALI TRAMO 1 GRUPO 2 - CODO 45° PVC ALCANTARILLADO D= 6". (Suministro e instalación)</t>
  </si>
  <si>
    <t>10735 N</t>
  </si>
  <si>
    <t>TERMINACIÓN TRONCAL AV CIUDAD DE CALI TRAMO 1 GRUPO 2 - DEMARCACION TEXTO ZONA ESCOLAR. AREA: 5.65 M2. (E=2.3 MM, TERMOPLASTICA, suministro y aplicación con equipo. Incluye microesferas).</t>
  </si>
  <si>
    <t>10736 N</t>
  </si>
  <si>
    <t>TERMINACIÓN TRONCAL AV CIUDAD DE CALI TRAMO 1 GRUPO 2 - TEE HD EXTREMO JUNTA HIDRÁULICA 4"x 4" (Suministro e Instalación)</t>
  </si>
  <si>
    <t>10737 N</t>
  </si>
  <si>
    <t>TERMINACIÓN TRONCAL AV CIUDAD DE CALI TRAMO 1 GRUPO 2 - UNIÓN JUNTA DE MONTAJE Ø 8 RÍGIDA CLASE 150 (Suministro e Instalación)</t>
  </si>
  <si>
    <t>10738 N</t>
  </si>
  <si>
    <t>TERMINACIÓN TRONCAL AV CIUDAD DE CALI TRAMO 1 GRUPO 2 - VALVULA COMPUERTA ELASTICA VASTAGO NO ASCENDENTE EXTREMO LISO D=6" (Suministro e Instalación)</t>
  </si>
  <si>
    <t>10739 N</t>
  </si>
  <si>
    <t xml:space="preserve">TERMINACIÓN TRONCAL AV CIUDAD DE CALI TRAMO 1 GRUPO 2 - VALVULA COMPUERTA ELASTICA VASTAGO NO ASCENDENTE EXTREMO JUNTA HIDRÁULICA D=4" (Suministro e Instalación) </t>
  </si>
  <si>
    <t>10741 N</t>
  </si>
  <si>
    <t>TERMINACIÓN TRONCAL AV CIUDAD DE CALI TRAMO 1 GRUPO 2 - UNIÓN DE DESMONTAJE AUTOPORTANTE EN ACERO Ø16". P=150psi (Suministro e Instalación), (Incluye kit de tornilleria para brida) (Incluye herramienta, maquinaria y equipo para su correcta instalación</t>
  </si>
  <si>
    <t>10742 N</t>
  </si>
  <si>
    <t>TERMINACIÓN TRONCAL AV CIUDAD DE CALI TRAMO 1 GRUPO 2 - VÁLVULA COMPUERTA SELLO ELÁSTICO Ø4"HD VÁSTAGO NO ASCENDENTE -EBxEB. P=150psi (Suministro e instalación), (Incluye kit de tornilleria para brida) (Incluye herramienta y equipo para su correcta instalación)</t>
  </si>
  <si>
    <t>10743 N</t>
  </si>
  <si>
    <t>TERMINACIÓN TRONCAL AV CIUDAD DE CALI TRAMO 1 GRUPO 2 - CONSTRUCCIÓN ANCLAJE CODO EN ACERO DE 3" A 4” PARA RED DE ACUEDUCTO. (INCLUYE TUBERÍA METÁLICA DE 2”, CONCRETO 2500 DE ANCLAJE, FORMALETA Y  AMARRES EN ALAMBRE)</t>
  </si>
  <si>
    <t>10744 N</t>
  </si>
  <si>
    <t>TERMINACIÓN TRONCAL AV CIUDAD DE CALI TRAMO 1 GRUPO 2 - VÁLVULA MARIPOSA DOBLE EXCENTRICIDAD Ø16"HD-EBxEB. P=150psi. (Suministro e Instalación), (Incluye kit de tornilleria para brida) (Incluye herramienta, maquinaria y equipo para su correcta instalación)</t>
  </si>
  <si>
    <t>10745 N</t>
  </si>
  <si>
    <t>TERMINACIÓN TRONCAL AV CIUDAD DE CALI TRAMO 1 GRUPO 2 - CONSTRUCCIÓN ANCLAJE CODO EN ACERO DE 12” PARA RED DE ACUEDUCTO. (INCLUYE TUBERÍA METÁLICA DE 2”, CONCRETO 2500 DE ANCLAJE, FORMALETA Y  AMARRES EN ALAMBRE)</t>
  </si>
  <si>
    <t>10746 N</t>
  </si>
  <si>
    <t>TERMINACIÓN TRONCAL AV CIUDAD DE CALI TRAMO 1 GRUPO 2 - CONSTRUCCIÓN ANCLAJE VALVULA EN ACERO DE 3” A 4" PARA RED DE ACUEDUCTO. (INCLUYE TUBERÍA METÁLICA DE 2”, CONCRETO 2500 DE ANCLAJE, FORMALETA Y AMARRES EN ALAMBRE)</t>
  </si>
  <si>
    <t>10747 N</t>
  </si>
  <si>
    <t>TERMINACIÓN TRONCAL AV CIUDAD DE CALI TRAMO 1 GRUPO 2 - CONSTRUCCIÓN ANCLAJE TEE EN ACERO DE 3” A 4" PARA RED DE ACUEDUCTO. (INCLUYE TUBERÍA METÁLICA DE 2”, CONCRETO 2500 DE ANCLAJE, FORMALETA Y AMARRES EN ALAMBRE)</t>
  </si>
  <si>
    <t>10748 N</t>
  </si>
  <si>
    <t>TERMINACIÓN TRONCAL AV CIUDAD DE CALI TRAMO 1 GRUPO 2 - NIPLE Ø16" L=1.46M EBXELC WSP NORMA AWWA C200 EN ACERO ASTM A36 CON REVESTIMIENTO INTERIOR Y EXTERIOR EN MORTERO DE CEMENTO SEGÚN NORMA AWWA C205. P=150PSI (SUMINISTRO E INSTALACIÓN)</t>
  </si>
  <si>
    <t>10749 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</si>
  <si>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</si>
  <si>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10750 N</t>
  </si>
  <si>
    <t>TERMINACIÓN TRONCAL AV CIUDAD DE CALI TRAMO 1 GRUPO 2 - CONSTRUCCIÓN ANCLAJE TEE EN ACERO DE 6” A 8" PARA RED DE ACUEDUCTO. (INCLUYE TUBERÍA METÁLICA DE 2”, CONCRETO 2500 DE ANCLAJE, FORMALETA Y AMARRES EN ALAMBRE) (SUMINISTRO E INSTALACIÓN)</t>
  </si>
  <si>
    <t>10751 N</t>
  </si>
  <si>
    <t>TERMINACIÓN TRONCAL AV CIUDAD DE CALI TRAMO 1 GRUPO 2 - CONSTRUCCIÓN ANCLAJE VALVULA EN ACERO DE 6” A 8" PARA RED DE ACUEDUCTO. (INCLUYE TUBERÍA METÁLICA DE 2”, CONCRETO 2500 DE ANCLAJE, FORMALETA Y AMARRES EN ALAMBRE)</t>
  </si>
  <si>
    <t>10752 N</t>
  </si>
  <si>
    <t>TERMINACIÓN TRONCAL AV CIUDAD DE CALI TRAMO 1 GRUPO 2 - VÁLVULA COMPUERTA ELÁSTICA VÁSTAGO NO ASCENDENTE 12" EBXEB (Suministro e Instalación) (No incluye espárragos, ni tuercas, ni empaques)</t>
  </si>
  <si>
    <t>10753 N</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</si>
  <si>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</si>
  <si>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10754 N</t>
  </si>
  <si>
    <t>TERMINACIÓN TRONCAL AV CIUDAD DE CALI TRAMO 1 GRUPO 2 - CONSTRUCCIÓN ANCLAJE TEE EN ACERO DE 12” PARA RED DE ACUEDUCTO. (INCLUYE TUBERÍA METÁLICA DE 2”, CONCRETO 2500 DE ANCLAJE, FORMALETA Y AMARRES EN ALAMBRE)</t>
  </si>
  <si>
    <t>10755 N</t>
  </si>
  <si>
    <t>TERMINACIÓN TRONCAL AV CIUDAD DE CALI TRAMO 1 GRUPO 2 - CONSTRUCCIÓN ANCLAJE VALVULA EN ACERO DE 12” PARA RED DE ACUEDUCTO. (INCLUYE TUBERÍA METÁLICA DE 2”, CONCRETO 2500 DE ANCLAJE, FORMALETA Y AMARRES EN ALAMBRE)</t>
  </si>
  <si>
    <t>10756 N</t>
  </si>
  <si>
    <t xml:space="preserve">TERMINACIÓN TRONCAL AV CIUDAD DE CALI TRAMO 1 GRUPO 2 - VÁLVULA DE BOLA, EXTREMOS ROSCADOS NPT, TIPO MACHO, D=2", ACERO INOXIDABLE 304 O SUPERIOR (SUMINISTRO E INSTALACIÓN) </t>
  </si>
  <si>
    <t>10757 N</t>
  </si>
  <si>
    <t>TERMINACIÓN TRONCAL AV CIUDAD DE CALI TRAMO 1 GRUPO 2 - VIGA TRANSICION D=1,5M PARA POZO (PREFABRICADA. INCLUYE SUMINISTRO E INSTALACIÓN)</t>
  </si>
  <si>
    <t>10758 N</t>
  </si>
  <si>
    <t>TERMINACIÓN TRONCAL AV CIUDAD DE CALI TRAMO 1 GRUPO 2 - EMPATES DE TUBERÍA EN PVC A HA 12"X6" SEGÚN NORMA NS-023 (INCLUYE TEE 12"X6" HD, UNION DE REPARACION 6" Y 12", UNION PVC 12", TUBERÍA RDE 21 6" Y 12")(SUMINISTRO E INSTALACIÓN)</t>
  </si>
  <si>
    <t>10760 N</t>
  </si>
  <si>
    <t>TERMINACIÓN TRONCAL AV CIUDAD DE CALI TRAMO 1 GRUPO 2 - CODO 90° Ø4"HD-EBXEB. P=150PSI (SUMINISTRO E INSTALACIÓN)</t>
  </si>
  <si>
    <t>10762 N</t>
  </si>
  <si>
    <t>TERMINACIÓN TRONCAL AV CIUDAD DE CALI TRAMO 1 GRUPO 2 - EXCAVACIONES VARIAS SIN CLASIFICAR CON EXCAVADORA GRANDE A PROFUNDIDADES DE HASTA 8 METROS (INCLUYE: EXCAVACIÓN, REMOCIÓN Y CARGUE)</t>
  </si>
  <si>
    <t>10763 N</t>
  </si>
  <si>
    <t>TERMINACIÓN TRONCAL AV CIUDAD DE CALI TRAMO 1 GRUPO 2 - CONSTRUCCIÓN ANCLAJE CODO EN ACERO DE 6" A 8” PARA RED DE ACUEDUCTO. (INCLUYE TUBERÍA METÁLICA DE 2”, CONCRETO 2500 DE ANCLAJE, FORMALETA Y  AMARRES EN ALAMBRE)</t>
  </si>
  <si>
    <t>10764 N</t>
  </si>
  <si>
    <t>TERMINACIÓN TRONCAL AV CIUDAD DE CALI TRAMO 1 GRUPO 2 - CONSTRUCCIÓN CAÑUELA PARA POZO DE INSPECCIÓN CON TUBERÍAS DE DIÁMETRO ENTRE 8” A 12” (INCLUYE CONCRETO 2500 PSI Y ESMATADO)</t>
  </si>
  <si>
    <t>10765 N</t>
  </si>
  <si>
    <t>TERMINACIÓN TRONCAL AV CIUDAD DE CALI TRAMO 1 GRUPO 2 - CONSTRUCCIÓN CAÑUELA PARA POZO DE INSPECCIÓN CON TUBERÍAS DE DIÁMETRO ENTRE 14” Y 20” (INCLUYE CONCRETO 2500 PSI Y ESMALTADA)</t>
  </si>
  <si>
    <t>10766 N</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</si>
  <si>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</si>
  <si>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10767 N</t>
  </si>
  <si>
    <t>TERMINACIÓN TRONCAL AV CIUDAD DE CALI TRAMO 1 GRUPO 2 - FILTRO EN "Y" D=6", HD BRIDADA SEGÚN ANSI/ASME B16.1 CL 125#, CON UNIDAD FILTRANTE, TAMIZ 20 DE ACERO INOXIDABLE, CON REGISTRO DE BOLA TIPO PESADO D=1/2" (SUMINISTRO E INSTALACIÓN)</t>
  </si>
  <si>
    <t>10768 N</t>
  </si>
  <si>
    <t>TERMINACIÓN TRONCAL AV CIUDAD DE CALI TRAMO 1 GRUPO 2 - VÁLVULA REGULADORA DE PRESIÓN D=6" CUERPO EN HD BRIDADA SEGÚN ANSI/ASME B16.1 CL 125#. (SUMINISTRO E INSTALACIÓN)</t>
  </si>
  <si>
    <t>10769 N</t>
  </si>
  <si>
    <t>TERMINACIÓN TRONCAL AV CIUDAD DE CALI TRAMO 1 GRUPO 2 - CAJA METÁLICA DE PASO 20CMX20CM TIPO INTEMPERIE IP-65 (INCLUYE SUMINISTRO E INSTALACIÓN)</t>
  </si>
  <si>
    <t>10770 N</t>
  </si>
  <si>
    <t>TERMINACIÓN TRONCAL AV CIUDAD DE CALI TRAMO 1 GRUPO 2 - CONSTRUCCIÓN DE AFLORAMIENTO PARA CAMBIO PARA EMPALME CON LA RED DE MT ( INCLUYE DUCTO PVC CONDUIT 4'' Y CONCRETO DE 3000 PSI)</t>
  </si>
  <si>
    <t>10771 N</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</si>
  <si>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</si>
  <si>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10772 N</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</si>
  <si>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</si>
  <si>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10773 N</t>
  </si>
  <si>
    <t>TERMINACIÓN TRONCAL AV CIUDAD DE CALI TRAMO 1 GRUPO 2 - SUMINISTRO E INSTALACIÓN DE SUSTRATO PARA PROTECCIÓN DE TALUDES E=0,05M (INCLUYE TIERRA NEGRA, PASTO KIKUYO Y MATERIA ORGÁNICA TIPO COMPOST)</t>
  </si>
  <si>
    <t>10774 N</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</si>
  <si>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</si>
  <si>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10775 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</si>
  <si>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</si>
  <si>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10776 N</t>
  </si>
  <si>
    <t>TERMINACIÓN TRONCAL AV CIUDAD DE CALI TRAMO 1 GRUPO 2 - ADAPTADOR BRIDA 12" (334MM A 352MM) R2 (SUMINISTRO E INSTALACIÓN)</t>
  </si>
  <si>
    <t>10777 N</t>
  </si>
  <si>
    <t>TERMINACIÓN TRONCAL AV CIUDAD DE CALI TRAMO 1 GRUPO 2 - CINTURÓN DE CIERRE Ø24" EN ACERO ASTM A36. L=0.30M. P=150PSI (INCLUYE SUMINISTRO E INSTALACIÓN).</t>
  </si>
  <si>
    <t>10778 N</t>
  </si>
  <si>
    <t>TERMINACIÓN TRONCAL AV CIUDAD DE CALI TRAMO 1 GRUPO 2 - ACOMETIDA DOMICILIARIA DE 12" A 1/2". SUMINISTRO E INSTALACION. (INCLUYE TUBERIA PF, REPOSICIÓN DE CAJILLA EN POLIPROPILENO PARA MEDIDOR, REGISTROS Y ACCESORIOS, LONGITUD PROMEDIO = 6.5MT).</t>
  </si>
  <si>
    <t>10779 N</t>
  </si>
  <si>
    <t>TERMINACIÓN TRONCAL AV CIUDAD DE CALI TRAMO 1 GRUPO 2 - PROTECCIÓN DE BORDES (SUMINISTRO E INSTALACIÓN ÁNGULO 2"X2"X 1/4" + VARILLAS 3/8" L= 0.40M Y L= 0.70M)</t>
  </si>
  <si>
    <t>10780 N</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</si>
  <si>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</si>
  <si>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10781 N</t>
  </si>
  <si>
    <t>TERMINACIÓN TRONCAL AV CIUDAD DE CALI TRAMO 1 GRUPO 2 - TUBERIA PVC SANITARIA D=4" TIPO U.S. (INCLUYE SUMINISTRO E INSTALACIÓN) (NO INCLUYE EXCAVACIONES NI RELLENOS)</t>
  </si>
  <si>
    <t>10782 N</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</si>
  <si>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</si>
  <si>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10783 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</si>
  <si>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</si>
  <si>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10784 N</t>
  </si>
  <si>
    <t>TERMINACIÓN TRONCAL AV CIUDAD DE CALI TRAMO 1 GRUPO 2 - CONSTRUCCIÓN ANCLAJE PARA TEE EN ACERO DE Ø 12”X12" PARA RED DE ACUEDUCTO. (INCLUYE CONCRETO 4000 DE ANCLAJE, FORMALETA Y ACERO DE REFUERZO)</t>
  </si>
  <si>
    <t>10785 N</t>
  </si>
  <si>
    <t>TERMINACIÓN TRONCAL AV CIUDAD DE CALI TRAMO 1 GRUPO 2 - CONSTRUCCIÓN ANCLAJE PARA TEE EN ACERO DE Ø 12”X8" PARA RED DE ACUEDUCTO. (INCLUYE CONCRETO 4000 DE ANCLAJE IMPERMEABILIZADO, FORMALETA Y ACERO DE REFUERZO)</t>
  </si>
  <si>
    <t>10786 N</t>
  </si>
  <si>
    <t>TERMINACIÓN TRONCAL AV CIUDAD DE CALI TRAMO 1 GRUPO 2 - CONSTRUCCIÓN ANCLAJE PARA TEE EN ACERO DE Ø 8”X8" PARA RED DE ACUEDUCTO. (INCLUYE CONCRETO 4000 DE ANCLAJE IMPERMEABILIZADO, FORMALETA Y ACERO DE REFUERZO)</t>
  </si>
  <si>
    <t>10787 N</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</si>
  <si>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</si>
  <si>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10788 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</si>
  <si>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</si>
  <si>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10789 N</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</si>
  <si>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</si>
  <si>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10790 N</t>
  </si>
  <si>
    <t>TERMINACIÓN TRONCAL AV CIUDAD DE CALI TRAMO 1 GRUPO 2 - UNIÓN DE DESMONTAJE AUTOPORTANTE EN ACERO Ø24". P=150psi (Suministro e Instalación), (Incluye kit de tornilleria para brida) (Incluye herramienta, maquinaria y equipo para su correcta instalación)</t>
  </si>
  <si>
    <t>10791 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</si>
  <si>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</si>
  <si>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10792 N</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</si>
  <si>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</si>
  <si>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10793 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</si>
  <si>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</si>
  <si>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10794 N</t>
  </si>
  <si>
    <t>TERMINACIÓN TRONCAL AV CIUDAD DE CALI TRAMO 1 GRUPO 2 - VALVULA VENTOSA HD, D=2", EXTREMO ROSCADO SEGÚN NPT HEMBRA (SUMINISTRO E INSTALACION)</t>
  </si>
  <si>
    <t>10795 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</si>
  <si>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</si>
  <si>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10796 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</si>
  <si>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</si>
  <si>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10797 N</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</si>
  <si>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</si>
  <si>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10798 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</si>
  <si>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</si>
  <si>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10799 N</t>
  </si>
  <si>
    <t>TERMINACIÓN TRONCAL AV CIUDAD DE CALI TRAMO 1 GRUPO 2 - RECUBRIMIENTO CON CONCRETO DE LA VIGA METÁLICA DE PISO DE LAS TAQUILLAS (INCLUYE CONCRETO 3000 PSI, MALLA ELECTROSOLDADA Y ACERO DE REFUERZO)</t>
  </si>
  <si>
    <t>10800 N</t>
  </si>
  <si>
    <t>TERMINACIÓN TRONCAL AV CIUDAD DE CALI TRAMO 1 GRUPO 2 - CONSTRUCCIÓN ANCLAJE PARA TEE EN ACERO DE Ø 6”X6" PARA RED DE ACUEDUCTO. (INCLUYE CONCRETO 4000 DE ANCLAJE IMPERMEABILIZADO, FORMALETA Y ACERO DE REFUERZO)</t>
  </si>
  <si>
    <t>10801 N</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</si>
  <si>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</si>
  <si>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10802 N</t>
  </si>
  <si>
    <t>TERMINACIÓN TRONCAL AV CIUDAD DE CALI TRAMO 1 GRUPO 2 - CONSTRUCCIÓN ANCLAJE PARA TEE EN ACERO DE Ø 4”X4" PARA RED DE ACUEDUCTO. (INCLUYE CONCRETO 4000 DE ANCLAJE IMPERMEABILIZADO, FORMALETA Y ACERO DE REFUERZO)</t>
  </si>
  <si>
    <t>10803 N</t>
  </si>
  <si>
    <t>TERMINACIÓN TRONCAL AV CIUDAD DE CALI TRAMO 1 GRUPO 2 - CONSTRUCCIÓN ANCLAJE PARA TEE EN ACERO DE Ø 12”X6" PARA RED DE ACUEDUCTO. (INCLUYE CONCRETO 4000 DE ANCLAJE IMPERMEABILIZADO, FORMALETA Y ACERO DE REFUERZO)</t>
  </si>
  <si>
    <t>10804 N</t>
  </si>
  <si>
    <t>TERMINACIÓN TRONCAL AV CIUDAD DE CALI TRAMO 1 GRUPO 2 - CARROTANQUE IRRIGADOR DE AGUA (Capacidad de 10 m3) PARA ACTIVIDADES DE SERVICIO DE VACTOR PARA EL LAVADO Y SONDEO DE REDES DE ALCANTARILLADO (Incluye suministro de agua)</t>
  </si>
  <si>
    <t>10805 N</t>
  </si>
  <si>
    <t>TERMINACIÓN TRONCAL AV CIUDAD DE CALI TRAMO 1 GRUPO 2 - VÁLVULA DE VENTOSA TRIPLE ACCIÓN Ø4"HD-EBXEB. P=150PSI (SUMINISTRO E INSTALACIÓN)</t>
  </si>
  <si>
    <t>10806 N</t>
  </si>
  <si>
    <t>TERMINACIÓN TRONCAL AV CIUDAD DE CALI TRAMO 1 GRUPO 2 - CONSTRUCCIÓN ANCLAJE PARA TEE EN ACERO DE Ø 12”X4" PARA RED DE ACUEDUCTO. (INCLUYE CONCRETO 4000 DE ANCLAJE IMPERMEABILIZADO, FORMALETA Y ACERO DE REFUERZO</t>
  </si>
  <si>
    <t>10807 N</t>
  </si>
  <si>
    <t>TERMINACIÓN TRONCAL AV CIUDAD DE CALI TRAMO 1 GRUPO 2 - UNION GARRA DE TIGRE X UNIVERSAL 4" (SUMINISTRO E INSTALACIÓN)</t>
  </si>
  <si>
    <t>10808 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</si>
  <si>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</si>
  <si>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10809 N</t>
  </si>
  <si>
    <t>TERMINACIÓN TRONCAL AV CIUDAD DE CALI TRAMO 1 GRUPO 2 - CONSTRUCCIÓN ANCLAJE PARA TEE EN ACERO DE Ø 8”X6" PARA RED DE ACUEDUCTO. (INCLUYE CONCRETO 4000 DE ANCLAJE IMPERMEABILIZADO, FORMALETA Y ACERO DE REFUERZO)</t>
  </si>
  <si>
    <t>10810 N</t>
  </si>
  <si>
    <t>TERMINACIÓN TRONCAL AV CIUDAD DE CALI TRAMO 1 GRUPO 2 - UNION GARRA DE TIGRE X UNIVERSAL 6" (SUMINISTRO E INSTALACIÓN)</t>
  </si>
  <si>
    <t>10811 N</t>
  </si>
  <si>
    <t>TERMINACIÓN TRONCAL AV CIUDAD DE CALI TRAMO 1 GRUPO 2 - CONSTRUCCIÓN ANCLAJE PARA TEE EN ACERO DE Ø 8”X4" PARA RED DE ACUEDUCTO. (INCLUYE CONCRETO 4000 DE ANCLAJE IMPERMEABILIZADO, FORMALETA Y ACERO DE REFUERZO</t>
  </si>
  <si>
    <t>10812 N</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</si>
  <si>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</si>
  <si>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10813 N</t>
  </si>
  <si>
    <t>TERMINACIÓN TRONCAL AV CIUDAD DE CALI TRAMO 1 GRUPO 2 - CONCRETO DE 6000 PSI PREMEZCLADO, GRAVA COMÚN, IMPERMEABILIZADO CON FIBRAS EN POLIPROPILENO (Incluye Sumin, bombeo, Formaleteo, Colocación y Curado. No incl. Refuerzo).</t>
  </si>
  <si>
    <t>10814 N</t>
  </si>
  <si>
    <t>TERMINACIÓN TRONCAL AV CIUDAD DE CALI TRAMO 1 GRUPO 2 - CONSTRUCCIÓN ANCLAJE PARA TEE EN ACERO DE Ø 6”X4" PARA RED DE ACUEDUCTO. (INCLUYE CONCRETO 4000 DE ANCLAJE IMPERMEABILIZADO, FORMALETA Y ACERO DE REFUERZO</t>
  </si>
  <si>
    <t>10815 N</t>
  </si>
  <si>
    <t>TERMINACIÓN TRONCAL AV CIUDAD DE CALI TRAMO 1 GRUPO 2 - UNION GARRA DE TIGRE X UNIVERSAL 8" (SUMINISTRO E INSTALACIÓN)</t>
  </si>
  <si>
    <t>10816 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</si>
  <si>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</si>
  <si>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10817 N</t>
  </si>
  <si>
    <t>TERMINACIÓN TRONCAL AV CIUDAD DE CALI TRAMO 1 GRUPO 2 - CONSTRUCCIÓN ANCLAJE PARA CODO EN ACERO DE Ø 8"X45° PARA RED DE ACUEDUCTO. (INCLUYE CONCRETO 4000 DE ANCLAJE IMPERMEABILIZADO, FORMALETA Y ACERO DE REFUERZO)</t>
  </si>
  <si>
    <t>10818 N</t>
  </si>
  <si>
    <t>TERMINACIÓN TRONCAL AV CIUDAD DE CALI TRAMO 1 GRUPO 2 - LOCALIZACIÓN Y REPLANTEO GENERAL (PROCEDIMIENTO SISTEMA RAMMING) (Incluye equipo de topografía)</t>
  </si>
  <si>
    <t>10819 N</t>
  </si>
  <si>
    <t>TERMINACIÓN TRONCAL AV CIUDAD DE CALI TRAMO 1 GRUPO 2 - RETIRO Y REUBICACION DE POSTES DE CÁMARAS DE VIDEOVIGILANCIA (H=12m) (INCLUYE GRÚA PARA TRASLADO E HINCADO) (HORARIO NOCTURNO) (NO INCLUYE CONEXIONES ELÉCTRICAS)</t>
  </si>
  <si>
    <t>10820 N</t>
  </si>
  <si>
    <t>TERMINACIÓN TRONCAL AV CIUDAD DE CALI TRAMO 1 GRUPO 2 - CINTURÓN DE CIERRE Ø16" EN ACERO ASTM A36. L=0.30M. P=150PSI (INCLUYE SUMINISTRO E INSTALACIÓN).</t>
  </si>
  <si>
    <t>10821 N</t>
  </si>
  <si>
    <t>TERMINACIÓN TRONCAL AV CIUDAD DE CALI TRAMO 1 GRUPO 2 - CONCRETO GRAVA COMÚN DE 4000 PSI (280 KG/CM2) PARA PLACA DE FONDO DE CAJÓN DE RAMMING (INC. FOSO SOLDADOR). SUMINISTRO Y COLOCACIÓN (INCLUYE FORMALETA, SUMINISTRO, COLOCACIÓN Y CURADO). NO INCLUYE REFUERZO.</t>
  </si>
  <si>
    <t>10822 N</t>
  </si>
  <si>
    <t>TERMINACIÓN TRONCAL AV CIUDAD DE CALI TRAMO 1 GRUPO 2 - TUBERÍA SEMIPESADA IMC, DE 2" DE DIÁMETRO, EXPUESTA, CON SUS ACCESORIOS DE MONTAJE. (INCLUYE SUMINISTRO E INSTALACIÓN EN ALTURAS)</t>
  </si>
  <si>
    <t>10823 N</t>
  </si>
  <si>
    <t>TERMINACIÓN TRONCAL AV CIUDAD DE CALI TRAMO 1 GRUPO 2 - CONSTRUCCIÓN ANCLAJE PARA TEE EN ACERO DE ø 8”x2" PARA RED DE ACUEDUCTO. (Incluye concreto 4000 de anclaje impermeabilizado, formaleta y acero de refuerzo)</t>
  </si>
  <si>
    <t>10824 N</t>
  </si>
  <si>
    <t>TERMINACIÓN TRONCAL AV CIUDAD DE CALI TRAMO 1 GRUPO 2 - YEE PVC SANITARIA D=6" (INCLUYE SUMINISTRO E INSTALACIÓN)</t>
  </si>
  <si>
    <t>10825 N</t>
  </si>
  <si>
    <t>TERMINACIÓN TRONCAL AV CIUDAD DE CALI TRAMO 1 GRUPO 2 - NIPLE Ø16" L=1.63M ELCXEB WSP NORMA AWWA C200 EN ACERO ASTM A36 CON REVESTIMIENTO INTERIOR Y EXTERIOR EN MORTERO DE CEMENTO SEGÚN NORMA AWWA C205, CON PASAMURO. P=150PSI (SUMINISTRO E INSTALACIÓN)</t>
  </si>
  <si>
    <t>10826 N</t>
  </si>
  <si>
    <t>TERMINACIÓN TRONCAL AV CIUDAD DE CALI TRAMO 1 GRUPO 2 - ACOMETIDA DOMICILIARIA DE 1/2" CON COLLAR DE DERIVACION DE 8" X 1". INCLUYE TUBERIA PF, REGISTROS Y ACCESORIOS, LONGITUD PROMEDIO 6.5M. INCLUYE CAJILLA EN POLIPROPILENO PARA MEDIDOR. (SUMINISTRO E INSTALACIÓN)</t>
  </si>
  <si>
    <t>10827 N</t>
  </si>
  <si>
    <t>TERMINACIÓN TRONCAL AV CIUDAD DE CALI TRAMO 1 GRUPO 2 - CONSTRUCCIÓN ANCLAJE PARA CODO EN ACERO DE ø 12"x90° PARA RED DE ACUEDUCTO. (Incluye concreto 4000 de anclaje impermeabilizado, formaleta y acero de refuerzo)</t>
  </si>
  <si>
    <t>10828 N</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</si>
  <si>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</si>
  <si>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10829 N</t>
  </si>
  <si>
    <t>TERMINACIÓN TRONCAL AV CIUDAD DE CALI TRAMO 1 GRUPO 2 - CONSTRUCCIÓN ANCLAJE PARA CODO EN ACERO DE ø 12"x45° PARA RED DE ACUEDUCTO. (Incluye concreto 4000 de anclaje impermeabilizado, formaleta y acero de refuerzo)</t>
  </si>
  <si>
    <t>10830 N</t>
  </si>
  <si>
    <t>TERMINACIÓN TRONCAL AV CIUDAD DE CALI TRAMO 1 GRUPO 2 - CAJA DE INSPECCIÓN DE 0.6X0.6M (H=0.6M. INCLUYE SUMINISTRO Y CONSTRUCCIÓN. INCLUYE MARCO Y TAPA, CAÑUELA Y PLACA BASE EN CONCRETO CON REFUERZO)</t>
  </si>
  <si>
    <t>10831 N</t>
  </si>
  <si>
    <t>TERMINACIÓN TRONCAL AV CIUDAD DE CALI TRAMO 1 GRUPO 2 - CONSTRUCCIÓN ANCLAJE PARA CODO EN ACERO DE ø 4"x22.5° Y ø 4"x11.25° PARA RED DE ACUEDUCTO. (Incluye concreto 4000 de anclaje, formaleta y acero de refuerzo)</t>
  </si>
  <si>
    <t>10832 N</t>
  </si>
  <si>
    <t>TERMINACIÓN TRONCAL AV CIUDAD DE CALI TRAMO 1 GRUPO 2 - CONSTRUCCIÓN ANCLAJE PARA CODO EN ACERO DE ø 12"x22.5° PARA RED DE ACUEDUCTO. (Incluye concreto 4000 de anclaje impermeabilizado, formaleta y acero de refuerzo)</t>
  </si>
  <si>
    <t>10833 N</t>
  </si>
  <si>
    <t>TERMINACIÓN TRONCAL AV CIUDAD DE CALI TRAMO 1 GRUPO 2 - CONSTRUCCIÓN ANCLAJE PARA CODO EN ACERO DE ø 4"x90° Y ø 4"x45° PARA RED DE ACUEDUCTO. (Incluye concreto 4000 de anclaje, formaleta y acero de refuerzo)</t>
  </si>
  <si>
    <t>10834 N</t>
  </si>
  <si>
    <t>TERMINACIÓN TRONCAL AV CIUDAD DE CALI TRAMO 1 GRUPO 2 - CONSTRUCCIÓN ANCLAJE PARA CODO EN ACERO DE ø 12"x11.25° PARA RED DE ACUEDUCTO. (Incluye concreto 4000 de anclaje impermeabilizado, formaleta y acero de refuerzo)</t>
  </si>
  <si>
    <t>10835 N</t>
  </si>
  <si>
    <t>TERMINACIÓN TRONCAL AV CIUDAD DE CALI TRAMO 1 GRUPO 2 - CONSTRUCCIÓN ANCLAJE DE TAPON EN ACERO DE 4” PARA RED DE ACUEDUCTO. (INCLUYE CONCRETO 4000 DE ANCLAJE, FORMALETA Y ACERO DE REFUERZO)</t>
  </si>
  <si>
    <t>10836 N</t>
  </si>
  <si>
    <t>TERMINACIÓN TRONCAL AV CIUDAD DE CALI TRAMO 1 GRUPO 2 - CONSTRUCCIÓN ANCLAJE PARA CODO EN ACERO DE ø 6"x22.5° Y ø 6"x11.25° PARA RED DE ACUEDUCTO. (Incluye concreto 4000 de anclaje, formaleta y acero de refuerzo)</t>
  </si>
  <si>
    <t>10837 N</t>
  </si>
  <si>
    <t>TERMINACIÓN TRONCAL AV CIUDAD DE CALI TRAMO 1 GRUPO 2 - CONSTRUCCIÓN ANCLAJE PARA CODO EN ACERO DE ø 8"x90° PARA RED DE ACUEDUCTO. (Incluye concreto 4000 de anclaje impermeabilizado, formaleta y acero de refuerzo)</t>
  </si>
  <si>
    <t>10838 N</t>
  </si>
  <si>
    <t>TERMINACIÓN TRONCAL AV CIUDAD DE CALI TRAMO 1 GRUPO 2 - CONSTRUCCIÓN ANCLAJE DE TAPON EN ACERO DE 6” PARA RED DE ACUEDUCTO. (INCLUYE CONCRETO 4000 DE ANCLAJE, FORMALETA Y ACERO DE REFUERZO)</t>
  </si>
  <si>
    <t>10839 N</t>
  </si>
  <si>
    <t>TERMINACIÓN TRONCAL AV CIUDAD DE CALI TRAMO 1 GRUPO 2 - CONSTRUCCIÓN ANCLAJE PARA CODO EN ACERO DE ø 8"x22.5° Y ø 8"x11.25° PARA RED DE ACUEDUCTO. (Incluye concreto 4000 de anclaje, formaleta y acero de refuerzo)</t>
  </si>
  <si>
    <t>10840 N</t>
  </si>
  <si>
    <t>TERMINACIÓN TRONCAL AV CIUDAD DE CALI TRAMO 1 GRUPO 2 - CONSTRUCCIÓN ANCLAJE PARA CODO EN ACERO DE ø 6"x45° PARA RED DE ACUEDUCTO. (Incluye concreto 4000 de anclaje, formaleta y acero de refuerzo)</t>
  </si>
  <si>
    <t>10841 N</t>
  </si>
  <si>
    <t>TERMINACIÓN TRONCAL AV CIUDAD DE CALI TRAMO 1 GRUPO 2 - NIPLE Ø16" L=1.33M EBXELC WSP NORMA AWWA C200 EN ACERO ASTM A36 CON REVESTIMIENTO INTERIOR Y EXTERIOR EN MORTERO DE CEMENTO SEGÚN NORMA AWWA C205. P=150PSI (SUMINISTRO E INSTALACIÓN)</t>
  </si>
  <si>
    <t>10842 N</t>
  </si>
  <si>
    <t>TERMINACIÓN TRONCAL AV CIUDAD DE CALI TRAMO 1 GRUPO 2 - CÁMARA DE CAIDA D=8" H=3.00M (INCLUYE SUMINISTRO E INSTALACIÓN DE CODO 90° D=8" Y TEE 8"X8" PVC)</t>
  </si>
  <si>
    <t>10844 N</t>
  </si>
  <si>
    <t>TERMINACIÓN TRONCAL AV CIUDAD DE CALI TRAMO 1 GRUPO 2 - CONSTRUCCIÓN ANCLAJE PARA CODO EN ACERO DE ø 6"x90° PARA RED DE ACUEDUCTO. (Incluye concreto 4000 de anclaje, formaleta y acero de refuerzo)</t>
  </si>
  <si>
    <t>10845 N</t>
  </si>
  <si>
    <t>TERMINACIÓN TRONCAL AV CIUDAD DE CALI TRAMO 1 GRUPO 2 - CÁMARA DE CAIDA D=10" H=3.00M (INCLUYE SUMINISTRO E INSTALACIÓN DE CODO 90° D=10" Y TEE PVC 10"X10")</t>
  </si>
  <si>
    <t>10846 N</t>
  </si>
  <si>
    <t>TERMINACIÓN TRONCAL AV CIUDAD DE CALI TRAMO 1 GRUPO 2 - NIPLE DE ACERO AL CARBÓN ASTM A-106 GR B, SCH40 D=3", L=670mm, EXTREMOS BRIDA/LISO SEGÚN ANSI/ASME B16.5 CLASE 150# (SUMINISTRO E INSTALACIÓN, NO INCLUYE ESPÁRRAGOS)</t>
  </si>
  <si>
    <t>10847 N</t>
  </si>
  <si>
    <t>TERMINACIÓN TRONCAL AV CIUDAD DE CALI TRAMO 1 GRUPO 2 - CONSTRUCCIÓN CAÑUELA PARA CÁMARA DE INSPECCIÓN CON TUBERÍAS DE DIÁMETRO ENTRE 30” A 34” (INCLUYE CONCRETO 4000 PSI, IMPERMEABILIZACIÓN Y ESMALTADO)</t>
  </si>
  <si>
    <t>10848 N</t>
  </si>
  <si>
    <t>TERMINACIÓN TRONCAL AV CIUDAD DE CALI TRAMO 1 GRUPO 2 - CONSTRUCCIÓN CAÑUELA PARA POZO DE INSPECCIÓN CON TUBERÍAS DE DIÁMETRO ENTRE 36” A 50” (INCLUYE CONCRETO 4000 PSI, IMPERMEABILIZACIÓN Y ESMALTADO)</t>
  </si>
  <si>
    <t>10849 N</t>
  </si>
  <si>
    <t>TERMINACIÓN TRONCAL AV CIUDAD DE CALI TRAMO 1 GRUPO 2 - CÁMARA DE CAIDA D=18" H=3.00M (INCLUYE SUMINISTRO E INSTALACIÓN DE CODO 90° D=18" Y TEE PVC 18"X18")</t>
  </si>
  <si>
    <t>10850 N</t>
  </si>
  <si>
    <t>TERMINACIÓN TRONCAL AV CIUDAD DE CALI TRAMO 1 GRUPO 2 - CODO 90° DE ACERO AL CARBON ASTM-A-53 SCH 40 D= 12" EXTREMO BRIDADO x EXTREMO BRIDADO (SUMINISTRO E INSTALACIÓN, NO INCLUYE ESPÁRRAGOS)</t>
  </si>
  <si>
    <t>10851 N</t>
  </si>
  <si>
    <t>TERMINACIÓN TRONCAL AV CIUDAD DE CALI TRAMO 1 GRUPO 2 - CONEXIÓN TOTALIZADORA MADEIROS A RED 8" NUEVA EN EMPATE FUNCIONAL (Incluye mano de obra, equipos, herramienta einsumos para el respectivo empate)(No incluye excavaciones ni rellenos)</t>
  </si>
  <si>
    <t>10852 N</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</si>
  <si>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</si>
  <si>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10853 N</t>
  </si>
  <si>
    <t>TERMINACIÓN TRONCAL AV CIUDAD DE CALI TRAMO 1 GRUPO 2 - TAPA ALCANTARILLADO TIPO CONVENCIONAL NO RECICLABLE D=0.7M (SUMINISTRO E INSTALACIÓN)</t>
  </si>
  <si>
    <t>10854 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</si>
  <si>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</si>
  <si>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10855 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</si>
  <si>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</si>
  <si>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10856 N</t>
  </si>
  <si>
    <t xml:space="preserve">TERMINACIÓN TRONCAL AV CIUDAD DE CALI TRAMO 1 GRUPO 2 - Válvula de compuerta 12" HD con volante para operar, extremos para junta hidráulica    </t>
  </si>
  <si>
    <t>10857 N</t>
  </si>
  <si>
    <t>TERMINACIÓN TRONCAL AV CIUDAD DE CALI TRAMO 1 GRUPO 2 - PLACA CUBIERTA D=1.0M POZO INSPEC. (PREFABRICADA. INCLUYE SUMINISTRO E INSTALACIÓN, NO INCLUYE TAPA)</t>
  </si>
  <si>
    <t>10858 N</t>
  </si>
  <si>
    <t>TERMINACIÓN TRONCAL AV CIUDAD DE CALI TRAMO 1 GRUPO 2 - VÁLVULA DE VENTOSA TRIPLE ACCIÓN Ø2"HD-EBxEB. P=150psi. (Suministro e Instalación)</t>
  </si>
  <si>
    <t>10859 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</si>
  <si>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</si>
  <si>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10860 N</t>
  </si>
  <si>
    <t>TERMINACIÓN TRONCAL AV CIUDAD DE CALI TRAMO 1 GRUPO 2 - CONSTRUCCIÓN DE DESARENADOR EN CONCRETO REFORZADO (INCLUYE CONCRETO REFORZADO E IMPERMEABILIZADO,  CONCRETO POBRE, MARCO Y TAPA, ESCALERA DE GATO. NO INCLUYE TUBERÍA NI EXCAVACIONES)</t>
  </si>
  <si>
    <t>10861 N</t>
  </si>
  <si>
    <t>TERMINACIÓN TRONCAL AV CIUDAD DE CALI TRAMO 1 GRUPO 2 - CONEXIONES KIT SILLA YEE 250 X 160 PVC (SUMINISTRO E INSTALACIÓN)</t>
  </si>
  <si>
    <t>10862 N</t>
  </si>
  <si>
    <t>TERMINACIÓN TRONCAL AV CIUDAD DE CALI TRAMO 1 GRUPO 2 - MANTO PERMANENTE TRM 500 (INCLUYE SUMINISTRO E INSTALACION)</t>
  </si>
  <si>
    <t>10863 N</t>
  </si>
  <si>
    <t>TERMINACIÓN TRONCAL AV CIUDAD DE CALI TRAMO 1 GRUPO 2 - SISTEMA DE VENTILACIÓN DE CÁMARAS EN Ø4", INCLUYE TUBERÍA HG Y CODO 90° HG (NORMA EAAB NS-077) (INCLUYE ELEMENTOS DE FIJACIÓN Y SEGURIDAD)</t>
  </si>
  <si>
    <t>10864 N</t>
  </si>
  <si>
    <t>TERMINACIÓN TRONCAL AV CIUDAD DE CALI TRAMO 1 GRUPO 2 - JUEGO EMPAQUES Y TORNILLERIA PARA BRIDA Ø12" (SUMINISTRO E INSTALACIÓN)</t>
  </si>
  <si>
    <t>10865 N</t>
  </si>
  <si>
    <t>TERMINACIÓN TRONCAL AV CIUDAD DE CALI TRAMO 1 GRUPO 2 - SUMIDERO ALCANTARILLADO PLUVIAL EN VIA BRT Y MIXTA</t>
  </si>
  <si>
    <t>10866 N</t>
  </si>
  <si>
    <t xml:space="preserve">TERMINACIÓN TRONCAL AV CIUDAD DE CALI TRAMO 1 GRUPO 2 - CONSTRUCCIÓN DE AFLORAMIENTO PARA CAMBIO PARA EMPALME CON LA RED DE MT ( INCLUYE DUCTO PVC CONDUIT 6'' Y CONCRETO DE 3000 PSI) </t>
  </si>
  <si>
    <t>10867 N</t>
  </si>
  <si>
    <t>TERMINACIÓN TRONCAL AV CIUDAD DE CALI TRAMO 1 GRUPO 2 - PUNTO DE CONTROL TOPOGRAFICO (MOJON 0,2*0,2*0,2M) INCLUYE COMISION TOPOGRAFICA</t>
  </si>
  <si>
    <t>10868 N</t>
  </si>
  <si>
    <t>TERMINACIÓN TRONCAL AV CIUDAD DE CALI TRAMO 1 GRUPO 2 - BUJE SOLDADO SANITARIA PVCS Ø8" X Ø6". INCLUYE SUMINISTRO E INSTALACIÓN.</t>
  </si>
  <si>
    <t>10869 N</t>
  </si>
  <si>
    <t>TERMINACIÓN TRONCAL AV CIUDAD DE CALI TRAMO 1 GRUPO 2 - BUJE SOLDADO SANITARIA PVCS Ø10" X Ø6". INCLUYE SUMINISTRO E INSTALACIÓN.</t>
  </si>
  <si>
    <t>10870 N</t>
  </si>
  <si>
    <t>TERMINACIÓN TRONCAL AV CIUDAD DE CALI TRAMO 1 GRUPO 2 - BUJE SOLDADO SANITARIA PVCS Ø10" X Ø8". INCLUYE SUMINISTRO E INSTALACIÓN.</t>
  </si>
  <si>
    <t>10871 N</t>
  </si>
  <si>
    <t>TERMINACIÓN TRONCAL AV CIUDAD DE CALI TRAMO 1 GRUPO 2 - CABLE DE COBRE DESNUDO CALIBRE NO.2/0 AWG. ENTERRADO EN TERRENO NATURAL. SUMINISTRO E INSTALACIÓN (NO INCLUYE EXCAVACIONES Y/O RELLENOS)</t>
  </si>
  <si>
    <t>10872 N</t>
  </si>
  <si>
    <t>TERMINACIÓN TRONCAL AV CIUDAD DE CALI TRAMO 1 GRUPO 2 - TEE PVC SANITARIA D=8" (INCLUYE SUMINISTRO E INSTALACIÓN)</t>
  </si>
  <si>
    <t>10873 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</si>
  <si>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</si>
  <si>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10874 N</t>
  </si>
  <si>
    <t>TERMINACIÓN TRONCAL AV CIUDAD DE CALI TRAMO 1 GRUPO 2 - EMPATES DE TUBERÍA EN PVC A PEAD 4" LINEAL SEGÚN NORMA NS-023 (INCLUYE ACCESORIOS). SUMINISTRO E INSTALACIÓN.</t>
  </si>
  <si>
    <t>10875 N</t>
  </si>
  <si>
    <t>TERMINACIÓN TRONCAL AV CIUDAD DE CALI TRAMO 1 GRUPO 2 - CODO 90° RC, HD, D=6", EXTREMOS BRIDADOS SEGÚN ANSI/ASME B16.1 CLASE 125# (SUMINISTRO E INSTALACIÓN)</t>
  </si>
  <si>
    <t>10876 N</t>
  </si>
  <si>
    <t>TERMINACIÓN TRONCAL AV CIUDAD DE CALI TRAMO 1 GRUPO 2 - VÁLVULA DE VENTOSA DOBLE ACCIÓN Ø4"HD-EBXEB. P=150PSI (INCLUYE SUMINISTRO E INSTALACIÓN).</t>
  </si>
  <si>
    <t>10877 N</t>
  </si>
  <si>
    <t>TERMINACIÓN TRONCAL AV CIUDAD DE CALI TRAMO 1 GRUPO 2 - VÁLVULA MARIPOSA DOBLE EXCENTRICIDAD Ø24"HD-EBxEB. P=150psi. (Suministro e Instalación), (Incluye kit de tornilleria para brida) (Incluye herramienta, maquinaria y equipo para su correcta instalación)</t>
  </si>
  <si>
    <t>10878 N</t>
  </si>
  <si>
    <t>TERMINACIÓN TRONCAL AV CIUDAD DE CALI TRAMO 1 GRUPO 2 - CODO 90° PVC SANITARIA D=4" (INCLUYE SUMINISTRO E INSTALACIÓN).</t>
  </si>
  <si>
    <t>10879 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</si>
  <si>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</si>
  <si>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10880 N</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</si>
  <si>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</si>
  <si>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INSUMOS</t>
  </si>
  <si>
    <t>REDUCCION PVC U.M. NORMA NTC 382 6"x4"</t>
  </si>
  <si>
    <t>REDUCCION PVC U.M. NORMA NTC 382 8"x6"</t>
  </si>
  <si>
    <t>CONSTRUCCIÓN INTERSECCIÓN A DESNIVEL PUENTE ARANDA Y DEMÁS OBRAS COMPLEMENTARIAS TRONCAL CALLE 13 - CAMILLA EN MADERA NUEVA 0.70 x 1.4MT</t>
  </si>
  <si>
    <t>SELLANTE PARA PISO</t>
  </si>
  <si>
    <t>REFORZAMIENTO ESTRUCTURAL, PUENTE PEATONAL AVENIDA LUIS CARLOS GALÁN AV. CALLE 24 - NEOPRENO REFORZADO (doble refuerzo)</t>
  </si>
  <si>
    <t>TABLILLA EN TEKA PARA PISO TIPO DECK DE 8cm x 2cm</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</si>
  <si>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</si>
  <si>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</si>
  <si>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LÁMINA DE FIBRA DE CARBONO PARA REFUERZO ESTRUCTURAL</t>
  </si>
  <si>
    <t>CABLES POSTENSADOS (Incl. Torón de 5/8" ASTM A 416, Grado 270k, anclajes de acuerdo con planos, ductos metálicos galvanizados, equipo para inyectar (Bomba+Mezclador), ... Ver Observaciones</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</si>
  <si>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</si>
  <si>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</si>
  <si>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REDUCCION PVC TIPO  U.M. 12" X 8"</t>
  </si>
  <si>
    <t>REDUCCION PVC TIPO  U.M. 6" X 3"</t>
  </si>
  <si>
    <t>PROYECTO FERROCARRIL x CALI. CIMBRA DE SOPORTE. FORZA ANDAMIOS Y FORZA ACERO LOSA</t>
  </si>
  <si>
    <t>KIT SILLA YEE 250 x 200 PVC</t>
  </si>
  <si>
    <t>KIT SILLA YEE 315 x 200 PVC</t>
  </si>
  <si>
    <t>KIT SILLA YEE 400 x 200 PVC</t>
  </si>
  <si>
    <t>KIT SILLA YEE 450 x 200 PVC</t>
  </si>
  <si>
    <t>TRANSFORMADOR SEMISUMERGIBLE 115 KVA, 11.4 / 0.208-0.120 KV DYN5 (Suministro e instalación).</t>
  </si>
  <si>
    <t>TRANSFORMADOR SEMISUMERGIBLE 150 KVA 11.4 /0.208-0.120 KV DYN5.  (Suministro e instalación)</t>
  </si>
  <si>
    <t>CONSTRUCCIÓN DE LA INTERSECCIÓN A DESNIVEL DE PUENTE ARANDA -  BARRAJE PREFORMADO BT DE 6 SALIDAS PARA AP INCLUYE FUSIBLE DE PROTECCIÓN DE CABLE 500 AMP, NORMA CODENSA SC340. JGO x1. INCLUYE SOPORTE PARA BARRAJE JGOx2.</t>
  </si>
  <si>
    <t>CIELORASO TIPO PANEL 300 C LISO LAMINA ALUMINIO 0.70 MM O SIMILAR. INCLUYE ESTRUCTURA SOPORTE CON PORTAPANEL EN ALUZINC, PINTURA POLIESTER 1 CARA, SOPORTES, ANCLAJES Y REMATES PERIMETRALES.</t>
  </si>
  <si>
    <t>MÓDULOS SONOROS (Incluye suministro e instalación)</t>
  </si>
  <si>
    <t>TAPÓN PVC TIPO U.M D=12"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</si>
  <si>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</si>
  <si>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</si>
  <si>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</si>
  <si>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YEE PVC SANITARIA 6" x 8"</t>
  </si>
  <si>
    <t>TUBERIA PVC U.M. EXT CORRUGADO/INT LISO U.M. NORMA NTC 3722-1 D=60"</t>
  </si>
  <si>
    <t>GUACAL PARA TRASLADO DE FAUNA</t>
  </si>
  <si>
    <t>ELEMENTOS PARA AHUYENTAMIENTO DE AVIFAUNA</t>
  </si>
  <si>
    <t>ALQUILER ENTIBADO METÁLICO TIPO CAJÓN (E1A-E1B) O DESLIZANTE (E2) SEGÚN NORMA EAAB</t>
  </si>
  <si>
    <t>CODO 22.5° CXC PVC SANITARIA D=6"</t>
  </si>
  <si>
    <t>SARDINEL DE DRENAJE H=255mm, Long=1m</t>
  </si>
  <si>
    <t>SARDINEL DE DRENAJE RD200 H=33cm Long=0,5m - INSPECCIÓN</t>
  </si>
  <si>
    <t>SARDINEL DE DRENAJE H=255mm, Long=0,5m - INSPECCIÓN</t>
  </si>
  <si>
    <t>TAPA INICIO / FINAL PARA SARDINEL DE DRENAJE H=255mm</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</si>
  <si>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</si>
  <si>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</si>
  <si>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</si>
  <si>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</si>
  <si>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</si>
  <si>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</si>
  <si>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</si>
  <si>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</si>
  <si>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</si>
  <si>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</si>
  <si>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</si>
  <si>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</si>
  <si>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</si>
  <si>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</si>
  <si>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</si>
  <si>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</si>
  <si>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</si>
  <si>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</si>
  <si>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</si>
  <si>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</si>
  <si>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</si>
  <si>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</si>
  <si>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</si>
  <si>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</si>
  <si>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</si>
  <si>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</si>
  <si>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</si>
  <si>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</si>
  <si>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</si>
  <si>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</si>
  <si>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</si>
  <si>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</si>
  <si>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</si>
  <si>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</si>
  <si>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</si>
  <si>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</si>
  <si>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</si>
  <si>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</si>
  <si>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</si>
  <si>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</si>
  <si>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</si>
  <si>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</si>
  <si>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</si>
  <si>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</si>
  <si>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</si>
  <si>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</si>
  <si>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</si>
  <si>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</si>
  <si>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</si>
  <si>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</si>
  <si>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</si>
  <si>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</si>
  <si>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</si>
  <si>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</si>
  <si>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</si>
  <si>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</si>
  <si>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</si>
  <si>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</si>
  <si>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</si>
  <si>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</si>
  <si>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</si>
  <si>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</si>
  <si>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</si>
  <si>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</si>
  <si>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</si>
  <si>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</si>
  <si>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</si>
  <si>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</si>
  <si>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</si>
  <si>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</si>
  <si>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</si>
  <si>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</si>
  <si>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</si>
  <si>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</si>
  <si>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</si>
  <si>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</si>
  <si>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</si>
  <si>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</si>
  <si>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</si>
  <si>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</si>
  <si>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</si>
  <si>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</si>
  <si>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</si>
  <si>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</si>
  <si>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</si>
  <si>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</si>
  <si>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</si>
  <si>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</si>
  <si>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</si>
  <si>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</si>
  <si>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</si>
  <si>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</si>
  <si>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</si>
  <si>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</si>
  <si>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</si>
  <si>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</si>
  <si>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</si>
  <si>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</si>
  <si>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</si>
  <si>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</si>
  <si>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</si>
  <si>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</si>
  <si>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</si>
  <si>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</si>
  <si>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</si>
  <si>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</si>
  <si>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</si>
  <si>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</si>
  <si>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</si>
  <si>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</si>
  <si>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</si>
  <si>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</si>
  <si>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</si>
  <si>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</si>
  <si>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</si>
  <si>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</si>
  <si>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</si>
  <si>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</si>
  <si>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</si>
  <si>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</si>
  <si>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</si>
  <si>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</si>
  <si>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</si>
  <si>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</si>
  <si>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</si>
  <si>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</si>
  <si>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</si>
  <si>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</si>
  <si>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</si>
  <si>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</si>
  <si>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</si>
  <si>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</si>
  <si>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</si>
  <si>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</si>
  <si>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</si>
  <si>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</si>
  <si>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</si>
  <si>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</si>
  <si>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</si>
  <si>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</si>
  <si>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</si>
  <si>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</si>
  <si>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</si>
  <si>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</si>
  <si>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</si>
  <si>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</si>
  <si>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</si>
  <si>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</si>
  <si>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</si>
  <si>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</si>
  <si>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</si>
  <si>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</si>
  <si>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</si>
  <si>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</si>
  <si>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</si>
  <si>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</si>
  <si>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</si>
  <si>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</si>
  <si>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</si>
  <si>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</si>
  <si>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</si>
  <si>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</si>
  <si>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</si>
  <si>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</si>
  <si>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</si>
  <si>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</si>
  <si>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</si>
  <si>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</si>
  <si>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</si>
  <si>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</si>
  <si>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</si>
  <si>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</si>
  <si>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</si>
  <si>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</si>
  <si>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</si>
  <si>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</si>
  <si>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</si>
  <si>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</si>
  <si>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</si>
  <si>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</si>
  <si>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</si>
  <si>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</si>
  <si>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</si>
  <si>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</si>
  <si>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</si>
  <si>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</si>
  <si>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</si>
  <si>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</si>
  <si>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BANCA EN CONCRETO M-02-A, (INCLUYE TRANSPORTE DEL ELEMENTO)</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</si>
  <si>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</si>
  <si>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</si>
  <si>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</si>
  <si>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</si>
  <si>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</si>
  <si>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</si>
  <si>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Línea de vida vertical 13mm x 20m certificada, con gancho</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</si>
  <si>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</si>
  <si>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</si>
  <si>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</si>
  <si>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</si>
  <si>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</si>
  <si>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</si>
  <si>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</si>
  <si>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</si>
  <si>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</si>
  <si>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</si>
  <si>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</si>
  <si>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</si>
  <si>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</si>
  <si>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</si>
  <si>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</si>
  <si>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</si>
  <si>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</si>
  <si>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</si>
  <si>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</si>
  <si>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</si>
  <si>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</si>
  <si>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</si>
  <si>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</si>
  <si>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</si>
  <si>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</si>
  <si>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AVENIDA CONTADOR (CL. 134) - Pasador de  Acero ∅=3" (SAE 4041) Fy=690 MPa, Long.=1m.</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</si>
  <si>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</si>
  <si>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</si>
  <si>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 xml:space="preserve">ESTUDIOS Y DISEÑOS PARA LA CONEXIÓN DE LA ALAMEDA EL PORVENIR CON AV. TERREROS – BICIPUENTE SOBRE LA QUEBRADA TIBANICA:  MODULO DE SERVICIO AL CIUDADANO - REDEP M -141, SEGÚN CARTILLA DE MOBILIARIO URBANO 2007. (Incluye suministro e instalación)  </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</si>
  <si>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</si>
  <si>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</si>
  <si>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</si>
  <si>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</si>
  <si>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</si>
  <si>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</si>
  <si>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</si>
  <si>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</si>
  <si>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</si>
  <si>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</si>
  <si>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</si>
  <si>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</si>
  <si>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</si>
  <si>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</si>
  <si>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</si>
  <si>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</si>
  <si>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</si>
  <si>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</si>
  <si>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</si>
  <si>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</si>
  <si>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</si>
  <si>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</si>
  <si>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</si>
  <si>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</si>
  <si>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</si>
  <si>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</si>
  <si>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</si>
  <si>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</si>
  <si>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</si>
  <si>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</si>
  <si>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</si>
  <si>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</si>
  <si>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</si>
  <si>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</si>
  <si>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</si>
  <si>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</si>
  <si>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</si>
  <si>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MODULO DE CAFÉ  LOCAL H 3.36M 3.7M X3.9M INCLUYE INSTALACIONES ELECTRICAS, HIDROSANITARIAS, Y CONEXIONES A MEDIDORES.(SUMINISTRO E INSTALACION)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</si>
  <si>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</si>
  <si>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</si>
  <si>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</si>
  <si>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</si>
  <si>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PROYECTO DE INSERCIÓN URBANA DEL REGIOTRAM DE OCCIDENTE - BOLARDO ESFERA /40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</si>
  <si>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</si>
  <si>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</si>
  <si>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</si>
  <si>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</si>
  <si>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</si>
  <si>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</si>
  <si>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</si>
  <si>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</si>
  <si>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</si>
  <si>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</si>
  <si>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</si>
  <si>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</si>
  <si>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</si>
  <si>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</si>
  <si>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</si>
  <si>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</si>
  <si>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</si>
  <si>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</si>
  <si>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</si>
  <si>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</si>
  <si>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PROYECTO DE INSERCIÓN URBANA DEL REGIOTRAM DE OCCIDENTE - CÁMARA PREFABRICADA DIÁMETRO 1,7M CON CHIMENEA A POZO D1,20M SIN DEFLEXIÓN</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</si>
  <si>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</si>
  <si>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</si>
  <si>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</si>
  <si>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</si>
  <si>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</si>
  <si>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</si>
  <si>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</si>
  <si>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</si>
  <si>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</si>
  <si>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</si>
  <si>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</si>
  <si>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</si>
  <si>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</si>
  <si>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</si>
  <si>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</si>
  <si>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</si>
  <si>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</si>
  <si>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</si>
  <si>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</si>
  <si>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</si>
  <si>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</si>
  <si>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</si>
  <si>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</si>
  <si>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</si>
  <si>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</si>
  <si>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</si>
  <si>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</si>
  <si>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</si>
  <si>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</si>
  <si>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</si>
  <si>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</si>
  <si>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</si>
  <si>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</si>
  <si>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</si>
  <si>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</si>
  <si>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</si>
  <si>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</si>
  <si>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</si>
  <si>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</si>
  <si>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</si>
  <si>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</si>
  <si>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</si>
  <si>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</si>
  <si>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</si>
  <si>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</si>
  <si>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</si>
  <si>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</si>
  <si>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</si>
  <si>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</si>
  <si>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</si>
  <si>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</si>
  <si>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</si>
  <si>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</si>
  <si>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</si>
  <si>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</si>
  <si>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</si>
  <si>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</si>
  <si>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</si>
  <si>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</si>
  <si>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</si>
  <si>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</si>
  <si>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</si>
  <si>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</si>
  <si>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</si>
  <si>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</si>
  <si>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</si>
  <si>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</si>
  <si>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</si>
  <si>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</si>
  <si>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</si>
  <si>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</si>
  <si>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</si>
  <si>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</si>
  <si>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</si>
  <si>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</si>
  <si>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</si>
  <si>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</si>
  <si>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</si>
  <si>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</si>
  <si>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</si>
  <si>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</si>
  <si>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</si>
  <si>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</si>
  <si>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</si>
  <si>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</si>
  <si>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</si>
  <si>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</si>
  <si>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</si>
  <si>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</si>
  <si>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</si>
  <si>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</si>
  <si>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</si>
  <si>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</si>
  <si>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</si>
  <si>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</si>
  <si>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</si>
  <si>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</si>
  <si>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</si>
  <si>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</si>
  <si>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</si>
  <si>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</si>
  <si>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</si>
  <si>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</si>
  <si>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</si>
  <si>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</si>
  <si>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</si>
  <si>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</si>
  <si>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</si>
  <si>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</si>
  <si>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</si>
  <si>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</si>
  <si>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</si>
  <si>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</si>
  <si>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</si>
  <si>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</si>
  <si>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</si>
  <si>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</si>
  <si>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</si>
  <si>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</si>
  <si>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</si>
  <si>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</si>
  <si>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</si>
  <si>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</si>
  <si>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</si>
  <si>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</si>
  <si>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</si>
  <si>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</si>
  <si>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</si>
  <si>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</si>
  <si>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</si>
  <si>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</si>
  <si>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</si>
  <si>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</si>
  <si>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</si>
  <si>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</si>
  <si>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</si>
  <si>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</si>
  <si>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</si>
  <si>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</si>
  <si>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</si>
  <si>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</si>
  <si>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</si>
  <si>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</si>
  <si>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</si>
  <si>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</si>
  <si>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</si>
  <si>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</si>
  <si>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</si>
  <si>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</si>
  <si>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</si>
  <si>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</si>
  <si>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</si>
  <si>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</si>
  <si>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</si>
  <si>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</si>
  <si>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</si>
  <si>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</si>
  <si>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</si>
  <si>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</si>
  <si>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</si>
  <si>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</si>
  <si>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</si>
  <si>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</si>
  <si>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</si>
  <si>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</si>
  <si>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</si>
  <si>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</si>
  <si>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</si>
  <si>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</si>
  <si>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</si>
  <si>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</si>
  <si>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</si>
  <si>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</si>
  <si>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</si>
  <si>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</si>
  <si>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</si>
  <si>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</si>
  <si>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</si>
  <si>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</si>
  <si>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</si>
  <si>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</si>
  <si>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</si>
  <si>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</si>
  <si>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</si>
  <si>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</si>
  <si>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</si>
  <si>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</si>
  <si>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</si>
  <si>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</si>
  <si>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</si>
  <si>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</si>
  <si>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</si>
  <si>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</si>
  <si>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</si>
  <si>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</si>
  <si>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</si>
  <si>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</si>
  <si>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</si>
  <si>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</si>
  <si>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</si>
  <si>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</si>
  <si>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</si>
  <si>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</si>
  <si>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</si>
  <si>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</si>
  <si>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</si>
  <si>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</si>
  <si>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</si>
  <si>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REDUCCION PVC TIPO U.M. 6"X4" (SUMINISTRO E INSTALACIÓN)</t>
  </si>
  <si>
    <t>REDUCCION PVC TIPO U.M. 12" X 8" (SUMINISTRO E INSTALACIÓN)</t>
  </si>
  <si>
    <t>REDUCCION PVC TIPO U.M. 6" X 3" (SUMINISTRO E INSTALACIÓN)</t>
  </si>
  <si>
    <t>REDUCCION PVC TIPO U.M. 8"X6". (SUMINISTRO E INSTALACIÓN)</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</si>
  <si>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</si>
  <si>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</si>
  <si>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</si>
  <si>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</si>
  <si>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</si>
  <si>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</si>
  <si>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</si>
  <si>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</si>
  <si>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TAPÓN PVC TIPO U.M D=12" (SUMINISTRO E INSTALACIÓN)</t>
  </si>
  <si>
    <t>YEE PVC SANITARIA D=6"X 8" (INCLUYE SUMINISTRO E INSTALACIÓN).</t>
  </si>
  <si>
    <t>TUBERÍA PVC U.M. EXT CORRUGADO/INT LISO U.M. NORMA NTC 3722-1 D=60" (INCLUYE SUMINISTRO E INSTALACIÓN)</t>
  </si>
  <si>
    <t>REDUCCIÓN CONCÉNTRICA PVC DE 3" X 1 1/2"(SUMINISTRO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</si>
  <si>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</si>
  <si>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EMPATE DE TUBERÍA EN PVC A PVC 6"X4" LINEAL SEGÚN NORMA NS-023, INCLUYE  REDUCCIÓN U.M PVC 6"X4" (Suministro e instalación)</t>
  </si>
  <si>
    <t>CODO 22.5° CXC PVC SANITARIA D=6" (Incluye suministro e instalación).</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</si>
  <si>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</si>
  <si>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</si>
  <si>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</si>
  <si>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</si>
  <si>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</si>
  <si>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</si>
  <si>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</si>
  <si>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</si>
  <si>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</si>
  <si>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</si>
  <si>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Proyecto factibilidad, estudios y diseños para la construcción de los puntos inestables de la vía Bogotá - La Calera: MOJON DE CONCRETO DE 0,3 x 0,3 x 0,3m (Incluye Suministro e Instalación)</t>
  </si>
  <si>
    <t xml:space="preserve">Factibilidad, estudios y diseños para la construcción de los puntos inestables de la vía Bogotá - La Calera. </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</si>
  <si>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</si>
  <si>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</si>
  <si>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t>
  </si>
  <si>
    <t>AMPLIACION PUENTE VEHICULAR CALLE 153 POR AUTONORTE - LÁMINA DE POLIESTIRENO EXPANDIDO EPS DENSIDAD 29 a 30 Kg/m3 (Suministro e Instalación) (incluye Icopor D-12 20 MM (LAMINA) DE 1.0m x 1.0m)</t>
  </si>
  <si>
    <t>CICLOPARQUEADERO PORTAL SUR Y PORTAL SUBA - POYO EN CONCRETO DE 0.15X0.16 M (SUMINISTRO E INSTALACIÓN)</t>
  </si>
  <si>
    <t>CICLOPARQUEADERO PORTAL SUR Y PORTAL SUBA</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</si>
  <si>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</si>
  <si>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</si>
  <si>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</si>
  <si>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</si>
  <si>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</si>
  <si>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</si>
  <si>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</si>
  <si>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</si>
  <si>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</si>
  <si>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 - SUBMURACIÓN EN CONCRETO POBRE F'C =14 MPA. INCLUYE SUMINISTRO Y COLOCACIÓN</t>
  </si>
  <si>
    <t>ESTUDIOS Y DISEÑOS PARA SITIOS INESTABLES EN BOGOTÁ D.C.</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</si>
  <si>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</si>
  <si>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</si>
  <si>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</si>
  <si>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</si>
  <si>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</si>
  <si>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</si>
  <si>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</si>
  <si>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</si>
  <si>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</si>
  <si>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</si>
  <si>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</si>
  <si>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</si>
  <si>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Proyecto:Ejecución de las obras y actividades complementarias para el reforzamiento estructural de puentes vehiculares - Grupo 3</t>
  </si>
  <si>
    <t>AVENIDA CONTADOR (CL. 134) - BANCA EN CONCRETO M-01-A (SUMINISTRO E INSTALACIÓN)</t>
  </si>
  <si>
    <t>AVENIDA CONTADOR (CL. 134)</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</si>
  <si>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</si>
  <si>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</si>
  <si>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</si>
  <si>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</si>
  <si>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</si>
  <si>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</si>
  <si>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</si>
  <si>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</si>
  <si>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</si>
  <si>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</si>
  <si>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</si>
  <si>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</si>
  <si>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</si>
  <si>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</si>
  <si>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</si>
  <si>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</si>
  <si>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PROYECTO REFORZAMIENTO ESTRUCTURAL DEL PUENTE VEHICULAR DE LA CALLE 80 X NQS</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</si>
  <si>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</si>
  <si>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</si>
  <si>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</si>
  <si>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</si>
  <si>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</si>
  <si>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</si>
  <si>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</si>
  <si>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</si>
  <si>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</si>
  <si>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</si>
  <si>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</si>
  <si>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</si>
  <si>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</si>
  <si>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</si>
  <si>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</si>
  <si>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</si>
  <si>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</si>
  <si>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</si>
  <si>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</si>
  <si>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</si>
  <si>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</si>
  <si>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</si>
  <si>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</si>
  <si>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</si>
  <si>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</si>
  <si>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</si>
  <si>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</si>
  <si>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</si>
  <si>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</si>
  <si>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</si>
  <si>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</si>
  <si>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</si>
  <si>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</si>
  <si>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</si>
  <si>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</si>
  <si>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</si>
  <si>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</si>
  <si>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</si>
  <si>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</si>
  <si>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</si>
  <si>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</si>
  <si>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</si>
  <si>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</si>
  <si>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Pasador de Acero ∅=3" (SAE 4041) Fy=690 MPa, Long=1m; incluye pasamuro acero inoxidable ∅=4. Suministro e instalación.</t>
  </si>
  <si>
    <t>PERMISO INTERVENCIÓN VOLUNTARIA E Y D AV. BOSA AV. SAN BERNARDINO, AV TINTAL - CONTENEDOR DE RAICES RECTANGULAR TIPO A (1,6X1,5X3,3m) (Suministro, Construcción y filtro en gravilla. No Inc. Tierra)</t>
  </si>
  <si>
    <t>Proyecto específico: permiso intervención voluntaria  E y D Av. Bosa Av. San Bernardino, Av Tintal</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</si>
  <si>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</si>
  <si>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</si>
  <si>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</si>
  <si>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</si>
  <si>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</si>
  <si>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</si>
  <si>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</si>
  <si>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</si>
  <si>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</si>
  <si>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</si>
  <si>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</si>
  <si>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</si>
  <si>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</si>
  <si>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</si>
  <si>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</si>
  <si>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</si>
  <si>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</si>
  <si>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</si>
  <si>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</si>
  <si>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</si>
  <si>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</si>
  <si>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</si>
  <si>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</si>
  <si>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</si>
  <si>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</si>
  <si>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</si>
  <si>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</si>
  <si>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</si>
  <si>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</si>
  <si>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</si>
  <si>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</si>
  <si>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</si>
  <si>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</si>
  <si>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</si>
  <si>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POR AVDA. FERROCARRIL - GEOBLOQUE DE ICOPOR, MEDIDAS (1 X 3 X 0,5 M), DENSIDAD 20 KG/M3, INCLUYE SUMINISTRO E INSTALACION.</t>
  </si>
  <si>
    <t>CONSTRUCCION DE PILOTES PARA REVISION DE PARAMETROS TECNICOS DE CONSTRUCCION DEL PUENTE AVDA. CIUDAD DE CALI X AVDA. FERROCARRIL</t>
  </si>
  <si>
    <t xml:space="preserve"> PROYECTO PUENTE LA VIRGEN UBICADO EN LA CARRERA 80 SOBRE LA AV. SUBA DE LA CIUDAD DE BOGOTÁ D.C</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</si>
  <si>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</si>
  <si>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</si>
  <si>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</si>
  <si>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</si>
  <si>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</si>
  <si>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</si>
  <si>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PUENTE PEATONAL AVENIDA LUIS CARLOS GALÁN AV. CALLE 24</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</si>
  <si>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</si>
  <si>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</si>
  <si>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</si>
  <si>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</si>
  <si>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</si>
  <si>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</si>
  <si>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</si>
  <si>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</si>
  <si>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</si>
  <si>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</si>
  <si>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</si>
  <si>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</si>
  <si>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</si>
  <si>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</si>
  <si>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</si>
  <si>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</si>
  <si>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</si>
  <si>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</si>
  <si>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</si>
  <si>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</si>
  <si>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</si>
  <si>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</si>
  <si>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</si>
  <si>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</si>
  <si>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</si>
  <si>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</si>
  <si>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</si>
  <si>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</si>
  <si>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</si>
  <si>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</si>
  <si>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</si>
  <si>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</si>
  <si>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</si>
  <si>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</si>
  <si>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</si>
  <si>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</si>
  <si>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</si>
  <si>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</si>
  <si>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</si>
  <si>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</si>
  <si>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</si>
  <si>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</si>
  <si>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</si>
  <si>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</si>
  <si>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</si>
  <si>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</si>
  <si>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</si>
  <si>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</si>
  <si>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</si>
  <si>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</si>
  <si>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</si>
  <si>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</si>
  <si>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</si>
  <si>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</si>
  <si>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</si>
  <si>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</si>
  <si>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</si>
  <si>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</si>
  <si>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</si>
  <si>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</si>
  <si>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</si>
  <si>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</si>
  <si>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</si>
  <si>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</si>
  <si>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</si>
  <si>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</si>
  <si>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</si>
  <si>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</si>
  <si>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</si>
  <si>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</si>
  <si>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</si>
  <si>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</si>
  <si>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</si>
  <si>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</si>
  <si>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</si>
  <si>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PASO PEATONAL DE LA AV 15 CON CL 151, COSTADO SUR</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</si>
  <si>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</si>
  <si>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</si>
  <si>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TRONCALES AV. CIUDAD DE CALI, AV. CARRERA 68 Y AV. EXTENSION CARACAS - CABLE UTP CATEGORIA 6 BLINDADO. SUMINISTRO E INSTALACION. (Incluye accesorios de instalacion).</t>
  </si>
  <si>
    <t>TERMINACIÓN PARA LA CONSTRUCCIÓN DEL PUENTE PEATONAL UBICADO SOBRE LA AV. LAUREANO GOMEZ (AK 9) POR CALLE 112 Y OBRAS COMPLEMENT</t>
  </si>
  <si>
    <t>ESTUDIOS Y DISEÑOS DE LA CONEXIÓN DE LA CICLORRUTA POR LA CARRERA 100 - PERFIL IPE - ASTM A572 GR.50 (INCLUYE SUMINISTRO E INSTALACIÓN)</t>
  </si>
  <si>
    <t xml:space="preserve">ESTUDIOS Y DISEÑOS DE LA CONEXIÓN DE LA CICLORRUTA POR LA CARRERA 100 </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</si>
  <si>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</si>
  <si>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</si>
  <si>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</si>
  <si>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</si>
  <si>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</si>
  <si>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</si>
  <si>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</si>
  <si>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</si>
  <si>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</si>
  <si>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</si>
  <si>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</si>
  <si>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</si>
  <si>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</si>
  <si>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PUENTE DE LOS ANDES Y DEMÁS OBRAS COMPLEMENTARIAS EN BOGOTÁ D.C. - ROCERÍA DE RETAMO LISO Y/O ESPINOSO. (INCLUYE RETIRO Y TRANSPORTE A 21KM. NO INCLUYE TRATAMIENTO NI DISPOSICIÓN FINAL DE RESIDUOS)</t>
  </si>
  <si>
    <t>PUENTE DE LOS ANDES Y DEMÁS OBRAS COMPLEMENTARIAS EN BOGOTÁ D.C.</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</si>
  <si>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</si>
  <si>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AMPLIACIÓN DE LAS INTERSECCIONES DE LA AVENIDA LAS AMÉRICAS - TENSIONAMIENTO (INCLUYE TORONES, DUCTOS, SISTEMA DE ANCLAJE, INYECCIÓN DEL MORTERO Y EQUIPOS DE INYECCIÓN Y TENSIONAMIENTO)</t>
  </si>
  <si>
    <t>AMPLIACIÓN DE LAS INTERSECCIONES DE LA AVENIDA LAS AMÉRICAS (AC 6) CON AV. BOYACÁ (AK 72) Y AV. DEL CONGRESO EUCARÍSTICO (AK 68)</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</si>
  <si>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</si>
  <si>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</si>
  <si>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</si>
  <si>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</si>
  <si>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</si>
  <si>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</si>
  <si>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(AK 19) DESDE LA CALLE 127 HASTA LA CALLE 134 Y DE LA AVENIDA CONTADOR</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</si>
  <si>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</si>
  <si>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</si>
  <si>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</si>
  <si>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</si>
  <si>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</si>
  <si>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</si>
  <si>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CONSTRUCCION DEL PUENTE VEHICULAR SOBRE LA QUEBRADA LOS SANTOS</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</si>
  <si>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</si>
  <si>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</si>
  <si>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</si>
  <si>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</si>
  <si>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</si>
  <si>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</si>
  <si>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</si>
  <si>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</si>
  <si>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BARANDA METÁLICA EN ACERO  ESTRUCTURAL EN ACERO A36, INCLUYE FABRICACIÓN, PINTURA, SUMINISTRO, INSTALACIÓN Y TRANSPORTE AL SITIO DEL PROYECTO.</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</si>
  <si>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</si>
  <si>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</si>
  <si>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</si>
  <si>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</si>
  <si>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</si>
  <si>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</si>
  <si>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</si>
  <si>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</si>
  <si>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</si>
  <si>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</si>
  <si>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</si>
  <si>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</si>
  <si>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</si>
  <si>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</si>
  <si>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</si>
  <si>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</si>
  <si>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</si>
  <si>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</si>
  <si>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SED</t>
  </si>
  <si>
    <t>2.2.2</t>
  </si>
  <si>
    <t>LOCALIZACIÓN Y REPLANTEO TOPOGRÁFICO</t>
  </si>
  <si>
    <t>CERRAMIENTO EN LONA CON PARALES DE MADERA ANCLADOS AL PISO (AMARRE EN ALAMBRE H = 2.0 M)</t>
  </si>
  <si>
    <t>1.2.6</t>
  </si>
  <si>
    <t>DEMOLICION PLACA MACIZA H = 0.10 (INCLUYE CARGUE Y RETIRO DE RESIDUOS DE CONSTRUCCIÓN A SITIOS AUTORIZADOS)</t>
  </si>
  <si>
    <t>1.2.11</t>
  </si>
  <si>
    <t>DEMOLICIÓN ALFAJÍA EN CONCRETO E = 15 CM, H = 15 CM (INCLUYE CARGUE Y RETIRO DE RESIDUOS DE CONSTRUCCIÓN A SITIOS AUTORIZADOS)</t>
  </si>
  <si>
    <t>1.2.13</t>
  </si>
  <si>
    <t>DEMOLICION DE ALISTADO DE PISO E = 0.04 A 0.06 M (INCLUYE CARGUE Y RETIRO DE RESIDUOS DE CONSTRUCCION A SITIOS AUTORIZADOS)</t>
  </si>
  <si>
    <t>1.2.14</t>
  </si>
  <si>
    <t>DEMOLICIÓN DE ACABADO Y ALISTADO DE PISO E = 0.08 CM a 0.12 CM, Y GUARDAESCOBA, (INCLUYE CARGUE Y RETIRO DE RESIDUOS DE CONSTRUCCIÓN A SITIOS AUTORIZADOS)</t>
  </si>
  <si>
    <t>1.2.15</t>
  </si>
  <si>
    <t>DEMOLICIÓN DE MURO EN MAMPOSTERIA CON ACABADOS E =  0.15 M, (INCLUYE CARGUE Y RETIRO DE RESIDUOS DE CONSTRUCCIÓN A SITIOS AUTORIZADOS)</t>
  </si>
  <si>
    <t>1.2.16</t>
  </si>
  <si>
    <t>DEMOLICION MUROS PANELES PREFABRICADOS (INCLUYE CARGUE Y RETIRO DE RESIDUOS DE CONSTRUCCIÓN A SITIOS AUTORIZADOS)</t>
  </si>
  <si>
    <t>1.2.18</t>
  </si>
  <si>
    <t>DEMOLICIÓN DE PAÑETE DE MUROS, (INCLUYE CARGUE Y RETIRO DE RESIDUOS DE CONSTRUCCIÓN A SITIOS AUTORIZADOS)</t>
  </si>
  <si>
    <t>1.2.19</t>
  </si>
  <si>
    <t>DEMOLICIÓN DE PAÑETE LINEAL COLUMNAS Y VIGAS EXISTENTES DE ANCHO MENOR A 0.35M (POR LAS 4 CARAS)  (INCLUYE CARGUE Y RETIRO DE RESIDUOS DE CONSTRUCCIÓN A SITIOS AUTORIZADOS Y ANDAMIOS CERTIFICADOS)</t>
  </si>
  <si>
    <t>1.2.20</t>
  </si>
  <si>
    <t>DEMOLICIÓN DE ENCHAPE DE MUROS Y PEGA, (INCLUYE CARGUE Y RETIRO DE RESIDUOS DE CONSTRUCCIÓN A SITIOS AUTORIZADOS)</t>
  </si>
  <si>
    <t>1.2.23</t>
  </si>
  <si>
    <t>DEMOLICIÓN DE LAVAMANOS, LAVADEROS, BAÑERAS, ORINALES, POYOS, PREFABRICADOS,ETC (INCLUYE CARGUE Y RETIRO DE RESIDUOS DE CONSTRUCCIÓN A SITIOS AUTORIZADOS)</t>
  </si>
  <si>
    <t>1.2.24</t>
  </si>
  <si>
    <t>DEMOLICION Y/O DESMONTE DE CERRAMIENTO EXISTENTE COMPUESTO POR MALLA ESLABONADA, ANTEPECHO EN LADRILLO, VIGA DE CIMENTACION Y COLUMNETA DE CONFINAMIENTO EN CONCRETO, PARAL GALVANIZADO Y CONCERTINA; (INCLUYE CARGUE Y RETIRO DE RESIDUOS DE CONSTRUCCIÓN A SITIOS AUTORIZADOS)</t>
  </si>
  <si>
    <t>1.2.27</t>
  </si>
  <si>
    <t>DEMOLICIÓN DE MARCOS EN CONCRETO E = 10 CM Y DEMOLICIÓN DE VIDIROS DE VENTANAS. (INCLUYE CARGUE Y RETIRO DE RESIDUOS DE CONSTRUCCIÓN A SITIOS AUTORIZADOS Y DISPOSICIÓN DE RESIDUOS DE CONSTRUCCIÓN RCD)</t>
  </si>
  <si>
    <t>1.2.28</t>
  </si>
  <si>
    <t>DESMONTE DE PUERTAS EXISTENTES TODO TAMAÑO MADERA - METÁLICAS, INCLUIDO MARCO, (INCLUYE CARGUE Y RETIRO DE RESIDUOS DE CONSTRUCCIÓN A SITIOS AUTORIZADOS)</t>
  </si>
  <si>
    <t>1.2.29</t>
  </si>
  <si>
    <t>DESMONTE DE VENTANAS TODO TAMAÑO METÁLICAS - MADERA, INCLUIDO REJAS. (INCLUYE CARGUE Y RETIRO DE RESIDUOS DE CONSTRUCCIÓN A SITIOS AUTORIZADOS)</t>
  </si>
  <si>
    <t>1.2.30</t>
  </si>
  <si>
    <t>DESMONTE Y DESCONEXIÓN DE APARATOS SANITARIOS Y EQUIPOS COMO LAVAPLATOS, LAVAMANOS, SANITARIOS, ESTUFAS, ETC., (INCLUYE CARGUE Y RETIRO DE RESIDUOS DE CONSTRUCCIÓN A SITIOS AUTORIZADOS)</t>
  </si>
  <si>
    <t>1.2.31</t>
  </si>
  <si>
    <t>DESMONTE RETIRO DE TUBERÍAS HIDROSANITARIAS EXISTENTES DE 6", 4", 3", 2". (INCLUYE EXCAVACIÓN, CARGUE Y RETIRO DE RESIDUOS DE CONSTRUCCIÓN A SITIOS AUTORIZADOS)</t>
  </si>
  <si>
    <t>1.2.32</t>
  </si>
  <si>
    <t>DESMONTE DE TANQUE ELEVADO (INCLUYE DESCONEXIÓN, ACCESORIOS DE TAPONAMIENTO, ANDAMIO CERTIFICADO, DISPOSICIÓN Y RETIRO DE RESIDUOS DE CONSTRUCCIÓN A SITIOS AUTORIZADOS)</t>
  </si>
  <si>
    <t>1.2.33</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</si>
  <si>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</si>
  <si>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1.2.34</t>
  </si>
  <si>
    <t>DESMONTE DE TODO TIPO DE CIELORASO EXISTENTE (DURASTIC, MADERA, DRY WALL, PLÁSTICO, INCLUYE ANDAMIO CERTIFICADO, CARGUE Y RETIRO DE RESIDUOS DE CONSTRUCCIÓN A SITIOS AUTORIZADOS)</t>
  </si>
  <si>
    <t>1.2.35</t>
  </si>
  <si>
    <t>DESMONTE DE DIVISIÓN SENCILLA O DOBLE INDIFERENTE AL MATERIAL (INCLUYE CARGUE Y RETIRO DE RESIDUOS DE CONSTRUCCIÓN A SITIOS AUTORIZADOS)</t>
  </si>
  <si>
    <t>1.2.36</t>
  </si>
  <si>
    <t>DESMONTE DE BARANDA METALICA ALTURA NO MAYOR A 1.20 M (INCLUYE CARGUE Y RETIRO DE RESIDUOS DE CONSTRUCCIÓN A SITIOS AUTORIZADOS)</t>
  </si>
  <si>
    <t>1.2.37</t>
  </si>
  <si>
    <t>DESMONTE DE JUEGO INFANTIL INDIFERENTE AL MATERIAL (INCLUYE CARGUE Y RETIRO DE RESIDUOS DE CONSTRUCCIÓN A SITIOS AUTORIZADOS Y RELLENO DE SUELO)</t>
  </si>
  <si>
    <t>1.2.41</t>
  </si>
  <si>
    <t>DESMONTE DE SALIDAS ELÉCTRICAS EXISTENTES HASTA 4 M DE CABLEADO (INCLUYE DESMONTE DE TUBERÍAS, CABLEADO Y APARATOS)</t>
  </si>
  <si>
    <t>1.2.42</t>
  </si>
  <si>
    <t>DESMONTE DE CANALETA METÁLICA TROQUELADA</t>
  </si>
  <si>
    <t>1.2.43</t>
  </si>
  <si>
    <t>DESMONTE DE TABLERO ELECTRICO</t>
  </si>
  <si>
    <t>1.2.44</t>
  </si>
  <si>
    <t>DESMONTE DE LAMPARAS (INCLUYE ANDAMIOS CERTIFICADOS)</t>
  </si>
  <si>
    <t>1.2.45</t>
  </si>
  <si>
    <t>DESMONTE DE RED ELECTRICA  (INCLUYE CARGUE Y RETIRO DE RESIDUOS DE CONSTRUCCIÓN A SITIOS AUTORIZADOS Y ANDAMIOS AUTORIZADOS)</t>
  </si>
  <si>
    <t>1.2.46</t>
  </si>
  <si>
    <t>DESMONTE Y REINSTALACIÓN DE TUBERIA DE RED ELECTRICA EMT (INCLUYE ANDAMIOS CERTIFICADOS)</t>
  </si>
  <si>
    <t>1.2.47</t>
  </si>
  <si>
    <t>DESMONTE Y REINSTALACIÓN DE TUBERÍA DE RED ELÉCTRICA PVC (INCLUYE ANDAMIOS CERTIFICADOS)</t>
  </si>
  <si>
    <t>1.2.48</t>
  </si>
  <si>
    <t>DESMONTE Y MONTAJE DE CABLE UTP Y SALIDAS DE VOZ Y DATOS EXISTENTES (INCLUYE ANDAMIOS CERTIFICADOS)</t>
  </si>
  <si>
    <t>1.2.49</t>
  </si>
  <si>
    <t>DESMONTE DE ALAMBRON 8 MM, PUNTAS CAPTADORAS EXISTENTES Y SOPORTES.</t>
  </si>
  <si>
    <t>1.2.51</t>
  </si>
  <si>
    <t>DESMONTE DE MUEBLES EXISTENTES ALTOS Y BAJOS, DE CLOSETS O GABINETES EN MADERA Y/O METÁLICOS, (INCLUYE CARGUE Y RETIRO DE RESIDUOS DE CONSTRUCCIÓN A SITIOS AUTORIZADOS)</t>
  </si>
  <si>
    <t>1.2.52</t>
  </si>
  <si>
    <t>RETIRO DE MANTO DE ALUMINIO SOBRE CUBIERTAS, (INCLUYE CARGUE Y RETIRO DE RESIDUOS DE CONSTRUCCIÓN A SITIOS AUTORIZADOS)</t>
  </si>
  <si>
    <t>1.2.53</t>
  </si>
  <si>
    <t xml:space="preserve">RETIRO DE PELICULA DE SEGURIDAD EXISTENTES EN MAL ESTADO </t>
  </si>
  <si>
    <t>1.2.57</t>
  </si>
  <si>
    <t>DESMONTE Y REINSTALACION DE TABLETA (INCLUYE TRASIEGO Y BASE EN ARENA)</t>
  </si>
  <si>
    <t>1.2.58</t>
  </si>
  <si>
    <t xml:space="preserve">DESMONTE DE ADOQUIN EN CONCRETO MACIZO 10 ANCHO X20 LARGO X 4.5 ALTO CM COLOR OCRE INCLUYE DEMOLICION DE CINTAS Y TRASIEGO DE MATERIAL </t>
  </si>
  <si>
    <t>1.2.59</t>
  </si>
  <si>
    <t xml:space="preserve">DESMONTE DE BORDILLO PREFABRICADO CONCRETO A-10 INCLUYE EXCAVACION MANUAL Y TRASIEGO DE MATERIAL. </t>
  </si>
  <si>
    <t>1.2.60</t>
  </si>
  <si>
    <t xml:space="preserve">DESMONTAJE DE TUBERIAS REDES  HIDRAULICAS, A.LL, A.N Y RCI C-900 </t>
  </si>
  <si>
    <t>1.2.61</t>
  </si>
  <si>
    <t>DESMONTE DE BARANDAS EN ESCALERA EXTERIORES, INCLUYE EXCAVACION, DEMOLICION DADOS DE CONCRETO Y RETIRO DE ESCOMBRO. </t>
  </si>
  <si>
    <t>1.2.64</t>
  </si>
  <si>
    <t>REMOCIÓN DE PINTURA DE MUROS (INCLUYE ANDAMIO CERTIFICADO)</t>
  </si>
  <si>
    <t>1.2.65</t>
  </si>
  <si>
    <t>DESMONTE RETIRO DE TUBERÍAS HIDRÁULICAS EXISTENTES DE 1-1/2", 1-1/4", 1", 3/8", 1/2". (INCLUYE EXCAVACIÓN, CARGUE Y RETIRO DE RESIDUOS DE CONSTRUCCIÓN A SITIOS AUTORIZADOS)</t>
  </si>
  <si>
    <t>1.2.66</t>
  </si>
  <si>
    <t>DESMONTE DE TABLERO ELECTRICO DE 12-18 CIRCUITOS DETERIORADO INCLUYE RETIRO DE PROTECCIONES, INCLUYE DISPOSICION FINAL CERTIFICADA, NO INCLUYE RESANES NI PINTURAS</t>
  </si>
  <si>
    <t>1.2.68</t>
  </si>
  <si>
    <t>DESMONTE DE GRIFERIAS EXISTENTES INCRUSTADAS EN MURO TIPO LAVAMANOS U ORINALES CORRIDOS  INCLUYE RETIRO DE LAS MISMAS</t>
  </si>
  <si>
    <t>1.2.69</t>
  </si>
  <si>
    <t>DESMONTE Y REINSTALACION DE ADOQUINES USADOS (INCLUYE CONFORMACION DE NIVEL)</t>
  </si>
  <si>
    <t>1.2.70</t>
  </si>
  <si>
    <t xml:space="preserve">DESMONTE DE ESTRUCTURA DE PUERTA  </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</si>
  <si>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</si>
  <si>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</si>
  <si>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</si>
  <si>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</si>
  <si>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</si>
  <si>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</si>
  <si>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</si>
  <si>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</si>
  <si>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</si>
  <si>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</si>
  <si>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</si>
  <si>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</si>
  <si>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</si>
  <si>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</si>
  <si>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</si>
  <si>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</si>
  <si>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</si>
  <si>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</si>
  <si>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</si>
  <si>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</si>
  <si>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</si>
  <si>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</si>
  <si>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</si>
  <si>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</si>
  <si>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</si>
  <si>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</si>
  <si>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</si>
  <si>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</si>
  <si>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</si>
  <si>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1.2.4</t>
  </si>
  <si>
    <t>DEMOLICIÓN DE PLACA DE CONTRAPISO REFORZADA HASTA E= 0.20 M, (INCLUYE ALISTADO Y ACABADO EXISTENTE, CARGUE Y RETIRO DE RESIDUOS DE CONSTRUCCIÓN A SITIOS AUTORIZADOS)</t>
  </si>
  <si>
    <t>2.47</t>
  </si>
  <si>
    <t>2.48</t>
  </si>
  <si>
    <t xml:space="preserve"> DESMONTE FALNCHE METALICO EXISTENTE</t>
  </si>
  <si>
    <t>DESMONTE PISO DE CAUCHO(Trasiego+Retiro)</t>
  </si>
  <si>
    <t>2.49</t>
  </si>
  <si>
    <t>1.3.1</t>
  </si>
  <si>
    <t xml:space="preserve">MANTENIMIENTO DE CUBIERTA TERMO ACÚSTICA O TIPO SÁNDWICH, INCLUYE CAMBIO DE TORNILLOS EN MAL ESTADO, LIMPIEZA Y SELLO DE GOTERAS Y ANDAMIOS CERTIFICADOS </t>
  </si>
  <si>
    <t>1.3.2</t>
  </si>
  <si>
    <t>DIAGNOSTICO Y MANTENIMIENTO MENOR DE CUBIERTA (INCLUYE REVISION DE AMARRES, FIJACION DE FLANCHES, FISURAS EN TEJAS Y ANDAMIOS CERTIFICADOS). NO INCLUYE CAMBIO DE TEJAS</t>
  </si>
  <si>
    <t>1.3.3</t>
  </si>
  <si>
    <t>MANTENIMIENTO CERRAMIENTO METÁLICO EXISTENTE. (INCLUYE SOLDADURAS Y REPOSICIÓN DE ELEMENTOS EN MAL ESTADO; NO INCLUYE PINTURA)</t>
  </si>
  <si>
    <t>1.3.4</t>
  </si>
  <si>
    <t>MANTENIMIENTO DE VENTANERIA Y REJAS CONSISTENTE EN: DESMONTE DE REJAS, ADECUACIÓN DE SOPORTES E INSTALACIÓN AL INTERIOR, MANTENIMIENTO CON MASILLA, ANTICORROSIVO Y PINTURA DE VENTANERIA Y REJAS, SOLDADO DE ELEMENTOS SUELTOS Y REPOSICIÓN DE MANIJAS.</t>
  </si>
  <si>
    <t>1.3.5</t>
  </si>
  <si>
    <t>MANTENIMIENTO DE VENTANERIA CONSISTENTE EN: APLICACIÓN DE MASILLA, ANTICORROSIVO Y PINTURA DE VENTANERIA Y REJAS, SOLDADO DE ELEMENTOS SUELTOS Y REPOSICIÓN DE MANIJAS.</t>
  </si>
  <si>
    <t>1.3.6</t>
  </si>
  <si>
    <t>CORTE, MANTENIMIENTO Y PINTURA DE PUERTAS METALICAS EN LAMINA COLDROLLED 0.90 X 2.10 M INCLUYE DESMONTE, TRASLADO, ACOPIO, CORTE, SOLDADURA DE PLATINAS, PINTURA Y REINSTALACIÓN</t>
  </si>
  <si>
    <t>1.3.8</t>
  </si>
  <si>
    <t>LIMPIEZA Y MANTENIMIENTO A CÁRCAMO</t>
  </si>
  <si>
    <t>1.3.9</t>
  </si>
  <si>
    <t>MANTENIMIENTO DE TABLERO DE CIRCUITOS EXISTENTES INCLUYE LIMPIEZA DE TABLERO, ORGANIZACIÓN E IDENTIFICACIÓN DE CIRCUITOS, CAMBIO DE APARATOS.</t>
  </si>
  <si>
    <t>1.4.1</t>
  </si>
  <si>
    <t>PERFORACIÓN REGATAS EN MUROS, PISOS Y/O CIELO RASO, ANCHO &lt;= 15 CM, PROFUNDIDAD &lt;= 10 CM. (INCLUYE CORTE CON PULIDORA, ANDAMIO CERTIFICADO, CARGUE Y RETIRO DE RESIDUOS DE CONSTRUCCIÓN A SITIOS AUTORIZADOS, TRANSPORTE, RESANE Y ACABADO DE LA SUPERFICIE AFECTADA)</t>
  </si>
  <si>
    <t>1.4.2</t>
  </si>
  <si>
    <t>CORTE Y REGATAS EN CONCRETO PARA INSTALACION  TUBERIA</t>
  </si>
  <si>
    <t>1.4.3</t>
  </si>
  <si>
    <t>CORTE EN CONCRETO CON PULIDORA, ESPESOR DE 3 MM, PROFUNDIDAD DE 2 A 3 CM (INCLUYE CARGUE Y RETIRO DE RESIDUOS DE CONSTRUCCIÓN A SITIOS AUTORIZADOS)</t>
  </si>
  <si>
    <t>MANTENIMIENTO Y VARIOS</t>
  </si>
  <si>
    <t>1.4.5</t>
  </si>
  <si>
    <t>PICADO DE MEMBRANA Y PLACA EN TERRAZAS, PARA MEJORAMIENTO DE ADHERENCIA CON EL PENDIENTADO NUEVO. (INCLUYE CARGUE Y RETIRO DE RESIDUOS DE CONSTRUCCIÓN A SITIOS AUTORIZADOS)</t>
  </si>
  <si>
    <t>1.4.6</t>
  </si>
  <si>
    <t>PICADO DE MUROS DE MAMPOSTERÍA. (INCLUYE CARGUE Y RETIRO DE RESIDUOS DE CONSTRUCCIÓN A SITIOS AUTORIZADOS)</t>
  </si>
  <si>
    <t>1.4.7</t>
  </si>
  <si>
    <t>TRASIEGO CARRETILLA UNICAMENTE PARA PROYECTOS ESPECIALES AVALADOS POR LA INTERVENTORIA A UNA DISTANCIA DE 0 - 100 M.</t>
  </si>
  <si>
    <t>1.4.8</t>
  </si>
  <si>
    <t>LIMPIEZA Y VACIADO DE POZOS SEPTICOS (INCLUYE CARGUE Y RETIRO DE RESIDUOS A SITIOS AUTORIZADOS)</t>
  </si>
  <si>
    <t>1.4.10</t>
  </si>
  <si>
    <t>LIMPIEZA DE CANALES Y BAJANTES</t>
  </si>
  <si>
    <t>1.4.12</t>
  </si>
  <si>
    <t xml:space="preserve">DESCAPOTE MANUAL Y/O MAQUINA  H=15 CMS (INCLUYE CARGUE Y RETIRO DE RESIDUOS A SITIOS AUTORIZADOS)  </t>
  </si>
  <si>
    <t>3.10</t>
  </si>
  <si>
    <t>3.11</t>
  </si>
  <si>
    <t>3.12</t>
  </si>
  <si>
    <t>3.13</t>
  </si>
  <si>
    <t>3.14</t>
  </si>
  <si>
    <t>3.15</t>
  </si>
  <si>
    <t>3.16</t>
  </si>
  <si>
    <t>3.17</t>
  </si>
  <si>
    <t xml:space="preserve"> EXCAVACIONES Y RELLENOS</t>
  </si>
  <si>
    <t>2.1.1</t>
  </si>
  <si>
    <t>EXCAVACIÓN MANUAL EN MATERIAL COMÚN, (INCLUYE CARGUE Y RETIRO DE RESIDUOS DE CONSTRUCCIÓN A SITIOS AUTORIZADOS)</t>
  </si>
  <si>
    <t>2.1.3</t>
  </si>
  <si>
    <t>EXCAVACIÓN MANUAL EN RECEBO COMPACTADO, (INCLUYE CARGUE Y RETIRO DE RESIDUOS DE CONSTRUCCIÓN A SITIOS AUTORIZADOS)</t>
  </si>
  <si>
    <t>2.1.4</t>
  </si>
  <si>
    <t>EXCAVACIÓN MECÁNICA (INCLUYE CARGUE Y RETIRO DE RESIDUOS DE CONSTRUCCIÓN A SITIOS AUTORIZADOS)</t>
  </si>
  <si>
    <t>2.1.5</t>
  </si>
  <si>
    <t>EXCAVACIONES EN ZANJAS PARA INSTALACIÓN DE TUBERÍAS, ANCHO&lt;= 1.00 M PROFUNDIDAD &lt;= 1.20 M (INCLUYE CARGUE Y RETIRO DE RESIDUOS DE CONSTRUCCIÓN A SITIOS AUTORIZADOS)</t>
  </si>
  <si>
    <t>2.1.7</t>
  </si>
  <si>
    <t>RELLENO CON MATERIAL SELECCIONADO</t>
  </si>
  <si>
    <t>2.1.8</t>
  </si>
  <si>
    <t>RELLENO EN RECEBO COMUN COMPACTADO</t>
  </si>
  <si>
    <t>4.3</t>
  </si>
  <si>
    <t>4.4</t>
  </si>
  <si>
    <t>4.5</t>
  </si>
  <si>
    <t>4.6</t>
  </si>
  <si>
    <t>CONCRETOS (TODAS LAS ACTIVIDADES INCLUYEN EL SUMINISTRO E INSTALACIÓN)</t>
  </si>
  <si>
    <t xml:space="preserve">CONCRETO CORRIENTE GRAVA COMÚN 3000 PSI MEZCLADO EN SITIO (NO INCLUYE ACERO)  </t>
  </si>
  <si>
    <t>2.2.9</t>
  </si>
  <si>
    <t>SUMINISTRO E INSTALACION MORTERO 1:3 IMPERMEABILIZADO</t>
  </si>
  <si>
    <t>2.2.20</t>
  </si>
  <si>
    <t>RAMPA EN CONCRETO 3000 PSI E = 0.12 M (INCLUYE FORMALETA, INSTALACIÓN Y TODO LO REQUERIDO PARA SU CORRECTA EJECUCIÓN Y RECIBO A SATISFACCIÓN NO INLUYE REFUERZO).</t>
  </si>
  <si>
    <t>2.2.24</t>
  </si>
  <si>
    <t>PLACA CONTRAPISO DE 10 CM - CONCRETO 3000 PSI. INCLUYE CORTE Y DILATACION</t>
  </si>
  <si>
    <t>2.2.30</t>
  </si>
  <si>
    <t>PEDESTALES EN CONCRETO 3000 PSI (INCLUYE FORMALETA, VIBRADO Y DESMOLDANTE. NO INCLUYE ACERO).</t>
  </si>
  <si>
    <t>2.3.27</t>
  </si>
  <si>
    <t>DADO EN CONCRETO DE 0,70X0,20X0,20 ; 3000 PSI PARA ANCLAJE TUBULAR VERTICAL</t>
  </si>
  <si>
    <t>2.3.31</t>
  </si>
  <si>
    <t>MEDIACAÑA VERTICAL EN CONCRETO 3.000 PSI</t>
  </si>
  <si>
    <t>REFUERZOS (TODAS LAS ACTIVIDADES INCLUYEN EL SUMINISTRO E INSTALACIÓN)</t>
  </si>
  <si>
    <t>2.4.1</t>
  </si>
  <si>
    <t>SUMINISTRO E INSTALACION ACERO DE REFUERZO DE 60000 PSI</t>
  </si>
  <si>
    <t>2.4.2</t>
  </si>
  <si>
    <t>SUMINISTRO E INSTALACION MALLA ELECTRO SOLDADA 5 MM, DE 0.15 X 0.15 M</t>
  </si>
  <si>
    <t>2.4.3</t>
  </si>
  <si>
    <t>SUMINISTRO E INSTALACION MALLA ELECTRO SOLDADA 6 MM, DE 0.15 X 0.15 M</t>
  </si>
  <si>
    <t>6.1</t>
  </si>
  <si>
    <t>2.5.1</t>
  </si>
  <si>
    <t>SUMINISTRO E INSTALACIÓN DE COLUMNETAS METÁLICAS DE 100 X 100 X 4 MM. ALTURA 2.50 M (INCLUYE ANCLAJES A PLACA EXISTENTE Y PLATINA DE ANCLAJE)</t>
  </si>
  <si>
    <t>2.5.2</t>
  </si>
  <si>
    <t>SUMINISTRO E INSTALACIÓN DE ESTRUCTURA METÁLICA. INCLUYE ANTICORROSIVO Y ESMALTE (APLICA PARA TODO TIPO DE ESTRUCTURA)</t>
  </si>
  <si>
    <t>2.5.5</t>
  </si>
  <si>
    <t>SUMINISTRO E INSTALACION DE PLATINA MAQUINADA DE 400 X 250 X 5 mm, (INCLUYEN CORTES, PERFORACIONES Y 4 ANCLAJES MECANICOS DE 5/8"x3-1/2") - INCLUYEN CARTELAS DE SOPORTE</t>
  </si>
  <si>
    <t>3.1.2</t>
  </si>
  <si>
    <t>MURO DIVISORIO BLOQUE ESTRIADO No 4</t>
  </si>
  <si>
    <t>3.1.6</t>
  </si>
  <si>
    <t>MURO LADRILLO PRENSADO MACIZO</t>
  </si>
  <si>
    <t>3.1.13</t>
  </si>
  <si>
    <t>SUMINISTRO E INSTALACION MORTERO 1:4 IMPERMEABILIZADO</t>
  </si>
  <si>
    <t>3.1.15</t>
  </si>
  <si>
    <t>PAÑETE LISO 1:3 SOBRE MUROS EN AREA DE CULATAS ( HASTA 30 CM)</t>
  </si>
  <si>
    <t>LAVADO CON HIDRÓFUGO EN MUROS EN LADRILLO A LA VISTA. (INCLUYE ANDAMIO CERTIFICADO)</t>
  </si>
  <si>
    <t xml:space="preserve"> LAVADO Y PREPARACION DE SUPERFICIES A LA VISTA      </t>
  </si>
  <si>
    <t>TRATAMIENTO DE FACHADAS EN LADRILLO A LA VISTA CONSISTE EN: REEMBOQUILLADO JUNTAS, LAVADO CON RINSE Y ADITIVOS PARA RETIRO DE SUCIEDAD, MANCHAS, HONGOS, DEJANDO UNA SUPERFICIE APTA PARA APLICACIÓN DE HIDROFUGO 12 AÑOS. (INCLUYE PRODUCTOS DE LIMPIEZA E IMPERMEABILIZACION, EQUIPOS PARA TRABAJO EN ALTURA)</t>
  </si>
  <si>
    <t>IMPERMEABILIZANTE DE PAREDES Y PISO CON MORTERO MONO COMPONENTE FLEXIBLE E IMPERMEABLE A PRESIÓN DIRECTA E INDIRECTA PARA HORMIGÓN Y MAMPOSTERÍA. DOS MANOS. O SIMILAR</t>
  </si>
  <si>
    <t>3.1.17</t>
  </si>
  <si>
    <t>3.1.18</t>
  </si>
  <si>
    <t>3.1.19</t>
  </si>
  <si>
    <t>3.1.20</t>
  </si>
  <si>
    <t>3.1.22</t>
  </si>
  <si>
    <t xml:space="preserve">REEMBOQUILLADO DE MURO EN LADRILLO A LA VISTA O ADOQUIN CON MORTERO 1:3 IMPERMEABILIZADO </t>
  </si>
  <si>
    <t>3.1.24</t>
  </si>
  <si>
    <t>RESANE DE FISURAS EN MUROS. INCLUYE ACABADO SIMILAR AL EXISTENTE</t>
  </si>
  <si>
    <t>3.1.30</t>
  </si>
  <si>
    <t>LAVADO H MAX= 10M, DE LADRILLO CON ACIDO NÍTRICO (INCLUYE ANDAMIO CERTIFICADO)</t>
  </si>
  <si>
    <t>3.1.31</t>
  </si>
  <si>
    <t>SUMINISTRO E INSTALACIÓN MEDIACAÑA VERTICAL PARA MURO DE LIMPIEZA DE 6 CM</t>
  </si>
  <si>
    <t>3.1.32</t>
  </si>
  <si>
    <t xml:space="preserve">LAVADO Y RETIRO DE HUMEDAD CON HONGO DE PISO  </t>
  </si>
  <si>
    <t>7.1.1</t>
  </si>
  <si>
    <t>ALISTADO DE PISOS  EN MORTERO 1:3   E = 0.04</t>
  </si>
  <si>
    <t>7.1.2</t>
  </si>
  <si>
    <t>ALISTADO DE PISOS EN MORTERO 1:3 IMPERMEABILIZADO E = 0.04 M</t>
  </si>
  <si>
    <t>7.1.5</t>
  </si>
  <si>
    <t>PULIDA DE MEDIACAÑA EN GRANITO EXISTENTES, INCLUYE FRONTAL (ANCHO &lt; 0.75 M)</t>
  </si>
  <si>
    <t>7.1.6</t>
  </si>
  <si>
    <t>PENDIENTADO PARA TERRAZAS EN MORTERO 1:3 E = 0.04 CM (PROMEDIO), INCLUYE LATEX PARA MEJORA DE ADHERENCIA CON PISO EXISTENTE</t>
  </si>
  <si>
    <t>7.1.7</t>
  </si>
  <si>
    <t>MEDIACAÑA EN MORTERO 1:3 IMPERMEABILIZADO</t>
  </si>
  <si>
    <t>7.1.8</t>
  </si>
  <si>
    <t>MEDIACAÑA EN GRANITO H = 0.10 M</t>
  </si>
  <si>
    <t>7.1.14</t>
  </si>
  <si>
    <t>PULIDA DE PISO VIBROPRENSADO</t>
  </si>
  <si>
    <t>7.1.17</t>
  </si>
  <si>
    <t>RESANE DE PLACA DE ENTREPISO (BAJO PLACA SE DEBE LIMPIAR, PICAR Y  RESANAR)</t>
  </si>
  <si>
    <t>7.2.1</t>
  </si>
  <si>
    <t>SUMINISTRO E INSTALACIÓN BALDOSA GRANITO 33 X 33 PULIDO, INCLUYE GUARDAESCOBA BISELADO</t>
  </si>
  <si>
    <t>7.2.2</t>
  </si>
  <si>
    <t xml:space="preserve">DESTRONQUE Y PULIDA DE GRANITO EXISTENTE DE 33 X 33 </t>
  </si>
  <si>
    <t>7.2.3</t>
  </si>
  <si>
    <t>SUMINISTRO E INSTALACIÓN BOCAPUERTA EN GRANITO PULIDO  A = 0.15, INCLUYE DILATACIONES  EN BRONCE</t>
  </si>
  <si>
    <t>7.2.5</t>
  </si>
  <si>
    <t>SUMINISTRO E INSTALACIÓN GUARDA ESCOBA EN MEDIA CAÑA GRANITO PULIDO BLANCO, INCLUYE DILATACIÓN EN BRONCE</t>
  </si>
  <si>
    <t>7.2.6</t>
  </si>
  <si>
    <t>MEDIA CAÑA EN GRANITO PULIDO BLANCO SOBRE MESONES, INCLUYE DILATACIONES EN BRONCE</t>
  </si>
  <si>
    <t>7.2.8</t>
  </si>
  <si>
    <t>SUMINISTRO E INSTALACIÓN PISO EN GRAVILLA LAVADA MONA, INCLUYE DILATACIÓN EN BRONCE</t>
  </si>
  <si>
    <t>7.2.21</t>
  </si>
  <si>
    <t>SUMINISTRO E INSTALACIÓN PISO CERAMICA ANTIDESLIZANTE, FORMATO 33 X 33 (COLORES VARIOS)</t>
  </si>
  <si>
    <t>7.2.30</t>
  </si>
  <si>
    <t>SUMINISTRO E INSTALACIÓN DE PISO EN CAUCHO ELABORADO CON LLANTA DE CARRO RECICLADA EPDM CHIPS FUNDIBLE DE 2 CM PARA EXTERIORES</t>
  </si>
  <si>
    <t>7.2.31</t>
  </si>
  <si>
    <t>SUMINISTRO E INSTALACIÓN DE PISO EN CAUCHO ELABORADO CON LLANTA DE CARRO RECICLADA EPDM CHIPS FUNDIBLE DE 3 CM PARA EXTERIORES</t>
  </si>
  <si>
    <t>7.2.32</t>
  </si>
  <si>
    <t>SUMINISTRO E INSTALACIÓN DE PISO 50 X 50 6 MM COLORES</t>
  </si>
  <si>
    <t>7.2.33</t>
  </si>
  <si>
    <t>SUMINISTRO E INSTALACIÓN DE MEDIA CAÑA EN PVC, ANCHO 6 CM</t>
  </si>
  <si>
    <t>7.2.34</t>
  </si>
  <si>
    <t>SUMINISTRO E INSTALACIÓN DE MEDIA CAÑA EN PVC, ANCHO 10 CM</t>
  </si>
  <si>
    <t>7.2.35</t>
  </si>
  <si>
    <t>SUMINISTRO E INSTALACIÓN PISO EN BALDOSA TIPO PIZARRA 51 X 51 CM, ANTIDESLIZANTE, COLOR MATE.</t>
  </si>
  <si>
    <t>7.2.38</t>
  </si>
  <si>
    <t>TRATAMIENTO DE JUNTAS ENTRE ELEMENTOS ESTRUCTURALES Y NO ESTRUCTURALES CON RESINA ACRÍLICA TIPO SISMOFLEX O SIMILAR</t>
  </si>
  <si>
    <t>7.2.39</t>
  </si>
  <si>
    <t>WIN DE ALUMINIO</t>
  </si>
  <si>
    <t>7.2.48</t>
  </si>
  <si>
    <t>SUMINISTRO E INSTALACIÓN DE GUARDAESCOBAS EN PISO CERAMICA ANTIDESLIZANTE H = 10 CM</t>
  </si>
  <si>
    <t>7.2.49</t>
  </si>
  <si>
    <t>GUARDA ESCOBA CERAMICO H= 7. 5CM</t>
  </si>
  <si>
    <t>7.2.65</t>
  </si>
  <si>
    <t>TABLETA GRES LISO DE 33 x 33 MORTERO 1:4 IMPERMEABILIZADO</t>
  </si>
  <si>
    <t>7.2.67</t>
  </si>
  <si>
    <t xml:space="preserve"> PIRLAN DE ALUMINIO</t>
  </si>
  <si>
    <t>7.2.73</t>
  </si>
  <si>
    <t>SUMINISTRO E INSTALACION PISO EN VINILO  X 12 COLORES 7 mm</t>
  </si>
  <si>
    <t>7.2.85</t>
  </si>
  <si>
    <t>SUMINISTRO E INSTALACIÓN DE MEDIACAÑA EN GRANITO PULIDO BLANCO (INCLUYE DILATACIONES EN PLASTICO)</t>
  </si>
  <si>
    <t>7.2.101</t>
  </si>
  <si>
    <t xml:space="preserve">CONSTRUCCION DE BOCAPUERTA EN GRANITO PULIDO PARA ACCESO A SALONES ANCHO 10 CM </t>
  </si>
  <si>
    <t>8.1.1</t>
  </si>
  <si>
    <t>SUMINISTRO E INSTALACION ENCHAPE FORMATO 20.5 X 20.5 CM COLOR BLANCO</t>
  </si>
  <si>
    <t>8.1.2</t>
  </si>
  <si>
    <t>ENCHAPE FORMATO 20.5 X 20.5 A MENOR A 50 CM (INCLUYE WIN Y REMATE EN ALUMINIO).</t>
  </si>
  <si>
    <t>8.1.3</t>
  </si>
  <si>
    <t>SUMINISTRO E INSTLACION DE CENEFA EN ENCHAPE 20 x 20 CM</t>
  </si>
  <si>
    <t>8.1.4</t>
  </si>
  <si>
    <t>SUMINISTRO E INSTALACION ENCHAPE CERAMICO BRILLANTE 25 X 35CM O APROX</t>
  </si>
  <si>
    <t>revisar idu e idrd</t>
  </si>
  <si>
    <t>8.1.5</t>
  </si>
  <si>
    <t>MURO EN  DRYWALL DOBLE CARA E = 10 CM,  INCLUYE ESTRUCTURA, ACCESORIOS, SUMINISTRO E INSTALACIÓN.</t>
  </si>
  <si>
    <t>8.1.6</t>
  </si>
  <si>
    <t>SUMINISTRO E INSTALACION MURO EN LÁMINA FIBRO - CEMENTO DOBLE CARA 10 MM</t>
  </si>
  <si>
    <t>8.1.7</t>
  </si>
  <si>
    <t>SUMINISTRO E INSTALACION ESQUINERO PLÁSTICO</t>
  </si>
  <si>
    <t>8.1.10</t>
  </si>
  <si>
    <t>MURO EN SUPERBOARD DE 8 MM  INCLUYE ESTRUCTURA METALICA , MASILLA , CINTA Y PRIMERA MANO DE PINTURA , VISTO DOS CARAS  E=12 CM</t>
  </si>
  <si>
    <t>8.1.11</t>
  </si>
  <si>
    <t>SUMINISTRO E INSTALACIÓN DE MURO DOBLE CARA EN LÁMINA SUPERBOARD 10 MM (INCLUYE ESTRUCTURA, CINTA, MASILLA Y PRIMERA MANO DE PINTURA).</t>
  </si>
  <si>
    <t>8.1.12</t>
  </si>
  <si>
    <t>SUMINISTRO E INSTALACION MURO EN LÁMINA FIBRO - CEMENTO DOBLE CARA 8 MM  (INCLUYE ESTRUCTURA, CINTA, MASILLA Y PRIMERA MANO DE PINTURA).</t>
  </si>
  <si>
    <t>8.1.13</t>
  </si>
  <si>
    <t>SUMINISTRO E INSTALACION MURO EN LÁMINA FIBRO - CEMENTO DOBLE CARA  20 MM  (INCLUYE ESTRUCTURA, CINTA, MASILLA Y PRIMERA MANO DE PINTURA).</t>
  </si>
  <si>
    <t>8.1.15</t>
  </si>
  <si>
    <t>SUMINISTRO E INSTALACION DE MURO EN DRY WALL DE 12 MM VISTO UNA CARA.</t>
  </si>
  <si>
    <t>9.1.1</t>
  </si>
  <si>
    <t>SUMINISTRO E INSTALACIÓN DE REJA METÁLICA EN TUBO CUADRADO DE 3/4", TIPO BANCO,  INCLUYE BISAGRAS, MARCO, PASADOR, CANDADO Y PROTECTOR DE CANDADO, TERMINADA CON ANTICORROSIVO, PINTADA E INSTALADA - VERIFICAR EN OBRA MEDIDAS, ANGULOS Y # DE HOJAS.</t>
  </si>
  <si>
    <t>9.1.2</t>
  </si>
  <si>
    <t>SUMINISTRO E INSTALACIÓN DE REJA METÁLICA EN TUBO CUADRADO DE 3/4", TIPO BANCO, A MEDIA ALTURA (1,20 M), BISAGRAS, MARCO, PASADOR, TERMINADA CON ANTICORROSIVO, PINTADA E INSTALADA - VERIFICAR EN OBRA MEDIDAS, ANGULOS Y # DE HOJAS.</t>
  </si>
  <si>
    <t>9.1.3</t>
  </si>
  <si>
    <t>SUMINISTRO E INSTALACIÓN DE PUERTA METÁLICA CON MARCO EN LAMINA COLDROLLED LISA CALIBRE 18 ENTAMBORADA CON REFUERZO INTERNO, BISAGRAS, PASADOR, TERMINADA CON ANTICORROSIVO, PINTADA E INSTALADA - VERIFICAR EN OBRA MEDIDAS, ANGULOS Y # DE HOJAS.</t>
  </si>
  <si>
    <t>9.1.5</t>
  </si>
  <si>
    <t>SUMINISTRO E INSTALACIÓN DE PUERTA METÁLICA CON MARCO EN LÁMINA COLDROLLED LISA CALIBRE 18, ENTAMBORADA CON DOBLE ANTI MACHUCON, CON REFUERZO INTERNO, BISAGRAS, INCLUYE CERRADURA DE SEGURIDAD TIPO CERROJO DOBLE, MANIJA INTERIOR - EXTERIOR Y MIRILLA CON VIDRIO Y PELÍCULA DE SEGURIDAD, TERMINADA CON ANTICORROSIVO, PINTADA E INSTALADA - VERIFICAR EN OBRA MEDIDAS, ANGULOS Y # DE HOJAS.</t>
  </si>
  <si>
    <t>9.1.11</t>
  </si>
  <si>
    <t>SUMINISTRO E INSTALACIÓN DE PUERTA METÁLICA CON MARCO EN LÁMINA COLDROLLED LISA CALIBRE 18, ENTAMBORADA CON REFUERZO INTERNO, BISAGRAS, INCLUYE CERRADURA DE POMO METÁLICA, TERMINADA CON ANTICORROSIVO, PINTADA E INSTALADA - VERIFICAR EN OBRA MEDIDAS, ANGULOS Y # DE HOJAS.</t>
  </si>
  <si>
    <t>9.1.13</t>
  </si>
  <si>
    <t>SUMINISTRO E INSTALACIÓN DE HOJA PARA PUERTA METÁLICA SIN MARCO EN LAMINA COLDROLLED LISA CALIBRE 18 ENTAMBORADA CON REFUERZO INTERNO, BISAGRAS, PASADOR, TERMINADA CON ANTICORROSIVO, PINTADA E INSTALADA - VERIFICAR EN OBRA MEDIDAS, ANGULOS Y # DE HOJAS.</t>
  </si>
  <si>
    <t>9.1.16</t>
  </si>
  <si>
    <t>SUMINISTRO E INSTALACIÓN DE HOJA PARA PUERTA METÁLICA SIN MARCO EN LÁMINA COLDROLLED LISA CALIBRE 18, ENTAMBORADA CON DOBLE ANTIMACHUCON, CON REFUERZO INTERNO, BISAGRAS, INCLUYE CERRADURA DE SEGURIDAD TIPO CERROJO DOBLE, MANIJA INTERIOR - EXTERIOR Y MIRILLA CON VIDRIO Y PELÍCULA DE SEGURIDAD, TERMINADA CON ANTICORROSIVO, PINTADA E INSTALADA - VERIFICAR EN OBRA MEDIDAS, ANGULOS Y # DE HOJAS.</t>
  </si>
  <si>
    <t>9.1.21</t>
  </si>
  <si>
    <t>SUMINISTRO E INSTALACIÓN DE PUERTAS CORREDIZA EN ALUMINIO Y ACRÍLICO (INCLUYE MARCO, BISAGRAS Y PASADOR) VERIFICAR EN OBRA MEDIDAS, ANGULOS Y # DE HOJAS.</t>
  </si>
  <si>
    <t>9.1.24</t>
  </si>
  <si>
    <t>SUMINISTRO E INSTALACIÓN DE VENTANA METÁLICA EN LÁMINA COLDROLLED CALIBRE 18 SIN BATIENTES, TERMINADA CON ANTICORROSIVO, PINTURA EN ESMALTE COLOR, INCLUYE VIDRIO DE 4 MM INCOLORO CON PELÍCULA DE SEGURIDAD Y HERRAJES. INSTALADA, VERIFICAR EN OBRA MEDIDAS Y ANGULOS.</t>
  </si>
  <si>
    <t>9.1.25</t>
  </si>
  <si>
    <t>SUMINISTRO E INSTALACIÓN DE VENTANA METÁLICA EN LÁMINA COLDROLLED CALIBRE 18 CON REJILLA SUPERIOR, TERMINADA CON ANTICORROSIVO, PINTURA EN ESMALTE COLOR, INCLUYE VIDRIO DE 4 MM INCOLORO CON PELÍCULA DE SEGURIDAD Y HERRAJES. INSTALADA, VERIFICAR EN OBRA MEDIDAS Y ANGULOS.</t>
  </si>
  <si>
    <t>9.1.41</t>
  </si>
  <si>
    <t xml:space="preserve">SUMINISTRO E INSTALACIÓN DE MALLA ONDULADA EN 40 CM DE 1-1/2 CON ANGULO DE 1-1/8 PINTADA E INSTALADA </t>
  </si>
  <si>
    <t>9.1.54</t>
  </si>
  <si>
    <t xml:space="preserve">SUMINISTRO REJILLA FACHADA: FABRICADOS EN LÁMINA GALVANIZADA CON PINTURA ELECTROSTÁTICA DE 15X15CM </t>
  </si>
  <si>
    <t>9.2.1</t>
  </si>
  <si>
    <t>SUMINISTRO E INSTALACIÓN DE VENTANA EN ALUMINIO SIN BATIENTES, TERMINADA, INCLUYE VIDRIO DE 4 MM INCOLORO  CON PELÍCULA DE SEGURIDAD Y HERRAJES. INSTALADA, VERIFICAR EN OBRA MEDIDAS Y ANGULOS. (APLICA COLOR CRUDO O BLANCO)</t>
  </si>
  <si>
    <t>9.2.2</t>
  </si>
  <si>
    <t>SUMINISTRO E INSTALACIÓN DE VENTANA EN ALUMINIO CON REJILLA SUPERIOR, TERMINADA, INCLUYE VIDRIO DE 4 MM INCOLORO CON PELÍCULA DE SEGURIDAD Y HERRAJES. INSTALADA, VERIFICAR EN OBRA MEDIDAS Y ANGULOS. (APLICA COLOR CRUDO O BLANCO)</t>
  </si>
  <si>
    <t>9.2.4</t>
  </si>
  <si>
    <t>SUMINISTRO E INSTALACIÓN DE VENTANA CORREDIZA EN ALUMINIO TERMINADA, INCLUYE VIDRIO DE 4 MM INCOLORO  CON PELÍCULA DE SEGURIDAD Y HERRAJES. INSTALADA, VERIFICAR EN OBRA MEDIDAS, ANGULOS Y # DE CORREDIZAS. (APLICA COLOR CRUDO O BLANCO)</t>
  </si>
  <si>
    <t>9.2.7</t>
  </si>
  <si>
    <t>SUMINISTRO E INSTALACIÓN DE REJA METÁLICA EN TUBO CUADRADO DE 3/4", TIPO BANCO,  INCLUYE TORNILLOS, TERMINADA CON ANTICORROSIVO, PINTADA E INSTALADA - VERIFICAR MEDIDAS EN OBRA.</t>
  </si>
  <si>
    <t>9.2.8</t>
  </si>
  <si>
    <t>SUMINISTRO E INSTALACIÓN DE REJILLA DE VENTILACIÓN EN ALUMINIO DE 30 X 30 CM</t>
  </si>
  <si>
    <t>9.2.9</t>
  </si>
  <si>
    <t>VENTANERÍA ALUMINIO FIJA PINTURA NEGRA ELECTROSTÁTICA 3+3, SUMINISTRO E INSTALACIÓN</t>
  </si>
  <si>
    <t>9.2.13</t>
  </si>
  <si>
    <t>ANTIMACHUCONES PARA PUERTAS DE PRIMERA INFANCIA, INCLUYE CORTE Y ADECUACIÓN DE PUERTA METÁLICA, INSTALACIÓN PLATINA EN  ALUMINIO  DE  1”  Y  CAUCHO  TIPO  MICRO  EVA  DE  5  MM  DE ESPESOR</t>
  </si>
  <si>
    <t>9.2.17</t>
  </si>
  <si>
    <t xml:space="preserve">SUMINISTRO E INSTALACION DE DIVISIONES DE OFICINA A MEDIA ALTURA (1,60m). MARCOS EN ALUMINIO O LAMINA DE ACERO, VIDRIO DE 4mm Y FORMICA O SIMILAR. </t>
  </si>
  <si>
    <t>9.2.18</t>
  </si>
  <si>
    <t>VENTANA (21.75 x 0.28). PERFILERIA EN ALUMINIO ANODIZADO NEGRO + VIDRIO TEMPLADO 6 MM. CUERPOS FIJOS</t>
  </si>
  <si>
    <t>VARIOS</t>
  </si>
  <si>
    <t>9.3.1</t>
  </si>
  <si>
    <t>SUMINISTRO E INSTALACIÓN DE   MALLA (ANGEO), INCLUYE ÁNGULO DE ALUMINIO Y TORNILLERÍA</t>
  </si>
  <si>
    <t>9.3.4</t>
  </si>
  <si>
    <t>SUMINISTRO E INSTALACIÓN DE DIVISIONES DE BAÑO EN ACRILICO RECUPERADO DE 10 MM DISEÑO DE ANIMALES, MODULOS DE 60 X 90 X 1 CM, INCLUYE SOPORTES EN ACERO INOXIDABLE DE 1-1/2" ANCLADO AL PISO</t>
  </si>
  <si>
    <t>9.3.7</t>
  </si>
  <si>
    <t>REINSTALACION DE TODO TIPO DE VENTANAS O REJAS EXISTENTES</t>
  </si>
  <si>
    <t>9.3.24</t>
  </si>
  <si>
    <t>SEI DE CORTINAS PLEGABLES COLOR BLANCO PROTECCION INTEMPERIE CON TERMINACION ELECTROSELLADA. INCLUYE CORREAS EN NYLON PARA ASEGURAR A LA ESTRUCTURA Y ENROLLADO MANUAL - SOLAR SCREEN</t>
  </si>
  <si>
    <t>9.3.31</t>
  </si>
  <si>
    <t>SUMINISTRO E INSTALACIÓN DE ESCOBILLA PARA PUERTAS</t>
  </si>
  <si>
    <t>9.3.35</t>
  </si>
  <si>
    <t xml:space="preserve">SUMINISTRO E INSTALACION DE MANIJA EN ACERO INOXIDABLE REFERENCIA 304 DE 1/2" X 20 CMS DE LONGITUD. </t>
  </si>
  <si>
    <t>9.3.38</t>
  </si>
  <si>
    <t>SUMINISTRO E INSTALACIÓN ANJEOS CUBRIENDO EL ANCHO Y ALTO DE LAS VENTANAS TIPO PERSIANA. ESTOS ANGEOS VAN EN PERFIL DE ALUMINIO LOS CUALES LLEVAN UNAESCUADRA EN PLÁSTICO EN SUS ESQUINAS ASEGURADAS POR MEDIO DE EMPAQUES EN PLÁSTICO PARA EMPOTRAR LA MALLA DE ANGEO LA CUAL ES EN FIBRA PLÁSTICA DE 1MM DE ABERTURA EN SUS HUECOS. (INCLUYE TODOS LOS ACCESORIOS NECESARIOS PARA SU CORRECTA INSTALACION, AL IGUAL QUE HERRAMIENTA MENOR, TRANSPORTE DE MATERIALES Y MANO DE OBRA)</t>
  </si>
  <si>
    <t>11.1.1</t>
  </si>
  <si>
    <t>SUMINISTRO E INSTALACIÓN LAVAMANOS DE INCRUSTAR COLOR BLANCO, (INCLUYE VÁLVULA DE CONTROL, SIFÓN COMPLETO TIPO BOTELLA Y GRIFERÍA TIPO PUSH)</t>
  </si>
  <si>
    <t>11.1.4</t>
  </si>
  <si>
    <t xml:space="preserve">SUMINISTRO E INSTALACIÓN SANITARIO LÍNEA INFANTIL COLOR BLANCO SISTEMA DE DESCARGA AHORRADOR, (INCLUYE VÁLVULA DE CONTROL Y DESCARGA TIPO PUSH, BRIDA DE 4" Y SELLANTE) </t>
  </si>
  <si>
    <t>11.1.5</t>
  </si>
  <si>
    <t xml:space="preserve">SUMINISTRO E INSTALACIÓN SANITARIO LÍNEA ADULTO COLOR BLANCO, (INCLUYE VÁLVULA DE CONTROL Y DESCARGA TIPO PUSH, BRIDA DE 4" Y SELLANTE) </t>
  </si>
  <si>
    <t>11.1.7</t>
  </si>
  <si>
    <t xml:space="preserve">SUMINISTRO E INSTALACIÓN DE ORINAL LÍNEA INFANTIL COLOR BLANCO, (INCLUYE GRIFERÍA TIPO PUSH) </t>
  </si>
  <si>
    <t>11.1.8</t>
  </si>
  <si>
    <t xml:space="preserve">SUMINISTRO E INSTALACIÓN ORINAL LÍNEA ADULTO COLOR BLANCO, (INCLUYE GRIFERÍA TIPO PUSH) </t>
  </si>
  <si>
    <t>11.1.15</t>
  </si>
  <si>
    <t>SUMINISTRO E INSTALACIÓN DE TELEDUCHA (INCLUYE ELEMENTOS DE INSTALACIÓN, MANGUERA Y SOPORTES)</t>
  </si>
  <si>
    <t>11.1.18</t>
  </si>
  <si>
    <t>SUMINISTRO E INSTALACIÓN DE GRIFERÍA DE LAVAMANOS (INCLUYE GRIFERÍA TIPO PUSH, ACOPLE Y SIFÓN)</t>
  </si>
  <si>
    <t>11.1.21</t>
  </si>
  <si>
    <t xml:space="preserve">SUMINISTRO E INSTALACIÓN DE GRIFERÍA TIPO PUSH PARA ORINAL LÍNEA INFANTIL </t>
  </si>
  <si>
    <t>11.1.30</t>
  </si>
  <si>
    <t>SUMINISTRO E INSTALACIÓN DE GRIFERÍA CON SENSOR CLASSIC COLOR CROMO</t>
  </si>
  <si>
    <t>11.1.33</t>
  </si>
  <si>
    <t>SUMINISTRO E INSTALACIÓN DE MEZCLADOR PARA DUCHAS (INCLUYE PERILLAS)</t>
  </si>
  <si>
    <t>11.1.34</t>
  </si>
  <si>
    <t>SUMINISTRO E INSTALACIÓN DE ASIENTO PARA SANITARIO CON TAPA COLOR BLANCO</t>
  </si>
  <si>
    <t>11.1.41</t>
  </si>
  <si>
    <t>GRIFERIA EXPUESTA PARA ORINAL TIPO PUSH, CONEXION Ø 3/4" Ó 1/2" DOCOL O SIMILAR.</t>
  </si>
  <si>
    <t>11.1.49</t>
  </si>
  <si>
    <t>SUMINISTRO E INSTALACIÓN DE GRIFERÍA ANTIVANDÁLICA PARA LAVAMANOS INCLUYE VÁLVULA DE DESCARGA</t>
  </si>
  <si>
    <t>11.1.56</t>
  </si>
  <si>
    <t xml:space="preserve">SUMINISTRO E INSTALACION  DE GRIFERIA ANTIVANDALICA PARA LAVAMANOS  PICO EMPOTRADO EN MURO </t>
  </si>
  <si>
    <t>11.1.66</t>
  </si>
  <si>
    <t xml:space="preserve">SUMINISTRO E INSTALACION DE ORINAL LÍNEA INSTITUCIONAL PETITE COLOR BLANCO, (INCLUYE GRIFERÍA DE LLAVE Y DESAGUE) </t>
  </si>
  <si>
    <t>11.1.67</t>
  </si>
  <si>
    <t xml:space="preserve">SUMINISTRO E INSTALACION DE GRIFERIA  ANTIVANDALICA PARA TASA SANITARIO  REF:  CORONA O SIMILAR   </t>
  </si>
  <si>
    <t>12.1.4</t>
  </si>
  <si>
    <t>SUMINISTRO E INSTALACIÓN DE  CAMPANA EXTRACTORA DE 0.60 X 0.55 CON DUCTO EXTRACTOR DE 0.35 X 0.40 X 0.25 INCLUYE MOTOR PARA EXTRACCIÓN Y VENTILADOR. CALIBRE 18. REF 304. INCLUYE INSTALACIÓN.</t>
  </si>
  <si>
    <t>12.1.8</t>
  </si>
  <si>
    <t>SUMINISTRO E INSTALACIÓN DIVISIÓN PUERTAS Y PANELES EN ACERO CALIBRE 20, DIVISIONES PARA BAÑO INSTITUCIONAL, REF. 304 ANTIÁCIDO, ENTAMBORADAS</t>
  </si>
  <si>
    <t>12.1.11</t>
  </si>
  <si>
    <t>INSTALACIÓN DE APARATOS EXISTENTES PREVIAMENTE DESMONTADOS</t>
  </si>
  <si>
    <t>12.1.16</t>
  </si>
  <si>
    <t>CAMPANA EXTRACTORA (SUMINISTRO E INSTALACIÓN) FABRICADO EN LÁMINA DE ACERO INOXIDABLE CAL 18 REF 304, CON FILTROS PARA GRASA CANAL RECOLECTOR DE GRASA Y LÁMPARAS. Y DUCTO DE ,50 X 50 X 12 M. DIMENSIONES: 2.44 X 0,85 X 0,60 M. CODO EN ACERO INOXIDABLE 304. DUCTO EN ACERO INOXIDABLE DE 4,00 M. DUCTO GALVANIZADO DE 12 M. S/I EXTRACTOR TIPO HONGO DE 30”. ACOMETIDA ELÉCTRICA. S/I DE MARCO EN CIELO RASO EN ACERO INOXIDABLE 304. S/I DE FLANCHE PERIMETRAL EN BUITRÓN.</t>
  </si>
  <si>
    <t>12.1.17</t>
  </si>
  <si>
    <t xml:space="preserve">SUMINISTRO E INSTALACIÒN DE CAMPANA EXTRACTORA DE 1,20 X 0,90  EN ACERO INOXIDABLE REF. 304 CON DUCTO PARA CAMPANA EXTRACTORA EN ACERO GALVANIZADO Y CODO PARA DUCTERIA EN ACERO GALVANIZADO DE 40 X 40 </t>
  </si>
  <si>
    <t>12.1.28</t>
  </si>
  <si>
    <t>CERRAMIENTO PERIMETRAL EN  MALLA PREONDULADA CALIBRE 10 HUECO 2", ÁNGULO 1" X 1/8" PISA MALLA EN ÁNGULO DE 3/4" X 1/4", PARALES DE 2 1/2" X 2 1/2" EN 3MM CON SUJETADORES DE VARILLA DE 5/8".</t>
  </si>
  <si>
    <t>12.1.30</t>
  </si>
  <si>
    <t>SUMINISTRO E INSTALACIÓN DE PÉRGOLA OCTOGONAL. PERFIL RECTANGULAR PPAL DE 80X40MM Y PERFILES INTERMEDIOS DE  25X25MM CADA 10CM. AREA 40M</t>
  </si>
  <si>
    <t>12.1.38</t>
  </si>
  <si>
    <t>SUMINISTRO E INSTALACIÓN DIVISIÓN DE BAÑO EN ACERO INOXIDABLE CALIBRE 20 PARA ORINAL</t>
  </si>
  <si>
    <t>12.1.62</t>
  </si>
  <si>
    <t xml:space="preserve">SUMINISTRO DE EXTRACTOR 8" 110V, CON ACTIVACIÓN POR SENSOR DE MOVIMIENTO -EXTRACCIÓN MECÁNICA  </t>
  </si>
  <si>
    <t>12.1.66</t>
  </si>
  <si>
    <t xml:space="preserve">EXTRACTOR BAÑO 6" 110V, CON ACTIVACIÓN POR SENSOR DE MOVIMIENTO </t>
  </si>
  <si>
    <t>12.1.68</t>
  </si>
  <si>
    <t>SUMINISTRO EXTRACTOR BAÑO 4" 110V, CON ACTIVACIÓN POR SENSOR DE MOVIMIENTO</t>
  </si>
  <si>
    <t>13.1.1</t>
  </si>
  <si>
    <t>PAÑETE MURO 1:4, INCLUYE FILOS Y DILATACIONES (INCLUYE ANDAMIO CERTIFICADO)</t>
  </si>
  <si>
    <t>13.1.2</t>
  </si>
  <si>
    <t>PAÑETE LISO SOBRE MURO 1:4 E = 20 A 50 CM</t>
  </si>
  <si>
    <t>13.1.3</t>
  </si>
  <si>
    <t>PAÑETE MURO 1:4 IMPERMEABILIZADO, INCLUYE FILOS Y DILATACIONES (INCLUYE ANDAMIO CERTIFICADO)</t>
  </si>
  <si>
    <t>13.1.4</t>
  </si>
  <si>
    <t>PAÑETE LISO BAJO PLACA 1:4 (INCLUYE ANDAMIO CERTIFICADO)</t>
  </si>
  <si>
    <t>13.1.6</t>
  </si>
  <si>
    <t>PAÑETE MURO 1:3 IMPERMEABILIZADO, INCLUYE FILOS Y DILATACIONES (INCLUYE ANDAMIO CERTIFICADO)</t>
  </si>
  <si>
    <t>13.1.9</t>
  </si>
  <si>
    <t>ESTUCO IMPERMEABILIZADO SOBRE PAÑETE (INCLUYE ANDAMIOS CERTIFICADOS)</t>
  </si>
  <si>
    <t>13.1.10</t>
  </si>
  <si>
    <t>ESTUCO SOBRE PAÑETE (INCLUYE ANDAMIOS CERTIFICADOS)</t>
  </si>
  <si>
    <t>13.1.11</t>
  </si>
  <si>
    <t>ESTUCO FILOS SOBRE PAÑETE (INCLUYE ANDAMIOS CERTIFICADOS) INFERIORES A ,60CM</t>
  </si>
  <si>
    <t>13.1.13</t>
  </si>
  <si>
    <t>PAÑETES LISOS 1:3, SOBRE MUROS EN ÁREA DE CULATAS (DE 0 A30 CM)</t>
  </si>
  <si>
    <t>13.1.15</t>
  </si>
  <si>
    <t>DILATACION ENTRE MAMPOSTERIA Y ESTRUCTURA CON ESPUMA EXPANSIVA TIPO SIKABOOM Y REMATE EN SIKAFLEX</t>
  </si>
  <si>
    <t>13.1.16</t>
  </si>
  <si>
    <t>PAÑETE IMPERMEABILIZADO BAJO PLACA  E=0.02  INCL. FILOS Y DILATACIONES</t>
  </si>
  <si>
    <t>PAÑETES Y ESTUCO</t>
  </si>
  <si>
    <t>ANTICORROSIVO</t>
  </si>
  <si>
    <t>13.2.1</t>
  </si>
  <si>
    <t>VINILO TIPO 1 A TRES MANOS (INCLUYE ANDAMIOS CERTIFICADOS)</t>
  </si>
  <si>
    <t>13.2.2</t>
  </si>
  <si>
    <t>PINTURA VINILO SOBRE MUROS INTERIORES 3 MANOS - (HASTA 60 CM)</t>
  </si>
  <si>
    <t>13.2.3</t>
  </si>
  <si>
    <t>PINTURA EPOXICA A  3 MANOS, INCLUYE ANDAMIO CERTIFICADO</t>
  </si>
  <si>
    <t>13.2.6</t>
  </si>
  <si>
    <t>PINTURA REPELENTE DE HUMEDAD A 2 MANOS (INCLUYE ANDAMIOS CERTIFICADOS)</t>
  </si>
  <si>
    <t>13.2.8</t>
  </si>
  <si>
    <t>PINTURA EN ESMALTE (DOS MANOS) (INCLUYE ANDAMIOS CERTIFICADOS)</t>
  </si>
  <si>
    <t>13.2.9</t>
  </si>
  <si>
    <t>PINTURA EN ESMALTE (DOS MANOS) (A = 0.6 M)  (INCLUYE ANDAMIOS CERTIFICADOS)</t>
  </si>
  <si>
    <t>13.2.11</t>
  </si>
  <si>
    <t>PINTURA EN ESMALTE PARA GUARDAESCOBA EN CUALQUIER MATERIAL, H= 0.10 M. INCLUYE PREVIA LIJADA DE LA SUPERFICIE.</t>
  </si>
  <si>
    <t>13.2.14</t>
  </si>
  <si>
    <t>SUMINISTRO Y APLICACIÓN DE IMPERMEABILIZANTE TRANSPARENTE PARA FACHADAS (INCLUYE ANDAMIOS CERTIFICADOS)</t>
  </si>
  <si>
    <t>13.3.1</t>
  </si>
  <si>
    <t>PINTURA Y/O LACA COLOR, DOS (2) MANOS, SOBRE LAMINA LLENA MADERA. INCLUYE TINTILLA Y LIJADA DE LAS SUPERFICIES.</t>
  </si>
  <si>
    <t>13.4.1</t>
  </si>
  <si>
    <t>ESMALTE SOBRE PUERTAS Y MARCOS METÁLICAS DOS CARAS</t>
  </si>
  <si>
    <t>13.4.2</t>
  </si>
  <si>
    <t>ESMALTE SOBRE VENTANERÍA Y REJAS DE SEGURIDAD  METÁLICA</t>
  </si>
  <si>
    <t>13.4.3</t>
  </si>
  <si>
    <t>ESMALTE SOBRE CERCHAS, PUENTE Y ESTRUCTURA METÁLICA DE CUBIERTA (INCLUYE ANDAMIOS CERTIFICADOS)</t>
  </si>
  <si>
    <t>14.1.1</t>
  </si>
  <si>
    <t>CIELO RASO BLANCO PVC SISTEMA 200GS COLOR BLANCO (INCLUYE SUMINISTRO E INSTALACIÓN, ACCESORIOS, INSTALACIÓN DE LÁMPARA, SOPORTES ETC.) ESPESOR (7 MM - 10 MM) (INCLUYE ANDAMIOS CERTIFICADOS)</t>
  </si>
  <si>
    <t>14.1.2</t>
  </si>
  <si>
    <t>SUMINISTRO E INSTALACIÓN DE CIELO RASO FALSO EN PANEL SUPERBOARD  DE 6 MM - INCLUYE ESTRUCTURA METÁLICA  MASILLA Y ANDAMIOS CERTIFICADOS</t>
  </si>
  <si>
    <t>14.1.3</t>
  </si>
  <si>
    <t>SUMINISTRO E INSTALACIÓN CIELO RASO EN LAMINA DE YESO DE 1/2" ST INCLUYE ANDAMIO CERTIFICADO</t>
  </si>
  <si>
    <t>14.1.4</t>
  </si>
  <si>
    <t>SUMINISTRO E INSTALACIÓN TAPALUCES DE CUBIERTA EN LÁMINA DE SUPERBOARD 6 MM UNA CARA. INCLUYE ESTRUCTURA METÁLICA DE SOPORTE Y ANDAMIO CERTIFICADO</t>
  </si>
  <si>
    <t>14.1.7</t>
  </si>
  <si>
    <t>LAMINA PLANA ETERNIT 1,22x2,44 x 6 mm - UNA CARA, PARA TAPONAMIENTO DE LUCES EN AREA DE ESTRUCTURA DE CUBIERTA - (ALTURA HASTA 60 CM)</t>
  </si>
  <si>
    <t>14.1.11</t>
  </si>
  <si>
    <t xml:space="preserve">SUMINISTRO E INSTALACIÓN DE DILATACIÓN TIPO Z PARA CIELO RASO </t>
  </si>
  <si>
    <t>15.1.1</t>
  </si>
  <si>
    <t>SUMINISTRO E INSTALACIÓN CERROJO DOBLE CILINDRO</t>
  </si>
  <si>
    <t>15.1.4</t>
  </si>
  <si>
    <t xml:space="preserve">SUMINISTRO E INSTALACIÓN CERROJO KENT  YALE </t>
  </si>
  <si>
    <t>15.2.1</t>
  </si>
  <si>
    <t>SUMINISTRO E INSTALACIÓN ESPEJOS BISELADOS 1.5 DE E =4 MM</t>
  </si>
  <si>
    <t>15.2.2</t>
  </si>
  <si>
    <t>SUMINISTRO E INSTALACIÓN DE ESPEJO DE 4 MM FLOTANTE CON ESTRUCTURA EN TUBULAR DE 1" EN ALUMINIO</t>
  </si>
  <si>
    <t>15.2.3</t>
  </si>
  <si>
    <t>SUMINISTRO E INSTALACIÓN VIDRIOS INCOLOROS DE 4 MM CON PELÍCULA DE SEGURIDAD EN AMBAS CARAS</t>
  </si>
  <si>
    <t>15.2.4</t>
  </si>
  <si>
    <t>SUMINISTRO E INSTALACIÓN VIDRIO 5 MM CON PELÍCULA DE SEGURIDAD</t>
  </si>
  <si>
    <t>15.2.5</t>
  </si>
  <si>
    <t>SUMINISTRO E INSTALACIÓN VIDRIO LAMINADO DE SEGURIDAD ESPESOR 10 MM CON SANBLASTING TIPO PERSIANA</t>
  </si>
  <si>
    <t>15.2.7</t>
  </si>
  <si>
    <t>SUMINISTRO E INSTALACIÓN PELÍCULA DE SEGURIDAD 4 MICRAS (AMBAS CARAS)</t>
  </si>
  <si>
    <t>15.2.8</t>
  </si>
  <si>
    <t>SUMINISTRO E INSTALACIÓN SANDBLASTING COLOR OPAL SÓLIDO O TIPO PERSIANA (AMBAS CARAS)</t>
  </si>
  <si>
    <t>15.2.10</t>
  </si>
  <si>
    <t>SUMINISTRO E INSTALACION DE DIVISION FIJA O MOVIL EN VIDRIO TEMPLADO DE 10MM CON HERRAJES EN ACERO INOXIDABLE. INC PELICULA DE SEGURIDAD DE 4 MICRAS POR UNA CARA, ELEMENTOS DE FIJACION Y ACCESORIOS COMPLEMENTARIOS COMO BARRAS DE GIRO, MANIJAS, CHAPAS</t>
  </si>
  <si>
    <t>16.1.40</t>
  </si>
  <si>
    <t>SUMINISTRO E INSTALACION DE MALLA EXPANDIDA</t>
  </si>
  <si>
    <t>16.1.44</t>
  </si>
  <si>
    <t>SUMINISTRO E INSTALACIÓN DE CUBIERTA EN MEMBRANA TEXTIL DE ALTA RESISTENCIA MECÁNICA AL DESGARRE, PROTECCIÓN UV, ANTI HONGOS, CONFECCIONADA CON TERMO SELLADO O SOLDADURA DE RADIO FRECUENCIA, CAPACIDAD RETARDANTE DE FLAMA (AUTO EXTINGUIBLE), TRATAMIENTO DE BAJA CAPILARIDAD, ACABADO DE SUPERFICIE CON BARNIZ SELLABLE DE RESISTENCIA A LA SUCIEDAD, AUTO LAVABLE ;  INCLUYE ESTRUCTURA METÁLICA Y SISTEMA DE CIMENTACIÓN O ANCLAJE DE LA MISMA CON PINTURA Y ANTICORROSIVO, CABLES ACERADOS, PLATINAS DE ANCLAJE, MATERIALES Y MANO DE OBRA Y TODOS LOS ELEMENTOS NECESARIOS PARA SU CORRECTA INSTALACIÓN Y FUNCIONAMIENTO.</t>
  </si>
  <si>
    <t>17.1.1</t>
  </si>
  <si>
    <t>FLANCHE EN LÁMINA GALVANIZADA CALIBRE 26 DESARROLLO 25 CM INCLUYE ANDAMIO CERTIFICADO</t>
  </si>
  <si>
    <t>17.1.2</t>
  </si>
  <si>
    <t>FLANCHE EN LÁMINA GALVANIZADA CALIBRE 20 DESARROLLO 0.25 INCLUYE ANDAMIO CERTIFICADO</t>
  </si>
  <si>
    <t>17.1.3</t>
  </si>
  <si>
    <t>FLANCHE LAMINA GALVANIZADA CL. 20 - DESARROLLO 80 CM  INCLUYE ANDAMIO CERTIFICADO</t>
  </si>
  <si>
    <t>17.1.4</t>
  </si>
  <si>
    <t>CANAL DE ALTA CAPACIDAD, INCLUYE ACCESORIOS (INCLUYE ANDAMIOS CERTIFICADOS)</t>
  </si>
  <si>
    <t>17.1.5</t>
  </si>
  <si>
    <t>BAJANTE EN PVC BLANCO (INCLUYE ANDAMIOS CERTIFICADOS)</t>
  </si>
  <si>
    <t>17.1.8</t>
  </si>
  <si>
    <t>DOMO EN POLICARBONATO CON PROTECCIÓN UV, CALIBRE 5 MM, TRASLÚCIDO BLANCO INCLUYE SUMINISTRO E INSTALACIÓN, ASÍ COMO LOS ACCESORIOS NECESARIOS PARA SU CORRECTA INSTALACIÓN  Y ANDAMIO CERTIFICADO</t>
  </si>
  <si>
    <t>17.1.16</t>
  </si>
  <si>
    <t>SUMINISTRO E INSTALACIÓN DE CUBIERTA EN TEJA TERMOACUSTICA UPVC 2MM BLANCO TIPO ECOROOF O SIMILAR (INCLUIDO, ACCESORIOS DE INSTALACIÓN, ANDAMIO CERTIFICADO, HERRAMIENTAS Y EQUIPOS)</t>
  </si>
  <si>
    <t>17.1.17</t>
  </si>
  <si>
    <t>SUMINISTRO E INSTALACIÓN DE TEJA TRASLUCIDA OPAL PC 37 TIPO ECOROOF O SIMILAR</t>
  </si>
  <si>
    <t>17.1.18</t>
  </si>
  <si>
    <t>SUMINISTRO E INSTALACIÓN DE CABALLETE PARA TEJA TIPO ECOROOF O SIMILAR DIMENSIÒN: LONGITUD ENTRE 1,07 Y 1,13</t>
  </si>
  <si>
    <t>17.1.19</t>
  </si>
  <si>
    <t>SUMINISTRO Y MONTAJE DE ESTRUCTURA METÁLICA EN CERCHA PARA CUBIERTA, INCLUYE ANDAMIO CERTIFICADO, ANTICORROSIVO Y PINTURA ESMALTE EN UNA CUANTIA DE 4.5 KG/M</t>
  </si>
  <si>
    <t>17.1.20</t>
  </si>
  <si>
    <t>SUMINISTRO Y MONTAJE DE ESTRUCTURA METÁLICA EN PERFIL ESTRUCTURAL EN C PARA CUBIERTA, INCLUYE ANDAMIO CERTIFICADO, ANTICORROSIVO Y PINTURA ESMALTE EN UNA CUANTIA DE 11 KG/M2</t>
  </si>
  <si>
    <t>17.1.22</t>
  </si>
  <si>
    <t>TRATAMIENTO DE FISURAS MEDIANTE UN SELLADOR ELASTOMERICO MONOCOMPONENTE A BASE DE POLIURETANO (INCLUYE IMPRIMANTE DE ALTA ADHERENCIA CON EL CONCRETO EXISTENTE)</t>
  </si>
  <si>
    <t>17.1.23</t>
  </si>
  <si>
    <t>SUMINISTRO Y APLICACIÓN DE SELLANTE ELASTOMERICO MONOCOMPONENTE A BASE DE POLIURETANO PARA VENTANAS O MARQUESINAS EXISTENTES CON FILTRACIONES DE AGUA</t>
  </si>
  <si>
    <t>17.1.24</t>
  </si>
  <si>
    <t xml:space="preserve">LAMINA POLICARBONATO CON PROTECCIÓN UV, CALIBRE 8 MM, TRASLÚCIDO BLANCO INCLUYE SUMINISTRO E INSTALACIÓN, ASÍ COMO LOS ACCESORIOS NECESARIOS PARA SU CORRECTA INSTALACIÓN  </t>
  </si>
  <si>
    <t>17.1.27</t>
  </si>
  <si>
    <t>SUMINISTRO E INSTALACIÓN DE LAMINA EN POLICARBONATO ALVEOLAR 6MM (INCLUYE ANDAMIO CERTIFICADO)</t>
  </si>
  <si>
    <t>17.1.32</t>
  </si>
  <si>
    <t>SUMINISTRO E INSTALACIÓN DE MANTO ASFÁLTICO CON FOIL DE ALUMINIO.</t>
  </si>
  <si>
    <t>17.1.38</t>
  </si>
  <si>
    <t>SUMINISTRO E INSTALACION DE ACCESORIOS DE CUBIERTA EN LAMINA GALVANIZADA CAL 18 PARA TRAMPA PALOMAS</t>
  </si>
  <si>
    <t>17.1.43</t>
  </si>
  <si>
    <t>SUMINISTRO E INSTALACION DE CUBIERTA UPVC 1.0 MM - TRASLUCIDA</t>
  </si>
  <si>
    <t>17.1.44</t>
  </si>
  <si>
    <t>VIGA CANAL GALVANIZADA (INCLUYE LOS ACCESORIOS NECESARIOS PARA SU CORRECTA INSTALACION Y FUNCIONAMIENTO. SE PAGARÁ SEGUN LOS METROS LINEALES REALMENTE INSTALADOS). Ds = 100 CM - CAL 20</t>
  </si>
  <si>
    <t>17.1.45</t>
  </si>
  <si>
    <t>SUMINISTRO E INSTALACIÓN DE PLATINA DE 2"X1/8" SOBRE CORREAS PARA FIJACIÓN DE TEJA TERMOACUSTICA</t>
  </si>
  <si>
    <t>17.1.50</t>
  </si>
  <si>
    <t>SUMINISTRO E INSTALACIÓN DE CANAL GALVANIZADA CALIBRE 18 DESARROLLO (80 A 100) CM. INCLUYE SOPORTES METÁLICOS PARA FIJAR LA CANAL EN LA FACHADA, ANTICORROSIVO Y PINTURA EN ESMALTE.</t>
  </si>
  <si>
    <t>17.1.64</t>
  </si>
  <si>
    <t xml:space="preserve">SUMINISTRO E INSTALACION DE CUBIERTA EN POLICARBONATO E= 6 MM, COLOR BRONCE, INCLUYE ESTRUCTURA METALICA DE SOPORTE, INCLUYE PINTURA EN ESMALTE.  </t>
  </si>
  <si>
    <t>17.1.71</t>
  </si>
  <si>
    <t>SUMINISTRO E INSTALACION DOMO ACRILICO TIPO BOVEDA  (INCLUYE ESTRUCTURA METALICA DE SOPORTE, ANCLADA CHAZOS EXPANSIVOS SOBRE ELEMENTOS EXISTENTES ) .</t>
  </si>
  <si>
    <t>17.1.72</t>
  </si>
  <si>
    <t>SUMINISTRO  E  INSTALACION  CUBIERTA  EN POLICARBONATO MACIZO 4MM CON ESTRUCTURA(FABRICADA EN ESTRUCTURA METALICA EN TUBO100X40  CAL.18  CON  ANCLAJE  EN  CHAZOS EXPANSIVOS.)</t>
  </si>
  <si>
    <t>REVISAR</t>
  </si>
  <si>
    <t>20.1.1</t>
  </si>
  <si>
    <t>ASEO GENERAL FINAL Y LIMPIEZA</t>
  </si>
  <si>
    <t>20.1.4</t>
  </si>
  <si>
    <t>RETIRO DE MATERIAL SOBRANTE DE OBRA CON CARACTERISTICAS PELIGROSAS CONTAMINANTES Y/O NO BIO DEGRADABLES ( VIDRIOS, ESPEJOS, PVC, ETC)</t>
  </si>
  <si>
    <t>20.1.5</t>
  </si>
  <si>
    <t>PROTECCIÓN PROVISIONAL DE ELEMENTOS Y SUPERFICIES EXISTENTES CON CARTÓN CORRUGADO, PLÁSTICO O SIMILAR. (INCLUYE RETIRO Y DISPOSICION).</t>
  </si>
  <si>
    <t>10.1.1</t>
  </si>
  <si>
    <t>SUMINISTRO E INSTALACIÓN DE PUERTA EN MADERA CON MARCO EN LÁMINA COLDROLLED CALIBRE 18 CON HOJA DE TRIPLEX ENTAMBORADA Y REFUERZO INTERNO CON DOBLE ANTI MACHUCÓN, INCLUYE HERRAJES, CERRADURA TIPO MANIJA METALICA Y MIRILLA CON VIDRIO Y PELÍCULA DE SEGURIDAD, TERMINADA, PINTADA E INSTALADA - VERIFICAR EN OBRA MEDIDAS, ANGULOS Y # DE HOJAS.</t>
  </si>
  <si>
    <t>10.1.3</t>
  </si>
  <si>
    <t>SUMINISTRO E INSTALACIÓN DE  PUERTA EN MADERA CON MARCO EN LÁMINA COLDROLLED CALIBRE 18 CON HOJA DETRIPLEX ENTAMBORADA Y REFUERZO INTERNO, INCLUYE HERRAJES, CERRADURA TIPO MANIJA METÁLICA, TERMINADA, PINTADA E INSTALADA - VERIFICAR EN OBRA MEDIDAS, ANGULOS Y # DE HOJAS.</t>
  </si>
  <si>
    <t>11.1.9</t>
  </si>
  <si>
    <t>SUMINISTRO E INSTALACIÓN DE SANITARIO MOVILIDAD REDUCIDA ((INCLUYE SENSOR, SISTEMA DE INSTALACIÓN EP/ES, ASIENTO SANITARIO)</t>
  </si>
  <si>
    <t>11.1.10</t>
  </si>
  <si>
    <t>SUMINISTRO E INSTALACIÓN DE SANITARIO DE TANQUE MOVILIDAD REDUCIDA (NO INCLUYE ACCESORIOS)</t>
  </si>
  <si>
    <t>11.1.11</t>
  </si>
  <si>
    <t>SUMINISTRO E INSTALACIÓN DE LAVAMANOS MOVILIDAD REDUCIDA (INCLUYE GRIFERÍA TIPO PUSH, SIFÓN)</t>
  </si>
  <si>
    <t>16.1.2</t>
  </si>
  <si>
    <t>ANDEN EN CONCRETO 2500 PSI, H=0,10 M, FUNDIDO EN SITIO, INCLUYE BORDILLO.</t>
  </si>
  <si>
    <t>PISO CAUCHO RECICL 3cm (EPDM 1cm+SBR 2cm sum+inst)</t>
  </si>
  <si>
    <t>9.1.7</t>
  </si>
  <si>
    <t>SUMINISTRO E INSTALACIÓN DE PUERTA PERSIANA CON MARCO EN LÁMINA COLDROLLED LISA CALIBRE 18, CON BISAGRAS Y PASADOR, TERMINADA CON ANTICORROSIVO, PINTADA E INSTALADA - VERIFICAR EN OBRA MEDIDAS, ANGULOS Y # DE HOJAS.</t>
  </si>
  <si>
    <t>9.1.39</t>
  </si>
  <si>
    <t>SUMINISTRO E INSTALACIÓN DE ESCALERA TIPO GATO, ACCESO A CUBIERTA EN TUBO AGUAS NEGRAS EN 1-1/4” Y PASO EN TUBO DE 1"</t>
  </si>
  <si>
    <t>7.2.17</t>
  </si>
  <si>
    <t>SUMINISTRO E INSTALACIÓN PASO PARA ESCALERA EN GRANITO PULIDO, INCLUYE GUARDAESCOBA EN MEDIA CAÑA, FILOS Y DILATACIONES Y PIRLAN EN BRONCE</t>
  </si>
  <si>
    <t>7.2.18</t>
  </si>
  <si>
    <t>SUMINISTRO E INSTALACIÓN CINTA ANTIDESLIZANTE A = 2 CM</t>
  </si>
  <si>
    <t>7.2.19</t>
  </si>
  <si>
    <t>SUMINISTRO E INSTALACION DE CINTA  ANTIDESLIZANTE PISOS ANCHO 5 CM INCLUYE  MATERIALES Y MANO DE OBRA</t>
  </si>
  <si>
    <t>11.1.72</t>
  </si>
  <si>
    <t>SUMINISTRO E INSTALACIÓN  DISPENSADOR DE PAPEL HIGIENICO EN ACERO INOXIDABLE</t>
  </si>
  <si>
    <t>11.1.73</t>
  </si>
  <si>
    <t>UMINISTRO E INSTALACIÓN  DISPENSADOR DE JABON EN ACERO INOXIDABLE</t>
  </si>
  <si>
    <t>7.2.43</t>
  </si>
  <si>
    <t>SUMINISTRO E INSTALACIÓN DE PORCELANATO 60X 60, INCLUYE PEGANTE Y BOQUILLA</t>
  </si>
  <si>
    <t>7.2.45</t>
  </si>
  <si>
    <t>SUMINISTRO E INSTALACIÓN DE GUARDAESCOBA EN PORCELANATO DE 8 A 10 CM DE ALTO</t>
  </si>
  <si>
    <t>9.2</t>
  </si>
  <si>
    <t>10.1</t>
  </si>
  <si>
    <t>10.11</t>
  </si>
  <si>
    <t>10.12</t>
  </si>
  <si>
    <t>10.13</t>
  </si>
  <si>
    <t>10.14</t>
  </si>
  <si>
    <t>10.15</t>
  </si>
  <si>
    <t>10.16</t>
  </si>
  <si>
    <t>10.17</t>
  </si>
  <si>
    <t>10.18</t>
  </si>
  <si>
    <t>10.19</t>
  </si>
  <si>
    <t>10.20</t>
  </si>
  <si>
    <t>10.21</t>
  </si>
  <si>
    <t>10.22</t>
  </si>
  <si>
    <t>10.23</t>
  </si>
  <si>
    <t>10.24</t>
  </si>
  <si>
    <t>11.15</t>
  </si>
  <si>
    <t>11.16</t>
  </si>
  <si>
    <t>11.17</t>
  </si>
  <si>
    <t>11.18</t>
  </si>
  <si>
    <t>11.19</t>
  </si>
  <si>
    <t>11.20</t>
  </si>
  <si>
    <t>11.21</t>
  </si>
  <si>
    <t>13.3</t>
  </si>
  <si>
    <t>13.6</t>
  </si>
  <si>
    <t>13.7</t>
  </si>
  <si>
    <t>13.8</t>
  </si>
  <si>
    <t>13.9</t>
  </si>
  <si>
    <t>13.11</t>
  </si>
  <si>
    <t>13.12</t>
  </si>
  <si>
    <t>14.8</t>
  </si>
  <si>
    <t>14.9</t>
  </si>
  <si>
    <t>14.11</t>
  </si>
  <si>
    <t>14.12</t>
  </si>
  <si>
    <t>14.13</t>
  </si>
  <si>
    <t>14.14</t>
  </si>
  <si>
    <t>14.15</t>
  </si>
  <si>
    <t>14.16</t>
  </si>
  <si>
    <t>14.17</t>
  </si>
  <si>
    <t>14.18</t>
  </si>
  <si>
    <t>14.20</t>
  </si>
  <si>
    <t>14.21</t>
  </si>
  <si>
    <t>14.22</t>
  </si>
  <si>
    <t>14.23</t>
  </si>
  <si>
    <t>14.24</t>
  </si>
  <si>
    <t>14.25</t>
  </si>
  <si>
    <t>14.26</t>
  </si>
  <si>
    <t>14.27</t>
  </si>
  <si>
    <t>14.28</t>
  </si>
  <si>
    <t>14.29</t>
  </si>
  <si>
    <t>14.30</t>
  </si>
  <si>
    <t>14.31</t>
  </si>
  <si>
    <t>14.32</t>
  </si>
  <si>
    <t>14.33</t>
  </si>
  <si>
    <t>14.34</t>
  </si>
  <si>
    <t>14.35</t>
  </si>
  <si>
    <t>14.36</t>
  </si>
  <si>
    <t>14.37</t>
  </si>
  <si>
    <t>14.38</t>
  </si>
  <si>
    <t>14.40</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</si>
  <si>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</si>
  <si>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</si>
  <si>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</si>
  <si>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</si>
  <si>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</si>
  <si>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</si>
  <si>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</si>
  <si>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</si>
  <si>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</si>
  <si>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</si>
  <si>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</si>
  <si>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</si>
  <si>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</si>
  <si>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</si>
  <si>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</si>
  <si>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</si>
  <si>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</si>
  <si>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</si>
  <si>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</si>
  <si>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</si>
  <si>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</si>
  <si>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</si>
  <si>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</si>
  <si>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17.20</t>
  </si>
  <si>
    <t>17.21</t>
  </si>
  <si>
    <t>18.4</t>
  </si>
  <si>
    <t>18.5</t>
  </si>
  <si>
    <t>18.7</t>
  </si>
  <si>
    <t>18.8</t>
  </si>
  <si>
    <t>18.10</t>
  </si>
  <si>
    <t>18.11</t>
  </si>
  <si>
    <t>18.12</t>
  </si>
  <si>
    <t>18.13</t>
  </si>
  <si>
    <t>18.16</t>
  </si>
  <si>
    <t>18.17</t>
  </si>
  <si>
    <t>18.18</t>
  </si>
  <si>
    <t>18.19</t>
  </si>
  <si>
    <t>18.20</t>
  </si>
  <si>
    <t>18.21</t>
  </si>
  <si>
    <t>20.3</t>
  </si>
  <si>
    <t>ASEO Y DISPOSICIÓN FINAL</t>
  </si>
  <si>
    <t>4.2.9</t>
  </si>
  <si>
    <t>SUMINISTRO E INSTALACION  TUBERIA PVCS 1-1/2" INCLUYE ACCESORIOS</t>
  </si>
  <si>
    <t>4.2.10</t>
  </si>
  <si>
    <t>SUMINISTRO E INSTALACIÓN ACCESORIOS PVC-S 1-1/2"</t>
  </si>
  <si>
    <t>4.2.14</t>
  </si>
  <si>
    <t>SUMINISTRO E INSTALACION  SIFON DE PISO 4"  INCLUYE ACCESORIOS</t>
  </si>
  <si>
    <t>4.2.15</t>
  </si>
  <si>
    <t>SUMINISTRO E INSTALACION  SIFON DE PISO 3"  INCLUYE ACCESORIOS</t>
  </si>
  <si>
    <t>4.2.16</t>
  </si>
  <si>
    <t>SUMINISTRO E INSTALACION  SIFON DE PISO 2"  INCLUYE ACCESORIOS</t>
  </si>
  <si>
    <t>4.2.19</t>
  </si>
  <si>
    <t>SUMINISTRO E INSTALACION DE SALIDA SANITARIA PVCS/SIFON DE PISO 4", INCLUYE 3 MTS TUBERIA</t>
  </si>
  <si>
    <t>4.2.20</t>
  </si>
  <si>
    <t>SUMINISTRO E INSTALACION DE YEE SANITARIA SENCILLA 4"</t>
  </si>
  <si>
    <t>4.2.21</t>
  </si>
  <si>
    <t>SUMINISTRO E INSTALACION DE YEE SANITARIA REDUCIDA 4" X 3"</t>
  </si>
  <si>
    <t>4.2.22</t>
  </si>
  <si>
    <t>SUMINISTRO E INSTALACION DE YEE SANITARIA REDUCIDA 4" X 2"</t>
  </si>
  <si>
    <t>4.2.23</t>
  </si>
  <si>
    <t>SUMINISTRO E INSTALACION DE BUJE SOLDADO 4"X3"</t>
  </si>
  <si>
    <t>4.2.24</t>
  </si>
  <si>
    <t>SUMINISTRO E INSTALACION DE BUJE SOLDADO 4"X2"</t>
  </si>
  <si>
    <t>4.2.25</t>
  </si>
  <si>
    <t>SUMINISTRO E INSTALACION DE BUJE SOLDADO REDUCCION 3/4" X 1/2" PVC-P</t>
  </si>
  <si>
    <t>4.3.9</t>
  </si>
  <si>
    <t>SUMINISTRO E INSTALACION TUBERIA  PVCP RDE 21 DE 1-1/2 '' INCLUYE ACCESORIOS</t>
  </si>
  <si>
    <t>4.3.10</t>
  </si>
  <si>
    <t>SUMINISTRO E INSTALACION ACCESORIO  PVCP DE 1-1/2 ''</t>
  </si>
  <si>
    <t>4.3.11</t>
  </si>
  <si>
    <t>SUMINISTRO E INSTALACION TUBERIA  PVCP RDE 21 DE 1-1/4'' INCLUYE ACCESORIOS</t>
  </si>
  <si>
    <t>4.3.12</t>
  </si>
  <si>
    <t>SUMINISTRO E INSTALACION ACCESORIO  PVCP DE 1-1/4 ''</t>
  </si>
  <si>
    <t>4.3.13</t>
  </si>
  <si>
    <t>SUMINISTRO E INSTALACION TUBERIA  PVCP RDE 21 DE 1'' INCLUYE ACCESORIOS</t>
  </si>
  <si>
    <t>4.3.14</t>
  </si>
  <si>
    <t>SUMINISTRO E INSTALACION ACCESORIO  PVCP DE 1''</t>
  </si>
  <si>
    <t>4.3.15</t>
  </si>
  <si>
    <t>SUMINISTRO E INSTALACION TUBERIA  PVCP RDE 11 DE 3/4'' INCLUYE ACCESORIOS</t>
  </si>
  <si>
    <t>4.3.16</t>
  </si>
  <si>
    <t>SUMINISTRO E INSTALACION ACCESORIO  PVCP DE 3/4'</t>
  </si>
  <si>
    <t>4.3.17</t>
  </si>
  <si>
    <t>SUMINISTRO E INSTALACION TUBERIA  PVCP RDE 9 DE 1/2'' INCLUYE ACCESORIOS</t>
  </si>
  <si>
    <t>4.3.18</t>
  </si>
  <si>
    <t>SUMINISTRO E INSTALACION ACCESORIO  PVCP DE 1/2''</t>
  </si>
  <si>
    <t>4.3.25</t>
  </si>
  <si>
    <t>SUMINISTRO E INSTALACION  TUBERIA  AGUA GALVANIZADA INCLUYE ACCESORIOS 1-1/2"</t>
  </si>
  <si>
    <t>4.3.26</t>
  </si>
  <si>
    <t>SUMINISTRO E INSTALACION  ACCESORIO GALVANIZADO 1-1/2"</t>
  </si>
  <si>
    <t>4.3.27</t>
  </si>
  <si>
    <t>SUMINISTRO E INSTALACION TUBERIA  AGUA GALVANIZADA INCLUYE ACCESORIOS 1-1/4"</t>
  </si>
  <si>
    <t>4.3.28</t>
  </si>
  <si>
    <t>SUMINISTRO E INSTALACION  ACCESORIO GALVANIZADO 1-1/4"</t>
  </si>
  <si>
    <t>4.3.29</t>
  </si>
  <si>
    <t>SUMINISTRO E INSTALACION TUBERIA  AGUA GALVANIZADA INCLUYE ACCESORIOS 1"</t>
  </si>
  <si>
    <t>4.3.30</t>
  </si>
  <si>
    <t>SUMINISTRO E INSTALACION  ACCESORIO GALVANIZADO 1"</t>
  </si>
  <si>
    <t>4.3.31</t>
  </si>
  <si>
    <t>SUMINISTRO E INSTALACION TUBERIA  AGUA GALVANIZADA INCLUYE ACCESORIOS 3/4"</t>
  </si>
  <si>
    <t>4.3.32</t>
  </si>
  <si>
    <t>SUMINISTRO E INSTALACION  ACCESORIO GALVANIZADO 3/4"</t>
  </si>
  <si>
    <t>4.3.33</t>
  </si>
  <si>
    <t>SUMINISTRO E INSTALACION TUBERIA  AGUA GALVANIZADA INCLUYE ACCESORIOS 1/2"</t>
  </si>
  <si>
    <t>4.3.34</t>
  </si>
  <si>
    <t>SUMINISTRO E INSTALACION  ACCESORIO GALVANIZADO 1/2"</t>
  </si>
  <si>
    <t>4.5.1</t>
  </si>
  <si>
    <t>SUMINISTRO E INSTALACION TUBERIA  CPVC 3/4'' INCLUYE ACCESORIOS</t>
  </si>
  <si>
    <t>4.5.2</t>
  </si>
  <si>
    <t>ACCESORIO CPVC 3/4"</t>
  </si>
  <si>
    <t>4.5.3</t>
  </si>
  <si>
    <t>SUMINISTRO E INSTALACION TUBERIA  CPVC 1/2''  INCLUYE ACCESORIOS</t>
  </si>
  <si>
    <t>4.5.4</t>
  </si>
  <si>
    <t>ACCESORIO CPVC 1/2"</t>
  </si>
  <si>
    <t>4.6.1</t>
  </si>
  <si>
    <t>SUMINISTRO E INSTALACION PUNTO AGUA FRIA SANITARIO  TANQUE 1/2"</t>
  </si>
  <si>
    <t>4.6.2</t>
  </si>
  <si>
    <t>SUMINISTRO E INSTALACION PUNTO AGUA FRIA LAVAMANOS  1/2"</t>
  </si>
  <si>
    <t>4.6.5</t>
  </si>
  <si>
    <t>SUMINISTRO E INSTALACION  PUNTO SANITARIO 4"</t>
  </si>
  <si>
    <t>4.6.6</t>
  </si>
  <si>
    <t>SUMINISTRO E INSTALACION  PUNTO SANITARIO 2"</t>
  </si>
  <si>
    <t>4.6.7</t>
  </si>
  <si>
    <t>REUBICACIÓN DE PUNTO HIDRAULICO AGUA FRIA DE 1/2" A 3/4"</t>
  </si>
  <si>
    <t>4.7.7</t>
  </si>
  <si>
    <t>SUMINISTRO E INSTALACION REGISTRO CORTINA 1"</t>
  </si>
  <si>
    <t>4.7.8</t>
  </si>
  <si>
    <t>SUMINISTRO E INSTALACION REGISTRO CORTINA 3/4"</t>
  </si>
  <si>
    <t>4.7.9</t>
  </si>
  <si>
    <t>SUMINISTRO E INSTALACION REGISTRO CORTINA 1/2"</t>
  </si>
  <si>
    <t>4.7.12</t>
  </si>
  <si>
    <t>SUMINISTRO E INSTALACION REGISTRO VALVULA DE BOLA 1"</t>
  </si>
  <si>
    <t>4.7.13</t>
  </si>
  <si>
    <t>SUMINISTRO E INSTALACION REGISTRO VALVULA DE BOLA 3/4"</t>
  </si>
  <si>
    <t>4.7.14</t>
  </si>
  <si>
    <t>SUMINISTRO E INSTALACION REGISTRO VALVULA DE BOLA 1/2"</t>
  </si>
  <si>
    <t>4.7.20</t>
  </si>
  <si>
    <t>SUMINISTRO E INSTALACION CHEQUE HIDRO 1"</t>
  </si>
  <si>
    <t>4.7.21</t>
  </si>
  <si>
    <t>SUMINISTRO E INSTALACION CHEQUE HIDRO 3/4"</t>
  </si>
  <si>
    <t>4.7.22</t>
  </si>
  <si>
    <t>SUMINISTRO E INSTALACION CHEQUE HIDRO 1/2"</t>
  </si>
  <si>
    <t>4.8.7</t>
  </si>
  <si>
    <t>LIMPIEZA DE CAJAS DE INSPECCIÓN</t>
  </si>
  <si>
    <t>4.8.8</t>
  </si>
  <si>
    <t>RENIVELACION DE CAJAS DE INSPECCION</t>
  </si>
  <si>
    <t>7.1</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</si>
  <si>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</si>
  <si>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</si>
  <si>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</si>
  <si>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</si>
  <si>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</si>
  <si>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</si>
  <si>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</si>
  <si>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</si>
  <si>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</si>
  <si>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</si>
  <si>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</si>
  <si>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</si>
  <si>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</si>
  <si>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</si>
  <si>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</si>
  <si>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</si>
  <si>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</si>
  <si>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</si>
  <si>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</si>
  <si>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</si>
  <si>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</si>
  <si>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</si>
  <si>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</si>
  <si>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</si>
  <si>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</si>
  <si>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</si>
  <si>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7.35</t>
  </si>
  <si>
    <t>7.36</t>
  </si>
  <si>
    <t>7.37</t>
  </si>
  <si>
    <t>7.38</t>
  </si>
  <si>
    <t>7.39</t>
  </si>
  <si>
    <t>7.40</t>
  </si>
  <si>
    <t>7.41</t>
  </si>
  <si>
    <t>7.42</t>
  </si>
  <si>
    <t>7.43</t>
  </si>
  <si>
    <t>7.44</t>
  </si>
  <si>
    <t>7.45</t>
  </si>
  <si>
    <t>7.46</t>
  </si>
  <si>
    <t>7.47</t>
  </si>
  <si>
    <t>7.48</t>
  </si>
  <si>
    <t>7.49</t>
  </si>
  <si>
    <t>7.50</t>
  </si>
  <si>
    <t>7.51</t>
  </si>
  <si>
    <t>7.52</t>
  </si>
  <si>
    <t>7.53</t>
  </si>
  <si>
    <t>7.54</t>
  </si>
  <si>
    <t>7.55</t>
  </si>
  <si>
    <t>7.56</t>
  </si>
  <si>
    <t>4.11.11</t>
  </si>
  <si>
    <t xml:space="preserve">SUMINISTRO E INSTALACIÓN DE SIFON PLASTICO FLEXIBLE </t>
  </si>
  <si>
    <t>4.11.20</t>
  </si>
  <si>
    <t>SONDEO DE UNIDADES SANITARIAS INCLUYE DESMONTE Y MONTAJE DE APARATOS</t>
  </si>
  <si>
    <t>4.11.21</t>
  </si>
  <si>
    <t>SONDEO Y REVISIÓN DE DESAGUES</t>
  </si>
  <si>
    <t>4.11.55</t>
  </si>
  <si>
    <t>VACIADA DE TANQUES</t>
  </si>
  <si>
    <t>5.1.1</t>
  </si>
  <si>
    <t>SUMINISTRO E INSTALACIÓN DE INTERRUPTOR SENCILLO TIPO INSTITUCIONAL, CON APARATO, CABLE DE COBRE AISLADO LIBRE DE HALOGENOS CALIBRE N°12 THHN Y TUBERÍA PVC Ø3/4" HASTA 4M. INCLUYE CAJA, CONECTORES, SOPORTES, ACCESORIOS NECESARIOS PARA LA CONEXIÓN E INSTALACIÓN.</t>
  </si>
  <si>
    <t>5.1.3</t>
  </si>
  <si>
    <t>SUMINISTRO E INSTALACIÓN DE INTERRUPTOR DOBLE TIPO INSTITUCIONAL, CON APARATO, CABLE DE COBRE AISLADO CALIBRE N°12 LIBRE DE HALOGENOS Y TUBERÍA PVC Ø3/4" HASTA 4M. INCLUYE CAJA, CONECTORES, SOPORTES, ACCESORIOS NECESARIOS PARA LA CONEXIÓN E INSTALACIÓN.</t>
  </si>
  <si>
    <t>SALIDA PARA TOMACORRIENTE DOBLE NORMAL TIPO INSTITUCIONAL 5-15R, CON CABLE DE COBRE AISLADO CALIBRE 1N°12 (F) + 1N°12 (N) + 1N°12 (T) LIBRE DE HALOGENOS Y TUBERÍA PVC Ø3/4" HASTA 4M. INCLUYE APARATO, CONECTORES, SOPORTES, ACCESORIOS NECESARIOS PARA LA CONEXIÓN E INSTALACIÓN.</t>
  </si>
  <si>
    <t>SALIDA PARA TOMACORRIENTE DOBLE NORMAL TIPO INSTITUCIONAL 5-15R, CON CABLE DE COBRE AISLADO CALIBRE 1N°12 (F) + 1N°12 (N) + 1N°12 (T) LIBRE DE HALOGENOS Y TUBERÍA EMT Ø3/4" HASTA 4M. INCLUYE APARATO, CONECTORES, SOPORTES, ACCESORIOS NECESARIOS PARA LA CONEXIÓN E INSTALACIÓN.</t>
  </si>
  <si>
    <t>SALIDA PARA TOMACORRIENTE DOBLE NORMAL GFCI TIPO INSTITUCIONAL 5-15R, CON CABLE DE COBRE AISLADO CALIBRE 1N°12 (F) + 1N°12 (N) + 1N°12 (T) LIBRE DE HALOGENOS Y TUBERÍA PVC Ø3/4" HASTA 4M. INCLUYE APARATO, CONECTORES, SOPORTES, ACCESORIOS NECESARIOS PARA LA CONEXIÓN E INSTALACIÓN.</t>
  </si>
  <si>
    <t>SALIDA PARA TOMACORRIENTE DOBLE NORMAL GFCI TIPO INSTITUCIONAL 5-15R, CON CABLE DE COBRE AISLADO CALIBRE 1N°12 (F) + 1N°12 (N) + 1N°12 (T) LIBRE DE HALOGENOS Y TUBERÍA EMT Ø3/4" HASTA 4M. INCLUYE APARATO, CONECTORES, SOPORTES, ACCESORIOS NECESARIOS PARA LA CONEXIÓN E INSTALACIÓN.</t>
  </si>
  <si>
    <t>SALIDA PARA TOMACORRIENTE SENCILLA PATA TRABADA 20A 250V TIPO INSTITUCIONAL, CON CABLE DE COBRE AISLADO CALIBRE 2N°12 (F) + 1N°12 (T) LIBRE DE HALOGENOS Y TUBERÍA PVC Ø3/4" HASTA 7M. INCLUYE APARATO, CONECTORES, SOPORTES, ACCESORIOS NECESARIOS PARA LA CONEXIÓN E INSTALACIÓN.</t>
  </si>
  <si>
    <t>SALIDA PARA TOMACORRIENTE SENCILLA PATA TRABADA 20A 250V TIPO INSTITUCIONAL, CON CABLE DE COBRE AISLADO CALIBRE 2N°12 (F) + 1N°12 (T) LIBRE DE HALOGENOS Y TUBERÍA EMT Ø3/4" HASTA 7M. INCLUYE APARATO, CONECTORES, SOPORTES, ACCESORIOS NECESARIOS PARA LA CONEXIÓN E INSTALACIÓN</t>
  </si>
  <si>
    <t>SALIDA PARA TOMACORRIENTE SENCILLA TRIFÁSICA 50A 250V TIPO INSTITUCIONAL, NEMA 10-50R, CON CABLE DE COBRE AISLADO CALIBRE 3N°12 (F) + 1N°12 (T) LIBRE DE HALOGENOS Y TUBERÍA PVC Ø3/4". HASTA 7 M. INCLUYE APARATO, CONECTORES, SOPORTES, ACCESORIOS NECESARIOS PARA LA CONEXIÓN E INSTALACIÓN</t>
  </si>
  <si>
    <t>SALIDA PARA TOMACORRIENTE SENCILLA TRIFÁSICA 50A 250V TIPO INSTITUCIONAL, NEMA 10-50R, CON CABLE DE COBRE AISLADO CALIBRE 3N°12 (F) + 1N°12 (T) LIBRE DE HALOGENOS Y TUBERÍA EMT Ø3/4" HASTA 7 M. INCLUYE APARATO, CONECTORES, SOPORTES, ACCESORIOS NECESARIOS PARA LA CONEXIÓN E INSTALACIÓN</t>
  </si>
  <si>
    <t>5.1.11</t>
  </si>
  <si>
    <t>5.1.12</t>
  </si>
  <si>
    <t>5.1.13</t>
  </si>
  <si>
    <t>5.1.14</t>
  </si>
  <si>
    <t>5.1.15</t>
  </si>
  <si>
    <t>5.1.16</t>
  </si>
  <si>
    <t>5.1.17</t>
  </si>
  <si>
    <t>5.1.18</t>
  </si>
  <si>
    <t>5.1.19</t>
  </si>
  <si>
    <t>SUMINISTRO E INSTALACIÓN DE TABLERO PRINCIPAL DE DISTRIBUCIÓN TIPO PANEL DE 12 CIRCUITOS CON ESPACIO PARA TOTALIZADOR PUERTA Y CHAPA, BARRAJES DE NEUTRO Y PUESTA A TIERRA</t>
  </si>
  <si>
    <t>5.1.39</t>
  </si>
  <si>
    <t>SUMINISTRO E INSTALACIÓN DE CAJA DE PASO METÁLICA 15X15X10CM CON PUERTA Y CERRADURA.</t>
  </si>
  <si>
    <t>5.1.42</t>
  </si>
  <si>
    <t>SUMINISTRO E INSTALACIÓN DE TUBERÍA PVC CONDUIT DE 1/2" INSTALADO EMBEBIDO EN MURO. INCLUYE TUBERÍA, CURVAS, UNIONES, TERMINALES Y ACCESORIOS REQUERIDOS PARA LA INSTALACIÓN.</t>
  </si>
  <si>
    <t>5.1.43</t>
  </si>
  <si>
    <t>SUMINISTRO E INSTALACIÓN DE TUBERÍA PVC CONDUIT DE 3/4" INSTALADO EMBEBIDO EN MURO. INCLUYE TUBERÍA, CURVAS, UNIONES, TERMINALES Y ACCESORIOS REQUERIDOS PARA LA INSTALACIÓN.</t>
  </si>
  <si>
    <t>5.1.44</t>
  </si>
  <si>
    <t>SUMINISTRO E INSTALACIÓN DE TUBERÍA PVC CONDUIT DE 1" INSTALADO EMBEBIDO EN MURO.</t>
  </si>
  <si>
    <t>5.1.45</t>
  </si>
  <si>
    <t>SUMINISTRO E INSTALACIÓN DE TUBERÍA PVC CONDUIT DE 1-1/4" INSTALADO EMBEBIDO EN MURO.</t>
  </si>
  <si>
    <t>5.1.46</t>
  </si>
  <si>
    <t>SUMINISTRO E INSTALACIÓN DE TUBERÍA PVC CONDUIT DE 1-1/2" INSTALADO EMBEBIDO EN MURO.</t>
  </si>
  <si>
    <t>5.1.49</t>
  </si>
  <si>
    <t>SUMINISTRO E INSTALACIÓN DE TUBERÍA METÁLICA GALVANIZADA EMT CONDUIT DE 1/2". INCLUYE SOPORTES, ACCESORIOS NECESARIOS PARA LA INSTALACIÓN.</t>
  </si>
  <si>
    <t>5.1.50</t>
  </si>
  <si>
    <t>SUMINISTRO E INSTALACIÓN DE TUBERÍA METÁLICA GALVANIZADA EMT CONDUIT DE 3/4". INCLUYE SOPORTES, ACCESORIOS NECESARIOS PARA LA INSTALACIÓN.</t>
  </si>
  <si>
    <t>5.1.51</t>
  </si>
  <si>
    <t>SUMINISTRO E INSTALACIÓN DE TUBERÍA METÁLICA GALVANIZADA EMT CONDUIT DE 1". INCLUYE SOPORTES, ACCESORIOS NECESARIOS PARA LA INSTALACIÓN.</t>
  </si>
  <si>
    <t>5.1.52</t>
  </si>
  <si>
    <t>SUMINISTRO E INSTALACIÓN DE TUBERÍA METÁLICA GALVANIZADA EMT CONDUIT DE 1-1/4". INCLUYE SOPORTES, ACCESORIOS NECESARIOS PARA LA INSTALACIÓN.</t>
  </si>
  <si>
    <t>5.1.53</t>
  </si>
  <si>
    <t>SUMINISTRO E INSTALACIÓN DE TUBERÍA METÁLICA GALVANIZADA EMT CONDUIT DE 1-1/2". INCLUYE SOPORTES, ACCESORIOS NECESARIOS PARA LA INSTALACIÓN.</t>
  </si>
  <si>
    <t>5.1.77</t>
  </si>
  <si>
    <t>SUMINISTRO E INSTALACIÓN DE LÁMPARA TIPO TORTUGA SOCKET E27. INCLUYE BOMBILLO AHORRADOR 60W LUZ DÍA O EQUIVALENTE LED Y ANDAMIOS CERTIFICADOS</t>
  </si>
  <si>
    <t>5.1.78</t>
  </si>
  <si>
    <t>SUMINISTRO E INSTALACIÓN DE PANEL LED 60 X 60CM DE INCRUSTAR. INCLUYE SOPORTES, ACCESORIOS NECESARIOS PARA LA CONEXIÓN E INSTALACIÓN.</t>
  </si>
  <si>
    <t>5.1.79</t>
  </si>
  <si>
    <t>SUMINISTRO E INSTALACION DE LAMPARA TIPO LED 0.60 X 0.60 M - HERMETICA, INCLUYE SOPORTES, ACCESORIOS NECESARIOS PARA LA CONEXIÓN E INSTALACIÓN Y ANDAMIOS CERTIFICADOS</t>
  </si>
  <si>
    <t>5.1.80</t>
  </si>
  <si>
    <t>SUMINISTRO E INSTALACIÓN DE PANEL LED 120 X 30CM DE SOBREPONER. INCLUYE SOPORTES, ACCESORIOS NECESARIOS PARA LA CONEXIÓN E INSTALACIÓN Y ANDAMIOS CERTIFICADOS</t>
  </si>
  <si>
    <t>5.1.82</t>
  </si>
  <si>
    <t>SUMINISTRO E INSTALACION DE LUMINARIA TIPO LED HERMÉTICA DE SOBREPONER 24W.  INCLUYE SOPORTES, ACCESORIOS NECESARIOS PARA LA CONEXIÓN E INSTALACIÓN Y ANDAMIOS CERTIFICADOS</t>
  </si>
  <si>
    <t>5.1.86</t>
  </si>
  <si>
    <t>SUMINISTRO E INSTALACION DE TUBOS LED T8, INCLUYE SOQUETS. INCLUYE ANDAMIOS CERTIFICADOS</t>
  </si>
  <si>
    <t>5.1.89</t>
  </si>
  <si>
    <t>SUMINISTRO E INSTALACIÓN PANEL LED CIRCULAR DE 18 W  8"  INCRUSTAR. INCLUYE SOPORTES, ACCESORIOS NECESARIOS PARA LA CONEXIÓN E INSTALACIÓN Y ANDAMIOS CERTIFICADOS</t>
  </si>
  <si>
    <t>5.1.95</t>
  </si>
  <si>
    <t xml:space="preserve">SUMINISTRO E INSTALACIÓN DE TUBERÍA EMT CONDUIT 2" INCLUYE ACCESORIOS NECESARIOS PARA LA INSTALACIÓN </t>
  </si>
  <si>
    <t>5.1.98</t>
  </si>
  <si>
    <t>SUMINISTRO E INSTALACION DE KIT DE GUAYAS PARA PANEL LED</t>
  </si>
  <si>
    <t>5.1.99</t>
  </si>
  <si>
    <t>REINSTALACIÓN DE LAMPARAS EXISTENTES</t>
  </si>
  <si>
    <t>5.1.100</t>
  </si>
  <si>
    <t>SUMINISTRO E INSTALACIÓN DE CANALETA METÁLICA DE 4 X 8 CM TROQUELADA</t>
  </si>
  <si>
    <t>5.1.102</t>
  </si>
  <si>
    <t>SUMINISTRO E INSTALACIÓN DE CABLE DESNUDO DE COBRE CALIBRE Nº 2/0 AWG</t>
  </si>
  <si>
    <t>5.1.122</t>
  </si>
  <si>
    <t>SUMINISTRO E INSTALACION CANALETA METALICA 10X5 CM.</t>
  </si>
  <si>
    <t>5.1.125</t>
  </si>
  <si>
    <t>SUMINISTRO E INSTALACIÓN DE ACOMETIDA EN CABLE DE CU LIBRE DE HALOGENOS 3#2 + 2#4 AWG ALIMENTADOR DESDE TRANSFERENCIA A PLANTA 1ER CONMUTADOR</t>
  </si>
  <si>
    <t>5.1.126</t>
  </si>
  <si>
    <t>SUMINISTRO E INSTALACIÓN DE ACOMETIDA EN CABLE DE CU LIBRE DE HALOGENOS 3#4 + 2#8 AWG ALIMENTADOR DESDE TDP3 A ZC12 Y ZC13</t>
  </si>
  <si>
    <t>5.1.127</t>
  </si>
  <si>
    <t>SUMINISTRO E INSTALACIÓN DE ACOMETIDA EN CABLE DE CU LIBRE DE HALOGENOS (3#2/0F + 1#4/0N + 1#4T) AWG. ALIMENTADOR DESDE TGDB A TRANSFERENCIA</t>
  </si>
  <si>
    <t>5.1.128</t>
  </si>
  <si>
    <t>SUMINISTRO E INSTALACIÓN DE ACOMETIDA EN CABLE DE CU LIBRE DE HALOGENOS (3#2/0F + 1#4/0N + 1#4T) AWG. ALIMENTADOR DESDE TRANSFERENCIA A PLANTA 1ER CONMUTADOR</t>
  </si>
  <si>
    <t>5.1.149</t>
  </si>
  <si>
    <t>SUMINISTRO E  INSTALACION  CABLE  DESNUDO #8  EN COBRE</t>
  </si>
  <si>
    <t>5.1.150</t>
  </si>
  <si>
    <t>TRASLADO DE PUNTOS ELECTRICOS  INCLUYE ANDAMIO</t>
  </si>
  <si>
    <t>5.1.203</t>
  </si>
  <si>
    <t>SUMINISTRO E INSTALACIÓN DE TUBERIA PVC DE 4" CONDUIT CORRUGADO</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</si>
  <si>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</si>
  <si>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</si>
  <si>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</si>
  <si>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</si>
  <si>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</si>
  <si>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</si>
  <si>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</si>
  <si>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</si>
  <si>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</si>
  <si>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</si>
  <si>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</si>
  <si>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</si>
  <si>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</si>
  <si>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</si>
  <si>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</si>
  <si>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</si>
  <si>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</si>
  <si>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</si>
  <si>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</si>
  <si>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</si>
  <si>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</si>
  <si>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</si>
  <si>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</si>
  <si>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</si>
  <si>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</si>
  <si>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</si>
  <si>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</si>
  <si>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</si>
  <si>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</si>
  <si>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</si>
  <si>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</si>
  <si>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19.4</t>
  </si>
  <si>
    <t>19.5</t>
  </si>
  <si>
    <t>19.6</t>
  </si>
  <si>
    <t>19.7</t>
  </si>
  <si>
    <t>19.8</t>
  </si>
  <si>
    <t>21.3</t>
  </si>
  <si>
    <t>SUBTOTAL OBRAS</t>
  </si>
  <si>
    <t>SISTEMA DE GESTIÓN AMBIENTAL, SEGURIDAD Y SALUD EN EL TRABAJO (Incl. AIU)</t>
  </si>
  <si>
    <t>VALOR FIJJO</t>
  </si>
  <si>
    <t>PLAN DE GESTION SOCIAL PGS (Incl. AIU)</t>
  </si>
  <si>
    <t>PLAN DE MANEJO DE TRAFICO PMT (Incl. AIU)</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</si>
  <si>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</si>
  <si>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</si>
  <si>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</si>
  <si>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</si>
  <si>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</si>
  <si>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</si>
  <si>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ANÁLISIS DE PRECIOS UNITARIOS </t>
  </si>
  <si>
    <t>Representante legal del Contratista o su apoderado</t>
  </si>
  <si>
    <t>Matricula: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</si>
  <si>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</si>
  <si>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</si>
  <si>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</si>
  <si>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</si>
  <si>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1.1.2</t>
  </si>
  <si>
    <t>1.1.3</t>
  </si>
  <si>
    <t>EJECUTAR LAS OBRAS DE INTERVENCIÓN Y/O ADECUACIÓN Y/O MANTENIMIENTO PREVENTIVO Y/O CORRECTIVO DE LAS UNIDADES OPERATIVAS (JARDINES INFANTILES, CENTROS CRECER Y CENTRO DE DESARROLLO COMUNITARIO), A MONTO AGOTABLE POR EL SISTEMA DE PRECIOS UNITARIOS SIN FÓRMULA DE REAJUSTE, UBICADOS EN LA LOCALIDAD DE CIUDAD BOLIVAR EN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</si>
</sst>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quot;$&quot;\ #,##0.00;[Red]&quot;$&quot;\ \-#,##0.00"/>
    <numFmt numFmtId="166" formatCode="&quot;$&quot;\ #,##0.00_);\(&quot;$&quot;\ #,##0.00\)"/>
    <numFmt numFmtId="167" formatCode="_ &quot;$&quot;\ * #,##0_ ;_ &quot;$&quot;\ * \-#,##0_ ;_ &quot;$&quot;\ * &quot;-&quot;_ ;_ @_ "/>
    <numFmt numFmtId="168" formatCode="&quot;$&quot;\ #,##0"/>
    <numFmt numFmtId="169" formatCode="&quot;$&quot;\ #,##0.00"/>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240A]\ * #,##0_);_([$$-240A]\ * \(#,##0\);_([$$-240A]\ * &quot;-&quot;??_);_(@_)"/>
    <numFmt numFmtId="175" formatCode="0#.00\ \L\t"/>
    <numFmt numFmtId="176" formatCode="_ [$$-240A]\ * #,##0.00_ ;_ [$$-240A]\ * \-#,##0.00_ ;_ [$$-240A]\ * &quot;-&quot;??_ ;_ @_ "/>
    <numFmt numFmtId="177" formatCode="_ * #,##0.00_ ;_ * \-#,##0.00_ ;_ * &quot;-&quot;??_ ;_ @_ "/>
    <numFmt numFmtId="178" formatCode="_ * #,##0_ ;_ * \-#,##0_ ;_ * &quot;-&quot;??_ ;_ @_ "/>
    <numFmt numFmtId="179" formatCode="_(&quot;$&quot;\ * #,##0_);_(&quot;$&quot;\ * \(#,##0\);_(&quot;$&quot;\ * &quot;-&quot;??_);_(@_)"/>
    <numFmt numFmtId="180" formatCode="_-&quot;$&quot;\ * #,##0_-;\-&quot;$&quot;\ * #,##0_-;_-&quot;$&quot;\ * &quot;-&quot;??_-;_-@_-"/>
    <numFmt numFmtId="181" formatCode="_-* #,##0.00\ _€_-;\-* #,##0.00\ _€_-;_-* &quot;-&quot;??\ _€_-;_-@_-"/>
    <numFmt numFmtId="182" formatCode="_-&quot;$&quot;* #,##0.00_-;\-&quot;$&quot;* #,##0.00_-;_-&quot;$&quot;* &quot;-&quot;??_-;_-@_-"/>
    <numFmt numFmtId="183" formatCode="_-[$$-240A]\ * #,##0.00_-;\-[$$-240A]\ * #,##0.00_-;_-[$$-240A]\ * &quot;-&quot;??_-;_-@_-"/>
    <numFmt numFmtId="184" formatCode="0.0%"/>
    <numFmt numFmtId="185" formatCode="_(&quot;$&quot;\ * #,##0.00_);_(&quot;$&quot;\ * \(#,##0.00\);_(&quot;$&quot;\ * &quot;-&quot;??_);_(@_)"/>
    <numFmt numFmtId="186" formatCode="_ &quot;$&quot;\ * #,##0.00_ ;_ &quot;$&quot;\ * \-#,##0.00_ ;_ &quot;$&quot;\ * &quot;-&quot;??_ ;_ @_ "/>
    <numFmt numFmtId="187" formatCode="#,##0.000"/>
    <numFmt numFmtId="188" formatCode="#,##0.0"/>
    <numFmt numFmtId="189" formatCode="#,##0.0000"/>
    <numFmt numFmtId="190" formatCode="_-* #,##0.00\ [$€]_-;\-* #,##0.00\ [$€]_-;_-* &quot;-&quot;??\ [$€]_-;_-@_-"/>
    <numFmt numFmtId="191" formatCode="##0"/>
    <numFmt numFmtId="192" formatCode="0.000"/>
    <numFmt numFmtId="193" formatCode="0.0000"/>
    <numFmt numFmtId="194" formatCode="0.00%;\-0.00%;&quot;&quot;"/>
    <numFmt numFmtId="195" formatCode="&quot;$&quot;#,##0\ ;\(&quot;$&quot;#,##0\)"/>
    <numFmt numFmtId="196" formatCode="\(0%\)"/>
    <numFmt numFmtId="197" formatCode=";;"/>
    <numFmt numFmtId="198" formatCode="d\ \d\e\ mmmm\ \d\e\ yyyy"/>
    <numFmt numFmtId="199" formatCode="0%;\-0%;&quot;&quot;"/>
    <numFmt numFmtId="200" formatCode="#0&quot;.&quot;000&quot;´&quot;000&quot;.&quot;000"/>
    <numFmt numFmtId="201" formatCode="##0&quot;.&quot;000"/>
    <numFmt numFmtId="202" formatCode="##0&quot;´&quot;000&quot;.&quot;000"/>
    <numFmt numFmtId="203" formatCode="#0&quot;.&quot;"/>
    <numFmt numFmtId="204" formatCode="_-* #,##0\ _€_-;\-* #,##0\ _€_-;_-* &quot;-&quot;\ _€_-;_-@_-"/>
    <numFmt numFmtId="205" formatCode="_-* #,##0.00\ _$_-;\-* #,##0.00\ _$_-;_-* &quot;-&quot;??\ _$_-;_-@_-"/>
    <numFmt numFmtId="206" formatCode="_([$€]* #,##0.00_);_([$€]* \(#,##0.00\);_([$€]* &quot;-&quot;??_);_(@_)"/>
    <numFmt numFmtId="207" formatCode="&quot;$&quot;\ #,##0;[Red]&quot;$&quot;\ \-#,##0"/>
    <numFmt numFmtId="208" formatCode="0.00000"/>
    <numFmt numFmtId="209" formatCode="_-&quot;$ &quot;* #,##0.00_-;&quot;-$ &quot;* #,##0.00_-;_-&quot;$ &quot;* \-??_-;_-@_-"/>
    <numFmt numFmtId="210" formatCode="_([$€-2]* #,##0.00_);_([$€-2]* \(#,##0.00\);_([$€-2]* &quot;-&quot;??_)"/>
    <numFmt numFmtId="211" formatCode="_ [$€-2]* #,##0.00_ ;_ [$€-2]* \-#,##0.00_ ;_ [$€-2]* &quot;-&quot;??_ "/>
    <numFmt numFmtId="212" formatCode="_ [$€-2]\ * #,##0.00_ ;_ [$€-2]\ * \-#,##0.00_ ;_ [$€-2]\ * &quot;-&quot;??_ "/>
    <numFmt numFmtId="213" formatCode="0.00\ "/>
    <numFmt numFmtId="214" formatCode="#.00"/>
    <numFmt numFmtId="215" formatCode="_ * #,##0.0000_ ;_ * \-#,##0.0000_ ;_ * &quot;-&quot;??_ ;_ @_ "/>
    <numFmt numFmtId="216" formatCode="_-* #,##0.00000000000_-;\-* #,##0.00000000000_-;_-* &quot;-&quot;??_-;_-@_-"/>
    <numFmt numFmtId="217" formatCode="_-* #,##0.000_-;\-* #,##0.000_-;_-* &quot;-&quot;??_-;_-@_-"/>
    <numFmt numFmtId="218" formatCode="#,##0.00\ ;\-#,##0.00\ ;&quot; -&quot;#\ ;@\ "/>
    <numFmt numFmtId="219" formatCode="_(* #,##0.0000_);_(* \(#,##0.0000\);_(* &quot;-&quot;????_);_(@_)"/>
    <numFmt numFmtId="220" formatCode="_-* #,##0.000\ _€_-;\-* #,##0.000\ _€_-;_-* &quot;-&quot;???\ _€_-;_-@_-"/>
    <numFmt numFmtId="221" formatCode="#,000"/>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sz val="11"/>
      <name val="Arial"/>
      <family val="2"/>
    </font>
    <font>
      <sz val="11"/>
      <name val="Arial"/>
      <family val="2"/>
    </font>
    <font>
      <b/>
      <u/>
      <sz val="11"/>
      <name val="Arial"/>
      <family val="2"/>
    </font>
    <font>
      <sz val="10"/>
      <name val="Arial"/>
      <family val="2"/>
    </font>
    <font>
      <b/>
      <sz val="11"/>
      <color rgb="FFFF0000"/>
      <name val="Arial Narrow"/>
      <family val="2"/>
    </font>
    <font>
      <sz val="8"/>
      <name val="Arial Narrow"/>
      <family val="2"/>
    </font>
    <font>
      <sz val="10"/>
      <name val="Arial Narrow"/>
      <family val="2"/>
    </font>
    <font>
      <sz val="9"/>
      <name val="Arial"/>
      <family val="2"/>
    </font>
    <font>
      <b/>
      <sz val="8"/>
      <name val="Arial"/>
      <family val="2"/>
    </font>
    <font>
      <sz val="8"/>
      <name val="Arial"/>
      <family val="2"/>
    </font>
    <font>
      <b/>
      <sz val="11"/>
      <name val="Arial Narrow"/>
      <family val="2"/>
    </font>
    <font>
      <sz val="10"/>
      <color rgb="FF000000"/>
      <name val="Segoe UI"/>
      <family val="2"/>
    </font>
    <font>
      <b/>
      <sz val="10"/>
      <name val="Arial"/>
      <family val="2"/>
    </font>
    <font>
      <sz val="11"/>
      <color rgb="FF000000"/>
      <name val="Calibri"/>
      <family val="2"/>
    </font>
    <font>
      <sz val="10"/>
      <name val="Segoe UI"/>
      <family val="2"/>
    </font>
    <font>
      <b/>
      <sz val="11"/>
      <name val="Segoe UI"/>
      <family val="2"/>
    </font>
    <font>
      <b/>
      <sz val="10"/>
      <color rgb="FFFF0000"/>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b/>
      <sz val="11"/>
      <color rgb="FFFF000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color theme="0"/>
      <name val="Calibri"/>
      <family val="2"/>
      <scheme val="minor"/>
    </font>
    <font>
      <sz val="8"/>
      <name val="Garrison Light Sans"/>
    </font>
    <font>
      <u/>
      <sz val="10"/>
      <color indexed="12"/>
      <name val="Arial Narrow"/>
      <family val="2"/>
    </font>
    <font>
      <sz val="11"/>
      <color rgb="FF000000"/>
      <name val="Calibri"/>
      <family val="2"/>
      <charset val="1"/>
    </font>
    <font>
      <u/>
      <sz val="11"/>
      <color theme="10"/>
      <name val="Calibri"/>
      <family val="2"/>
    </font>
    <font>
      <u/>
      <sz val="8"/>
      <color theme="10"/>
      <name val="Arial"/>
      <family val="2"/>
      <charset val="1"/>
    </font>
    <font>
      <u/>
      <sz val="11"/>
      <color theme="10"/>
      <name val="Calibri"/>
      <family val="2"/>
      <scheme val="minor"/>
    </font>
    <font>
      <sz val="7.95"/>
      <color indexed="8"/>
      <name val="Arial"/>
      <family val="2"/>
    </font>
    <font>
      <sz val="8"/>
      <name val="Garrison Light Sans"/>
      <family val="2"/>
    </font>
    <font>
      <u/>
      <sz val="11"/>
      <color rgb="FF0000FF"/>
      <name val="Calibri"/>
      <family val="2"/>
      <charset val="1"/>
    </font>
    <font>
      <sz val="11"/>
      <color rgb="FF000000"/>
      <name val="Calibri"/>
      <family val="2"/>
      <charset val="204"/>
    </font>
    <font>
      <b/>
      <sz val="11"/>
      <name val="Verdana"/>
      <family val="2"/>
    </font>
    <font>
      <sz val="10"/>
      <name val="Geneva"/>
      <family val="2"/>
    </font>
  </fonts>
  <fills count="3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4" tint="0.39997558519241921"/>
        <bgColor indexed="65"/>
      </patternFill>
    </fill>
  </fills>
  <borders count="112">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style="double">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4659260841701"/>
      </left>
      <right style="thin">
        <color theme="0" tint="-0.24994659260841701"/>
      </right>
      <top style="thin">
        <color theme="0" tint="-0.24994659260841701"/>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s>
  <cellStyleXfs count="5378">
    <xf numFmtId="0" fontId="0" fillId="0" borderId="0"/>
    <xf numFmtId="177" fontId="13" fillId="0" borderId="0" applyFont="0" applyFill="0" applyBorder="0" applyAlignment="0" applyProtection="0"/>
    <xf numFmtId="44" fontId="13" fillId="0" borderId="0" applyFont="0" applyFill="0" applyBorder="0" applyAlignment="0" applyProtection="0"/>
    <xf numFmtId="9" fontId="13" fillId="0" borderId="0" applyFont="0" applyFill="0" applyBorder="0" applyAlignment="0" applyProtection="0"/>
    <xf numFmtId="0" fontId="4" fillId="0" borderId="0"/>
    <xf numFmtId="0" fontId="3" fillId="0" borderId="0"/>
    <xf numFmtId="0" fontId="13" fillId="0" borderId="0"/>
    <xf numFmtId="0" fontId="13" fillId="0" borderId="0"/>
    <xf numFmtId="165" fontId="13" fillId="0" borderId="0" applyFont="0" applyFill="0" applyBorder="0" applyAlignment="0" applyProtection="0"/>
    <xf numFmtId="167" fontId="13" fillId="0" borderId="0" applyFont="0" applyFill="0" applyBorder="0" applyAlignment="0" applyProtection="0"/>
    <xf numFmtId="0" fontId="13" fillId="0" borderId="0"/>
    <xf numFmtId="0" fontId="13" fillId="0" borderId="0"/>
    <xf numFmtId="0" fontId="13" fillId="0" borderId="0"/>
    <xf numFmtId="172" fontId="13" fillId="0" borderId="0" applyFont="0" applyFill="0" applyBorder="0" applyAlignment="0" applyProtection="0"/>
    <xf numFmtId="0" fontId="13" fillId="0" borderId="0"/>
    <xf numFmtId="175" fontId="13" fillId="0" borderId="0" applyFont="0" applyFill="0" applyBorder="0" applyAlignment="0" applyProtection="0"/>
    <xf numFmtId="0" fontId="13" fillId="0" borderId="0"/>
    <xf numFmtId="0" fontId="23" fillId="0" borderId="0"/>
    <xf numFmtId="44" fontId="23" fillId="0" borderId="0" applyFont="0" applyFill="0" applyBorder="0" applyAlignment="0" applyProtection="0"/>
    <xf numFmtId="0" fontId="23" fillId="0" borderId="0"/>
    <xf numFmtId="0" fontId="29" fillId="0" borderId="0" applyNumberFormat="0" applyFill="0" applyBorder="0" applyAlignment="0" applyProtection="0">
      <alignment vertical="top"/>
      <protection locked="0"/>
    </xf>
    <xf numFmtId="0" fontId="31" fillId="0" borderId="0"/>
    <xf numFmtId="0" fontId="13" fillId="0" borderId="0"/>
    <xf numFmtId="43" fontId="13" fillId="0" borderId="0" applyFont="0" applyFill="0" applyBorder="0" applyAlignment="0" applyProtection="0"/>
    <xf numFmtId="9" fontId="13" fillId="0" borderId="0" applyFont="0" applyFill="0" applyBorder="0" applyAlignment="0" applyProtection="0"/>
    <xf numFmtId="182" fontId="13" fillId="0" borderId="0" applyFont="0" applyFill="0" applyBorder="0" applyAlignment="0" applyProtection="0"/>
    <xf numFmtId="9" fontId="13" fillId="0" borderId="0" applyFill="0" applyBorder="0" applyAlignment="0" applyProtection="0"/>
    <xf numFmtId="0" fontId="13" fillId="0" borderId="0"/>
    <xf numFmtId="9" fontId="13" fillId="0" borderId="0" applyFill="0" applyBorder="0" applyAlignment="0" applyProtection="0"/>
    <xf numFmtId="181" fontId="13" fillId="0" borderId="0" applyFont="0" applyFill="0" applyBorder="0" applyAlignment="0" applyProtection="0"/>
    <xf numFmtId="0" fontId="13" fillId="0" borderId="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0"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6" fillId="17"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7" fillId="9" borderId="0" applyNumberFormat="0" applyBorder="0" applyAlignment="0" applyProtection="0"/>
    <xf numFmtId="0" fontId="38" fillId="21" borderId="80" applyNumberFormat="0" applyAlignment="0" applyProtection="0"/>
    <xf numFmtId="0" fontId="39" fillId="22" borderId="81" applyNumberFormat="0" applyAlignment="0" applyProtection="0"/>
    <xf numFmtId="0" fontId="40" fillId="0" borderId="82" applyNumberFormat="0" applyFill="0" applyAlignment="0" applyProtection="0"/>
    <xf numFmtId="0" fontId="41" fillId="0" borderId="0" applyNumberFormat="0" applyFill="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6" borderId="0" applyNumberFormat="0" applyBorder="0" applyAlignment="0" applyProtection="0"/>
    <xf numFmtId="0" fontId="42" fillId="12" borderId="80" applyNumberFormat="0" applyAlignment="0" applyProtection="0"/>
    <xf numFmtId="0" fontId="52" fillId="0" borderId="0">
      <alignment vertical="top"/>
    </xf>
    <xf numFmtId="190" fontId="13" fillId="0" borderId="0" applyFont="0" applyFill="0" applyBorder="0" applyAlignment="0" applyProtection="0"/>
    <xf numFmtId="0" fontId="43" fillId="8" borderId="0" applyNumberFormat="0" applyBorder="0" applyAlignment="0" applyProtection="0"/>
    <xf numFmtId="177" fontId="13" fillId="0" borderId="0" applyFont="0" applyFill="0" applyBorder="0" applyAlignment="0" applyProtection="0"/>
    <xf numFmtId="2" fontId="19" fillId="0" borderId="83" applyFont="0" applyBorder="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67" fontId="13"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189"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87" fontId="13" fillId="0" borderId="0" applyFont="0" applyFill="0" applyBorder="0" applyAlignment="0" applyProtection="0"/>
    <xf numFmtId="43" fontId="35" fillId="0" borderId="0" applyFont="0" applyFill="0" applyBorder="0" applyAlignment="0" applyProtection="0"/>
    <xf numFmtId="187"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5" fontId="35" fillId="0" borderId="0" applyFont="0" applyFill="0" applyBorder="0" applyAlignment="0" applyProtection="0"/>
    <xf numFmtId="172" fontId="13" fillId="0" borderId="0" applyFont="0" applyFill="0" applyBorder="0" applyAlignment="0" applyProtection="0"/>
    <xf numFmtId="164" fontId="13" fillId="0" borderId="0" applyFont="0" applyFill="0" applyBorder="0" applyAlignment="0" applyProtection="0"/>
    <xf numFmtId="172"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0" fontId="44" fillId="27" borderId="0" applyNumberFormat="0" applyBorder="0" applyAlignment="0" applyProtection="0"/>
    <xf numFmtId="0" fontId="44" fillId="27" borderId="0" applyNumberFormat="0" applyBorder="0" applyAlignment="0" applyProtection="0"/>
    <xf numFmtId="0" fontId="13" fillId="0" borderId="0"/>
    <xf numFmtId="0" fontId="13" fillId="0" borderId="0"/>
    <xf numFmtId="0" fontId="13" fillId="0" borderId="0"/>
    <xf numFmtId="0" fontId="13"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5" fillId="0" borderId="0"/>
    <xf numFmtId="0" fontId="2" fillId="0" borderId="0"/>
    <xf numFmtId="0" fontId="2" fillId="0" borderId="0"/>
    <xf numFmtId="0" fontId="13" fillId="0" borderId="0"/>
    <xf numFmtId="0" fontId="13" fillId="28" borderId="84" applyNumberFormat="0" applyFont="0" applyAlignment="0" applyProtection="0"/>
    <xf numFmtId="9" fontId="35" fillId="0" borderId="0" applyFont="0" applyFill="0" applyBorder="0" applyAlignment="0" applyProtection="0"/>
    <xf numFmtId="9" fontId="13"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5" fillId="21" borderId="85" applyNumberFormat="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9" fillId="0" borderId="86" applyNumberFormat="0" applyFill="0" applyAlignment="0" applyProtection="0"/>
    <xf numFmtId="0" fontId="50" fillId="0" borderId="87" applyNumberFormat="0" applyFill="0" applyAlignment="0" applyProtection="0"/>
    <xf numFmtId="0" fontId="41" fillId="0" borderId="88" applyNumberFormat="0" applyFill="0" applyAlignment="0" applyProtection="0"/>
    <xf numFmtId="0" fontId="48" fillId="0" borderId="0" applyNumberFormat="0" applyFill="0" applyBorder="0" applyAlignment="0" applyProtection="0"/>
    <xf numFmtId="0" fontId="51" fillId="0" borderId="89" applyNumberFormat="0" applyFill="0" applyAlignment="0" applyProtection="0"/>
    <xf numFmtId="0" fontId="51" fillId="0" borderId="89" applyNumberFormat="0" applyFill="0" applyAlignment="0" applyProtection="0"/>
    <xf numFmtId="177" fontId="13" fillId="0" borderId="0" applyFont="0" applyFill="0" applyBorder="0" applyAlignment="0" applyProtection="0"/>
    <xf numFmtId="9" fontId="13" fillId="0" borderId="0" applyFont="0" applyFill="0" applyBorder="0" applyAlignment="0" applyProtection="0"/>
    <xf numFmtId="0" fontId="2" fillId="0" borderId="0"/>
    <xf numFmtId="0" fontId="13" fillId="0" borderId="0"/>
    <xf numFmtId="0" fontId="2" fillId="0" borderId="0"/>
    <xf numFmtId="43" fontId="2" fillId="0" borderId="0" applyFont="0" applyFill="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0"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6" fillId="17"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7" fillId="9" borderId="0" applyNumberFormat="0" applyBorder="0" applyAlignment="0" applyProtection="0"/>
    <xf numFmtId="0" fontId="38" fillId="21" borderId="80" applyNumberFormat="0" applyAlignment="0" applyProtection="0"/>
    <xf numFmtId="0" fontId="13" fillId="0" borderId="0"/>
    <xf numFmtId="0" fontId="39" fillId="22" borderId="81" applyNumberFormat="0" applyAlignment="0" applyProtection="0"/>
    <xf numFmtId="0" fontId="40" fillId="0" borderId="82" applyNumberFormat="0" applyFill="0" applyAlignment="0" applyProtection="0"/>
    <xf numFmtId="191" fontId="19" fillId="0" borderId="67">
      <alignment horizontal="right"/>
    </xf>
    <xf numFmtId="191" fontId="19" fillId="0" borderId="67">
      <alignment horizontal="right"/>
    </xf>
    <xf numFmtId="2" fontId="19" fillId="0" borderId="0"/>
    <xf numFmtId="2" fontId="19" fillId="0" borderId="0"/>
    <xf numFmtId="2" fontId="19" fillId="0" borderId="0"/>
    <xf numFmtId="192" fontId="19" fillId="0" borderId="0"/>
    <xf numFmtId="192" fontId="19" fillId="0" borderId="0"/>
    <xf numFmtId="192" fontId="19" fillId="0" borderId="0"/>
    <xf numFmtId="193" fontId="18" fillId="0" borderId="0"/>
    <xf numFmtId="193" fontId="18" fillId="0" borderId="0"/>
    <xf numFmtId="193" fontId="18" fillId="0" borderId="0"/>
    <xf numFmtId="191" fontId="19" fillId="0" borderId="67">
      <alignment horizontal="right"/>
    </xf>
    <xf numFmtId="3" fontId="53" fillId="0" borderId="0" applyFont="0" applyFill="0" applyBorder="0" applyAlignment="0" applyProtection="0"/>
    <xf numFmtId="194" fontId="13" fillId="0" borderId="0">
      <protection locked="0"/>
    </xf>
    <xf numFmtId="195" fontId="53" fillId="0" borderId="0" applyFont="0" applyFill="0" applyBorder="0" applyAlignment="0" applyProtection="0"/>
    <xf numFmtId="196" fontId="13" fillId="0" borderId="0">
      <protection locked="0"/>
    </xf>
    <xf numFmtId="0" fontId="41" fillId="0" borderId="0" applyNumberFormat="0" applyFill="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6" borderId="0" applyNumberFormat="0" applyBorder="0" applyAlignment="0" applyProtection="0"/>
    <xf numFmtId="0" fontId="42" fillId="12" borderId="80" applyNumberFormat="0" applyAlignment="0" applyProtection="0"/>
    <xf numFmtId="197" fontId="54" fillId="0" borderId="0">
      <protection locked="0"/>
    </xf>
    <xf numFmtId="197" fontId="54" fillId="0" borderId="0">
      <protection locked="0"/>
    </xf>
    <xf numFmtId="197" fontId="54" fillId="0" borderId="0">
      <protection locked="0"/>
    </xf>
    <xf numFmtId="197" fontId="54" fillId="0" borderId="0">
      <protection locked="0"/>
    </xf>
    <xf numFmtId="197" fontId="54" fillId="0" borderId="0">
      <protection locked="0"/>
    </xf>
    <xf numFmtId="197" fontId="54" fillId="0" borderId="0">
      <protection locked="0"/>
    </xf>
    <xf numFmtId="197" fontId="54" fillId="0" borderId="0">
      <protection locked="0"/>
    </xf>
    <xf numFmtId="198" fontId="13" fillId="0" borderId="0">
      <protection locked="0"/>
    </xf>
    <xf numFmtId="0" fontId="55" fillId="0" borderId="0" applyNumberFormat="0" applyFill="0" applyBorder="0" applyAlignment="0" applyProtection="0"/>
    <xf numFmtId="0" fontId="56" fillId="0" borderId="0" applyNumberFormat="0" applyFill="0" applyBorder="0" applyAlignment="0" applyProtection="0"/>
    <xf numFmtId="199" fontId="13" fillId="0" borderId="0">
      <protection locked="0"/>
    </xf>
    <xf numFmtId="199" fontId="13" fillId="0" borderId="0">
      <protection locked="0"/>
    </xf>
    <xf numFmtId="0" fontId="43" fillId="8" borderId="0" applyNumberFormat="0" applyBorder="0" applyAlignment="0" applyProtection="0"/>
    <xf numFmtId="200" fontId="19" fillId="0" borderId="0">
      <alignment horizontal="right"/>
    </xf>
    <xf numFmtId="200" fontId="19" fillId="0" borderId="0">
      <alignment horizontal="right"/>
    </xf>
    <xf numFmtId="200" fontId="19" fillId="0" borderId="0">
      <alignment horizontal="right"/>
    </xf>
    <xf numFmtId="201" fontId="19" fillId="0" borderId="0" applyFont="0" applyFill="0" applyBorder="0" applyAlignment="0">
      <alignment horizontal="center"/>
    </xf>
    <xf numFmtId="201" fontId="19" fillId="0" borderId="0" applyFont="0" applyFill="0" applyBorder="0" applyAlignment="0">
      <alignment horizontal="center"/>
    </xf>
    <xf numFmtId="2" fontId="19" fillId="0" borderId="83" applyFont="0" applyBorder="0"/>
    <xf numFmtId="43" fontId="35"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202" fontId="19" fillId="0" borderId="0">
      <alignment horizontal="right"/>
    </xf>
    <xf numFmtId="202" fontId="19" fillId="0" borderId="0">
      <alignment horizontal="right"/>
    </xf>
    <xf numFmtId="202" fontId="19" fillId="0" borderId="0">
      <alignment horizontal="right"/>
    </xf>
    <xf numFmtId="179" fontId="13" fillId="0" borderId="0" applyFont="0" applyFill="0" applyBorder="0" applyAlignment="0" applyProtection="0"/>
    <xf numFmtId="179" fontId="13" fillId="0" borderId="0" applyFont="0" applyFill="0" applyBorder="0" applyAlignment="0" applyProtection="0"/>
    <xf numFmtId="182" fontId="13" fillId="0" borderId="0" applyFont="0" applyFill="0" applyBorder="0" applyAlignment="0" applyProtection="0"/>
    <xf numFmtId="185"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82" fontId="13" fillId="0" borderId="0" applyFont="0" applyFill="0" applyBorder="0" applyAlignment="0" applyProtection="0"/>
    <xf numFmtId="185" fontId="35" fillId="0" borderId="0" applyFont="0" applyFill="0" applyBorder="0" applyAlignment="0" applyProtection="0"/>
    <xf numFmtId="195" fontId="58" fillId="0" borderId="0" applyFont="0" applyFill="0" applyBorder="0" applyAlignment="0" applyProtection="0"/>
    <xf numFmtId="0" fontId="44" fillId="27" borderId="0" applyNumberFormat="0" applyBorder="0" applyAlignment="0" applyProtection="0"/>
    <xf numFmtId="203" fontId="19" fillId="0" borderId="0" applyFont="0" applyFill="0" applyBorder="0" applyAlignment="0">
      <alignment horizontal="center"/>
    </xf>
    <xf numFmtId="203" fontId="19" fillId="0" borderId="0" applyFont="0" applyFill="0" applyBorder="0" applyAlignment="0">
      <alignment horizontal="center"/>
    </xf>
    <xf numFmtId="0" fontId="13" fillId="0" borderId="0"/>
    <xf numFmtId="0" fontId="13" fillId="0" borderId="0"/>
    <xf numFmtId="0" fontId="57" fillId="0" borderId="0"/>
    <xf numFmtId="0" fontId="2" fillId="0" borderId="0"/>
    <xf numFmtId="0" fontId="57"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28" borderId="84"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57" fillId="0" borderId="0" applyFont="0" applyFill="0" applyBorder="0" applyAlignment="0" applyProtection="0"/>
    <xf numFmtId="0" fontId="60" fillId="0" borderId="0">
      <alignment vertical="top"/>
    </xf>
    <xf numFmtId="0" fontId="45" fillId="21" borderId="85" applyNumberFormat="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9" fillId="0" borderId="86" applyNumberFormat="0" applyFill="0" applyAlignment="0" applyProtection="0"/>
    <xf numFmtId="0" fontId="50" fillId="0" borderId="87" applyNumberFormat="0" applyFill="0" applyAlignment="0" applyProtection="0"/>
    <xf numFmtId="0" fontId="41" fillId="0" borderId="88" applyNumberFormat="0" applyFill="0" applyAlignment="0" applyProtection="0"/>
    <xf numFmtId="0" fontId="48" fillId="0" borderId="0" applyNumberFormat="0" applyFill="0" applyBorder="0" applyAlignment="0" applyProtection="0"/>
    <xf numFmtId="199" fontId="13" fillId="0" borderId="90">
      <protection locked="0"/>
    </xf>
    <xf numFmtId="0" fontId="1" fillId="0" borderId="0"/>
    <xf numFmtId="43" fontId="1" fillId="0" borderId="0" applyFont="0" applyFill="0" applyBorder="0" applyAlignment="0" applyProtection="0"/>
    <xf numFmtId="177" fontId="13" fillId="0" borderId="0" applyFont="0" applyFill="0" applyBorder="0" applyAlignment="0" applyProtection="0"/>
    <xf numFmtId="40" fontId="62" fillId="0" borderId="0">
      <alignment horizontal="center"/>
    </xf>
    <xf numFmtId="206" fontId="13" fillId="0" borderId="0" applyFont="0" applyFill="0" applyBorder="0" applyAlignment="0" applyProtection="0"/>
    <xf numFmtId="206" fontId="13" fillId="0" borderId="0" applyFont="0" applyFill="0" applyBorder="0" applyAlignment="0" applyProtection="0"/>
    <xf numFmtId="0" fontId="63" fillId="0" borderId="0" applyNumberFormat="0" applyFill="0" applyBorder="0" applyAlignment="0" applyProtection="0">
      <alignment vertical="top"/>
      <protection locked="0"/>
    </xf>
    <xf numFmtId="181" fontId="64" fillId="0" borderId="0" applyFont="0" applyFill="0" applyBorder="0" applyAlignment="0" applyProtection="0"/>
    <xf numFmtId="177" fontId="13" fillId="0" borderId="0" applyFont="0" applyFill="0" applyBorder="0" applyAlignment="0" applyProtection="0"/>
    <xf numFmtId="207" fontId="13" fillId="0" borderId="0" applyFont="0" applyFill="0" applyBorder="0" applyAlignment="0" applyProtection="0"/>
    <xf numFmtId="177" fontId="13" fillId="0" borderId="0" applyFont="0" applyFill="0" applyBorder="0" applyAlignment="0" applyProtection="0"/>
    <xf numFmtId="164" fontId="64" fillId="0" borderId="0" applyFont="0" applyFill="0" applyBorder="0" applyAlignment="0" applyProtection="0"/>
    <xf numFmtId="0" fontId="13" fillId="0" borderId="0" applyFont="0" applyFill="0" applyBorder="0" applyAlignment="0" applyProtection="0"/>
    <xf numFmtId="0" fontId="64" fillId="0" borderId="0"/>
    <xf numFmtId="0" fontId="1" fillId="0" borderId="0"/>
    <xf numFmtId="0" fontId="65" fillId="0" borderId="0" applyNumberFormat="0" applyFill="0" applyBorder="0" applyAlignment="0" applyProtection="0">
      <alignment vertical="top"/>
      <protection locked="0"/>
    </xf>
    <xf numFmtId="0" fontId="1" fillId="0" borderId="0"/>
    <xf numFmtId="0" fontId="65" fillId="0" borderId="0" applyNumberFormat="0" applyFill="0" applyBorder="0" applyAlignment="0" applyProtection="0">
      <alignment vertical="top"/>
      <protection locked="0"/>
    </xf>
    <xf numFmtId="0" fontId="66" fillId="0" borderId="0" applyNumberFormat="0" applyFill="0" applyBorder="0" applyAlignment="0" applyProtection="0">
      <alignment vertical="top"/>
      <protection locked="0"/>
    </xf>
    <xf numFmtId="0" fontId="64" fillId="0" borderId="0"/>
    <xf numFmtId="0" fontId="23" fillId="0" borderId="0"/>
    <xf numFmtId="0" fontId="65" fillId="0" borderId="0" applyNumberFormat="0" applyFill="0" applyBorder="0" applyAlignment="0" applyProtection="0"/>
    <xf numFmtId="0" fontId="23" fillId="0" borderId="0"/>
    <xf numFmtId="0" fontId="23" fillId="0" borderId="0"/>
    <xf numFmtId="43" fontId="1" fillId="0" borderId="0" applyFont="0" applyFill="0" applyBorder="0" applyAlignment="0" applyProtection="0"/>
    <xf numFmtId="0" fontId="67" fillId="0" borderId="0" applyNumberFormat="0" applyFill="0" applyBorder="0" applyAlignment="0" applyProtection="0"/>
    <xf numFmtId="182" fontId="1" fillId="0" borderId="0" applyFont="0" applyFill="0" applyBorder="0" applyAlignment="0" applyProtection="0"/>
    <xf numFmtId="9" fontId="16" fillId="0" borderId="0" applyFont="0" applyFill="0" applyBorder="0" applyAlignment="0" applyProtection="0"/>
    <xf numFmtId="0" fontId="61" fillId="29" borderId="0" applyNumberFormat="0" applyBorder="0" applyAlignment="0" applyProtection="0"/>
    <xf numFmtId="0" fontId="23" fillId="0" borderId="0"/>
    <xf numFmtId="0" fontId="23" fillId="0" borderId="0"/>
    <xf numFmtId="185" fontId="1" fillId="0" borderId="0" applyFont="0" applyFill="0" applyBorder="0" applyAlignment="0" applyProtection="0"/>
    <xf numFmtId="0" fontId="13" fillId="0" borderId="0" applyAlignment="0"/>
    <xf numFmtId="0" fontId="23" fillId="0" borderId="0"/>
    <xf numFmtId="43" fontId="1" fillId="0" borderId="0" applyFont="0" applyFill="0" applyBorder="0" applyAlignment="0" applyProtection="0"/>
    <xf numFmtId="182" fontId="1" fillId="0" borderId="0" applyFont="0" applyFill="0" applyBorder="0" applyAlignment="0" applyProtection="0"/>
    <xf numFmtId="209" fontId="64" fillId="0" borderId="0" applyBorder="0" applyProtection="0"/>
    <xf numFmtId="181" fontId="64" fillId="0" borderId="0" applyFont="0" applyFill="0" applyBorder="0" applyAlignment="0" applyProtection="0"/>
    <xf numFmtId="0" fontId="23" fillId="0" borderId="0"/>
    <xf numFmtId="210" fontId="13" fillId="0" borderId="0" applyFont="0" applyFill="0" applyBorder="0" applyAlignment="0" applyProtection="0"/>
    <xf numFmtId="0" fontId="59" fillId="0" borderId="0"/>
    <xf numFmtId="0" fontId="59" fillId="0" borderId="0"/>
    <xf numFmtId="9" fontId="68" fillId="0" borderId="0" applyFont="0" applyFill="0" applyBorder="0" applyAlignment="0" applyProtection="0"/>
    <xf numFmtId="44" fontId="13" fillId="0" borderId="0" applyFont="0" applyFill="0" applyBorder="0" applyAlignment="0" applyProtection="0"/>
    <xf numFmtId="0" fontId="13" fillId="0" borderId="0" applyAlignment="0"/>
    <xf numFmtId="0" fontId="13" fillId="0" borderId="0"/>
    <xf numFmtId="40" fontId="69" fillId="0" borderId="0">
      <alignment horizontal="center"/>
    </xf>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4"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5"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3"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5" fillId="16" borderId="0" applyNumberFormat="0" applyBorder="0" applyAlignment="0" applyProtection="0"/>
    <xf numFmtId="0" fontId="36" fillId="17"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0"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6" fillId="26" borderId="0" applyNumberFormat="0" applyBorder="0" applyAlignment="0" applyProtection="0"/>
    <xf numFmtId="0" fontId="43" fillId="8" borderId="0" applyNumberFormat="0" applyBorder="0" applyAlignment="0" applyProtection="0"/>
    <xf numFmtId="0" fontId="38" fillId="21" borderId="80" applyNumberFormat="0" applyAlignment="0" applyProtection="0"/>
    <xf numFmtId="0" fontId="39" fillId="22" borderId="81" applyNumberFormat="0" applyAlignment="0" applyProtection="0"/>
    <xf numFmtId="211" fontId="13" fillId="0" borderId="0" applyFont="0" applyFill="0" applyBorder="0" applyAlignment="0" applyProtection="0"/>
    <xf numFmtId="212" fontId="13" fillId="0" borderId="0" applyFont="0" applyFill="0" applyBorder="0" applyAlignment="0" applyProtection="0"/>
    <xf numFmtId="188"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212" fontId="13" fillId="0" borderId="0" applyFont="0" applyFill="0" applyBorder="0" applyAlignment="0" applyProtection="0"/>
    <xf numFmtId="0" fontId="13" fillId="0" borderId="0"/>
    <xf numFmtId="0" fontId="47" fillId="0" borderId="0" applyNumberFormat="0" applyFill="0" applyBorder="0" applyAlignment="0" applyProtection="0"/>
    <xf numFmtId="0" fontId="37" fillId="9" borderId="0" applyNumberFormat="0" applyBorder="0" applyAlignment="0" applyProtection="0"/>
    <xf numFmtId="0" fontId="49" fillId="0" borderId="86" applyNumberFormat="0" applyFill="0" applyAlignment="0" applyProtection="0"/>
    <xf numFmtId="0" fontId="50" fillId="0" borderId="87" applyNumberFormat="0" applyFill="0" applyAlignment="0" applyProtection="0"/>
    <xf numFmtId="0" fontId="41" fillId="0" borderId="88" applyNumberFormat="0" applyFill="0" applyAlignment="0" applyProtection="0"/>
    <xf numFmtId="0" fontId="41" fillId="0" borderId="0" applyNumberFormat="0" applyFill="0" applyBorder="0" applyAlignment="0" applyProtection="0"/>
    <xf numFmtId="0" fontId="42" fillId="12" borderId="80" applyNumberFormat="0" applyAlignment="0" applyProtection="0"/>
    <xf numFmtId="0" fontId="40" fillId="0" borderId="82" applyNumberFormat="0" applyFill="0" applyAlignment="0" applyProtection="0"/>
    <xf numFmtId="0"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205"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181" fontId="13"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177"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181"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43"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0"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7"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6" fontId="13" fillId="0" borderId="0" applyFont="0" applyFill="0" applyBorder="0" applyAlignment="0" applyProtection="0"/>
    <xf numFmtId="184" fontId="35" fillId="0" borderId="0" applyFont="0" applyFill="0" applyBorder="0" applyAlignment="0" applyProtection="0"/>
    <xf numFmtId="184" fontId="35"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215"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216" fontId="13" fillId="0" borderId="0" applyFont="0" applyFill="0" applyBorder="0" applyAlignment="0" applyProtection="0"/>
    <xf numFmtId="208"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0"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0" fontId="13" fillId="0" borderId="0" applyFont="0" applyFill="0" applyBorder="0" applyAlignment="0" applyProtection="0"/>
    <xf numFmtId="216" fontId="13" fillId="0" borderId="0" applyFont="0" applyFill="0" applyBorder="0" applyAlignment="0" applyProtection="0"/>
    <xf numFmtId="208" fontId="13" fillId="0" borderId="0" applyFont="0" applyFill="0" applyBorder="0" applyAlignment="0" applyProtection="0"/>
    <xf numFmtId="177"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216" fontId="13" fillId="0" borderId="0" applyFont="0" applyFill="0" applyBorder="0" applyAlignment="0" applyProtection="0"/>
    <xf numFmtId="181"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8" fontId="13"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215" fontId="13" fillId="0" borderId="0" applyFont="0" applyFill="0" applyBorder="0" applyAlignment="0" applyProtection="0"/>
    <xf numFmtId="216"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43" fontId="1"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208"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219"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08"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220" fontId="35"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43" fontId="35" fillId="0" borderId="0" applyFont="0" applyFill="0" applyBorder="0" applyAlignment="0" applyProtection="0"/>
    <xf numFmtId="208"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7"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81"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177" fontId="13" fillId="0" borderId="0" applyFont="0" applyFill="0" applyBorder="0" applyAlignment="0" applyProtection="0"/>
    <xf numFmtId="205"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43" fontId="1" fillId="0" borderId="0" applyFont="0" applyFill="0" applyBorder="0" applyAlignment="0" applyProtection="0"/>
    <xf numFmtId="208" fontId="13" fillId="0" borderId="0" applyFont="0" applyFill="0" applyBorder="0" applyAlignment="0" applyProtection="0"/>
    <xf numFmtId="0"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44"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185" fontId="35"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221"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applyAlignment="0"/>
    <xf numFmtId="0" fontId="13" fillId="0" borderId="0"/>
    <xf numFmtId="0" fontId="13" fillId="0" borderId="0"/>
    <xf numFmtId="0" fontId="59" fillId="0" borderId="0"/>
    <xf numFmtId="0" fontId="13" fillId="0" borderId="0" applyAlignment="0"/>
    <xf numFmtId="0" fontId="59"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3"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35" fillId="0" borderId="0"/>
    <xf numFmtId="204" fontId="1"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35"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1" fontId="13" fillId="0" borderId="0" applyFont="0" applyFill="0" applyBorder="0" applyAlignment="0" applyProtection="0"/>
    <xf numFmtId="185"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70" fillId="0" borderId="0" applyBorder="0" applyProtection="0"/>
    <xf numFmtId="0" fontId="64" fillId="0" borderId="0"/>
    <xf numFmtId="0" fontId="1" fillId="0" borderId="0"/>
    <xf numFmtId="0" fontId="71" fillId="0" borderId="0"/>
    <xf numFmtId="186" fontId="13" fillId="0" borderId="0" applyFont="0" applyFill="0" applyBorder="0" applyAlignment="0" applyProtection="0"/>
    <xf numFmtId="9" fontId="13" fillId="0" borderId="0" applyFont="0" applyFill="0" applyBorder="0" applyAlignment="0" applyProtection="0"/>
    <xf numFmtId="41" fontId="1" fillId="0" borderId="0" applyFont="0" applyFill="0" applyBorder="0" applyAlignment="0" applyProtection="0"/>
    <xf numFmtId="182" fontId="1"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 fillId="0" borderId="0" applyFont="0" applyFill="0" applyBorder="0" applyAlignment="0" applyProtection="0"/>
    <xf numFmtId="185" fontId="1" fillId="0" borderId="0" applyFont="0" applyFill="0" applyBorder="0" applyAlignment="0" applyProtection="0"/>
    <xf numFmtId="43" fontId="1" fillId="0" borderId="0" applyFont="0" applyFill="0" applyBorder="0" applyAlignment="0" applyProtection="0"/>
    <xf numFmtId="18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0" fontId="13" fillId="28" borderId="84" applyNumberFormat="0" applyFont="0" applyAlignment="0" applyProtection="0"/>
    <xf numFmtId="43" fontId="1" fillId="0" borderId="0" applyFont="0" applyFill="0" applyBorder="0" applyAlignment="0" applyProtection="0"/>
    <xf numFmtId="0" fontId="42" fillId="12" borderId="80" applyNumberFormat="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38" fillId="21" borderId="80" applyNumberFormat="0" applyAlignment="0" applyProtection="0"/>
    <xf numFmtId="0" fontId="38" fillId="21" borderId="80" applyNumberFormat="0" applyAlignment="0" applyProtection="0"/>
    <xf numFmtId="43" fontId="1" fillId="0" borderId="0" applyFont="0" applyFill="0" applyBorder="0" applyAlignment="0" applyProtection="0"/>
    <xf numFmtId="0" fontId="38" fillId="21" borderId="80" applyNumberFormat="0" applyAlignment="0" applyProtection="0"/>
    <xf numFmtId="43" fontId="1" fillId="0" borderId="0" applyFont="0" applyFill="0" applyBorder="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13" fillId="28" borderId="84" applyNumberFormat="0" applyFont="0" applyAlignment="0" applyProtection="0"/>
    <xf numFmtId="43" fontId="13"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42" fillId="12" borderId="80" applyNumberFormat="0" applyAlignment="0" applyProtection="0"/>
    <xf numFmtId="0" fontId="38" fillId="21"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38" fillId="21" borderId="80" applyNumberFormat="0" applyAlignment="0" applyProtection="0"/>
    <xf numFmtId="0" fontId="42" fillId="12" borderId="80" applyNumberFormat="0" applyAlignment="0" applyProtection="0"/>
    <xf numFmtId="43" fontId="1"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3" fillId="0" borderId="0" applyFont="0" applyFill="0" applyBorder="0" applyAlignment="0" applyProtection="0"/>
    <xf numFmtId="0" fontId="38" fillId="21" borderId="80" applyNumberFormat="0" applyAlignment="0" applyProtection="0"/>
    <xf numFmtId="0" fontId="41" fillId="0" borderId="88" applyNumberFormat="0" applyFill="0" applyAlignment="0" applyProtection="0"/>
    <xf numFmtId="0" fontId="42" fillId="12" borderId="8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206" fontId="13" fillId="0" borderId="0" applyFont="0" applyFill="0" applyBorder="0" applyAlignment="0" applyProtection="0"/>
    <xf numFmtId="206" fontId="13" fillId="0" borderId="0" applyFont="0" applyFill="0" applyBorder="0" applyAlignment="0" applyProtection="0"/>
    <xf numFmtId="0" fontId="63" fillId="0" borderId="0" applyNumberFormat="0" applyFill="0" applyBorder="0" applyAlignment="0" applyProtection="0">
      <alignment vertical="top"/>
      <protection locked="0"/>
    </xf>
    <xf numFmtId="207" fontId="13" fillId="0" borderId="0" applyFont="0" applyFill="0" applyBorder="0" applyAlignment="0" applyProtection="0"/>
    <xf numFmtId="164" fontId="64" fillId="0" borderId="0" applyFont="0" applyFill="0" applyBorder="0" applyAlignment="0" applyProtection="0"/>
    <xf numFmtId="0" fontId="13" fillId="0" borderId="0" applyFont="0" applyFill="0" applyBorder="0" applyAlignment="0" applyProtection="0"/>
    <xf numFmtId="186" fontId="13" fillId="0" borderId="0" applyFont="0" applyFill="0" applyBorder="0" applyAlignment="0" applyProtection="0"/>
    <xf numFmtId="9" fontId="13" fillId="0" borderId="0" applyFont="0" applyFill="0" applyBorder="0" applyAlignment="0" applyProtection="0"/>
    <xf numFmtId="0" fontId="23" fillId="0" borderId="0"/>
    <xf numFmtId="43" fontId="1" fillId="0" borderId="0" applyFont="0" applyFill="0" applyBorder="0" applyAlignment="0" applyProtection="0"/>
    <xf numFmtId="9" fontId="16" fillId="0" borderId="0" applyFont="0" applyFill="0" applyBorder="0" applyAlignment="0" applyProtection="0"/>
    <xf numFmtId="0" fontId="23" fillId="0" borderId="0"/>
    <xf numFmtId="0" fontId="23" fillId="0" borderId="0"/>
    <xf numFmtId="185" fontId="1" fillId="0" borderId="0" applyFont="0" applyFill="0" applyBorder="0" applyAlignment="0" applyProtection="0"/>
    <xf numFmtId="209" fontId="64" fillId="0" borderId="0" applyBorder="0" applyProtection="0"/>
    <xf numFmtId="185"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3" fillId="0" borderId="0"/>
    <xf numFmtId="0" fontId="1" fillId="0" borderId="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3" fillId="0" borderId="0" applyFont="0" applyFill="0" applyBorder="0" applyAlignment="0" applyProtection="0"/>
    <xf numFmtId="0" fontId="13" fillId="28" borderId="84" applyNumberFormat="0" applyFont="0" applyAlignment="0" applyProtection="0"/>
    <xf numFmtId="43" fontId="1" fillId="0" borderId="0" applyFont="0" applyFill="0" applyBorder="0" applyAlignment="0" applyProtection="0"/>
    <xf numFmtId="0" fontId="42" fillId="12" borderId="80" applyNumberFormat="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38" fillId="21" borderId="80" applyNumberFormat="0" applyAlignment="0" applyProtection="0"/>
    <xf numFmtId="0" fontId="38" fillId="21" borderId="80" applyNumberFormat="0" applyAlignment="0" applyProtection="0"/>
    <xf numFmtId="43" fontId="1" fillId="0" borderId="0" applyFont="0" applyFill="0" applyBorder="0" applyAlignment="0" applyProtection="0"/>
    <xf numFmtId="0" fontId="38" fillId="21" borderId="80" applyNumberFormat="0" applyAlignment="0" applyProtection="0"/>
    <xf numFmtId="43" fontId="1" fillId="0" borderId="0" applyFont="0" applyFill="0" applyBorder="0" applyAlignment="0" applyProtection="0"/>
    <xf numFmtId="0" fontId="45" fillId="21" borderId="85"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2" fillId="12" borderId="80" applyNumberFormat="0" applyAlignment="0" applyProtection="0"/>
    <xf numFmtId="0" fontId="13" fillId="28" borderId="84" applyNumberFormat="0" applyFont="0" applyAlignment="0" applyProtection="0"/>
    <xf numFmtId="43" fontId="13" fillId="0" borderId="0" applyFont="0" applyFill="0" applyBorder="0" applyAlignment="0" applyProtection="0"/>
    <xf numFmtId="0" fontId="38" fillId="21" borderId="80" applyNumberFormat="0" applyAlignment="0" applyProtection="0"/>
    <xf numFmtId="0" fontId="42" fillId="12" borderId="80" applyNumberFormat="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42" fillId="12" borderId="80" applyNumberFormat="0" applyAlignment="0" applyProtection="0"/>
    <xf numFmtId="0" fontId="38" fillId="21"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38" fillId="21" borderId="80" applyNumberFormat="0" applyAlignment="0" applyProtection="0"/>
    <xf numFmtId="0" fontId="42" fillId="12" borderId="80" applyNumberFormat="0" applyAlignment="0" applyProtection="0"/>
    <xf numFmtId="43" fontId="1" fillId="0" borderId="0" applyFont="0" applyFill="0" applyBorder="0" applyAlignment="0" applyProtection="0"/>
    <xf numFmtId="43" fontId="35"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13" fillId="28" borderId="84" applyNumberFormat="0" applyFont="0" applyAlignment="0" applyProtection="0"/>
    <xf numFmtId="0" fontId="45" fillId="21" borderId="85" applyNumberFormat="0" applyAlignment="0" applyProtection="0"/>
    <xf numFmtId="0" fontId="38" fillId="21" borderId="80" applyNumberFormat="0" applyAlignment="0" applyProtection="0"/>
    <xf numFmtId="0" fontId="42" fillId="12" borderId="80" applyNumberFormat="0" applyAlignment="0" applyProtection="0"/>
    <xf numFmtId="44" fontId="1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42" fontId="1" fillId="0" borderId="0" applyFont="0" applyFill="0" applyBorder="0" applyAlignment="0" applyProtection="0"/>
    <xf numFmtId="0" fontId="38" fillId="21" borderId="94" applyNumberFormat="0" applyAlignment="0" applyProtection="0"/>
    <xf numFmtId="0" fontId="42" fillId="12" borderId="94" applyNumberFormat="0" applyAlignment="0" applyProtection="0"/>
    <xf numFmtId="0" fontId="73" fillId="0" borderId="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5" fillId="21" borderId="96" applyNumberFormat="0" applyAlignment="0" applyProtection="0"/>
    <xf numFmtId="0" fontId="1" fillId="0" borderId="0"/>
    <xf numFmtId="0" fontId="38" fillId="21" borderId="94" applyNumberFormat="0" applyAlignment="0" applyProtection="0"/>
    <xf numFmtId="0" fontId="42" fillId="12" borderId="94" applyNumberFormat="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42" fillId="12" borderId="94" applyNumberFormat="0" applyAlignment="0" applyProtection="0"/>
    <xf numFmtId="0" fontId="45" fillId="21" borderId="96"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2" fillId="12" borderId="94" applyNumberFormat="0" applyAlignment="0" applyProtection="0"/>
    <xf numFmtId="0" fontId="38" fillId="21" borderId="94" applyNumberFormat="0" applyAlignment="0" applyProtection="0"/>
    <xf numFmtId="0" fontId="38" fillId="21" borderId="94" applyNumberFormat="0" applyAlignment="0" applyProtection="0"/>
    <xf numFmtId="0" fontId="38" fillId="21" borderId="94" applyNumberFormat="0" applyAlignment="0" applyProtection="0"/>
    <xf numFmtId="0" fontId="45" fillId="21" borderId="96"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2" fillId="12" borderId="94" applyNumberFormat="0" applyAlignment="0" applyProtection="0"/>
    <xf numFmtId="0" fontId="13" fillId="28" borderId="95" applyNumberFormat="0" applyFont="0" applyAlignment="0" applyProtection="0"/>
    <xf numFmtId="0" fontId="38" fillId="21" borderId="94" applyNumberFormat="0" applyAlignment="0" applyProtection="0"/>
    <xf numFmtId="0" fontId="42" fillId="12" borderId="94" applyNumberFormat="0" applyAlignment="0" applyProtection="0"/>
    <xf numFmtId="0" fontId="42" fillId="12" borderId="94" applyNumberFormat="0" applyAlignment="0" applyProtection="0"/>
    <xf numFmtId="0" fontId="38" fillId="21"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38" fillId="21" borderId="94" applyNumberFormat="0" applyAlignment="0" applyProtection="0"/>
    <xf numFmtId="0" fontId="42" fillId="12" borderId="94" applyNumberForma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xf numFmtId="44" fontId="1" fillId="0" borderId="0" applyFont="0" applyFill="0" applyBorder="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42" fillId="12" borderId="94" applyNumberFormat="0" applyAlignment="0" applyProtection="0"/>
    <xf numFmtId="0" fontId="45" fillId="21" borderId="96"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2" fillId="12" borderId="94" applyNumberFormat="0" applyAlignment="0" applyProtection="0"/>
    <xf numFmtId="0" fontId="38" fillId="21" borderId="94" applyNumberFormat="0" applyAlignment="0" applyProtection="0"/>
    <xf numFmtId="0" fontId="38" fillId="21" borderId="94" applyNumberFormat="0" applyAlignment="0" applyProtection="0"/>
    <xf numFmtId="0" fontId="38" fillId="21" borderId="94" applyNumberFormat="0" applyAlignment="0" applyProtection="0"/>
    <xf numFmtId="0" fontId="45" fillId="21" borderId="96"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2" fillId="12" borderId="94" applyNumberFormat="0" applyAlignment="0" applyProtection="0"/>
    <xf numFmtId="0" fontId="13" fillId="28" borderId="95" applyNumberFormat="0" applyFont="0" applyAlignment="0" applyProtection="0"/>
    <xf numFmtId="0" fontId="38" fillId="21" borderId="94" applyNumberFormat="0" applyAlignment="0" applyProtection="0"/>
    <xf numFmtId="0" fontId="42" fillId="12" borderId="94" applyNumberFormat="0" applyAlignment="0" applyProtection="0"/>
    <xf numFmtId="0" fontId="42" fillId="12" borderId="94" applyNumberFormat="0" applyAlignment="0" applyProtection="0"/>
    <xf numFmtId="0" fontId="38" fillId="21"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38" fillId="21" borderId="94" applyNumberFormat="0" applyAlignment="0" applyProtection="0"/>
    <xf numFmtId="0" fontId="42" fillId="12" borderId="94" applyNumberForma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13" fillId="28" borderId="95" applyNumberFormat="0" applyFont="0" applyAlignment="0" applyProtection="0"/>
    <xf numFmtId="0" fontId="45" fillId="21" borderId="96" applyNumberFormat="0" applyAlignment="0" applyProtection="0"/>
    <xf numFmtId="0" fontId="38" fillId="21" borderId="94" applyNumberFormat="0" applyAlignment="0" applyProtection="0"/>
    <xf numFmtId="0" fontId="42" fillId="12" borderId="94" applyNumberFormat="0" applyAlignment="0" applyProtection="0"/>
  </cellStyleXfs>
  <cellXfs count="579">
    <xf numFmtId="0" fontId="0" fillId="0" borderId="0" xfId="0"/>
    <xf numFmtId="0" fontId="5" fillId="0" borderId="0" xfId="4" applyFont="1"/>
    <xf numFmtId="0" fontId="5" fillId="0" borderId="0" xfId="4" applyFont="1" applyAlignment="1">
      <alignment horizontal="center"/>
    </xf>
    <xf numFmtId="0" fontId="6" fillId="0" borderId="0" xfId="4" applyFont="1"/>
    <xf numFmtId="0" fontId="5" fillId="0" borderId="1" xfId="4" applyFont="1" applyBorder="1"/>
    <xf numFmtId="0" fontId="5" fillId="0" borderId="2" xfId="4" applyFont="1" applyBorder="1"/>
    <xf numFmtId="0" fontId="5" fillId="0" borderId="2" xfId="4" applyFont="1" applyBorder="1" applyAlignment="1">
      <alignment horizontal="center"/>
    </xf>
    <xf numFmtId="0" fontId="5" fillId="0" borderId="3" xfId="4" applyFont="1" applyBorder="1"/>
    <xf numFmtId="0" fontId="5" fillId="0" borderId="4" xfId="4" applyFont="1" applyBorder="1"/>
    <xf numFmtId="0" fontId="5" fillId="0" borderId="6" xfId="4" applyFont="1" applyBorder="1"/>
    <xf numFmtId="0" fontId="5" fillId="2" borderId="0" xfId="4" applyFont="1" applyFill="1"/>
    <xf numFmtId="0" fontId="5" fillId="2" borderId="9" xfId="4" applyFont="1" applyFill="1" applyBorder="1"/>
    <xf numFmtId="0" fontId="5" fillId="2" borderId="6" xfId="4" applyFont="1" applyFill="1" applyBorder="1"/>
    <xf numFmtId="0" fontId="6" fillId="2" borderId="0" xfId="4" applyFont="1" applyFill="1"/>
    <xf numFmtId="0" fontId="5" fillId="0" borderId="9" xfId="4" applyFont="1" applyBorder="1"/>
    <xf numFmtId="0" fontId="10" fillId="0" borderId="25" xfId="7" applyFont="1" applyBorder="1" applyAlignment="1">
      <alignment horizontal="center" vertical="center" wrapText="1"/>
    </xf>
    <xf numFmtId="0" fontId="10" fillId="5" borderId="27" xfId="6" applyFont="1" applyFill="1" applyBorder="1" applyAlignment="1">
      <alignment vertical="center"/>
    </xf>
    <xf numFmtId="0" fontId="10" fillId="5" borderId="28" xfId="6" applyFont="1" applyFill="1" applyBorder="1" applyAlignment="1">
      <alignment vertical="center"/>
    </xf>
    <xf numFmtId="0" fontId="10" fillId="5" borderId="29" xfId="6" applyFont="1" applyFill="1" applyBorder="1" applyAlignment="1">
      <alignment vertical="center"/>
    </xf>
    <xf numFmtId="0" fontId="11" fillId="0" borderId="10" xfId="6" applyFont="1" applyBorder="1" applyAlignment="1">
      <alignment horizontal="center" vertical="center"/>
    </xf>
    <xf numFmtId="0" fontId="11" fillId="0" borderId="14" xfId="7" applyFont="1" applyBorder="1" applyAlignment="1">
      <alignment horizontal="left" vertical="center" wrapText="1"/>
    </xf>
    <xf numFmtId="4" fontId="11" fillId="0" borderId="14" xfId="9" applyNumberFormat="1" applyFont="1" applyBorder="1" applyAlignment="1">
      <alignment vertical="center" wrapText="1"/>
    </xf>
    <xf numFmtId="166" fontId="11" fillId="0" borderId="14" xfId="8" applyNumberFormat="1" applyFont="1" applyBorder="1" applyAlignment="1">
      <alignment horizontal="right" vertical="center" wrapText="1"/>
    </xf>
    <xf numFmtId="166" fontId="11" fillId="0" borderId="12" xfId="8" applyNumberFormat="1" applyFont="1" applyBorder="1" applyAlignment="1">
      <alignment horizontal="right" vertical="center" wrapText="1"/>
    </xf>
    <xf numFmtId="0" fontId="11" fillId="0" borderId="19" xfId="6" applyFont="1" applyBorder="1" applyAlignment="1">
      <alignment horizontal="left" vertical="center"/>
    </xf>
    <xf numFmtId="2" fontId="11" fillId="0" borderId="8" xfId="6" applyNumberFormat="1" applyFont="1" applyBorder="1" applyAlignment="1">
      <alignment horizontal="center" vertical="center"/>
    </xf>
    <xf numFmtId="0" fontId="11" fillId="0" borderId="8" xfId="6" applyFont="1" applyBorder="1" applyAlignment="1">
      <alignment horizontal="left" vertical="center"/>
    </xf>
    <xf numFmtId="0" fontId="11" fillId="0" borderId="8" xfId="6" applyFont="1" applyBorder="1" applyAlignment="1">
      <alignment horizontal="center" vertical="center"/>
    </xf>
    <xf numFmtId="166" fontId="11" fillId="0" borderId="30" xfId="8" applyNumberFormat="1" applyFont="1" applyBorder="1" applyAlignment="1">
      <alignment horizontal="right" vertical="center" wrapText="1"/>
    </xf>
    <xf numFmtId="169" fontId="10" fillId="0" borderId="31" xfId="9" applyNumberFormat="1" applyFont="1" applyBorder="1" applyAlignment="1">
      <alignment horizontal="right" vertical="center"/>
    </xf>
    <xf numFmtId="0" fontId="11" fillId="0" borderId="8" xfId="6" applyFont="1" applyBorder="1" applyAlignment="1">
      <alignment horizontal="left" vertical="center" wrapText="1"/>
    </xf>
    <xf numFmtId="0" fontId="11" fillId="0" borderId="32" xfId="6" applyFont="1" applyBorder="1" applyAlignment="1">
      <alignment horizontal="left" vertical="center"/>
    </xf>
    <xf numFmtId="0" fontId="11" fillId="0" borderId="0" xfId="6" applyFont="1" applyAlignment="1">
      <alignment horizontal="center" vertical="center"/>
    </xf>
    <xf numFmtId="0" fontId="11" fillId="0" borderId="0" xfId="6" applyFont="1" applyAlignment="1">
      <alignment horizontal="left" vertical="center" wrapText="1"/>
    </xf>
    <xf numFmtId="166" fontId="11" fillId="0" borderId="33" xfId="8" applyNumberFormat="1" applyFont="1" applyBorder="1" applyAlignment="1">
      <alignment horizontal="right" vertical="center" wrapText="1"/>
    </xf>
    <xf numFmtId="170" fontId="10" fillId="5" borderId="29" xfId="6" applyNumberFormat="1" applyFont="1" applyFill="1" applyBorder="1" applyAlignment="1">
      <alignment vertical="center"/>
    </xf>
    <xf numFmtId="0" fontId="5" fillId="0" borderId="6" xfId="10" applyFont="1" applyBorder="1"/>
    <xf numFmtId="0" fontId="5" fillId="0" borderId="0" xfId="10" applyFont="1"/>
    <xf numFmtId="168" fontId="15" fillId="0" borderId="0" xfId="10" applyNumberFormat="1" applyFont="1" applyAlignment="1">
      <alignment horizontal="right"/>
    </xf>
    <xf numFmtId="0" fontId="15" fillId="0" borderId="0" xfId="10" applyFont="1"/>
    <xf numFmtId="0" fontId="15" fillId="0" borderId="0" xfId="10" applyFont="1" applyAlignment="1">
      <alignment horizontal="center" vertical="center"/>
    </xf>
    <xf numFmtId="166" fontId="10" fillId="0" borderId="15" xfId="8" applyNumberFormat="1" applyFont="1" applyBorder="1" applyAlignment="1">
      <alignment horizontal="right" vertical="center" wrapText="1"/>
    </xf>
    <xf numFmtId="0" fontId="6" fillId="0" borderId="4" xfId="4" applyFont="1" applyBorder="1"/>
    <xf numFmtId="166" fontId="11" fillId="0" borderId="0" xfId="8" applyNumberFormat="1" applyFont="1" applyBorder="1" applyAlignment="1">
      <alignment horizontal="left" vertical="center"/>
    </xf>
    <xf numFmtId="0" fontId="11" fillId="0" borderId="0" xfId="7" applyFont="1" applyAlignment="1">
      <alignment horizontal="center" vertical="center"/>
    </xf>
    <xf numFmtId="0" fontId="5" fillId="0" borderId="4" xfId="10" applyFont="1" applyBorder="1"/>
    <xf numFmtId="0" fontId="11" fillId="0" borderId="0" xfId="12" applyFont="1"/>
    <xf numFmtId="0" fontId="10" fillId="0" borderId="16" xfId="12" applyFont="1" applyBorder="1" applyAlignment="1">
      <alignment horizontal="left" vertical="center"/>
    </xf>
    <xf numFmtId="9" fontId="11" fillId="0" borderId="17" xfId="13" applyNumberFormat="1" applyFont="1" applyBorder="1" applyAlignment="1">
      <alignment horizontal="center" vertical="center"/>
    </xf>
    <xf numFmtId="173" fontId="11" fillId="0" borderId="17" xfId="13" applyNumberFormat="1" applyFont="1" applyBorder="1" applyAlignment="1">
      <alignment vertical="center"/>
    </xf>
    <xf numFmtId="0" fontId="11" fillId="0" borderId="37" xfId="12" applyFont="1" applyBorder="1" applyAlignment="1">
      <alignment vertical="center"/>
    </xf>
    <xf numFmtId="173" fontId="10" fillId="0" borderId="15" xfId="13" applyNumberFormat="1" applyFont="1" applyBorder="1" applyAlignment="1">
      <alignment vertical="center"/>
    </xf>
    <xf numFmtId="0" fontId="11" fillId="0" borderId="0" xfId="12" applyFont="1" applyAlignment="1">
      <alignment horizontal="center"/>
    </xf>
    <xf numFmtId="0" fontId="11" fillId="0" borderId="16" xfId="12" applyFont="1" applyBorder="1" applyAlignment="1">
      <alignment horizontal="left" vertical="center" wrapText="1"/>
    </xf>
    <xf numFmtId="173" fontId="11" fillId="0" borderId="15" xfId="13" applyNumberFormat="1" applyFont="1" applyBorder="1" applyAlignment="1">
      <alignment vertical="center"/>
    </xf>
    <xf numFmtId="0" fontId="11" fillId="0" borderId="0" xfId="12" applyFont="1" applyAlignment="1">
      <alignment horizontal="center" vertical="center" wrapText="1"/>
    </xf>
    <xf numFmtId="0" fontId="10" fillId="0" borderId="16" xfId="12" applyFont="1" applyBorder="1" applyAlignment="1">
      <alignment horizontal="left" vertical="center" wrapText="1"/>
    </xf>
    <xf numFmtId="0" fontId="11" fillId="0" borderId="14" xfId="12" applyFont="1" applyBorder="1" applyAlignment="1">
      <alignment horizontal="center" vertical="center"/>
    </xf>
    <xf numFmtId="0" fontId="10" fillId="0" borderId="38" xfId="12" applyFont="1" applyBorder="1" applyAlignment="1">
      <alignment horizontal="left" vertical="center"/>
    </xf>
    <xf numFmtId="9" fontId="11" fillId="0" borderId="39" xfId="13" applyNumberFormat="1" applyFont="1" applyBorder="1" applyAlignment="1">
      <alignment horizontal="center" vertical="center"/>
    </xf>
    <xf numFmtId="173" fontId="10" fillId="0" borderId="39" xfId="13" applyNumberFormat="1" applyFont="1" applyBorder="1" applyAlignment="1">
      <alignment vertical="center"/>
    </xf>
    <xf numFmtId="0" fontId="11" fillId="0" borderId="40" xfId="12" applyFont="1" applyBorder="1" applyAlignment="1">
      <alignment vertical="center"/>
    </xf>
    <xf numFmtId="2" fontId="11" fillId="0" borderId="0" xfId="12" applyNumberFormat="1" applyFont="1"/>
    <xf numFmtId="173" fontId="11" fillId="0" borderId="0" xfId="13" applyNumberFormat="1" applyFont="1"/>
    <xf numFmtId="39" fontId="10" fillId="0" borderId="0" xfId="13" applyNumberFormat="1" applyFont="1" applyAlignment="1">
      <alignment vertical="center"/>
    </xf>
    <xf numFmtId="0" fontId="10" fillId="0" borderId="41" xfId="14" applyFont="1" applyBorder="1" applyAlignment="1">
      <alignment vertical="center"/>
    </xf>
    <xf numFmtId="174" fontId="5" fillId="0" borderId="6" xfId="10" applyNumberFormat="1" applyFont="1" applyBorder="1"/>
    <xf numFmtId="171" fontId="10" fillId="4" borderId="12" xfId="15" applyNumberFormat="1" applyFont="1" applyFill="1" applyBorder="1" applyAlignment="1">
      <alignment horizontal="center" vertical="center"/>
    </xf>
    <xf numFmtId="176" fontId="5" fillId="0" borderId="6" xfId="10" applyNumberFormat="1" applyFont="1" applyBorder="1"/>
    <xf numFmtId="171" fontId="10" fillId="4" borderId="14" xfId="15" applyNumberFormat="1" applyFont="1" applyFill="1" applyBorder="1" applyAlignment="1">
      <alignment horizontal="center" vertical="center"/>
    </xf>
    <xf numFmtId="0" fontId="11" fillId="0" borderId="44" xfId="0" applyFont="1" applyBorder="1" applyAlignment="1">
      <alignment vertical="center" wrapText="1"/>
    </xf>
    <xf numFmtId="0" fontId="16" fillId="0" borderId="0" xfId="10" applyFont="1"/>
    <xf numFmtId="0" fontId="11" fillId="0" borderId="45" xfId="0" applyFont="1" applyBorder="1" applyAlignment="1">
      <alignment vertical="center" wrapText="1"/>
    </xf>
    <xf numFmtId="0" fontId="11" fillId="0" borderId="46" xfId="0" applyFont="1" applyBorder="1" applyAlignment="1">
      <alignment vertical="center" wrapText="1"/>
    </xf>
    <xf numFmtId="0" fontId="11" fillId="0" borderId="34" xfId="0" applyFont="1" applyBorder="1" applyAlignment="1">
      <alignment vertical="center" wrapText="1"/>
    </xf>
    <xf numFmtId="0" fontId="11" fillId="0" borderId="0" xfId="0" applyFont="1" applyAlignment="1">
      <alignment vertical="center" wrapText="1"/>
    </xf>
    <xf numFmtId="0" fontId="11" fillId="0" borderId="33" xfId="0" applyFont="1" applyBorder="1" applyAlignment="1">
      <alignment vertical="center" wrapText="1"/>
    </xf>
    <xf numFmtId="0" fontId="11" fillId="0" borderId="19" xfId="0" applyFont="1" applyBorder="1" applyAlignment="1">
      <alignment vertical="center" wrapText="1"/>
    </xf>
    <xf numFmtId="0" fontId="11" fillId="0" borderId="8" xfId="0" applyFont="1" applyBorder="1" applyAlignment="1">
      <alignment vertical="center" wrapText="1"/>
    </xf>
    <xf numFmtId="0" fontId="11" fillId="0" borderId="30" xfId="0" applyFont="1" applyBorder="1" applyAlignment="1">
      <alignment vertical="center" wrapText="1"/>
    </xf>
    <xf numFmtId="0" fontId="5" fillId="0" borderId="47" xfId="10" applyFont="1" applyBorder="1"/>
    <xf numFmtId="0" fontId="5" fillId="0" borderId="48" xfId="4" applyFont="1" applyBorder="1"/>
    <xf numFmtId="0" fontId="5" fillId="0" borderId="48" xfId="4" applyFont="1" applyBorder="1" applyAlignment="1">
      <alignment horizontal="center"/>
    </xf>
    <xf numFmtId="178" fontId="5" fillId="0" borderId="48" xfId="1" applyNumberFormat="1" applyFont="1" applyBorder="1"/>
    <xf numFmtId="0" fontId="5" fillId="0" borderId="49" xfId="4" applyFont="1" applyBorder="1"/>
    <xf numFmtId="0" fontId="6" fillId="0" borderId="0" xfId="4" applyFont="1" applyAlignment="1">
      <alignment horizontal="center"/>
    </xf>
    <xf numFmtId="0" fontId="18" fillId="0" borderId="7" xfId="0" applyFont="1" applyBorder="1" applyAlignment="1">
      <alignment horizontal="left" vertical="center"/>
    </xf>
    <xf numFmtId="0" fontId="19" fillId="0" borderId="7" xfId="0" applyFont="1" applyBorder="1" applyAlignment="1">
      <alignment horizontal="left" vertical="center"/>
    </xf>
    <xf numFmtId="176" fontId="5" fillId="0" borderId="54" xfId="10" applyNumberFormat="1" applyFont="1" applyBorder="1"/>
    <xf numFmtId="0" fontId="0" fillId="0" borderId="0" xfId="0" applyAlignment="1">
      <alignment horizontal="left"/>
    </xf>
    <xf numFmtId="180" fontId="0" fillId="0" borderId="0" xfId="2" applyNumberFormat="1" applyFont="1" applyAlignment="1">
      <alignment horizontal="left"/>
    </xf>
    <xf numFmtId="0" fontId="21" fillId="0" borderId="58" xfId="17" applyFont="1" applyBorder="1" applyAlignment="1">
      <alignment horizontal="left"/>
    </xf>
    <xf numFmtId="0" fontId="24" fillId="0" borderId="58" xfId="17" applyFont="1" applyBorder="1" applyAlignment="1">
      <alignment horizontal="left"/>
    </xf>
    <xf numFmtId="0" fontId="21" fillId="2" borderId="58" xfId="0" applyFont="1" applyFill="1" applyBorder="1" applyAlignment="1">
      <alignment horizontal="center" vertical="center"/>
    </xf>
    <xf numFmtId="0" fontId="21" fillId="2" borderId="58" xfId="0" applyFont="1" applyFill="1" applyBorder="1" applyAlignment="1">
      <alignment horizontal="left" vertical="center"/>
    </xf>
    <xf numFmtId="179" fontId="21" fillId="2" borderId="58" xfId="2" applyNumberFormat="1" applyFont="1" applyFill="1" applyBorder="1" applyAlignment="1">
      <alignment horizontal="right" vertical="center"/>
    </xf>
    <xf numFmtId="1" fontId="25" fillId="6" borderId="59" xfId="0" applyNumberFormat="1" applyFont="1" applyFill="1" applyBorder="1" applyAlignment="1">
      <alignment horizontal="left" vertical="center"/>
    </xf>
    <xf numFmtId="0" fontId="25" fillId="6" borderId="59" xfId="0" applyFont="1" applyFill="1" applyBorder="1" applyAlignment="1">
      <alignment horizontal="left" vertical="center" wrapText="1"/>
    </xf>
    <xf numFmtId="0" fontId="25" fillId="6" borderId="59" xfId="0" applyFont="1" applyFill="1" applyBorder="1" applyAlignment="1">
      <alignment horizontal="left" vertical="center"/>
    </xf>
    <xf numFmtId="180" fontId="25" fillId="6" borderId="59" xfId="2" applyNumberFormat="1" applyFont="1" applyFill="1" applyBorder="1" applyAlignment="1">
      <alignment horizontal="left" vertical="center"/>
    </xf>
    <xf numFmtId="0" fontId="21" fillId="2" borderId="58" xfId="0" applyFont="1" applyFill="1" applyBorder="1"/>
    <xf numFmtId="44" fontId="0" fillId="0" borderId="0" xfId="2" applyFont="1"/>
    <xf numFmtId="0" fontId="26" fillId="0" borderId="0" xfId="0" applyFont="1"/>
    <xf numFmtId="0" fontId="0" fillId="4" borderId="0" xfId="0" applyFill="1"/>
    <xf numFmtId="0" fontId="0" fillId="4" borderId="0" xfId="0" applyFill="1" applyAlignment="1">
      <alignment horizontal="left"/>
    </xf>
    <xf numFmtId="180" fontId="0" fillId="4" borderId="0" xfId="2" applyNumberFormat="1" applyFont="1" applyFill="1" applyAlignment="1">
      <alignment horizontal="left"/>
    </xf>
    <xf numFmtId="0" fontId="21" fillId="0" borderId="58" xfId="19" applyFont="1" applyBorder="1" applyAlignment="1">
      <alignment horizontal="left"/>
    </xf>
    <xf numFmtId="0" fontId="21" fillId="0" borderId="58" xfId="0" applyFont="1" applyBorder="1" applyAlignment="1">
      <alignment horizontal="left"/>
    </xf>
    <xf numFmtId="0" fontId="13" fillId="0" borderId="0" xfId="0" applyFont="1"/>
    <xf numFmtId="0" fontId="16" fillId="0" borderId="0" xfId="0" applyFont="1"/>
    <xf numFmtId="0" fontId="16" fillId="0" borderId="1" xfId="0" applyFont="1" applyBorder="1"/>
    <xf numFmtId="0" fontId="16" fillId="0" borderId="2" xfId="0" applyFont="1" applyBorder="1"/>
    <xf numFmtId="0" fontId="16" fillId="0" borderId="3" xfId="0" applyFont="1" applyBorder="1"/>
    <xf numFmtId="0" fontId="16" fillId="0" borderId="4" xfId="0" applyFont="1" applyBorder="1"/>
    <xf numFmtId="0" fontId="16" fillId="0" borderId="6" xfId="0" applyFont="1" applyBorder="1"/>
    <xf numFmtId="0" fontId="8" fillId="0" borderId="5" xfId="0" applyFont="1" applyBorder="1" applyAlignment="1">
      <alignment horizontal="left" vertical="center"/>
    </xf>
    <xf numFmtId="0" fontId="9" fillId="0" borderId="5" xfId="0" applyFont="1" applyBorder="1" applyAlignment="1">
      <alignment horizontal="left" vertical="center"/>
    </xf>
    <xf numFmtId="0" fontId="27" fillId="0" borderId="0" xfId="0" applyFont="1"/>
    <xf numFmtId="0" fontId="28" fillId="0" borderId="0" xfId="0" applyFont="1"/>
    <xf numFmtId="0" fontId="5" fillId="0" borderId="6" xfId="0" applyFont="1" applyBorder="1" applyAlignment="1">
      <alignment horizontal="center" wrapText="1"/>
    </xf>
    <xf numFmtId="0" fontId="11" fillId="0" borderId="0" xfId="0" applyFont="1"/>
    <xf numFmtId="0" fontId="7" fillId="0" borderId="6" xfId="21" applyFont="1" applyBorder="1" applyAlignment="1">
      <alignment horizontal="center" vertical="center"/>
    </xf>
    <xf numFmtId="0" fontId="7" fillId="0" borderId="6" xfId="0" applyFont="1" applyBorder="1" applyAlignment="1">
      <alignment horizontal="center" vertical="center"/>
    </xf>
    <xf numFmtId="0" fontId="11" fillId="0" borderId="44" xfId="0" applyFont="1" applyBorder="1" applyAlignment="1">
      <alignment horizontal="center"/>
    </xf>
    <xf numFmtId="0" fontId="10" fillId="0" borderId="45" xfId="0" applyFont="1" applyBorder="1" applyAlignment="1">
      <alignment horizontal="center"/>
    </xf>
    <xf numFmtId="0" fontId="11" fillId="0" borderId="45" xfId="0" applyFont="1" applyBorder="1" applyAlignment="1">
      <alignment vertical="center"/>
    </xf>
    <xf numFmtId="0" fontId="11" fillId="0" borderId="66" xfId="0" applyFont="1" applyBorder="1" applyAlignment="1">
      <alignment vertical="center"/>
    </xf>
    <xf numFmtId="0" fontId="7" fillId="0" borderId="6" xfId="0" applyFont="1" applyBorder="1" applyAlignment="1">
      <alignment vertical="center"/>
    </xf>
    <xf numFmtId="0" fontId="11" fillId="0" borderId="69" xfId="0" applyFont="1" applyBorder="1" applyAlignment="1">
      <alignment horizontal="center"/>
    </xf>
    <xf numFmtId="0" fontId="10" fillId="0" borderId="53" xfId="0" applyFont="1" applyBorder="1" applyAlignment="1">
      <alignment horizontal="center"/>
    </xf>
    <xf numFmtId="0" fontId="11" fillId="0" borderId="53" xfId="0" applyFont="1" applyBorder="1" applyAlignment="1">
      <alignment horizontal="right"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1" fillId="0" borderId="34" xfId="0" applyFont="1" applyBorder="1" applyAlignment="1">
      <alignment horizontal="center"/>
    </xf>
    <xf numFmtId="0" fontId="10" fillId="0" borderId="0" xfId="0" applyFont="1" applyAlignment="1">
      <alignment horizontal="center"/>
    </xf>
    <xf numFmtId="0" fontId="11" fillId="0" borderId="0" xfId="0" applyFont="1" applyAlignment="1">
      <alignment horizontal="right" vertical="center"/>
    </xf>
    <xf numFmtId="1" fontId="11" fillId="0" borderId="14" xfId="0" applyNumberFormat="1" applyFont="1" applyBorder="1" applyAlignment="1">
      <alignment horizontal="center" vertical="center"/>
    </xf>
    <xf numFmtId="1" fontId="11" fillId="0" borderId="15" xfId="0" applyNumberFormat="1" applyFont="1" applyBorder="1" applyAlignment="1">
      <alignment horizontal="center" vertical="center"/>
    </xf>
    <xf numFmtId="1" fontId="7" fillId="0" borderId="6" xfId="0" applyNumberFormat="1" applyFont="1" applyBorder="1" applyAlignment="1">
      <alignment horizontal="center" vertical="center"/>
    </xf>
    <xf numFmtId="1" fontId="11" fillId="0" borderId="35" xfId="0" applyNumberFormat="1" applyFont="1" applyBorder="1" applyAlignment="1">
      <alignment horizontal="center" vertical="center"/>
    </xf>
    <xf numFmtId="0" fontId="11" fillId="0" borderId="50" xfId="0" applyFont="1" applyBorder="1" applyAlignment="1">
      <alignment horizontal="left"/>
    </xf>
    <xf numFmtId="0" fontId="11" fillId="0" borderId="51" xfId="0" applyFont="1" applyBorder="1" applyAlignment="1">
      <alignment horizontal="center"/>
    </xf>
    <xf numFmtId="0" fontId="11" fillId="0" borderId="52" xfId="0" applyFont="1" applyBorder="1" applyAlignment="1">
      <alignment horizontal="center"/>
    </xf>
    <xf numFmtId="0" fontId="7" fillId="0" borderId="6" xfId="0" applyFont="1" applyBorder="1" applyAlignment="1">
      <alignment horizontal="center"/>
    </xf>
    <xf numFmtId="0" fontId="11" fillId="0" borderId="38" xfId="0" applyFont="1" applyBorder="1"/>
    <xf numFmtId="0" fontId="11" fillId="0" borderId="39" xfId="0" applyFont="1" applyBorder="1"/>
    <xf numFmtId="0" fontId="11" fillId="0" borderId="70" xfId="0" applyFont="1" applyBorder="1"/>
    <xf numFmtId="0" fontId="11" fillId="0" borderId="69" xfId="0" applyFont="1" applyBorder="1"/>
    <xf numFmtId="0" fontId="11" fillId="0" borderId="53" xfId="0" applyFont="1" applyBorder="1"/>
    <xf numFmtId="0" fontId="11" fillId="0" borderId="62" xfId="0" applyFont="1" applyBorder="1"/>
    <xf numFmtId="0" fontId="32" fillId="0" borderId="6" xfId="0" applyFont="1" applyBorder="1" applyAlignment="1" applyProtection="1">
      <alignment horizontal="center"/>
      <protection locked="0"/>
    </xf>
    <xf numFmtId="0" fontId="11" fillId="0" borderId="34" xfId="0" applyFont="1" applyBorder="1"/>
    <xf numFmtId="0" fontId="11" fillId="0" borderId="35" xfId="0" applyFont="1" applyBorder="1"/>
    <xf numFmtId="0" fontId="10" fillId="5" borderId="71" xfId="0" applyFont="1" applyFill="1" applyBorder="1" applyAlignment="1">
      <alignment horizontal="center" vertical="center"/>
    </xf>
    <xf numFmtId="0" fontId="32" fillId="0" borderId="6" xfId="0" applyFont="1" applyBorder="1" applyAlignment="1">
      <alignment horizontal="center" vertical="center"/>
    </xf>
    <xf numFmtId="0" fontId="11" fillId="5" borderId="72" xfId="0" applyFont="1" applyFill="1" applyBorder="1" applyAlignment="1">
      <alignment horizontal="center" vertical="center"/>
    </xf>
    <xf numFmtId="4" fontId="11" fillId="5" borderId="72" xfId="0" applyNumberFormat="1" applyFont="1" applyFill="1" applyBorder="1" applyAlignment="1">
      <alignment horizontal="center" vertical="center"/>
    </xf>
    <xf numFmtId="4" fontId="16" fillId="0" borderId="6" xfId="0" applyNumberFormat="1" applyFont="1" applyBorder="1" applyAlignment="1">
      <alignment horizontal="center" vertical="center"/>
    </xf>
    <xf numFmtId="0" fontId="32" fillId="0" borderId="6" xfId="0" applyFont="1" applyBorder="1" applyAlignment="1">
      <alignment horizontal="left" vertical="center"/>
    </xf>
    <xf numFmtId="0" fontId="10" fillId="5" borderId="22" xfId="0" applyFont="1" applyFill="1" applyBorder="1" applyAlignment="1">
      <alignment horizontal="center"/>
    </xf>
    <xf numFmtId="0" fontId="10" fillId="5" borderId="23" xfId="0" applyFont="1" applyFill="1" applyBorder="1" applyAlignment="1">
      <alignment horizontal="center"/>
    </xf>
    <xf numFmtId="0" fontId="32" fillId="0" borderId="6" xfId="0" applyFont="1" applyBorder="1" applyAlignment="1">
      <alignment horizontal="center"/>
    </xf>
    <xf numFmtId="177" fontId="11" fillId="0" borderId="14" xfId="1" applyFont="1" applyBorder="1"/>
    <xf numFmtId="177" fontId="11" fillId="0" borderId="15" xfId="1" applyFont="1" applyBorder="1"/>
    <xf numFmtId="177" fontId="16" fillId="0" borderId="6" xfId="1" applyFont="1" applyFill="1" applyBorder="1"/>
    <xf numFmtId="0" fontId="11" fillId="0" borderId="44" xfId="0" applyFont="1" applyBorder="1"/>
    <xf numFmtId="0" fontId="11" fillId="0" borderId="45" xfId="0" applyFont="1" applyBorder="1"/>
    <xf numFmtId="0" fontId="11" fillId="0" borderId="46" xfId="0" applyFont="1" applyBorder="1"/>
    <xf numFmtId="0" fontId="11" fillId="0" borderId="65" xfId="0" applyFont="1" applyBorder="1"/>
    <xf numFmtId="177" fontId="11" fillId="0" borderId="78" xfId="1" applyFont="1" applyBorder="1"/>
    <xf numFmtId="177" fontId="11" fillId="0" borderId="79" xfId="0" applyNumberFormat="1" applyFont="1" applyBorder="1"/>
    <xf numFmtId="177" fontId="16" fillId="0" borderId="6" xfId="0" applyNumberFormat="1" applyFont="1" applyBorder="1"/>
    <xf numFmtId="0" fontId="10" fillId="5" borderId="74" xfId="0" applyFont="1" applyFill="1" applyBorder="1" applyAlignment="1">
      <alignment horizontal="center"/>
    </xf>
    <xf numFmtId="0" fontId="11" fillId="0" borderId="17" xfId="0" applyFont="1" applyBorder="1" applyAlignment="1">
      <alignment horizontal="center"/>
    </xf>
    <xf numFmtId="2" fontId="11" fillId="0" borderId="14" xfId="0" applyNumberFormat="1" applyFont="1" applyBorder="1"/>
    <xf numFmtId="0" fontId="11" fillId="0" borderId="25" xfId="0" applyFont="1" applyBorder="1"/>
    <xf numFmtId="177" fontId="11" fillId="0" borderId="26" xfId="1" applyFont="1" applyBorder="1"/>
    <xf numFmtId="177" fontId="11" fillId="0" borderId="79" xfId="1" applyFont="1" applyBorder="1"/>
    <xf numFmtId="0" fontId="10" fillId="5" borderId="42" xfId="0" applyFont="1" applyFill="1" applyBorder="1" applyAlignment="1">
      <alignment horizontal="center"/>
    </xf>
    <xf numFmtId="0" fontId="10" fillId="5" borderId="22" xfId="0" applyFont="1" applyFill="1" applyBorder="1"/>
    <xf numFmtId="2" fontId="11" fillId="0" borderId="14" xfId="0" applyNumberFormat="1" applyFont="1" applyBorder="1" applyAlignment="1">
      <alignment horizontal="center"/>
    </xf>
    <xf numFmtId="2" fontId="11" fillId="0" borderId="17" xfId="0" applyNumberFormat="1" applyFont="1" applyBorder="1" applyAlignment="1">
      <alignment horizontal="center"/>
    </xf>
    <xf numFmtId="0" fontId="11" fillId="0" borderId="78" xfId="0" applyFont="1" applyBorder="1"/>
    <xf numFmtId="0" fontId="11" fillId="0" borderId="8" xfId="0" applyFont="1" applyBorder="1"/>
    <xf numFmtId="177" fontId="11" fillId="0" borderId="31" xfId="1" applyFont="1" applyBorder="1"/>
    <xf numFmtId="0" fontId="10" fillId="5" borderId="42" xfId="0" applyFont="1" applyFill="1" applyBorder="1" applyAlignment="1">
      <alignment horizontal="center" wrapText="1"/>
    </xf>
    <xf numFmtId="0" fontId="10" fillId="5" borderId="22" xfId="0" applyFont="1" applyFill="1" applyBorder="1" applyAlignment="1">
      <alignment horizontal="center" wrapText="1"/>
    </xf>
    <xf numFmtId="0" fontId="10" fillId="5" borderId="23" xfId="0" applyFont="1" applyFill="1" applyBorder="1" applyAlignment="1">
      <alignment horizontal="center" wrapText="1"/>
    </xf>
    <xf numFmtId="0" fontId="32" fillId="0" borderId="6" xfId="0" applyFont="1" applyBorder="1" applyAlignment="1">
      <alignment horizontal="center" wrapText="1"/>
    </xf>
    <xf numFmtId="0" fontId="11" fillId="0" borderId="16" xfId="0" applyFont="1" applyBorder="1" applyAlignment="1">
      <alignment horizontal="left"/>
    </xf>
    <xf numFmtId="0" fontId="11" fillId="0" borderId="17" xfId="0" applyFont="1" applyBorder="1" applyAlignment="1">
      <alignment horizontal="left"/>
    </xf>
    <xf numFmtId="177" fontId="11" fillId="0" borderId="14" xfId="1" applyFont="1" applyBorder="1" applyAlignment="1">
      <alignment horizontal="center"/>
    </xf>
    <xf numFmtId="0" fontId="11" fillId="0" borderId="17" xfId="3" applyNumberFormat="1" applyFont="1" applyBorder="1" applyAlignment="1">
      <alignment horizontal="center"/>
    </xf>
    <xf numFmtId="181" fontId="11" fillId="0" borderId="11" xfId="0" applyNumberFormat="1" applyFont="1" applyBorder="1" applyAlignment="1">
      <alignment horizontal="center" wrapText="1"/>
    </xf>
    <xf numFmtId="177" fontId="11" fillId="0" borderId="12" xfId="1" applyFont="1" applyBorder="1" applyAlignment="1">
      <alignment horizontal="center" wrapText="1"/>
    </xf>
    <xf numFmtId="177" fontId="16" fillId="0" borderId="6" xfId="1" applyFont="1" applyFill="1" applyBorder="1" applyAlignment="1">
      <alignment horizontal="center" wrapText="1"/>
    </xf>
    <xf numFmtId="181" fontId="11" fillId="5" borderId="79" xfId="0" applyNumberFormat="1" applyFont="1" applyFill="1" applyBorder="1"/>
    <xf numFmtId="181" fontId="16" fillId="0" borderId="6" xfId="0" applyNumberFormat="1" applyFont="1" applyBorder="1"/>
    <xf numFmtId="0" fontId="10" fillId="5" borderId="73" xfId="0" applyFont="1" applyFill="1" applyBorder="1" applyAlignment="1">
      <alignment horizontal="center" wrapText="1"/>
    </xf>
    <xf numFmtId="43" fontId="11" fillId="0" borderId="17" xfId="1" applyNumberFormat="1" applyFont="1" applyBorder="1"/>
    <xf numFmtId="9" fontId="11" fillId="0" borderId="37" xfId="3" applyFont="1" applyBorder="1"/>
    <xf numFmtId="9" fontId="11" fillId="0" borderId="14" xfId="3" applyFont="1" applyBorder="1" applyAlignment="1">
      <alignment horizontal="center"/>
    </xf>
    <xf numFmtId="43" fontId="11" fillId="0" borderId="15" xfId="1" applyNumberFormat="1" applyFont="1" applyBorder="1"/>
    <xf numFmtId="43" fontId="16" fillId="0" borderId="6" xfId="1" applyNumberFormat="1" applyFont="1" applyFill="1" applyBorder="1"/>
    <xf numFmtId="43" fontId="11" fillId="0" borderId="39" xfId="1" applyNumberFormat="1" applyFont="1" applyBorder="1"/>
    <xf numFmtId="9" fontId="11" fillId="0" borderId="40" xfId="3" applyFont="1" applyBorder="1"/>
    <xf numFmtId="43" fontId="11" fillId="0" borderId="79" xfId="0" applyNumberFormat="1" applyFont="1" applyBorder="1"/>
    <xf numFmtId="43" fontId="16" fillId="0" borderId="6" xfId="0" applyNumberFormat="1" applyFont="1" applyBorder="1"/>
    <xf numFmtId="43" fontId="11" fillId="5" borderId="79" xfId="0" applyNumberFormat="1" applyFont="1" applyFill="1" applyBorder="1"/>
    <xf numFmtId="0" fontId="11" fillId="0" borderId="51" xfId="0" applyFont="1" applyBorder="1"/>
    <xf numFmtId="0" fontId="15" fillId="0" borderId="6" xfId="0" applyFont="1" applyBorder="1"/>
    <xf numFmtId="0" fontId="11" fillId="0" borderId="0" xfId="0" applyFont="1" applyAlignment="1">
      <alignment horizontal="center"/>
    </xf>
    <xf numFmtId="0" fontId="11" fillId="0" borderId="35" xfId="0" applyFont="1" applyBorder="1" applyAlignment="1">
      <alignment horizontal="center"/>
    </xf>
    <xf numFmtId="0" fontId="16" fillId="0" borderId="6" xfId="0" applyFont="1" applyBorder="1" applyAlignment="1">
      <alignment horizontal="center"/>
    </xf>
    <xf numFmtId="0" fontId="10" fillId="0" borderId="16" xfId="0" applyFont="1" applyBorder="1"/>
    <xf numFmtId="0" fontId="11" fillId="0" borderId="17" xfId="0" applyFont="1" applyBorder="1"/>
    <xf numFmtId="0" fontId="11" fillId="0" borderId="18" xfId="0" applyFont="1" applyBorder="1"/>
    <xf numFmtId="0" fontId="10" fillId="0" borderId="34" xfId="0" applyFont="1" applyBorder="1" applyAlignment="1">
      <alignment horizontal="left"/>
    </xf>
    <xf numFmtId="0" fontId="22" fillId="0" borderId="6" xfId="0" applyFont="1" applyBorder="1" applyAlignment="1">
      <alignment wrapText="1"/>
    </xf>
    <xf numFmtId="0" fontId="11" fillId="0" borderId="0" xfId="0" applyFont="1" applyAlignment="1">
      <alignment horizontal="left"/>
    </xf>
    <xf numFmtId="0" fontId="11" fillId="0" borderId="34" xfId="0" applyFont="1" applyBorder="1" applyAlignment="1">
      <alignment horizontal="left"/>
    </xf>
    <xf numFmtId="0" fontId="5" fillId="0" borderId="6" xfId="0" applyFont="1" applyBorder="1" applyAlignment="1">
      <alignment horizontal="right"/>
    </xf>
    <xf numFmtId="0" fontId="16" fillId="0" borderId="47" xfId="0" applyFont="1" applyBorder="1"/>
    <xf numFmtId="0" fontId="16" fillId="0" borderId="48" xfId="0" applyFont="1" applyBorder="1"/>
    <xf numFmtId="0" fontId="16" fillId="0" borderId="49" xfId="0" applyFont="1" applyBorder="1"/>
    <xf numFmtId="0" fontId="11" fillId="0" borderId="10" xfId="16" applyFont="1" applyBorder="1" applyAlignment="1">
      <alignment horizontal="center" vertical="center"/>
    </xf>
    <xf numFmtId="169" fontId="10" fillId="0" borderId="68" xfId="9" applyNumberFormat="1" applyFont="1" applyBorder="1" applyAlignment="1">
      <alignment horizontal="right" vertical="center"/>
    </xf>
    <xf numFmtId="168" fontId="6" fillId="0" borderId="0" xfId="2" applyNumberFormat="1" applyFont="1" applyBorder="1" applyAlignment="1">
      <alignment horizontal="right"/>
    </xf>
    <xf numFmtId="166" fontId="11" fillId="0" borderId="0" xfId="8" applyNumberFormat="1" applyFont="1" applyFill="1" applyBorder="1" applyAlignment="1">
      <alignment horizontal="left" vertical="center"/>
    </xf>
    <xf numFmtId="168" fontId="6" fillId="0" borderId="0" xfId="2" applyNumberFormat="1" applyFont="1" applyFill="1" applyBorder="1" applyAlignment="1">
      <alignment horizontal="right"/>
    </xf>
    <xf numFmtId="0" fontId="34" fillId="0" borderId="73" xfId="12" applyFont="1" applyBorder="1" applyAlignment="1">
      <alignment horizontal="right" vertical="center"/>
    </xf>
    <xf numFmtId="173" fontId="11" fillId="0" borderId="23" xfId="13" applyNumberFormat="1" applyFont="1" applyBorder="1" applyAlignment="1">
      <alignment vertical="center"/>
    </xf>
    <xf numFmtId="0" fontId="6" fillId="0" borderId="0" xfId="4" applyFont="1" applyAlignment="1">
      <alignment horizontal="center" vertical="center"/>
    </xf>
    <xf numFmtId="0" fontId="14" fillId="0" borderId="0" xfId="4" applyFont="1" applyAlignment="1">
      <alignment horizontal="center" vertical="center"/>
    </xf>
    <xf numFmtId="168" fontId="6" fillId="0" borderId="0" xfId="4" applyNumberFormat="1" applyFont="1" applyAlignment="1">
      <alignment horizontal="right"/>
    </xf>
    <xf numFmtId="183" fontId="15" fillId="0" borderId="0" xfId="10" applyNumberFormat="1" applyFont="1"/>
    <xf numFmtId="10" fontId="11" fillId="3" borderId="15" xfId="3" applyNumberFormat="1" applyFont="1" applyFill="1" applyBorder="1" applyAlignment="1">
      <alignment horizontal="center" vertical="center"/>
    </xf>
    <xf numFmtId="184" fontId="11" fillId="3" borderId="15" xfId="3" applyNumberFormat="1" applyFont="1" applyFill="1" applyBorder="1" applyAlignment="1">
      <alignment horizontal="center" vertical="center"/>
    </xf>
    <xf numFmtId="0" fontId="11" fillId="0" borderId="38" xfId="6" applyFont="1" applyBorder="1" applyAlignment="1">
      <alignment vertical="center"/>
    </xf>
    <xf numFmtId="0" fontId="11" fillId="0" borderId="39" xfId="6" applyFont="1" applyBorder="1" applyAlignment="1">
      <alignment vertical="center"/>
    </xf>
    <xf numFmtId="0" fontId="11" fillId="0" borderId="40" xfId="6" applyFont="1" applyBorder="1" applyAlignment="1">
      <alignment vertical="center"/>
    </xf>
    <xf numFmtId="49" fontId="10" fillId="0" borderId="0" xfId="11" applyNumberFormat="1" applyFont="1" applyAlignment="1">
      <alignment horizontal="right" vertical="center"/>
    </xf>
    <xf numFmtId="171" fontId="10" fillId="0" borderId="0" xfId="11" applyNumberFormat="1" applyFont="1" applyAlignment="1">
      <alignment vertical="center"/>
    </xf>
    <xf numFmtId="0" fontId="11" fillId="0" borderId="0" xfId="7" applyFont="1" applyAlignment="1">
      <alignment horizontal="left" vertical="center" wrapText="1"/>
    </xf>
    <xf numFmtId="166" fontId="11" fillId="0" borderId="63" xfId="8" applyNumberFormat="1" applyFont="1" applyBorder="1" applyAlignment="1">
      <alignment horizontal="right" vertical="center" wrapText="1"/>
    </xf>
    <xf numFmtId="0" fontId="6" fillId="4" borderId="0" xfId="4" applyFont="1" applyFill="1"/>
    <xf numFmtId="44" fontId="6" fillId="4" borderId="0" xfId="4" applyNumberFormat="1" applyFont="1" applyFill="1"/>
    <xf numFmtId="0" fontId="15" fillId="4" borderId="0" xfId="10" applyFont="1" applyFill="1"/>
    <xf numFmtId="0" fontId="16" fillId="4" borderId="0" xfId="10" applyFont="1" applyFill="1"/>
    <xf numFmtId="166" fontId="11" fillId="4" borderId="0" xfId="8" applyNumberFormat="1" applyFont="1" applyFill="1" applyBorder="1" applyAlignment="1">
      <alignment horizontal="left" vertical="center"/>
    </xf>
    <xf numFmtId="0" fontId="11" fillId="0" borderId="34" xfId="6" applyFont="1" applyBorder="1" applyAlignment="1">
      <alignment horizontal="center" vertical="center"/>
    </xf>
    <xf numFmtId="0" fontId="11" fillId="0" borderId="8" xfId="6" applyFont="1" applyBorder="1" applyAlignment="1">
      <alignment vertical="center"/>
    </xf>
    <xf numFmtId="166" fontId="11" fillId="0" borderId="93" xfId="8" applyNumberFormat="1" applyFont="1" applyBorder="1" applyAlignment="1">
      <alignment horizontal="right" vertical="center" wrapText="1"/>
    </xf>
    <xf numFmtId="0" fontId="11" fillId="0" borderId="92" xfId="7" applyFont="1" applyBorder="1" applyAlignment="1">
      <alignment horizontal="left" vertical="center" wrapText="1"/>
    </xf>
    <xf numFmtId="0" fontId="11" fillId="0" borderId="34" xfId="6" applyFont="1" applyBorder="1" applyAlignment="1">
      <alignment horizontal="left" vertical="center"/>
    </xf>
    <xf numFmtId="0" fontId="11" fillId="0" borderId="91" xfId="7" applyFont="1" applyBorder="1" applyAlignment="1">
      <alignment horizontal="left" vertical="center" wrapText="1"/>
    </xf>
    <xf numFmtId="4" fontId="11" fillId="0" borderId="0" xfId="9" applyNumberFormat="1" applyFont="1" applyBorder="1" applyAlignment="1">
      <alignment vertical="center" wrapText="1"/>
    </xf>
    <xf numFmtId="0" fontId="11" fillId="0" borderId="19" xfId="6" applyFont="1" applyBorder="1" applyAlignment="1">
      <alignment vertical="center"/>
    </xf>
    <xf numFmtId="166" fontId="11" fillId="0" borderId="91" xfId="8" applyNumberFormat="1" applyFont="1" applyBorder="1" applyAlignment="1">
      <alignment horizontal="right" vertical="center" wrapText="1"/>
    </xf>
    <xf numFmtId="166" fontId="11" fillId="0" borderId="0" xfId="8" applyNumberFormat="1" applyFont="1" applyBorder="1" applyAlignment="1">
      <alignment horizontal="right" vertical="center" wrapText="1"/>
    </xf>
    <xf numFmtId="0" fontId="11" fillId="0" borderId="101" xfId="7" applyFont="1" applyBorder="1" applyAlignment="1">
      <alignment horizontal="left" vertical="center" wrapText="1"/>
    </xf>
    <xf numFmtId="166" fontId="10" fillId="0" borderId="12" xfId="8" applyNumberFormat="1" applyFont="1" applyBorder="1" applyAlignment="1">
      <alignment horizontal="right" vertical="center" wrapText="1"/>
    </xf>
    <xf numFmtId="0" fontId="11" fillId="0" borderId="105" xfId="118" applyNumberFormat="1" applyFont="1" applyBorder="1" applyAlignment="1">
      <alignment horizontal="center"/>
    </xf>
    <xf numFmtId="177" fontId="11" fillId="0" borderId="26" xfId="64" applyFont="1" applyBorder="1"/>
    <xf numFmtId="0" fontId="11" fillId="0" borderId="111" xfId="0" applyFont="1" applyBorder="1"/>
    <xf numFmtId="0" fontId="11" fillId="0" borderId="105" xfId="0" applyFont="1" applyBorder="1"/>
    <xf numFmtId="0" fontId="10" fillId="0" borderId="104" xfId="0" applyFont="1" applyBorder="1"/>
    <xf numFmtId="9" fontId="11" fillId="0" borderId="40" xfId="118" applyFont="1" applyBorder="1"/>
    <xf numFmtId="43" fontId="11" fillId="0" borderId="39" xfId="64" applyNumberFormat="1" applyFont="1" applyBorder="1"/>
    <xf numFmtId="43" fontId="16" fillId="0" borderId="6" xfId="64" applyNumberFormat="1" applyFont="1" applyFill="1" applyBorder="1"/>
    <xf numFmtId="43" fontId="11" fillId="0" borderId="98" xfId="64" applyNumberFormat="1" applyFont="1" applyBorder="1"/>
    <xf numFmtId="9" fontId="11" fillId="0" borderId="101" xfId="118" applyFont="1" applyBorder="1" applyAlignment="1">
      <alignment horizontal="center"/>
    </xf>
    <xf numFmtId="9" fontId="11" fillId="0" borderId="100" xfId="118" applyFont="1" applyBorder="1"/>
    <xf numFmtId="43" fontId="11" fillId="0" borderId="105" xfId="64" applyNumberFormat="1" applyFont="1" applyBorder="1"/>
    <xf numFmtId="177" fontId="16" fillId="0" borderId="6" xfId="64" applyFont="1" applyFill="1" applyBorder="1" applyAlignment="1">
      <alignment horizontal="center" wrapText="1"/>
    </xf>
    <xf numFmtId="177" fontId="11" fillId="0" borderId="12" xfId="64" applyFont="1" applyBorder="1" applyAlignment="1">
      <alignment horizontal="center" wrapText="1"/>
    </xf>
    <xf numFmtId="2" fontId="11" fillId="0" borderId="101" xfId="0" applyNumberFormat="1" applyFont="1" applyBorder="1" applyAlignment="1">
      <alignment horizontal="center"/>
    </xf>
    <xf numFmtId="177" fontId="11" fillId="0" borderId="101" xfId="64" applyFont="1" applyBorder="1" applyAlignment="1">
      <alignment horizontal="center"/>
    </xf>
    <xf numFmtId="0" fontId="11" fillId="0" borderId="105" xfId="0" applyFont="1" applyBorder="1" applyAlignment="1">
      <alignment horizontal="left"/>
    </xf>
    <xf numFmtId="0" fontId="11" fillId="0" borderId="104" xfId="0" applyFont="1" applyBorder="1" applyAlignment="1">
      <alignment horizontal="left"/>
    </xf>
    <xf numFmtId="177" fontId="11" fillId="0" borderId="31" xfId="64" applyFont="1" applyBorder="1"/>
    <xf numFmtId="2" fontId="11" fillId="0" borderId="105" xfId="0" applyNumberFormat="1" applyFont="1" applyBorder="1" applyAlignment="1">
      <alignment horizontal="center"/>
    </xf>
    <xf numFmtId="2" fontId="11" fillId="0" borderId="101" xfId="0" applyNumberFormat="1" applyFont="1" applyBorder="1"/>
    <xf numFmtId="0" fontId="11" fillId="0" borderId="105" xfId="0" applyFont="1" applyBorder="1" applyAlignment="1">
      <alignment horizontal="center"/>
    </xf>
    <xf numFmtId="177" fontId="11" fillId="0" borderId="78" xfId="64" applyFont="1" applyBorder="1"/>
    <xf numFmtId="0" fontId="11" fillId="0" borderId="109" xfId="0" applyFont="1" applyBorder="1"/>
    <xf numFmtId="0" fontId="11" fillId="0" borderId="103" xfId="0" applyFont="1" applyBorder="1"/>
    <xf numFmtId="0" fontId="11" fillId="0" borderId="102" xfId="0" applyFont="1" applyBorder="1"/>
    <xf numFmtId="0" fontId="11" fillId="0" borderId="106" xfId="0" applyFont="1" applyBorder="1"/>
    <xf numFmtId="177" fontId="16" fillId="0" borderId="6" xfId="64" applyFont="1" applyFill="1" applyBorder="1"/>
    <xf numFmtId="177" fontId="11" fillId="0" borderId="98" xfId="64" applyFont="1" applyBorder="1"/>
    <xf numFmtId="177" fontId="11" fillId="0" borderId="101" xfId="64" applyFont="1" applyBorder="1"/>
    <xf numFmtId="1" fontId="11" fillId="0" borderId="98" xfId="0" applyNumberFormat="1" applyFont="1" applyBorder="1" applyAlignment="1">
      <alignment horizontal="center" vertical="center"/>
    </xf>
    <xf numFmtId="1" fontId="11" fillId="0" borderId="101" xfId="0" applyNumberFormat="1" applyFont="1" applyBorder="1" applyAlignment="1">
      <alignment horizontal="center" vertical="center"/>
    </xf>
    <xf numFmtId="0" fontId="11" fillId="0" borderId="110" xfId="0" applyFont="1" applyBorder="1" applyAlignment="1">
      <alignment vertical="center"/>
    </xf>
    <xf numFmtId="0" fontId="11" fillId="0" borderId="102" xfId="0" applyFont="1" applyBorder="1" applyAlignment="1">
      <alignment vertical="center"/>
    </xf>
    <xf numFmtId="0" fontId="10" fillId="0" borderId="102" xfId="0" applyFont="1" applyBorder="1" applyAlignment="1">
      <alignment horizontal="center"/>
    </xf>
    <xf numFmtId="0" fontId="11" fillId="0" borderId="106" xfId="0" applyFont="1" applyBorder="1" applyAlignment="1">
      <alignment horizontal="center"/>
    </xf>
    <xf numFmtId="0" fontId="7" fillId="0" borderId="6" xfId="5245" applyFont="1" applyBorder="1" applyAlignment="1">
      <alignment horizontal="center" vertical="center"/>
    </xf>
    <xf numFmtId="0" fontId="19" fillId="0" borderId="5" xfId="0" applyFont="1" applyBorder="1" applyAlignment="1">
      <alignment horizontal="left" vertical="center"/>
    </xf>
    <xf numFmtId="0" fontId="20" fillId="0" borderId="0" xfId="284" applyFont="1"/>
    <xf numFmtId="0" fontId="6" fillId="0" borderId="0" xfId="284" applyFont="1" applyAlignment="1">
      <alignment horizontal="center"/>
    </xf>
    <xf numFmtId="0" fontId="5" fillId="0" borderId="49" xfId="284" applyFont="1" applyBorder="1"/>
    <xf numFmtId="178" fontId="5" fillId="0" borderId="48" xfId="64" applyNumberFormat="1" applyFont="1" applyBorder="1"/>
    <xf numFmtId="0" fontId="5" fillId="0" borderId="48" xfId="284" applyFont="1" applyBorder="1" applyAlignment="1">
      <alignment horizontal="center"/>
    </xf>
    <xf numFmtId="0" fontId="5" fillId="0" borderId="48" xfId="284" applyFont="1" applyBorder="1"/>
    <xf numFmtId="0" fontId="10" fillId="2" borderId="102" xfId="5253" applyFont="1" applyFill="1" applyBorder="1" applyAlignment="1">
      <alignment horizontal="center" vertical="center" wrapText="1"/>
    </xf>
    <xf numFmtId="0" fontId="11" fillId="2" borderId="0" xfId="5253" applyFont="1" applyFill="1" applyAlignment="1">
      <alignment horizontal="center" vertical="center" wrapText="1"/>
    </xf>
    <xf numFmtId="0" fontId="11" fillId="2" borderId="53" xfId="5253" applyFont="1" applyFill="1" applyBorder="1" applyAlignment="1">
      <alignment horizontal="center" vertical="center" wrapText="1"/>
    </xf>
    <xf numFmtId="0" fontId="11" fillId="0" borderId="101" xfId="16" applyFont="1" applyBorder="1" applyAlignment="1">
      <alignment horizontal="left" vertical="center"/>
    </xf>
    <xf numFmtId="0" fontId="11" fillId="0" borderId="103" xfId="0" applyFont="1" applyBorder="1" applyAlignment="1">
      <alignment vertical="center" wrapText="1"/>
    </xf>
    <xf numFmtId="0" fontId="11" fillId="0" borderId="102" xfId="0" applyFont="1" applyBorder="1" applyAlignment="1">
      <alignment vertical="center" wrapText="1"/>
    </xf>
    <xf numFmtId="0" fontId="11" fillId="0" borderId="106" xfId="0" applyFont="1" applyBorder="1" applyAlignment="1">
      <alignment vertical="center" wrapText="1"/>
    </xf>
    <xf numFmtId="9" fontId="11" fillId="3" borderId="98" xfId="118" applyFont="1" applyFill="1" applyBorder="1" applyAlignment="1">
      <alignment horizontal="center" vertical="center"/>
    </xf>
    <xf numFmtId="171" fontId="10" fillId="4" borderId="101" xfId="15" applyNumberFormat="1" applyFont="1" applyFill="1" applyBorder="1" applyAlignment="1">
      <alignment horizontal="center" vertical="center"/>
    </xf>
    <xf numFmtId="0" fontId="10" fillId="0" borderId="104" xfId="12" applyFont="1" applyBorder="1" applyAlignment="1">
      <alignment horizontal="left" vertical="center" wrapText="1"/>
    </xf>
    <xf numFmtId="0" fontId="11" fillId="0" borderId="100" xfId="12" applyFont="1" applyBorder="1" applyAlignment="1">
      <alignment horizontal="right" vertical="center"/>
    </xf>
    <xf numFmtId="0" fontId="11" fillId="0" borderId="104" xfId="12" applyFont="1" applyBorder="1" applyAlignment="1">
      <alignment horizontal="left" vertical="center" wrapText="1"/>
    </xf>
    <xf numFmtId="173" fontId="10" fillId="0" borderId="98" xfId="13" applyNumberFormat="1" applyFont="1" applyBorder="1" applyAlignment="1">
      <alignment vertical="center"/>
    </xf>
    <xf numFmtId="0" fontId="10" fillId="0" borderId="104" xfId="12" applyFont="1" applyBorder="1" applyAlignment="1">
      <alignment horizontal="left" vertical="center"/>
    </xf>
    <xf numFmtId="0" fontId="11" fillId="0" borderId="100" xfId="12" applyFont="1" applyBorder="1" applyAlignment="1">
      <alignment vertical="center"/>
    </xf>
    <xf numFmtId="173" fontId="11" fillId="0" borderId="105" xfId="13" applyNumberFormat="1" applyFont="1" applyBorder="1" applyAlignment="1">
      <alignment vertical="center"/>
    </xf>
    <xf numFmtId="9" fontId="11" fillId="0" borderId="105" xfId="13" applyNumberFormat="1" applyFont="1" applyBorder="1" applyAlignment="1">
      <alignment horizontal="center" vertical="center"/>
    </xf>
    <xf numFmtId="173" fontId="11" fillId="0" borderId="98" xfId="13" applyNumberFormat="1" applyFont="1" applyBorder="1" applyAlignment="1">
      <alignment vertical="center"/>
    </xf>
    <xf numFmtId="0" fontId="10" fillId="0" borderId="100" xfId="12" applyFont="1" applyBorder="1" applyAlignment="1">
      <alignment horizontal="right" vertical="center"/>
    </xf>
    <xf numFmtId="0" fontId="10" fillId="0" borderId="105" xfId="12" applyFont="1" applyBorder="1" applyAlignment="1">
      <alignment vertical="center"/>
    </xf>
    <xf numFmtId="184" fontId="11" fillId="0" borderId="105" xfId="13" applyNumberFormat="1" applyFont="1" applyBorder="1" applyAlignment="1">
      <alignment horizontal="center" vertical="center"/>
    </xf>
    <xf numFmtId="0" fontId="11" fillId="0" borderId="104" xfId="12" applyFont="1" applyBorder="1" applyAlignment="1">
      <alignment horizontal="left" vertical="center"/>
    </xf>
    <xf numFmtId="0" fontId="11" fillId="0" borderId="97" xfId="6" applyFont="1" applyBorder="1" applyAlignment="1">
      <alignment horizontal="center" vertical="center"/>
    </xf>
    <xf numFmtId="0" fontId="11" fillId="0" borderId="101" xfId="6" applyFont="1" applyBorder="1" applyAlignment="1">
      <alignment horizontal="center" vertical="center" wrapText="1"/>
    </xf>
    <xf numFmtId="166" fontId="11" fillId="0" borderId="101" xfId="8" quotePrefix="1" applyNumberFormat="1" applyFont="1" applyBorder="1" applyAlignment="1">
      <alignment horizontal="right" vertical="center" wrapText="1"/>
    </xf>
    <xf numFmtId="0" fontId="11" fillId="0" borderId="101" xfId="16" applyFont="1" applyBorder="1" applyAlignment="1">
      <alignment horizontal="left" vertical="center" wrapText="1"/>
    </xf>
    <xf numFmtId="0" fontId="11" fillId="0" borderId="101" xfId="7" applyFont="1" applyBorder="1" applyAlignment="1">
      <alignment horizontal="center" vertical="center"/>
    </xf>
    <xf numFmtId="0" fontId="11" fillId="0" borderId="101" xfId="6" applyFont="1" applyBorder="1" applyAlignment="1">
      <alignment horizontal="left" vertical="center" wrapText="1"/>
    </xf>
    <xf numFmtId="0" fontId="11" fillId="0" borderId="101" xfId="6" applyFont="1" applyBorder="1" applyAlignment="1">
      <alignment horizontal="center" vertical="center"/>
    </xf>
    <xf numFmtId="0" fontId="11" fillId="0" borderId="8" xfId="284" applyFont="1" applyBorder="1" applyAlignment="1">
      <alignment horizontal="center"/>
    </xf>
    <xf numFmtId="0" fontId="11" fillId="0" borderId="8" xfId="284" applyFont="1" applyBorder="1"/>
    <xf numFmtId="0" fontId="6" fillId="0" borderId="6" xfId="284" applyFont="1" applyBorder="1"/>
    <xf numFmtId="0" fontId="6" fillId="0" borderId="4" xfId="284" applyFont="1" applyBorder="1"/>
    <xf numFmtId="0" fontId="11" fillId="0" borderId="101" xfId="16" applyFont="1" applyBorder="1" applyAlignment="1">
      <alignment horizontal="center" vertical="center"/>
    </xf>
    <xf numFmtId="166" fontId="11" fillId="0" borderId="98" xfId="8" applyNumberFormat="1" applyFont="1" applyBorder="1" applyAlignment="1">
      <alignment horizontal="right" vertical="center" wrapText="1"/>
    </xf>
    <xf numFmtId="0" fontId="11" fillId="0" borderId="101" xfId="100" applyFont="1" applyBorder="1" applyAlignment="1">
      <alignment horizontal="left" vertical="center"/>
    </xf>
    <xf numFmtId="0" fontId="11" fillId="0" borderId="8" xfId="100" applyFont="1" applyBorder="1" applyAlignment="1">
      <alignment horizontal="left" vertical="center" wrapText="1"/>
    </xf>
    <xf numFmtId="0" fontId="11" fillId="0" borderId="8" xfId="100" applyFont="1" applyBorder="1" applyAlignment="1">
      <alignment horizontal="center" vertical="center"/>
    </xf>
    <xf numFmtId="4" fontId="11" fillId="0" borderId="101" xfId="9" applyNumberFormat="1" applyFont="1" applyBorder="1" applyAlignment="1">
      <alignment vertical="center" wrapText="1"/>
    </xf>
    <xf numFmtId="0" fontId="11" fillId="0" borderId="101" xfId="100" applyFont="1" applyBorder="1" applyAlignment="1">
      <alignment horizontal="left" vertical="center" wrapText="1"/>
    </xf>
    <xf numFmtId="0" fontId="5" fillId="0" borderId="9" xfId="284" applyFont="1" applyBorder="1"/>
    <xf numFmtId="0" fontId="5" fillId="2" borderId="6" xfId="284" applyFont="1" applyFill="1" applyBorder="1"/>
    <xf numFmtId="0" fontId="5" fillId="2" borderId="9" xfId="284" applyFont="1" applyFill="1" applyBorder="1"/>
    <xf numFmtId="0" fontId="5" fillId="2" borderId="0" xfId="284" applyFont="1" applyFill="1"/>
    <xf numFmtId="0" fontId="5" fillId="0" borderId="6" xfId="284" applyFont="1" applyBorder="1"/>
    <xf numFmtId="0" fontId="5" fillId="0" borderId="4" xfId="284" applyFont="1" applyBorder="1"/>
    <xf numFmtId="0" fontId="5" fillId="0" borderId="3" xfId="284" applyFont="1" applyBorder="1"/>
    <xf numFmtId="0" fontId="5" fillId="0" borderId="2" xfId="284" applyFont="1" applyBorder="1" applyAlignment="1">
      <alignment horizontal="center"/>
    </xf>
    <xf numFmtId="0" fontId="5" fillId="0" borderId="2" xfId="284" applyFont="1" applyBorder="1"/>
    <xf numFmtId="0" fontId="5" fillId="0" borderId="1" xfId="284" applyFont="1" applyBorder="1"/>
    <xf numFmtId="0" fontId="6" fillId="0" borderId="0" xfId="284" applyFont="1"/>
    <xf numFmtId="0" fontId="5" fillId="0" borderId="0" xfId="284" applyFont="1" applyAlignment="1">
      <alignment horizontal="center"/>
    </xf>
    <xf numFmtId="0" fontId="5" fillId="0" borderId="0" xfId="284" applyFont="1"/>
    <xf numFmtId="170" fontId="72" fillId="5" borderId="29" xfId="6" applyNumberFormat="1" applyFont="1" applyFill="1" applyBorder="1" applyAlignment="1">
      <alignment vertical="center"/>
    </xf>
    <xf numFmtId="0" fontId="10" fillId="5" borderId="62" xfId="6" applyFont="1" applyFill="1" applyBorder="1" applyAlignment="1">
      <alignment vertical="center"/>
    </xf>
    <xf numFmtId="0" fontId="10" fillId="5" borderId="53" xfId="6" applyFont="1" applyFill="1" applyBorder="1" applyAlignment="1">
      <alignment vertical="center"/>
    </xf>
    <xf numFmtId="0" fontId="10" fillId="5" borderId="69" xfId="6" applyFont="1" applyFill="1" applyBorder="1" applyAlignment="1">
      <alignment vertical="center"/>
    </xf>
    <xf numFmtId="4" fontId="11" fillId="0" borderId="11" xfId="9" applyNumberFormat="1" applyFont="1" applyBorder="1" applyAlignment="1">
      <alignment vertical="center" wrapText="1"/>
    </xf>
    <xf numFmtId="166" fontId="11" fillId="0" borderId="101" xfId="8" applyNumberFormat="1" applyFont="1" applyBorder="1" applyAlignment="1">
      <alignment horizontal="right" vertical="center" wrapText="1"/>
    </xf>
    <xf numFmtId="0" fontId="6" fillId="2" borderId="0" xfId="284" applyFont="1" applyFill="1"/>
    <xf numFmtId="177" fontId="11" fillId="0" borderId="79" xfId="64" applyFont="1" applyBorder="1"/>
    <xf numFmtId="0" fontId="11" fillId="0" borderId="101" xfId="100" applyFont="1" applyBorder="1" applyAlignment="1">
      <alignment horizontal="center" vertical="center"/>
    </xf>
    <xf numFmtId="44" fontId="6" fillId="0" borderId="0" xfId="2" applyFont="1"/>
    <xf numFmtId="44" fontId="6" fillId="2" borderId="0" xfId="2" applyFont="1" applyFill="1"/>
    <xf numFmtId="44" fontId="15" fillId="0" borderId="0" xfId="2" applyFont="1"/>
    <xf numFmtId="44" fontId="16" fillId="0" borderId="0" xfId="2" applyFont="1"/>
    <xf numFmtId="169" fontId="6" fillId="0" borderId="0" xfId="4" applyNumberFormat="1" applyFont="1"/>
    <xf numFmtId="0" fontId="11" fillId="0" borderId="16" xfId="12" applyFont="1" applyBorder="1" applyAlignment="1">
      <alignment horizontal="left" vertical="center"/>
    </xf>
    <xf numFmtId="0" fontId="19" fillId="0" borderId="5" xfId="150" applyFont="1" applyBorder="1" applyAlignment="1">
      <alignment horizontal="center" wrapText="1"/>
    </xf>
    <xf numFmtId="0" fontId="17" fillId="0" borderId="5" xfId="150" applyFont="1" applyBorder="1" applyAlignment="1">
      <alignment horizontal="center" wrapText="1"/>
    </xf>
    <xf numFmtId="0" fontId="10" fillId="0" borderId="0" xfId="150" applyFont="1" applyAlignment="1">
      <alignment horizontal="center" vertical="center"/>
    </xf>
    <xf numFmtId="0" fontId="10" fillId="0" borderId="8" xfId="150" applyFont="1" applyBorder="1" applyAlignment="1">
      <alignment horizontal="center"/>
    </xf>
    <xf numFmtId="0" fontId="10" fillId="5" borderId="27" xfId="6" applyFont="1" applyFill="1" applyBorder="1" applyAlignment="1">
      <alignment horizontal="right" vertical="center"/>
    </xf>
    <xf numFmtId="0" fontId="10" fillId="5" borderId="28" xfId="6" applyFont="1" applyFill="1" applyBorder="1" applyAlignment="1">
      <alignment horizontal="right" vertical="center"/>
    </xf>
    <xf numFmtId="0" fontId="10" fillId="5" borderId="36" xfId="6" applyFont="1" applyFill="1" applyBorder="1" applyAlignment="1">
      <alignment horizontal="right" vertical="center"/>
    </xf>
    <xf numFmtId="0" fontId="10" fillId="5" borderId="19" xfId="6" applyFont="1" applyFill="1" applyBorder="1" applyAlignment="1">
      <alignment horizontal="left" vertical="center"/>
    </xf>
    <xf numFmtId="0" fontId="10" fillId="5" borderId="8" xfId="6" applyFont="1" applyFill="1" applyBorder="1" applyAlignment="1">
      <alignment horizontal="left" vertical="center"/>
    </xf>
    <xf numFmtId="0" fontId="10" fillId="5" borderId="20" xfId="6" applyFont="1" applyFill="1" applyBorder="1" applyAlignment="1">
      <alignment horizontal="left" vertical="center"/>
    </xf>
    <xf numFmtId="0" fontId="11" fillId="3" borderId="69" xfId="4" applyFont="1" applyFill="1" applyBorder="1" applyAlignment="1">
      <alignment horizontal="center" vertical="center" wrapText="1"/>
    </xf>
    <xf numFmtId="0" fontId="11" fillId="3" borderId="53" xfId="4" applyFont="1" applyFill="1" applyBorder="1" applyAlignment="1">
      <alignment horizontal="center" vertical="center" wrapText="1"/>
    </xf>
    <xf numFmtId="0" fontId="11" fillId="3" borderId="62" xfId="4" applyFont="1" applyFill="1" applyBorder="1" applyAlignment="1">
      <alignment horizontal="center" vertical="center" wrapText="1"/>
    </xf>
    <xf numFmtId="0" fontId="11" fillId="3" borderId="34" xfId="4" applyFont="1" applyFill="1" applyBorder="1" applyAlignment="1">
      <alignment horizontal="center" vertical="center" wrapText="1"/>
    </xf>
    <xf numFmtId="0" fontId="11" fillId="3" borderId="0" xfId="4" applyFont="1" applyFill="1" applyAlignment="1">
      <alignment horizontal="center" vertical="center" wrapText="1"/>
    </xf>
    <xf numFmtId="0" fontId="11" fillId="3" borderId="35" xfId="4" applyFont="1" applyFill="1" applyBorder="1" applyAlignment="1">
      <alignment horizontal="center" vertical="center" wrapText="1"/>
    </xf>
    <xf numFmtId="0" fontId="11" fillId="3" borderId="50" xfId="4" applyFont="1" applyFill="1" applyBorder="1" applyAlignment="1">
      <alignment horizontal="center" vertical="center" wrapText="1"/>
    </xf>
    <xf numFmtId="0" fontId="11" fillId="3" borderId="51" xfId="4" applyFont="1" applyFill="1" applyBorder="1" applyAlignment="1">
      <alignment horizontal="center" vertical="center" wrapText="1"/>
    </xf>
    <xf numFmtId="0" fontId="11" fillId="3" borderId="52" xfId="4" applyFont="1" applyFill="1" applyBorder="1" applyAlignment="1">
      <alignment horizontal="center" vertical="center" wrapText="1"/>
    </xf>
    <xf numFmtId="0" fontId="11" fillId="0" borderId="42" xfId="14" applyFont="1" applyBorder="1" applyAlignment="1">
      <alignment horizontal="center" vertical="center"/>
    </xf>
    <xf numFmtId="0" fontId="11" fillId="0" borderId="43" xfId="14" applyFont="1" applyBorder="1" applyAlignment="1">
      <alignment horizontal="center" vertical="center"/>
    </xf>
    <xf numFmtId="0" fontId="10" fillId="2" borderId="21" xfId="6" applyFont="1" applyFill="1" applyBorder="1" applyAlignment="1">
      <alignment horizontal="center" vertical="center" wrapText="1"/>
    </xf>
    <xf numFmtId="0" fontId="10" fillId="2" borderId="24" xfId="6" applyFont="1" applyFill="1" applyBorder="1" applyAlignment="1">
      <alignment horizontal="center" vertical="center" wrapText="1"/>
    </xf>
    <xf numFmtId="0" fontId="10" fillId="2" borderId="22" xfId="6" applyFont="1" applyFill="1" applyBorder="1" applyAlignment="1">
      <alignment horizontal="center" vertical="center" wrapText="1"/>
    </xf>
    <xf numFmtId="0" fontId="10" fillId="2" borderId="25" xfId="6" applyFont="1" applyFill="1" applyBorder="1" applyAlignment="1">
      <alignment horizontal="center" vertical="center" wrapText="1"/>
    </xf>
    <xf numFmtId="0" fontId="10" fillId="0" borderId="22" xfId="7" applyFont="1" applyBorder="1" applyAlignment="1">
      <alignment horizontal="center" vertical="center" wrapText="1"/>
    </xf>
    <xf numFmtId="4" fontId="10" fillId="2" borderId="22" xfId="6" applyNumberFormat="1" applyFont="1" applyFill="1" applyBorder="1" applyAlignment="1">
      <alignment horizontal="center" vertical="center" wrapText="1"/>
    </xf>
    <xf numFmtId="4" fontId="10" fillId="2" borderId="25" xfId="6" applyNumberFormat="1" applyFont="1" applyFill="1" applyBorder="1" applyAlignment="1">
      <alignment horizontal="center" vertical="center" wrapText="1"/>
    </xf>
    <xf numFmtId="4" fontId="10" fillId="2" borderId="23" xfId="6" applyNumberFormat="1" applyFont="1" applyFill="1" applyBorder="1" applyAlignment="1">
      <alignment horizontal="center" vertical="center" wrapText="1"/>
    </xf>
    <xf numFmtId="4" fontId="10" fillId="2" borderId="26" xfId="6" applyNumberFormat="1" applyFont="1" applyFill="1" applyBorder="1" applyAlignment="1">
      <alignment horizontal="center" vertical="center" wrapText="1"/>
    </xf>
    <xf numFmtId="0" fontId="11" fillId="2" borderId="77" xfId="5" applyFont="1" applyFill="1" applyBorder="1" applyAlignment="1">
      <alignment horizontal="center" vertical="center" wrapText="1"/>
    </xf>
    <xf numFmtId="0" fontId="11" fillId="2" borderId="39" xfId="5" applyFont="1" applyFill="1" applyBorder="1" applyAlignment="1">
      <alignment horizontal="center" vertical="center" wrapText="1"/>
    </xf>
    <xf numFmtId="0" fontId="11" fillId="2" borderId="70" xfId="5" applyFont="1" applyFill="1" applyBorder="1" applyAlignment="1">
      <alignment horizontal="center" vertical="center" wrapText="1"/>
    </xf>
    <xf numFmtId="0" fontId="11" fillId="4" borderId="13" xfId="5" applyFont="1" applyFill="1" applyBorder="1" applyAlignment="1">
      <alignment vertical="center" wrapText="1"/>
    </xf>
    <xf numFmtId="0" fontId="11" fillId="4" borderId="14" xfId="5" applyFont="1" applyFill="1" applyBorder="1" applyAlignment="1">
      <alignment vertical="center" wrapText="1"/>
    </xf>
    <xf numFmtId="3" fontId="10" fillId="4" borderId="76" xfId="5" applyNumberFormat="1" applyFont="1" applyFill="1" applyBorder="1" applyAlignment="1">
      <alignment horizontal="center" vertical="center" wrapText="1"/>
    </xf>
    <xf numFmtId="3" fontId="10" fillId="4" borderId="17" xfId="5" applyNumberFormat="1" applyFont="1" applyFill="1" applyBorder="1" applyAlignment="1">
      <alignment horizontal="center" vertical="center" wrapText="1"/>
    </xf>
    <xf numFmtId="3" fontId="10" fillId="4" borderId="37" xfId="5" applyNumberFormat="1" applyFont="1" applyFill="1" applyBorder="1" applyAlignment="1">
      <alignment horizontal="center" vertical="center" wrapText="1"/>
    </xf>
    <xf numFmtId="3" fontId="10" fillId="4" borderId="14" xfId="5" applyNumberFormat="1" applyFont="1" applyFill="1" applyBorder="1" applyAlignment="1">
      <alignment horizontal="center" vertical="center"/>
    </xf>
    <xf numFmtId="0" fontId="10" fillId="4" borderId="14" xfId="5" applyFont="1" applyFill="1" applyBorder="1" applyAlignment="1">
      <alignment horizontal="center" vertical="center" wrapText="1"/>
    </xf>
    <xf numFmtId="0" fontId="10" fillId="4" borderId="14" xfId="5" applyFont="1" applyFill="1" applyBorder="1" applyAlignment="1">
      <alignment horizontal="center" vertical="center"/>
    </xf>
    <xf numFmtId="3" fontId="10" fillId="4" borderId="14" xfId="5" applyNumberFormat="1" applyFont="1" applyFill="1" applyBorder="1" applyAlignment="1">
      <alignment horizontal="center" vertical="center" wrapText="1"/>
    </xf>
    <xf numFmtId="0" fontId="19" fillId="0" borderId="5" xfId="284" applyFont="1" applyBorder="1" applyAlignment="1">
      <alignment horizontal="center" wrapText="1"/>
    </xf>
    <xf numFmtId="0" fontId="17" fillId="0" borderId="5" xfId="284" applyFont="1" applyBorder="1" applyAlignment="1">
      <alignment horizontal="center" wrapText="1"/>
    </xf>
    <xf numFmtId="0" fontId="10" fillId="0" borderId="0" xfId="5253" applyFont="1" applyAlignment="1">
      <alignment horizontal="center" vertical="center"/>
    </xf>
    <xf numFmtId="0" fontId="10" fillId="0" borderId="8" xfId="5253" applyFont="1" applyBorder="1" applyAlignment="1">
      <alignment horizontal="center"/>
    </xf>
    <xf numFmtId="0" fontId="11" fillId="3" borderId="21" xfId="284" applyFont="1" applyFill="1" applyBorder="1" applyAlignment="1">
      <alignment horizontal="left" vertical="top" wrapText="1"/>
    </xf>
    <xf numFmtId="0" fontId="11" fillId="3" borderId="22" xfId="284" applyFont="1" applyFill="1" applyBorder="1" applyAlignment="1">
      <alignment horizontal="left" vertical="top" wrapText="1"/>
    </xf>
    <xf numFmtId="0" fontId="11" fillId="3" borderId="23" xfId="284" applyFont="1" applyFill="1" applyBorder="1" applyAlignment="1">
      <alignment horizontal="left" vertical="top" wrapText="1"/>
    </xf>
    <xf numFmtId="0" fontId="11" fillId="3" borderId="24" xfId="284" applyFont="1" applyFill="1" applyBorder="1" applyAlignment="1">
      <alignment horizontal="left" vertical="top" wrapText="1"/>
    </xf>
    <xf numFmtId="0" fontId="11" fillId="3" borderId="25" xfId="284" applyFont="1" applyFill="1" applyBorder="1" applyAlignment="1">
      <alignment horizontal="left" vertical="top" wrapText="1"/>
    </xf>
    <xf numFmtId="0" fontId="11" fillId="3" borderId="26" xfId="284" applyFont="1" applyFill="1" applyBorder="1" applyAlignment="1">
      <alignment horizontal="left" vertical="top" wrapText="1"/>
    </xf>
    <xf numFmtId="0" fontId="11" fillId="4" borderId="50" xfId="284" applyFont="1" applyFill="1" applyBorder="1" applyAlignment="1">
      <alignment horizontal="center" wrapText="1"/>
    </xf>
    <xf numFmtId="0" fontId="11" fillId="4" borderId="51" xfId="284" applyFont="1" applyFill="1" applyBorder="1" applyAlignment="1">
      <alignment horizontal="center" wrapText="1"/>
    </xf>
    <xf numFmtId="0" fontId="11" fillId="4" borderId="52" xfId="284" applyFont="1" applyFill="1" applyBorder="1" applyAlignment="1">
      <alignment horizontal="center" wrapText="1"/>
    </xf>
    <xf numFmtId="0" fontId="11" fillId="0" borderId="41" xfId="12" applyFont="1" applyBorder="1" applyAlignment="1">
      <alignment horizontal="left" vertical="center" wrapText="1"/>
    </xf>
    <xf numFmtId="0" fontId="11" fillId="0" borderId="42" xfId="12" applyFont="1" applyBorder="1" applyAlignment="1">
      <alignment horizontal="left" vertical="center" wrapText="1"/>
    </xf>
    <xf numFmtId="0" fontId="11" fillId="0" borderId="73" xfId="12" applyFont="1" applyBorder="1" applyAlignment="1">
      <alignment horizontal="left" vertical="center" wrapText="1"/>
    </xf>
    <xf numFmtId="0" fontId="11" fillId="2" borderId="107" xfId="5253" applyFont="1" applyFill="1" applyBorder="1" applyAlignment="1">
      <alignment horizontal="center" vertical="center" wrapText="1"/>
    </xf>
    <xf numFmtId="0" fontId="11" fillId="2" borderId="108" xfId="5253" applyFont="1" applyFill="1" applyBorder="1" applyAlignment="1">
      <alignment horizontal="center" vertical="center" wrapText="1"/>
    </xf>
    <xf numFmtId="0" fontId="11" fillId="4" borderId="97" xfId="5253" applyFont="1" applyFill="1" applyBorder="1" applyAlignment="1">
      <alignment vertical="center" wrapText="1"/>
    </xf>
    <xf numFmtId="0" fontId="11" fillId="4" borderId="101" xfId="5253" applyFont="1" applyFill="1" applyBorder="1" applyAlignment="1">
      <alignment vertical="center" wrapText="1"/>
    </xf>
    <xf numFmtId="3" fontId="10" fillId="4" borderId="101" xfId="5253" applyNumberFormat="1" applyFont="1" applyFill="1" applyBorder="1" applyAlignment="1">
      <alignment horizontal="center" vertical="center"/>
    </xf>
    <xf numFmtId="0" fontId="10" fillId="4" borderId="101" xfId="5253" applyFont="1" applyFill="1" applyBorder="1" applyAlignment="1">
      <alignment horizontal="center" vertical="center" wrapText="1"/>
    </xf>
    <xf numFmtId="0" fontId="10" fillId="4" borderId="101" xfId="5253" applyFont="1" applyFill="1" applyBorder="1" applyAlignment="1">
      <alignment horizontal="center" vertical="center"/>
    </xf>
    <xf numFmtId="3" fontId="10" fillId="4" borderId="101" xfId="5253" applyNumberFormat="1" applyFont="1" applyFill="1" applyBorder="1" applyAlignment="1">
      <alignment horizontal="center" vertical="center" wrapText="1"/>
    </xf>
    <xf numFmtId="3" fontId="10" fillId="4" borderId="11" xfId="5253" applyNumberFormat="1" applyFont="1" applyFill="1" applyBorder="1" applyAlignment="1">
      <alignment horizontal="center" vertical="center" wrapText="1"/>
    </xf>
    <xf numFmtId="0" fontId="19" fillId="0" borderId="5" xfId="0" applyFont="1" applyBorder="1" applyAlignment="1">
      <alignment horizontal="center" wrapText="1"/>
    </xf>
    <xf numFmtId="0" fontId="7" fillId="0" borderId="5" xfId="0" applyFont="1" applyBorder="1" applyAlignment="1">
      <alignment horizontal="center" wrapText="1"/>
    </xf>
    <xf numFmtId="0" fontId="11" fillId="3" borderId="101" xfId="0" applyFont="1" applyFill="1" applyBorder="1" applyAlignment="1">
      <alignment horizontal="center" vertical="center" wrapText="1"/>
    </xf>
    <xf numFmtId="0" fontId="30" fillId="0" borderId="57" xfId="20" applyFont="1" applyBorder="1" applyAlignment="1" applyProtection="1">
      <alignment horizontal="center"/>
    </xf>
    <xf numFmtId="0" fontId="30" fillId="0" borderId="32" xfId="20" applyFont="1" applyBorder="1" applyAlignment="1" applyProtection="1">
      <alignment horizontal="center"/>
    </xf>
    <xf numFmtId="0" fontId="10" fillId="0" borderId="60" xfId="0" applyFont="1" applyBorder="1" applyAlignment="1">
      <alignment horizontal="center"/>
    </xf>
    <xf numFmtId="0" fontId="10" fillId="0" borderId="53" xfId="0" applyFont="1" applyBorder="1" applyAlignment="1">
      <alignment horizontal="center"/>
    </xf>
    <xf numFmtId="0" fontId="10" fillId="0" borderId="61" xfId="0" applyFont="1" applyBorder="1" applyAlignment="1">
      <alignment horizontal="center"/>
    </xf>
    <xf numFmtId="0" fontId="11" fillId="0" borderId="60" xfId="5245" applyFont="1" applyBorder="1" applyAlignment="1">
      <alignment horizontal="center" vertical="center"/>
    </xf>
    <xf numFmtId="0" fontId="11" fillId="0" borderId="53" xfId="5245" applyFont="1" applyBorder="1" applyAlignment="1">
      <alignment horizontal="center" vertical="center"/>
    </xf>
    <xf numFmtId="0" fontId="11" fillId="0" borderId="62" xfId="5245" applyFont="1" applyBorder="1" applyAlignment="1">
      <alignment horizontal="center" vertical="center"/>
    </xf>
    <xf numFmtId="0" fontId="11" fillId="0" borderId="64" xfId="5245" applyFont="1" applyBorder="1" applyAlignment="1">
      <alignment horizontal="center" vertical="center"/>
    </xf>
    <xf numFmtId="0" fontId="11" fillId="0" borderId="51" xfId="5245" applyFont="1" applyBorder="1" applyAlignment="1">
      <alignment horizontal="center" vertical="center"/>
    </xf>
    <xf numFmtId="0" fontId="11" fillId="0" borderId="52" xfId="5245" applyFont="1" applyBorder="1" applyAlignment="1">
      <alignment horizontal="center" vertical="center"/>
    </xf>
    <xf numFmtId="0" fontId="10" fillId="0" borderId="63" xfId="0" applyFont="1" applyBorder="1" applyAlignment="1">
      <alignment horizontal="center"/>
    </xf>
    <xf numFmtId="0" fontId="10" fillId="0" borderId="0" xfId="0" applyFont="1" applyAlignment="1">
      <alignment horizontal="center"/>
    </xf>
    <xf numFmtId="0" fontId="10" fillId="0" borderId="33" xfId="0" applyFont="1" applyBorder="1" applyAlignment="1">
      <alignment horizontal="center"/>
    </xf>
    <xf numFmtId="0" fontId="11" fillId="0" borderId="107" xfId="5245" applyFont="1" applyBorder="1" applyAlignment="1">
      <alignment horizontal="center" vertical="center"/>
    </xf>
    <xf numFmtId="0" fontId="11" fillId="0" borderId="11" xfId="0" applyFont="1" applyBorder="1" applyAlignment="1">
      <alignment horizontal="center" vertical="center"/>
    </xf>
    <xf numFmtId="0" fontId="11" fillId="0" borderId="109" xfId="5245" applyFont="1" applyBorder="1" applyAlignment="1">
      <alignment horizontal="center" vertical="center"/>
    </xf>
    <xf numFmtId="0" fontId="11" fillId="0" borderId="102" xfId="5245" applyFont="1" applyBorder="1" applyAlignment="1">
      <alignment horizontal="center" vertical="center"/>
    </xf>
    <xf numFmtId="0" fontId="11" fillId="0" borderId="110" xfId="5245" applyFont="1" applyBorder="1" applyAlignment="1">
      <alignment horizontal="center" vertical="center"/>
    </xf>
    <xf numFmtId="0" fontId="11" fillId="0" borderId="64" xfId="0" applyFont="1" applyBorder="1" applyAlignment="1">
      <alignment horizontal="center" vertical="center"/>
    </xf>
    <xf numFmtId="0" fontId="11" fillId="0" borderId="51" xfId="0" applyFont="1" applyBorder="1" applyAlignment="1">
      <alignment horizontal="center" vertical="center"/>
    </xf>
    <xf numFmtId="0" fontId="11" fillId="0" borderId="52" xfId="0" applyFont="1" applyBorder="1" applyAlignment="1">
      <alignment horizontal="center" vertical="center"/>
    </xf>
    <xf numFmtId="0" fontId="10" fillId="0" borderId="63" xfId="0" applyFont="1" applyBorder="1" applyAlignment="1">
      <alignment horizontal="center" vertical="center" wrapText="1"/>
    </xf>
    <xf numFmtId="0" fontId="10" fillId="0" borderId="0" xfId="0" applyFont="1" applyAlignment="1">
      <alignment horizontal="center" vertical="center" wrapText="1"/>
    </xf>
    <xf numFmtId="0" fontId="10" fillId="0" borderId="33" xfId="0" applyFont="1" applyBorder="1" applyAlignment="1">
      <alignment horizontal="center" vertical="center" wrapText="1"/>
    </xf>
    <xf numFmtId="0" fontId="11" fillId="0" borderId="67" xfId="5245" applyFont="1" applyBorder="1" applyAlignment="1">
      <alignment horizontal="center" vertical="center"/>
    </xf>
    <xf numFmtId="0" fontId="11" fillId="0" borderId="108" xfId="5245" applyFont="1" applyBorder="1" applyAlignment="1">
      <alignment horizontal="center" vertical="center"/>
    </xf>
    <xf numFmtId="0" fontId="11" fillId="0" borderId="68" xfId="5245" applyFont="1" applyBorder="1" applyAlignment="1">
      <alignment horizontal="center" vertical="center"/>
    </xf>
    <xf numFmtId="0" fontId="11" fillId="0" borderId="104" xfId="0" applyFont="1" applyBorder="1"/>
    <xf numFmtId="0" fontId="11" fillId="0" borderId="105" xfId="0" applyFont="1" applyBorder="1"/>
    <xf numFmtId="0" fontId="11" fillId="0" borderId="100" xfId="0" applyFont="1" applyBorder="1"/>
    <xf numFmtId="0" fontId="11" fillId="0" borderId="99" xfId="0" applyFont="1" applyBorder="1"/>
    <xf numFmtId="0" fontId="11" fillId="0" borderId="99" xfId="0" applyFont="1" applyBorder="1" applyAlignment="1">
      <alignment horizontal="center"/>
    </xf>
    <xf numFmtId="0" fontId="11" fillId="0" borderId="100" xfId="0" applyFont="1" applyBorder="1" applyAlignment="1">
      <alignment horizontal="center"/>
    </xf>
    <xf numFmtId="0" fontId="10" fillId="0" borderId="34" xfId="0" applyFont="1" applyBorder="1" applyAlignment="1">
      <alignment horizontal="right" vertical="center"/>
    </xf>
    <xf numFmtId="0" fontId="10" fillId="0" borderId="0" xfId="0" applyFont="1" applyAlignment="1">
      <alignment horizontal="right" vertical="center"/>
    </xf>
    <xf numFmtId="0" fontId="10" fillId="0" borderId="69" xfId="0" applyFont="1" applyBorder="1" applyAlignment="1" applyProtection="1">
      <alignment horizontal="center"/>
      <protection locked="0"/>
    </xf>
    <xf numFmtId="0" fontId="10" fillId="0" borderId="53" xfId="0" applyFont="1" applyBorder="1" applyAlignment="1" applyProtection="1">
      <alignment horizontal="center"/>
      <protection locked="0"/>
    </xf>
    <xf numFmtId="0" fontId="10" fillId="0" borderId="62" xfId="0" applyFont="1" applyBorder="1" applyAlignment="1" applyProtection="1">
      <alignment horizontal="center"/>
      <protection locked="0"/>
    </xf>
    <xf numFmtId="0" fontId="10" fillId="5" borderId="41" xfId="0" applyFont="1" applyFill="1" applyBorder="1" applyAlignment="1">
      <alignment horizontal="center" vertical="center" wrapText="1"/>
    </xf>
    <xf numFmtId="0" fontId="10" fillId="5" borderId="42"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41" xfId="0" applyFont="1" applyFill="1" applyBorder="1" applyAlignment="1">
      <alignment horizontal="center" vertical="center"/>
    </xf>
    <xf numFmtId="0" fontId="10" fillId="5" borderId="43" xfId="0" applyFont="1" applyFill="1" applyBorder="1" applyAlignment="1">
      <alignment horizontal="center" vertical="center"/>
    </xf>
    <xf numFmtId="0" fontId="11" fillId="5" borderId="38" xfId="0" applyFont="1" applyFill="1" applyBorder="1" applyAlignment="1">
      <alignment horizontal="center" vertical="center"/>
    </xf>
    <xf numFmtId="0" fontId="11" fillId="5" borderId="39" xfId="0" applyFont="1" applyFill="1" applyBorder="1" applyAlignment="1">
      <alignment horizontal="center" vertical="center"/>
    </xf>
    <xf numFmtId="0" fontId="11" fillId="5" borderId="70" xfId="0" applyFont="1" applyFill="1" applyBorder="1" applyAlignment="1">
      <alignment horizontal="center" vertical="center"/>
    </xf>
    <xf numFmtId="0" fontId="10" fillId="0" borderId="69" xfId="0" applyFont="1" applyBorder="1" applyAlignment="1">
      <alignment horizontal="left" vertical="center"/>
    </xf>
    <xf numFmtId="0" fontId="10" fillId="0" borderId="53" xfId="0" applyFont="1" applyBorder="1" applyAlignment="1">
      <alignment horizontal="left" vertical="center"/>
    </xf>
    <xf numFmtId="0" fontId="10" fillId="0" borderId="62" xfId="0" applyFont="1" applyBorder="1" applyAlignment="1">
      <alignment horizontal="left" vertical="center"/>
    </xf>
    <xf numFmtId="0" fontId="10" fillId="0" borderId="34" xfId="0" applyFont="1" applyBorder="1" applyAlignment="1">
      <alignment horizontal="left" vertical="center"/>
    </xf>
    <xf numFmtId="0" fontId="10" fillId="0" borderId="0" xfId="0" applyFont="1" applyAlignment="1">
      <alignment horizontal="left" vertical="center"/>
    </xf>
    <xf numFmtId="0" fontId="10" fillId="0" borderId="35" xfId="0" applyFont="1" applyBorder="1" applyAlignment="1">
      <alignment horizontal="left" vertical="center"/>
    </xf>
    <xf numFmtId="0" fontId="10" fillId="0" borderId="19" xfId="0" applyFont="1" applyBorder="1" applyAlignment="1">
      <alignment horizontal="left" vertical="center"/>
    </xf>
    <xf numFmtId="0" fontId="10" fillId="0" borderId="8" xfId="0" applyFont="1" applyBorder="1" applyAlignment="1">
      <alignment horizontal="left" vertical="center"/>
    </xf>
    <xf numFmtId="0" fontId="10" fillId="0" borderId="20" xfId="0" applyFont="1" applyBorder="1" applyAlignment="1">
      <alignment horizontal="left" vertical="center"/>
    </xf>
    <xf numFmtId="0" fontId="10" fillId="5" borderId="41" xfId="0" applyFont="1" applyFill="1" applyBorder="1" applyAlignment="1">
      <alignment horizontal="center"/>
    </xf>
    <xf numFmtId="0" fontId="11" fillId="5" borderId="42" xfId="0" applyFont="1" applyFill="1" applyBorder="1" applyAlignment="1">
      <alignment horizontal="center"/>
    </xf>
    <xf numFmtId="0" fontId="11" fillId="5" borderId="73" xfId="0" applyFont="1" applyFill="1" applyBorder="1" applyAlignment="1">
      <alignment horizontal="center"/>
    </xf>
    <xf numFmtId="0" fontId="10" fillId="5" borderId="74" xfId="0" applyFont="1" applyFill="1" applyBorder="1" applyAlignment="1">
      <alignment horizontal="center"/>
    </xf>
    <xf numFmtId="0" fontId="10" fillId="5" borderId="64" xfId="0" applyFont="1" applyFill="1" applyBorder="1" applyAlignment="1">
      <alignment horizontal="center"/>
    </xf>
    <xf numFmtId="0" fontId="10" fillId="5" borderId="75" xfId="0" applyFont="1" applyFill="1" applyBorder="1" applyAlignment="1">
      <alignment horizontal="center"/>
    </xf>
    <xf numFmtId="0" fontId="10" fillId="5" borderId="73" xfId="0" applyFont="1" applyFill="1" applyBorder="1" applyAlignment="1">
      <alignment horizontal="center"/>
    </xf>
    <xf numFmtId="0" fontId="11" fillId="0" borderId="38" xfId="0" applyFont="1" applyBorder="1"/>
    <xf numFmtId="0" fontId="11" fillId="0" borderId="39" xfId="0" applyFont="1" applyBorder="1"/>
    <xf numFmtId="0" fontId="11" fillId="0" borderId="40" xfId="0" applyFont="1" applyBorder="1"/>
    <xf numFmtId="0" fontId="11" fillId="0" borderId="77" xfId="0" applyFont="1" applyBorder="1" applyAlignment="1">
      <alignment horizontal="center"/>
    </xf>
    <xf numFmtId="0" fontId="11" fillId="0" borderId="40" xfId="0" applyFont="1" applyBorder="1" applyAlignment="1">
      <alignment horizontal="center"/>
    </xf>
    <xf numFmtId="0" fontId="11" fillId="0" borderId="77" xfId="0" applyFont="1" applyBorder="1"/>
    <xf numFmtId="2" fontId="11" fillId="0" borderId="77" xfId="0" applyNumberFormat="1" applyFont="1" applyBorder="1" applyAlignment="1">
      <alignment horizontal="center"/>
    </xf>
    <xf numFmtId="2" fontId="11" fillId="0" borderId="40" xfId="0" applyNumberFormat="1" applyFont="1" applyBorder="1" applyAlignment="1">
      <alignment horizontal="center"/>
    </xf>
    <xf numFmtId="0" fontId="10" fillId="0" borderId="27" xfId="0" applyFont="1" applyBorder="1" applyAlignment="1">
      <alignment horizontal="right"/>
    </xf>
    <xf numFmtId="0" fontId="10" fillId="0" borderId="28" xfId="0" applyFont="1" applyBorder="1" applyAlignment="1">
      <alignment horizontal="right"/>
    </xf>
    <xf numFmtId="0" fontId="10" fillId="0" borderId="29" xfId="0" applyFont="1" applyBorder="1" applyAlignment="1">
      <alignment horizontal="right"/>
    </xf>
    <xf numFmtId="0" fontId="10" fillId="5" borderId="42" xfId="0" applyFont="1" applyFill="1" applyBorder="1" applyAlignment="1">
      <alignment horizontal="center"/>
    </xf>
    <xf numFmtId="177" fontId="11" fillId="0" borderId="99" xfId="64" applyFont="1" applyBorder="1" applyAlignment="1">
      <alignment horizontal="center"/>
    </xf>
    <xf numFmtId="177" fontId="11" fillId="0" borderId="100" xfId="64" applyFont="1" applyBorder="1" applyAlignment="1">
      <alignment horizontal="center"/>
    </xf>
    <xf numFmtId="2" fontId="11" fillId="0" borderId="99" xfId="0" applyNumberFormat="1" applyFont="1" applyBorder="1" applyAlignment="1">
      <alignment horizontal="center"/>
    </xf>
    <xf numFmtId="2" fontId="11" fillId="0" borderId="100" xfId="0" applyNumberFormat="1" applyFont="1" applyBorder="1" applyAlignment="1">
      <alignment horizontal="center"/>
    </xf>
    <xf numFmtId="0" fontId="10" fillId="5" borderId="74" xfId="0" applyFont="1" applyFill="1" applyBorder="1" applyAlignment="1">
      <alignment horizontal="center" wrapText="1"/>
    </xf>
    <xf numFmtId="0" fontId="10" fillId="5" borderId="73" xfId="0" applyFont="1" applyFill="1" applyBorder="1" applyAlignment="1">
      <alignment horizontal="center" wrapText="1"/>
    </xf>
    <xf numFmtId="2" fontId="11" fillId="0" borderId="99" xfId="0" applyNumberFormat="1" applyFont="1" applyBorder="1" applyAlignment="1">
      <alignment horizontal="center" wrapText="1"/>
    </xf>
    <xf numFmtId="2" fontId="11" fillId="0" borderId="100" xfId="0" applyNumberFormat="1" applyFont="1" applyBorder="1" applyAlignment="1">
      <alignment horizontal="center" wrapText="1"/>
    </xf>
    <xf numFmtId="0" fontId="10" fillId="5" borderId="27" xfId="0" applyFont="1" applyFill="1" applyBorder="1" applyAlignment="1">
      <alignment horizontal="right"/>
    </xf>
    <xf numFmtId="0" fontId="10" fillId="5" borderId="28" xfId="0" applyFont="1" applyFill="1" applyBorder="1" applyAlignment="1">
      <alignment horizontal="right"/>
    </xf>
    <xf numFmtId="0" fontId="10" fillId="5" borderId="29" xfId="0" applyFont="1" applyFill="1" applyBorder="1" applyAlignment="1">
      <alignment horizontal="right"/>
    </xf>
    <xf numFmtId="43" fontId="11" fillId="0" borderId="99" xfId="64" applyNumberFormat="1" applyFont="1" applyBorder="1" applyAlignment="1">
      <alignment horizontal="center"/>
    </xf>
    <xf numFmtId="43" fontId="11" fillId="0" borderId="100" xfId="64" applyNumberFormat="1" applyFont="1" applyBorder="1" applyAlignment="1">
      <alignment horizontal="center"/>
    </xf>
    <xf numFmtId="0" fontId="10" fillId="0" borderId="34" xfId="0" applyFont="1" applyBorder="1" applyAlignment="1">
      <alignment wrapText="1"/>
    </xf>
    <xf numFmtId="0" fontId="10" fillId="0" borderId="0" xfId="0" applyFont="1" applyAlignment="1">
      <alignment wrapText="1"/>
    </xf>
    <xf numFmtId="0" fontId="10" fillId="0" borderId="35" xfId="0" applyFont="1" applyBorder="1" applyAlignment="1">
      <alignment wrapText="1"/>
    </xf>
    <xf numFmtId="0" fontId="11" fillId="0" borderId="19" xfId="0" applyFont="1" applyBorder="1" applyAlignment="1">
      <alignment horizontal="left"/>
    </xf>
    <xf numFmtId="0" fontId="11" fillId="0" borderId="8" xfId="0" applyFont="1" applyBorder="1" applyAlignment="1">
      <alignment horizontal="left"/>
    </xf>
    <xf numFmtId="0" fontId="11" fillId="0" borderId="8" xfId="0" applyFont="1" applyBorder="1" applyAlignment="1">
      <alignment horizontal="right"/>
    </xf>
    <xf numFmtId="0" fontId="11" fillId="0" borderId="20" xfId="0" applyFont="1" applyBorder="1" applyAlignment="1">
      <alignment horizontal="right"/>
    </xf>
    <xf numFmtId="43" fontId="11" fillId="0" borderId="77" xfId="64" applyNumberFormat="1" applyFont="1" applyBorder="1" applyAlignment="1">
      <alignment horizontal="center"/>
    </xf>
    <xf numFmtId="43" fontId="11" fillId="0" borderId="40" xfId="64" applyNumberFormat="1" applyFont="1" applyBorder="1" applyAlignment="1">
      <alignment horizontal="center"/>
    </xf>
    <xf numFmtId="0" fontId="11" fillId="0" borderId="104" xfId="0" applyFont="1" applyBorder="1" applyAlignment="1">
      <alignment horizontal="center"/>
    </xf>
    <xf numFmtId="0" fontId="11" fillId="0" borderId="105" xfId="0" applyFont="1" applyBorder="1" applyAlignment="1">
      <alignment horizontal="center"/>
    </xf>
    <xf numFmtId="0" fontId="11" fillId="0" borderId="111" xfId="0" applyFont="1" applyBorder="1" applyAlignment="1">
      <alignment horizontal="center"/>
    </xf>
    <xf numFmtId="0" fontId="11" fillId="3" borderId="14" xfId="0" applyFont="1" applyFill="1" applyBorder="1" applyAlignment="1">
      <alignment horizontal="center" vertical="center" wrapText="1"/>
    </xf>
    <xf numFmtId="0" fontId="11" fillId="0" borderId="60" xfId="21" applyFont="1" applyBorder="1" applyAlignment="1">
      <alignment horizontal="center" vertical="center"/>
    </xf>
    <xf numFmtId="0" fontId="11" fillId="0" borderId="53" xfId="21" applyFont="1" applyBorder="1" applyAlignment="1">
      <alignment horizontal="center" vertical="center"/>
    </xf>
    <xf numFmtId="0" fontId="11" fillId="0" borderId="62" xfId="21" applyFont="1" applyBorder="1" applyAlignment="1">
      <alignment horizontal="center" vertical="center"/>
    </xf>
    <xf numFmtId="0" fontId="11" fillId="0" borderId="64" xfId="21" applyFont="1" applyBorder="1" applyAlignment="1">
      <alignment horizontal="center" vertical="center"/>
    </xf>
    <xf numFmtId="0" fontId="11" fillId="0" borderId="51" xfId="21" applyFont="1" applyBorder="1" applyAlignment="1">
      <alignment horizontal="center" vertical="center"/>
    </xf>
    <xf numFmtId="0" fontId="11" fillId="0" borderId="52" xfId="21" applyFont="1" applyBorder="1" applyAlignment="1">
      <alignment horizontal="center" vertical="center"/>
    </xf>
    <xf numFmtId="0" fontId="11" fillId="0" borderId="55" xfId="21" applyFont="1" applyBorder="1" applyAlignment="1">
      <alignment horizontal="center" vertical="center"/>
    </xf>
    <xf numFmtId="0" fontId="11" fillId="0" borderId="65" xfId="21" applyFont="1" applyBorder="1" applyAlignment="1">
      <alignment horizontal="center" vertical="center"/>
    </xf>
    <xf numFmtId="0" fontId="11" fillId="0" borderId="45" xfId="21" applyFont="1" applyBorder="1" applyAlignment="1">
      <alignment horizontal="center" vertical="center"/>
    </xf>
    <xf numFmtId="0" fontId="11" fillId="0" borderId="66" xfId="21" applyFont="1" applyBorder="1" applyAlignment="1">
      <alignment horizontal="center" vertical="center"/>
    </xf>
    <xf numFmtId="0" fontId="11" fillId="0" borderId="67" xfId="21" applyFont="1" applyBorder="1" applyAlignment="1">
      <alignment horizontal="center" vertical="center"/>
    </xf>
    <xf numFmtId="0" fontId="11" fillId="0" borderId="56" xfId="21" applyFont="1" applyBorder="1" applyAlignment="1">
      <alignment horizontal="center" vertical="center"/>
    </xf>
    <xf numFmtId="0" fontId="11" fillId="0" borderId="68" xfId="21" applyFont="1" applyBorder="1" applyAlignment="1">
      <alignment horizontal="center" vertical="center"/>
    </xf>
    <xf numFmtId="0" fontId="11" fillId="0" borderId="16" xfId="0" applyFont="1" applyBorder="1"/>
    <xf numFmtId="0" fontId="11" fillId="0" borderId="17" xfId="0" applyFont="1" applyBorder="1"/>
    <xf numFmtId="0" fontId="11" fillId="0" borderId="37" xfId="0" applyFont="1" applyBorder="1"/>
    <xf numFmtId="0" fontId="11" fillId="0" borderId="76" xfId="0" applyFont="1" applyBorder="1"/>
    <xf numFmtId="0" fontId="11" fillId="0" borderId="76" xfId="0" applyFont="1" applyBorder="1" applyAlignment="1">
      <alignment horizontal="center"/>
    </xf>
    <xf numFmtId="0" fontId="11" fillId="0" borderId="37" xfId="0" applyFont="1" applyBorder="1" applyAlignment="1">
      <alignment horizontal="center"/>
    </xf>
    <xf numFmtId="177" fontId="11" fillId="0" borderId="76" xfId="1" applyFont="1" applyBorder="1" applyAlignment="1">
      <alignment horizontal="center"/>
    </xf>
    <xf numFmtId="177" fontId="11" fillId="0" borderId="37" xfId="1" applyFont="1" applyBorder="1" applyAlignment="1">
      <alignment horizontal="center"/>
    </xf>
    <xf numFmtId="2" fontId="11" fillId="0" borderId="76" xfId="0" applyNumberFormat="1" applyFont="1" applyBorder="1" applyAlignment="1">
      <alignment horizontal="center"/>
    </xf>
    <xf numFmtId="2" fontId="11" fillId="0" borderId="37" xfId="0" applyNumberFormat="1" applyFont="1" applyBorder="1" applyAlignment="1">
      <alignment horizontal="center"/>
    </xf>
    <xf numFmtId="2" fontId="11" fillId="0" borderId="76" xfId="0" applyNumberFormat="1" applyFont="1" applyBorder="1" applyAlignment="1">
      <alignment horizontal="center" wrapText="1"/>
    </xf>
    <xf numFmtId="2" fontId="11" fillId="0" borderId="37" xfId="0" applyNumberFormat="1" applyFont="1" applyBorder="1" applyAlignment="1">
      <alignment horizontal="center" wrapText="1"/>
    </xf>
    <xf numFmtId="43" fontId="11" fillId="0" borderId="76" xfId="1" applyNumberFormat="1" applyFont="1" applyBorder="1" applyAlignment="1">
      <alignment horizontal="center"/>
    </xf>
    <xf numFmtId="43" fontId="11" fillId="0" borderId="37" xfId="1" applyNumberFormat="1" applyFont="1" applyBorder="1" applyAlignment="1">
      <alignment horizontal="center"/>
    </xf>
    <xf numFmtId="0" fontId="11" fillId="0" borderId="0" xfId="0" applyFont="1" applyAlignment="1">
      <alignment horizontal="right"/>
    </xf>
    <xf numFmtId="0" fontId="11" fillId="0" borderId="35" xfId="0" applyFont="1" applyBorder="1" applyAlignment="1">
      <alignment horizontal="right"/>
    </xf>
    <xf numFmtId="43" fontId="11" fillId="0" borderId="77" xfId="1" applyNumberFormat="1" applyFont="1" applyBorder="1" applyAlignment="1">
      <alignment horizontal="center"/>
    </xf>
    <xf numFmtId="43" fontId="11" fillId="0" borderId="40" xfId="1" applyNumberFormat="1" applyFont="1" applyBorder="1" applyAlignment="1">
      <alignment horizontal="center"/>
    </xf>
    <xf numFmtId="0" fontId="11" fillId="0" borderId="16" xfId="0" applyFont="1" applyBorder="1" applyAlignment="1">
      <alignment horizontal="center"/>
    </xf>
    <xf numFmtId="0" fontId="11" fillId="0" borderId="17" xfId="0" applyFont="1" applyBorder="1" applyAlignment="1">
      <alignment horizontal="center"/>
    </xf>
    <xf numFmtId="0" fontId="11" fillId="0" borderId="18" xfId="0" applyFont="1" applyBorder="1" applyAlignment="1">
      <alignment horizontal="center"/>
    </xf>
  </cellXfs>
  <cellStyles count="5378">
    <cellStyle name="0,0_x000d__x000a_NA_x000d__x000a_" xfId="315" xr:uid="{0B5962AE-56C8-4BB6-A854-F628F6C2D926}"/>
    <cellStyle name="2" xfId="273" xr:uid="{B8D16402-A69D-4681-831F-48F4F753F8EC}"/>
    <cellStyle name="2 2" xfId="316" xr:uid="{F56693B7-3C0D-4D3A-B089-7B5904B52C76}"/>
    <cellStyle name="20% - Accent1" xfId="317" xr:uid="{1EE2299C-4AC6-44A9-BD30-A11B6F1A32DE}"/>
    <cellStyle name="20% - Accent1 10" xfId="318" xr:uid="{EC5BC661-A5DD-4D98-857A-2F2767327144}"/>
    <cellStyle name="20% - Accent1 10 2" xfId="319" xr:uid="{57135E6F-596F-4053-B6BC-EA51697DF9E0}"/>
    <cellStyle name="20% - Accent1 10 3" xfId="320" xr:uid="{5FAC3535-91A7-4D7C-92A2-146A41057574}"/>
    <cellStyle name="20% - Accent1 11" xfId="321" xr:uid="{00B72267-CE72-4B47-A992-43D5E60B6A47}"/>
    <cellStyle name="20% - Accent1 11 2" xfId="322" xr:uid="{922D6A77-93CC-4462-844A-BF2BAA379619}"/>
    <cellStyle name="20% - Accent1 11 3" xfId="323" xr:uid="{BFED9C5F-AF5A-45D8-A0CB-C110CEC66615}"/>
    <cellStyle name="20% - Accent1 12" xfId="324" xr:uid="{3D30B59E-B1D5-4EC1-9FDB-38ACDE63B093}"/>
    <cellStyle name="20% - Accent1 12 2" xfId="325" xr:uid="{0633D111-DFD3-4908-8608-0C5C0E111223}"/>
    <cellStyle name="20% - Accent1 12 3" xfId="326" xr:uid="{F37E25B0-2FF7-47AE-BA4E-09517BF45B18}"/>
    <cellStyle name="20% - Accent1 13" xfId="327" xr:uid="{73199E20-B9A8-42BB-856F-0019A52ECA87}"/>
    <cellStyle name="20% - Accent1 13 2" xfId="328" xr:uid="{28A6AD0A-2BB0-4FF5-AF70-0ED4E9B72038}"/>
    <cellStyle name="20% - Accent1 13 3" xfId="329" xr:uid="{9FF39FFE-A11C-41B3-8441-065BC6ECE33E}"/>
    <cellStyle name="20% - Accent1 14" xfId="330" xr:uid="{F3FAE547-08AE-4EC9-9B4A-5EAED408BD2C}"/>
    <cellStyle name="20% - Accent1 14 2" xfId="331" xr:uid="{34B96D7E-DB0F-497F-AF78-7BF7DE340979}"/>
    <cellStyle name="20% - Accent1 14 3" xfId="332" xr:uid="{21325811-C314-4A7B-9C28-3F1775234A4F}"/>
    <cellStyle name="20% - Accent1 15" xfId="333" xr:uid="{B56C1452-2DEF-4618-903A-27A85E07DC01}"/>
    <cellStyle name="20% - Accent1 15 2" xfId="334" xr:uid="{39BD7C46-9962-4706-90AC-5CDC36A6DB26}"/>
    <cellStyle name="20% - Accent1 15 3" xfId="335" xr:uid="{928631D9-CF74-44DC-91C1-38FECA44B747}"/>
    <cellStyle name="20% - Accent1 16" xfId="336" xr:uid="{33296A8A-6A42-42F8-A4AE-FC7C284F0EC4}"/>
    <cellStyle name="20% - Accent1 16 2" xfId="337" xr:uid="{F5D07B8E-4DB8-4CAE-8D6F-D62DDB8B9D73}"/>
    <cellStyle name="20% - Accent1 16 3" xfId="338" xr:uid="{A4FF31D8-C9C1-4B2A-AF54-97F7DBD55BE1}"/>
    <cellStyle name="20% - Accent1 17" xfId="339" xr:uid="{143B448B-7E59-4260-96D9-7A8845186D4D}"/>
    <cellStyle name="20% - Accent1 17 2" xfId="340" xr:uid="{08A5E8ED-DCB5-4E85-8623-9929AA5DFD4B}"/>
    <cellStyle name="20% - Accent1 17 3" xfId="341" xr:uid="{786087F8-7D0B-4227-B8E6-3FE141FA4535}"/>
    <cellStyle name="20% - Accent1 18" xfId="342" xr:uid="{5F03D2B5-5355-4FCE-9B3C-76DB0CB80DA4}"/>
    <cellStyle name="20% - Accent1 19" xfId="343" xr:uid="{33BD3B67-29EF-4F34-9558-B86AD7EAC908}"/>
    <cellStyle name="20% - Accent1 2" xfId="344" xr:uid="{9280EC01-94DA-471F-9397-DD3A61BE9A08}"/>
    <cellStyle name="20% - Accent1 2 2" xfId="345" xr:uid="{6F7F1509-8212-4161-8CE4-2ABC3AB69902}"/>
    <cellStyle name="20% - Accent1 2 3" xfId="346" xr:uid="{0814E7EF-0070-4636-A2A5-FBF6081EC93A}"/>
    <cellStyle name="20% - Accent1 3" xfId="347" xr:uid="{DB2CF1FA-C205-41EE-90AC-0369FE8EE409}"/>
    <cellStyle name="20% - Accent1 3 2" xfId="348" xr:uid="{B1BE716C-8DFC-4509-8F2A-AA79F9FFFCFF}"/>
    <cellStyle name="20% - Accent1 3 3" xfId="349" xr:uid="{4E4C6BB4-B035-49E8-81B8-6F3F1E02FB5C}"/>
    <cellStyle name="20% - Accent1 4" xfId="350" xr:uid="{6982AC9B-F150-4AE7-9E7D-F23C0D9F9A22}"/>
    <cellStyle name="20% - Accent1 4 2" xfId="351" xr:uid="{87E5D457-39DD-421E-B4B0-A1C3C41952FE}"/>
    <cellStyle name="20% - Accent1 4 3" xfId="352" xr:uid="{3C2EE1DC-1281-40A3-8C24-2E226F2A12E8}"/>
    <cellStyle name="20% - Accent1 5" xfId="353" xr:uid="{901C1CEA-DD2F-4D85-93A1-363D26A678A7}"/>
    <cellStyle name="20% - Accent1 5 2" xfId="354" xr:uid="{77E4E5D6-0905-449B-96A3-77FC3656B4B9}"/>
    <cellStyle name="20% - Accent1 5 3" xfId="355" xr:uid="{8ED81BAF-AA15-45BA-B3C5-216C9770150D}"/>
    <cellStyle name="20% - Accent1 6" xfId="356" xr:uid="{40F5D24D-94D7-45A0-A1E6-77BBACF034D0}"/>
    <cellStyle name="20% - Accent1 6 2" xfId="357" xr:uid="{8FE09B30-4CE1-4AE4-B475-E2916ECDBAF2}"/>
    <cellStyle name="20% - Accent1 6 3" xfId="358" xr:uid="{21547EB8-229F-45D1-8867-3349A0EE3A3E}"/>
    <cellStyle name="20% - Accent1 7" xfId="359" xr:uid="{B4D37599-8A03-4DA4-B0DE-42C8328F4731}"/>
    <cellStyle name="20% - Accent1 7 2" xfId="360" xr:uid="{719645C0-AE75-4582-8D72-7202936B42AF}"/>
    <cellStyle name="20% - Accent1 7 3" xfId="361" xr:uid="{4C3069C7-E9D5-4834-B0CD-A0E95DF57794}"/>
    <cellStyle name="20% - Accent1 8" xfId="362" xr:uid="{56E4AE45-1F5A-4C58-BC38-A93EC019E825}"/>
    <cellStyle name="20% - Accent1 8 2" xfId="363" xr:uid="{2165FC9D-6266-4107-AD28-08086B0C53BD}"/>
    <cellStyle name="20% - Accent1 8 3" xfId="364" xr:uid="{608F117E-76D3-448F-97AB-DB7390AFC208}"/>
    <cellStyle name="20% - Accent1 9" xfId="365" xr:uid="{6CD3600B-1308-4A1A-8E96-5E7387BFC821}"/>
    <cellStyle name="20% - Accent1 9 2" xfId="366" xr:uid="{1B6D4272-95CE-4C86-BDC8-EF067B0DB631}"/>
    <cellStyle name="20% - Accent1 9 3" xfId="367" xr:uid="{3214DDC2-C14D-43FC-9354-FB394BA810DE}"/>
    <cellStyle name="20% - Accent2" xfId="368" xr:uid="{7D67D48F-CE36-4BFE-B7BD-076CB6A25D0C}"/>
    <cellStyle name="20% - Accent2 10" xfId="369" xr:uid="{6E2A714D-AA82-4329-A53A-A53978F8F73B}"/>
    <cellStyle name="20% - Accent2 10 2" xfId="370" xr:uid="{4F58EB50-AB61-4DAC-AE96-038D90A2AC42}"/>
    <cellStyle name="20% - Accent2 10 3" xfId="371" xr:uid="{85555C3F-BA0F-4FC9-B3A6-A0471268CF54}"/>
    <cellStyle name="20% - Accent2 11" xfId="372" xr:uid="{F346B513-6364-4336-A532-AB97FCA0F4B7}"/>
    <cellStyle name="20% - Accent2 11 2" xfId="373" xr:uid="{47FF2BF6-3624-4827-93E9-081B7BC989D3}"/>
    <cellStyle name="20% - Accent2 11 3" xfId="374" xr:uid="{96BE6CE5-044B-46DA-AA7A-5E0C110A5876}"/>
    <cellStyle name="20% - Accent2 12" xfId="375" xr:uid="{182D135C-D57D-48D5-91B2-998AA4DB1DFB}"/>
    <cellStyle name="20% - Accent2 12 2" xfId="376" xr:uid="{A045B35D-B8BC-4D5E-B906-0E07A87E84E9}"/>
    <cellStyle name="20% - Accent2 12 3" xfId="377" xr:uid="{53F1C056-E15E-4459-A3C1-745461FEB683}"/>
    <cellStyle name="20% - Accent2 13" xfId="378" xr:uid="{0676FB4A-8F1E-4BF6-BE40-7F1072640BC7}"/>
    <cellStyle name="20% - Accent2 13 2" xfId="379" xr:uid="{A079A4E3-B110-4B44-856C-40D265132686}"/>
    <cellStyle name="20% - Accent2 13 3" xfId="380" xr:uid="{860276C8-51E4-4E0A-8968-677A60050186}"/>
    <cellStyle name="20% - Accent2 14" xfId="381" xr:uid="{785358A8-A190-46B5-8585-46169BA5121F}"/>
    <cellStyle name="20% - Accent2 14 2" xfId="382" xr:uid="{B8BC3DF7-EBF3-4B45-9B2B-01D75BB5EBAB}"/>
    <cellStyle name="20% - Accent2 14 3" xfId="383" xr:uid="{AB8AA356-8B64-4F3D-859B-9ECD15783DCC}"/>
    <cellStyle name="20% - Accent2 15" xfId="384" xr:uid="{E82842A1-39EB-41CA-BDC1-CB11BAC42B27}"/>
    <cellStyle name="20% - Accent2 15 2" xfId="385" xr:uid="{9C2F9C71-84B7-45E6-8E4A-D6C156CE4F7A}"/>
    <cellStyle name="20% - Accent2 15 3" xfId="386" xr:uid="{1F7A73E4-0601-4123-9311-A1E534EE0E5C}"/>
    <cellStyle name="20% - Accent2 16" xfId="387" xr:uid="{C11B003D-2ADE-46D6-A095-179DCAB1E285}"/>
    <cellStyle name="20% - Accent2 16 2" xfId="388" xr:uid="{4671DFDB-DA79-45A8-974F-D0BEA5627E1C}"/>
    <cellStyle name="20% - Accent2 16 3" xfId="389" xr:uid="{5AC8CF65-AC6A-41A3-91F5-8E72CD49BC7D}"/>
    <cellStyle name="20% - Accent2 17" xfId="390" xr:uid="{4153F4C9-92C1-478B-9D3D-91FF1550D404}"/>
    <cellStyle name="20% - Accent2 17 2" xfId="391" xr:uid="{21774EE9-48BC-4564-B2AA-88F6372D0BDF}"/>
    <cellStyle name="20% - Accent2 17 3" xfId="392" xr:uid="{A23F4415-3D15-4D50-B7F7-05DDDEE292B3}"/>
    <cellStyle name="20% - Accent2 18" xfId="393" xr:uid="{58420E9D-3632-4081-9207-1FD2B98948D0}"/>
    <cellStyle name="20% - Accent2 19" xfId="394" xr:uid="{F6BAD39F-D115-45B7-AC24-297CDCA93472}"/>
    <cellStyle name="20% - Accent2 2" xfId="395" xr:uid="{39C553AA-61E3-4D54-8700-893F54E38646}"/>
    <cellStyle name="20% - Accent2 2 2" xfId="396" xr:uid="{1D54A963-C1FB-4720-A0CF-C115E9208DE8}"/>
    <cellStyle name="20% - Accent2 2 3" xfId="397" xr:uid="{63C2EF04-A992-4819-B8DB-83DF8A2F83C3}"/>
    <cellStyle name="20% - Accent2 3" xfId="398" xr:uid="{04581798-1800-4A8F-B478-95190380BF60}"/>
    <cellStyle name="20% - Accent2 3 2" xfId="399" xr:uid="{C00F1901-6CC7-4ABC-9AA7-0819493FA777}"/>
    <cellStyle name="20% - Accent2 3 3" xfId="400" xr:uid="{0F5CE0AC-2E3C-4470-915B-F1195F894091}"/>
    <cellStyle name="20% - Accent2 4" xfId="401" xr:uid="{210B53CF-8B38-46EF-8AB7-480853C02B13}"/>
    <cellStyle name="20% - Accent2 4 2" xfId="402" xr:uid="{DE94C58B-CC42-4BD2-9C21-47EA99EEEA7B}"/>
    <cellStyle name="20% - Accent2 4 3" xfId="403" xr:uid="{DAD7B692-C21A-467D-99A4-45E57489AC0A}"/>
    <cellStyle name="20% - Accent2 5" xfId="404" xr:uid="{6D8497C6-3A9F-4E86-BF95-E04AB875C370}"/>
    <cellStyle name="20% - Accent2 5 2" xfId="405" xr:uid="{450AECF0-35B3-4B69-A294-18AA271C35C7}"/>
    <cellStyle name="20% - Accent2 5 3" xfId="406" xr:uid="{5369ACF6-2667-4A70-9340-736CD97822D6}"/>
    <cellStyle name="20% - Accent2 6" xfId="407" xr:uid="{759D747E-EA40-4350-BB40-C54B4A59E7EC}"/>
    <cellStyle name="20% - Accent2 6 2" xfId="408" xr:uid="{194F71E3-FA6B-47B7-82B5-6B9C49684AE1}"/>
    <cellStyle name="20% - Accent2 6 3" xfId="409" xr:uid="{51332353-9FF9-4F7F-A1A5-C46C8445F078}"/>
    <cellStyle name="20% - Accent2 7" xfId="410" xr:uid="{21453CD7-A241-4CB4-9899-BA06619C9042}"/>
    <cellStyle name="20% - Accent2 7 2" xfId="411" xr:uid="{FAC39B1D-FC0B-4054-B06D-7298B7299ED9}"/>
    <cellStyle name="20% - Accent2 7 3" xfId="412" xr:uid="{CF818A99-B425-4968-99E0-5692DE36D4E3}"/>
    <cellStyle name="20% - Accent2 8" xfId="413" xr:uid="{BE12E1F5-F0B3-4EB5-88E3-C2E6C360FB86}"/>
    <cellStyle name="20% - Accent2 8 2" xfId="414" xr:uid="{72EE0782-55C1-4F89-8473-1CD5C9393242}"/>
    <cellStyle name="20% - Accent2 8 3" xfId="415" xr:uid="{D64BB386-5B11-4FFD-867C-F18ED0943201}"/>
    <cellStyle name="20% - Accent2 9" xfId="416" xr:uid="{9B0A1ABC-F21F-45C5-A75F-C7E9986AE990}"/>
    <cellStyle name="20% - Accent2 9 2" xfId="417" xr:uid="{980B57B0-0D8F-4F19-B10A-5D70AA66B4AF}"/>
    <cellStyle name="20% - Accent2 9 3" xfId="418" xr:uid="{55C04114-3428-454D-940B-B46F11825A8F}"/>
    <cellStyle name="20% - Accent3" xfId="419" xr:uid="{1F6994ED-8C16-47E5-BBF4-92DCA48A2EB2}"/>
    <cellStyle name="20% - Accent3 10" xfId="420" xr:uid="{DAA438FB-4FD5-4BCF-82CA-B91927177FDF}"/>
    <cellStyle name="20% - Accent3 10 2" xfId="421" xr:uid="{461B0DA0-D46B-48E9-B47C-B2CDC984C039}"/>
    <cellStyle name="20% - Accent3 10 3" xfId="422" xr:uid="{0101C522-1774-4AD1-BF71-7CD8F4EA06BA}"/>
    <cellStyle name="20% - Accent3 11" xfId="423" xr:uid="{A4726AD1-1B40-4A65-B921-FEAAD52FF119}"/>
    <cellStyle name="20% - Accent3 11 2" xfId="424" xr:uid="{A0CE4AE1-895C-46FA-8737-56936E3FE592}"/>
    <cellStyle name="20% - Accent3 11 3" xfId="425" xr:uid="{07FCD836-04B6-401F-88D2-1ECD1D8EAA37}"/>
    <cellStyle name="20% - Accent3 12" xfId="426" xr:uid="{6F46D381-89E3-4185-A1C9-459CF3947E73}"/>
    <cellStyle name="20% - Accent3 12 2" xfId="427" xr:uid="{46D9D9CA-A2FB-4942-88A7-F0787378CD53}"/>
    <cellStyle name="20% - Accent3 12 3" xfId="428" xr:uid="{3E2CD433-53EE-47A4-9B07-546164CD33F1}"/>
    <cellStyle name="20% - Accent3 13" xfId="429" xr:uid="{CDA8F3AE-9957-4F19-BC3E-5F8010F43386}"/>
    <cellStyle name="20% - Accent3 13 2" xfId="430" xr:uid="{BB54A628-2E50-4F3D-A20D-79A1BE29B69D}"/>
    <cellStyle name="20% - Accent3 13 3" xfId="431" xr:uid="{6CC2A753-FD2B-4C52-8EC0-07783992EFF2}"/>
    <cellStyle name="20% - Accent3 14" xfId="432" xr:uid="{C07CD076-C38F-4C30-B5F4-09BA3CD6FC31}"/>
    <cellStyle name="20% - Accent3 14 2" xfId="433" xr:uid="{9F1389D2-0F7B-4A7B-ACCF-1EED8B3F2F5F}"/>
    <cellStyle name="20% - Accent3 14 3" xfId="434" xr:uid="{BB9488AC-2D5D-4303-BB69-AECF6450A48B}"/>
    <cellStyle name="20% - Accent3 15" xfId="435" xr:uid="{FBE047A1-DA70-46BC-B6AA-B6E4EC9FBD81}"/>
    <cellStyle name="20% - Accent3 15 2" xfId="436" xr:uid="{3BEC4B89-D10A-43B7-8FD2-D0D60AFFD663}"/>
    <cellStyle name="20% - Accent3 15 3" xfId="437" xr:uid="{EEAD9176-3D2E-4E6A-B279-AAF0CA7EB6C0}"/>
    <cellStyle name="20% - Accent3 16" xfId="438" xr:uid="{330F5ED5-9D93-42FA-AF59-06BA280AE24C}"/>
    <cellStyle name="20% - Accent3 16 2" xfId="439" xr:uid="{9E5F43C8-7514-4520-B207-765191D725C6}"/>
    <cellStyle name="20% - Accent3 16 3" xfId="440" xr:uid="{A6CCF1B1-7468-4294-96F7-7A5CA9DCAA6E}"/>
    <cellStyle name="20% - Accent3 17" xfId="441" xr:uid="{B8927751-E953-48AB-A297-EAF9BEF4D498}"/>
    <cellStyle name="20% - Accent3 17 2" xfId="442" xr:uid="{C231F89D-252D-41D8-955E-2E0D5D72F641}"/>
    <cellStyle name="20% - Accent3 17 3" xfId="443" xr:uid="{A3C62462-1786-4FE9-8C72-002D59541E15}"/>
    <cellStyle name="20% - Accent3 18" xfId="444" xr:uid="{4DD72DCA-BFC2-4D8C-B155-4FFD52BC881C}"/>
    <cellStyle name="20% - Accent3 19" xfId="445" xr:uid="{3241E59C-7C4C-41E3-847A-6B73CB30BA28}"/>
    <cellStyle name="20% - Accent3 2" xfId="446" xr:uid="{41281527-035D-4F3F-87A9-5D025F84AE1D}"/>
    <cellStyle name="20% - Accent3 2 2" xfId="447" xr:uid="{C32F71A2-1E04-48E1-9FD9-3E9ED3E45652}"/>
    <cellStyle name="20% - Accent3 2 3" xfId="448" xr:uid="{71FC50EF-828A-4E73-888D-6E089A492488}"/>
    <cellStyle name="20% - Accent3 3" xfId="449" xr:uid="{02349ECE-82E4-44C1-8464-EADB744627E1}"/>
    <cellStyle name="20% - Accent3 3 2" xfId="450" xr:uid="{45035ECD-B565-4936-A2E3-96B78AF58CB9}"/>
    <cellStyle name="20% - Accent3 3 3" xfId="451" xr:uid="{35AC892C-5D75-421F-B32B-06D6CBA41CAA}"/>
    <cellStyle name="20% - Accent3 4" xfId="452" xr:uid="{B699BA6E-3078-4FA3-A8B9-A2309E4D89FF}"/>
    <cellStyle name="20% - Accent3 4 2" xfId="453" xr:uid="{53379942-F173-4E15-B42C-B1439E84F180}"/>
    <cellStyle name="20% - Accent3 4 3" xfId="454" xr:uid="{500804EC-74B3-4B5F-B2DC-768A7AD3DE6A}"/>
    <cellStyle name="20% - Accent3 5" xfId="455" xr:uid="{01726B56-1C43-42B1-93F5-BA5CE1788569}"/>
    <cellStyle name="20% - Accent3 5 2" xfId="456" xr:uid="{47086682-A7C8-4614-8D02-17BA3C083F9E}"/>
    <cellStyle name="20% - Accent3 5 3" xfId="457" xr:uid="{0EBDCF6C-AC52-4717-B838-4C21DF239E67}"/>
    <cellStyle name="20% - Accent3 6" xfId="458" xr:uid="{DB4D90B7-A004-465F-AF22-4AF1EF4BC71D}"/>
    <cellStyle name="20% - Accent3 6 2" xfId="459" xr:uid="{68C10E6A-1745-4D88-A9E3-404E2A085064}"/>
    <cellStyle name="20% - Accent3 6 3" xfId="460" xr:uid="{24367934-CEC0-42CD-8B00-321C0AF37E09}"/>
    <cellStyle name="20% - Accent3 7" xfId="461" xr:uid="{312A7F6E-B9BC-4556-B6E7-DE0E53233599}"/>
    <cellStyle name="20% - Accent3 7 2" xfId="462" xr:uid="{734E93CE-2012-4725-98FA-20424B1458C2}"/>
    <cellStyle name="20% - Accent3 7 3" xfId="463" xr:uid="{380C213D-AD4D-430A-B4B3-F528BF303471}"/>
    <cellStyle name="20% - Accent3 8" xfId="464" xr:uid="{2071ADE5-A927-4A39-AE97-17CBDCCE17E7}"/>
    <cellStyle name="20% - Accent3 8 2" xfId="465" xr:uid="{D1D74A62-2856-4D2D-AE4E-479014E7E416}"/>
    <cellStyle name="20% - Accent3 8 3" xfId="466" xr:uid="{BE2D3621-88B6-4412-B6F2-13EC1C8FE0C0}"/>
    <cellStyle name="20% - Accent3 9" xfId="467" xr:uid="{7D9695C3-4B7D-47B4-B2B6-CAC2F178D43A}"/>
    <cellStyle name="20% - Accent3 9 2" xfId="468" xr:uid="{0EFCC83E-B5EB-422C-9479-99943025D220}"/>
    <cellStyle name="20% - Accent3 9 3" xfId="469" xr:uid="{EF89ACB0-2490-4C88-8949-D5A09B86B0EA}"/>
    <cellStyle name="20% - Accent4" xfId="470" xr:uid="{78E5B524-61DC-4A78-BDE5-160883B326C7}"/>
    <cellStyle name="20% - Accent4 10" xfId="471" xr:uid="{1C8BE137-2B38-4F40-ADF7-C705F99DADC0}"/>
    <cellStyle name="20% - Accent4 10 2" xfId="472" xr:uid="{8C970D43-2C63-456B-A121-6230D4DD94EA}"/>
    <cellStyle name="20% - Accent4 10 3" xfId="473" xr:uid="{560AA471-2B7C-47E3-8937-4AF7066C9072}"/>
    <cellStyle name="20% - Accent4 11" xfId="474" xr:uid="{28FFAA64-19E4-4D6C-B970-FCD0B6984BFB}"/>
    <cellStyle name="20% - Accent4 11 2" xfId="475" xr:uid="{88A90626-812D-4725-959D-598920E1FA26}"/>
    <cellStyle name="20% - Accent4 11 3" xfId="476" xr:uid="{E86DEA02-DBCD-4312-9CB8-2778238B4CC5}"/>
    <cellStyle name="20% - Accent4 12" xfId="477" xr:uid="{6CA0B58D-E501-4609-8867-507D96C99417}"/>
    <cellStyle name="20% - Accent4 12 2" xfId="478" xr:uid="{5B2D00A5-EB89-4CA3-BC17-674B7D55274F}"/>
    <cellStyle name="20% - Accent4 12 3" xfId="479" xr:uid="{55B55590-C65F-49F9-A46E-77EFE864C270}"/>
    <cellStyle name="20% - Accent4 13" xfId="480" xr:uid="{F1590E22-A6A1-4B58-BD86-373944D65A9C}"/>
    <cellStyle name="20% - Accent4 13 2" xfId="481" xr:uid="{92C5D8DC-3C5E-47AB-9283-DCF6045541BB}"/>
    <cellStyle name="20% - Accent4 13 3" xfId="482" xr:uid="{7DFB5FF7-7F57-4534-8CA2-C6230C7D6477}"/>
    <cellStyle name="20% - Accent4 14" xfId="483" xr:uid="{D149D74B-A0F8-463D-B7C1-64D8B23CD599}"/>
    <cellStyle name="20% - Accent4 14 2" xfId="484" xr:uid="{5FC0AE4F-9A93-4D3F-983B-1D1F252C934F}"/>
    <cellStyle name="20% - Accent4 14 3" xfId="485" xr:uid="{FAE3CA73-26EA-4CBC-AB94-867ACF07B14E}"/>
    <cellStyle name="20% - Accent4 15" xfId="486" xr:uid="{14E6F0DE-4A69-4F20-AE26-F74DD8078B11}"/>
    <cellStyle name="20% - Accent4 15 2" xfId="487" xr:uid="{039B9292-5CF9-44FA-9D46-AEC826011808}"/>
    <cellStyle name="20% - Accent4 15 3" xfId="488" xr:uid="{311B3C82-7F6C-4BE7-861C-13352222EFA3}"/>
    <cellStyle name="20% - Accent4 16" xfId="489" xr:uid="{7961E32A-276C-49D6-8FC7-7A977C1AA4F6}"/>
    <cellStyle name="20% - Accent4 16 2" xfId="490" xr:uid="{5200FEFB-98D9-4423-8DE3-A2BE32A1222D}"/>
    <cellStyle name="20% - Accent4 16 3" xfId="491" xr:uid="{1E37F49F-517C-439D-BF18-64C51DDD7174}"/>
    <cellStyle name="20% - Accent4 17" xfId="492" xr:uid="{A55860ED-1E1E-460B-8672-11C32A140AD8}"/>
    <cellStyle name="20% - Accent4 17 2" xfId="493" xr:uid="{D4F81718-90C4-4E39-8E52-91F09FCB29E8}"/>
    <cellStyle name="20% - Accent4 17 3" xfId="494" xr:uid="{D36F4AAC-B9EA-4518-B330-9946B001AD1A}"/>
    <cellStyle name="20% - Accent4 18" xfId="495" xr:uid="{D71C7618-0240-4A61-AA5C-40F9AEF8DB71}"/>
    <cellStyle name="20% - Accent4 19" xfId="496" xr:uid="{7C0F306E-7CF0-4F81-862C-B4DB44E9FE18}"/>
    <cellStyle name="20% - Accent4 2" xfId="497" xr:uid="{05A9B29C-79BB-40A4-9774-8D37554C3919}"/>
    <cellStyle name="20% - Accent4 2 2" xfId="498" xr:uid="{0BD2D11D-A27C-424E-BA9E-A1170C8609DB}"/>
    <cellStyle name="20% - Accent4 2 3" xfId="499" xr:uid="{233565D8-18AB-4578-8826-54D3241CB126}"/>
    <cellStyle name="20% - Accent4 3" xfId="500" xr:uid="{0BDD77CA-9592-4FE9-A193-91DDA36F6893}"/>
    <cellStyle name="20% - Accent4 3 2" xfId="501" xr:uid="{F5409BBC-8FA3-49E4-BECE-8C061C318847}"/>
    <cellStyle name="20% - Accent4 3 3" xfId="502" xr:uid="{039DA110-EF50-482A-A89D-DAB22D8E9B4C}"/>
    <cellStyle name="20% - Accent4 4" xfId="503" xr:uid="{72BA9488-3B4C-4525-8DC3-55806A132F2C}"/>
    <cellStyle name="20% - Accent4 4 2" xfId="504" xr:uid="{4FA203CE-323F-4D87-B30A-57681289A9DF}"/>
    <cellStyle name="20% - Accent4 4 3" xfId="505" xr:uid="{F6BB7D5D-4AAB-4A74-8E28-3AFB61E1AC79}"/>
    <cellStyle name="20% - Accent4 5" xfId="506" xr:uid="{5C9C5974-17EF-4F45-B3F2-24FA497AC5BA}"/>
    <cellStyle name="20% - Accent4 5 2" xfId="507" xr:uid="{81B98AAA-64B2-4E00-BC67-2C2E6D163E2E}"/>
    <cellStyle name="20% - Accent4 5 3" xfId="508" xr:uid="{11D17144-654B-4DA1-A197-48D9F1CD9DDF}"/>
    <cellStyle name="20% - Accent4 6" xfId="509" xr:uid="{458B9C53-EAF0-4C99-8E39-10984D53C93E}"/>
    <cellStyle name="20% - Accent4 6 2" xfId="510" xr:uid="{B0347BDC-586C-4C25-BA9C-C308A533EA3C}"/>
    <cellStyle name="20% - Accent4 6 3" xfId="511" xr:uid="{775D51FB-0228-4D69-8EFA-893FA0B8E146}"/>
    <cellStyle name="20% - Accent4 7" xfId="512" xr:uid="{418FAEDF-3836-4BC8-9C27-95608B79EA5D}"/>
    <cellStyle name="20% - Accent4 7 2" xfId="513" xr:uid="{903017B9-C3D8-45D7-AF86-F789B4D9C517}"/>
    <cellStyle name="20% - Accent4 7 3" xfId="514" xr:uid="{E81DD6FC-AC17-4C69-8237-D02A7FA7F3C4}"/>
    <cellStyle name="20% - Accent4 8" xfId="515" xr:uid="{AECA1B10-6F80-485F-ABE7-E394984AE679}"/>
    <cellStyle name="20% - Accent4 8 2" xfId="516" xr:uid="{FA6148F3-A434-48E8-9557-6546DE784E59}"/>
    <cellStyle name="20% - Accent4 8 3" xfId="517" xr:uid="{87C32165-425A-45E6-83C1-F7545E488556}"/>
    <cellStyle name="20% - Accent4 9" xfId="518" xr:uid="{74336BF6-BC49-4122-BCE3-98E4E284C0C1}"/>
    <cellStyle name="20% - Accent4 9 2" xfId="519" xr:uid="{3859C493-65E9-4E4D-A9C7-BD43B8886611}"/>
    <cellStyle name="20% - Accent4 9 3" xfId="520" xr:uid="{CF14429C-E214-4490-9420-A51E3990CEAA}"/>
    <cellStyle name="20% - Accent5" xfId="521" xr:uid="{75A39A70-7DCB-462A-8B71-7D13E3B40C6E}"/>
    <cellStyle name="20% - Accent5 10" xfId="522" xr:uid="{81063A28-2380-4AC8-B469-884C040D2B94}"/>
    <cellStyle name="20% - Accent5 10 2" xfId="523" xr:uid="{DE4D4335-D67A-4B8A-93C6-163C8B55C368}"/>
    <cellStyle name="20% - Accent5 10 3" xfId="524" xr:uid="{520A36BC-DA18-4C1C-A8CD-A150101CC591}"/>
    <cellStyle name="20% - Accent5 11" xfId="525" xr:uid="{22C4F1D6-E8AB-4B24-BC35-3C729F3D2E48}"/>
    <cellStyle name="20% - Accent5 11 2" xfId="526" xr:uid="{95086ABC-A518-4F5C-B08B-F82A4AB6352D}"/>
    <cellStyle name="20% - Accent5 11 3" xfId="527" xr:uid="{98CE0103-C492-4B13-81E9-73D5BC3259E6}"/>
    <cellStyle name="20% - Accent5 12" xfId="528" xr:uid="{959C7FF7-4D99-4279-94B3-8377A4E71CA3}"/>
    <cellStyle name="20% - Accent5 12 2" xfId="529" xr:uid="{E8141BE2-0F91-43D8-9E64-DFD70626BC95}"/>
    <cellStyle name="20% - Accent5 12 3" xfId="530" xr:uid="{B13E5229-A5FD-4F69-9A92-ED9D070155A3}"/>
    <cellStyle name="20% - Accent5 13" xfId="531" xr:uid="{E079E031-1797-4B8E-8E8D-24E71883BF6C}"/>
    <cellStyle name="20% - Accent5 13 2" xfId="532" xr:uid="{15E1677C-B45C-4A1C-B490-ADA4C84103BF}"/>
    <cellStyle name="20% - Accent5 13 3" xfId="533" xr:uid="{CBCFE935-7ECF-47D8-97F8-7548372BD304}"/>
    <cellStyle name="20% - Accent5 14" xfId="534" xr:uid="{FD9A9EB6-7838-428D-9430-E4C00B7543F2}"/>
    <cellStyle name="20% - Accent5 14 2" xfId="535" xr:uid="{8D4D6D6A-59A3-448E-9C63-68EF7237F061}"/>
    <cellStyle name="20% - Accent5 14 3" xfId="536" xr:uid="{10BE2901-9AD0-4557-AC3E-013AC34C936A}"/>
    <cellStyle name="20% - Accent5 15" xfId="537" xr:uid="{E40AF94C-5615-45D5-99E3-2A99780A7AD3}"/>
    <cellStyle name="20% - Accent5 15 2" xfId="538" xr:uid="{1F6A7C66-80E2-41DB-8E5D-E4FEC8BDE7C6}"/>
    <cellStyle name="20% - Accent5 15 3" xfId="539" xr:uid="{A3832D2F-C29E-4FB5-86D1-6B5388D98B2C}"/>
    <cellStyle name="20% - Accent5 16" xfId="540" xr:uid="{2B693664-4B96-4B24-AC0B-B71DA75EF67C}"/>
    <cellStyle name="20% - Accent5 16 2" xfId="541" xr:uid="{7A9A1FD3-17CF-41AC-BF6A-F7F081CB335A}"/>
    <cellStyle name="20% - Accent5 16 3" xfId="542" xr:uid="{12707B4D-2A35-4E60-9E16-56A7907AD8F5}"/>
    <cellStyle name="20% - Accent5 17" xfId="543" xr:uid="{4257D245-E014-493F-A9B7-DB1612974FC9}"/>
    <cellStyle name="20% - Accent5 17 2" xfId="544" xr:uid="{1B7A908C-F229-42B0-88DE-06BF1F88BA01}"/>
    <cellStyle name="20% - Accent5 17 3" xfId="545" xr:uid="{2A204F11-8FAE-4B50-AF86-3B3F804B00FC}"/>
    <cellStyle name="20% - Accent5 18" xfId="546" xr:uid="{A2139108-DFF9-4A3C-A7A2-FE3FB3753724}"/>
    <cellStyle name="20% - Accent5 19" xfId="547" xr:uid="{1B551AFE-2A2D-4536-A5CE-1F018A02369F}"/>
    <cellStyle name="20% - Accent5 2" xfId="548" xr:uid="{BB06C3E9-B2B4-4EBF-BE49-5486CCE07ECA}"/>
    <cellStyle name="20% - Accent5 2 2" xfId="549" xr:uid="{E1CABA61-9C1A-4A42-ABFA-B71BCFB62D75}"/>
    <cellStyle name="20% - Accent5 2 3" xfId="550" xr:uid="{E57B31CD-52C6-49EE-BB66-343A6A829A44}"/>
    <cellStyle name="20% - Accent5 3" xfId="551" xr:uid="{7FF23B30-E628-4C9B-A9A4-50625FFDD4EA}"/>
    <cellStyle name="20% - Accent5 3 2" xfId="552" xr:uid="{C21528A6-4F2B-4C29-989A-4FFF9BCFB25D}"/>
    <cellStyle name="20% - Accent5 3 3" xfId="553" xr:uid="{8A30D6CB-7B6A-400B-8320-DA0CED7B23A9}"/>
    <cellStyle name="20% - Accent5 4" xfId="554" xr:uid="{F0369EA2-AB00-4401-9748-2CD1280F0B90}"/>
    <cellStyle name="20% - Accent5 4 2" xfId="555" xr:uid="{73582D1C-49A1-43F8-B629-6A9ED256545E}"/>
    <cellStyle name="20% - Accent5 4 3" xfId="556" xr:uid="{50538FD5-CFF2-49AA-8F68-F31F0F193D19}"/>
    <cellStyle name="20% - Accent5 5" xfId="557" xr:uid="{9274263C-7F0F-48D6-9028-3EA2B1AECC99}"/>
    <cellStyle name="20% - Accent5 5 2" xfId="558" xr:uid="{A9827DE8-AB55-4A77-A0A8-38D605438BB5}"/>
    <cellStyle name="20% - Accent5 5 3" xfId="559" xr:uid="{06551AE2-5902-41AC-9AA0-D107EB77239B}"/>
    <cellStyle name="20% - Accent5 6" xfId="560" xr:uid="{DE380D18-30C5-43CA-AEFF-F25545389825}"/>
    <cellStyle name="20% - Accent5 6 2" xfId="561" xr:uid="{4F867161-F41B-48D6-9994-B62ECC8B4967}"/>
    <cellStyle name="20% - Accent5 6 3" xfId="562" xr:uid="{5A92CB50-86D2-4E56-98D4-6384E9F997BC}"/>
    <cellStyle name="20% - Accent5 7" xfId="563" xr:uid="{DD0DFF5A-248A-413A-91E4-E5F55038A912}"/>
    <cellStyle name="20% - Accent5 7 2" xfId="564" xr:uid="{95430FE2-F77A-4519-A2B8-623FB9AFD63E}"/>
    <cellStyle name="20% - Accent5 7 3" xfId="565" xr:uid="{3CB75898-8953-4106-82EE-B95D8CDB94D5}"/>
    <cellStyle name="20% - Accent5 8" xfId="566" xr:uid="{4BCF7979-E4A9-4BF1-9A10-C819ACE7252D}"/>
    <cellStyle name="20% - Accent5 8 2" xfId="567" xr:uid="{1E5D17EB-A0AA-4E0E-AC58-EF5D551F313D}"/>
    <cellStyle name="20% - Accent5 8 3" xfId="568" xr:uid="{D8EC8304-0B33-4707-B6DC-5BB381ADDEDE}"/>
    <cellStyle name="20% - Accent5 9" xfId="569" xr:uid="{EFED6DF5-D655-4C6B-8D0F-648F5D7B96F1}"/>
    <cellStyle name="20% - Accent5 9 2" xfId="570" xr:uid="{ED4670C7-1730-4351-9D55-B4829644C287}"/>
    <cellStyle name="20% - Accent5 9 3" xfId="571" xr:uid="{97A703A3-6E3E-434F-A94D-240E49D55E00}"/>
    <cellStyle name="20% - Accent6" xfId="572" xr:uid="{B9CB69AD-9F59-4ECE-9CCD-F1A519DA2BF0}"/>
    <cellStyle name="20% - Accent6 10" xfId="573" xr:uid="{DC5242E5-AF70-4C72-AA75-CE5CDEC92C41}"/>
    <cellStyle name="20% - Accent6 10 2" xfId="574" xr:uid="{0093C0DC-F6C1-46F2-89CC-C8253BFC01AC}"/>
    <cellStyle name="20% - Accent6 10 3" xfId="575" xr:uid="{B3C13FA4-1351-4937-B6B3-563563AFA7A7}"/>
    <cellStyle name="20% - Accent6 11" xfId="576" xr:uid="{006FA965-BCC6-4A5C-B8F8-86E77E2C3361}"/>
    <cellStyle name="20% - Accent6 11 2" xfId="577" xr:uid="{922BB3A9-F188-4195-AB9A-718BEF478267}"/>
    <cellStyle name="20% - Accent6 11 3" xfId="578" xr:uid="{F59E1F55-52F0-495B-A900-D37F05B80236}"/>
    <cellStyle name="20% - Accent6 12" xfId="579" xr:uid="{8804F586-E26A-470B-9382-DF2030715978}"/>
    <cellStyle name="20% - Accent6 12 2" xfId="580" xr:uid="{EA461FF4-0ACE-40F5-8E1E-EEA456119744}"/>
    <cellStyle name="20% - Accent6 12 3" xfId="581" xr:uid="{FB91305B-1390-4700-A01C-8FDAE1C8F85F}"/>
    <cellStyle name="20% - Accent6 13" xfId="582" xr:uid="{9B1B3F53-8038-4840-AAF5-D3CF3623A190}"/>
    <cellStyle name="20% - Accent6 13 2" xfId="583" xr:uid="{291095AA-FB20-4A23-A1E3-B4A128A21A6A}"/>
    <cellStyle name="20% - Accent6 13 3" xfId="584" xr:uid="{5C4414EC-A87A-435C-A241-FA332497F2F1}"/>
    <cellStyle name="20% - Accent6 14" xfId="585" xr:uid="{B937A074-A24C-4F64-840A-2A8C337CC32C}"/>
    <cellStyle name="20% - Accent6 14 2" xfId="586" xr:uid="{1AD50FC8-1153-4C1F-A3AF-6050F2973B4A}"/>
    <cellStyle name="20% - Accent6 14 3" xfId="587" xr:uid="{886933F6-BC66-40D2-8862-D5EBFDD05E7A}"/>
    <cellStyle name="20% - Accent6 15" xfId="588" xr:uid="{8761645C-D68D-4139-B04C-C765D7804306}"/>
    <cellStyle name="20% - Accent6 15 2" xfId="589" xr:uid="{A0BFDAD7-59A0-4D01-9EDD-856F723430EE}"/>
    <cellStyle name="20% - Accent6 15 3" xfId="590" xr:uid="{5C37BA8B-EE74-4FE5-BE26-B6CC4C8D3695}"/>
    <cellStyle name="20% - Accent6 16" xfId="591" xr:uid="{7F273084-D275-4109-9D24-C9F4B20F7B1F}"/>
    <cellStyle name="20% - Accent6 16 2" xfId="592" xr:uid="{63418AE5-1A91-42CE-B9B8-F556D425040D}"/>
    <cellStyle name="20% - Accent6 16 3" xfId="593" xr:uid="{E65C5847-8191-44E4-8AF9-3327AEC21850}"/>
    <cellStyle name="20% - Accent6 17" xfId="594" xr:uid="{A0E00500-5271-44AC-9265-091A99BAF89C}"/>
    <cellStyle name="20% - Accent6 17 2" xfId="595" xr:uid="{75D32A3D-F523-44F3-A9FB-CD910E60F837}"/>
    <cellStyle name="20% - Accent6 17 3" xfId="596" xr:uid="{5BCB9BEE-6F71-415E-B19C-ED74DA07AC58}"/>
    <cellStyle name="20% - Accent6 18" xfId="597" xr:uid="{07914536-5E0C-47F1-800A-0E515FF301A9}"/>
    <cellStyle name="20% - Accent6 19" xfId="598" xr:uid="{97A91B47-6F2C-4975-A723-FF98C4DBD19F}"/>
    <cellStyle name="20% - Accent6 2" xfId="599" xr:uid="{28C838F9-9D4E-4689-B46E-CBF10498238B}"/>
    <cellStyle name="20% - Accent6 2 2" xfId="600" xr:uid="{22036BB5-966E-482E-9716-F8ED695A59F8}"/>
    <cellStyle name="20% - Accent6 2 3" xfId="601" xr:uid="{D5B19B74-B4B7-4F92-90C2-C5CAF73473CE}"/>
    <cellStyle name="20% - Accent6 3" xfId="602" xr:uid="{FC667DB3-6960-48AE-A55D-B79FB4FE34C8}"/>
    <cellStyle name="20% - Accent6 3 2" xfId="603" xr:uid="{02FFBA3E-853A-4201-A71B-30F70CA736DF}"/>
    <cellStyle name="20% - Accent6 3 3" xfId="604" xr:uid="{84835440-2E24-4572-B665-0F053245F738}"/>
    <cellStyle name="20% - Accent6 4" xfId="605" xr:uid="{CCDC9B2E-BEB1-4FB3-B155-5662FA82B63F}"/>
    <cellStyle name="20% - Accent6 4 2" xfId="606" xr:uid="{A0BB7EDE-6D3F-48EF-846B-C174B3AB453F}"/>
    <cellStyle name="20% - Accent6 4 3" xfId="607" xr:uid="{B014D1F4-6B73-4799-9B14-843341D887FE}"/>
    <cellStyle name="20% - Accent6 5" xfId="608" xr:uid="{319C5F9D-B1A8-40C9-BEA9-5EFC4B6B88E3}"/>
    <cellStyle name="20% - Accent6 5 2" xfId="609" xr:uid="{DD18926F-F0A9-4FBC-9791-6A40F0B9070E}"/>
    <cellStyle name="20% - Accent6 5 3" xfId="610" xr:uid="{25B30A0D-037B-4685-8C01-ECD47756C1B9}"/>
    <cellStyle name="20% - Accent6 6" xfId="611" xr:uid="{5B085416-93FA-41A5-96A0-0A56E37D9B8B}"/>
    <cellStyle name="20% - Accent6 6 2" xfId="612" xr:uid="{9A1AE2EA-DA4E-434C-932F-0E3FB0010AF6}"/>
    <cellStyle name="20% - Accent6 6 3" xfId="613" xr:uid="{1833E84B-96F0-4D0E-BE19-D895708806AE}"/>
    <cellStyle name="20% - Accent6 7" xfId="614" xr:uid="{3E128DB9-D223-44B4-A724-8684C7CF5982}"/>
    <cellStyle name="20% - Accent6 7 2" xfId="615" xr:uid="{BD1B0312-994C-427C-B4EC-E8751D8C3342}"/>
    <cellStyle name="20% - Accent6 7 3" xfId="616" xr:uid="{A25CBD06-A1F8-45D4-9CD8-4994A7504C78}"/>
    <cellStyle name="20% - Accent6 8" xfId="617" xr:uid="{2BF98B00-2A56-48C0-93DE-B8A197F181F4}"/>
    <cellStyle name="20% - Accent6 8 2" xfId="618" xr:uid="{FC763CF3-AB84-4C5D-9B2F-15585935C99A}"/>
    <cellStyle name="20% - Accent6 8 3" xfId="619" xr:uid="{F4CEC1DE-734B-4100-82FF-89148B08143D}"/>
    <cellStyle name="20% - Accent6 9" xfId="620" xr:uid="{21343214-305E-4EDF-A555-ACBCD84083D3}"/>
    <cellStyle name="20% - Accent6 9 2" xfId="621" xr:uid="{E8C29DDD-5B1E-48A6-BE70-A31C781BDCED}"/>
    <cellStyle name="20% - Accent6 9 3" xfId="622" xr:uid="{121DBB4D-4041-40F3-9B44-6F664ECBC72D}"/>
    <cellStyle name="20% - Énfasis1 2" xfId="31" xr:uid="{C783F89A-6290-4E3F-8EA4-0F140F3845CC}"/>
    <cellStyle name="20% - Énfasis1 3" xfId="154" xr:uid="{840FEA08-FFE0-448D-8639-061C6BF63DF5}"/>
    <cellStyle name="20% - Énfasis2 2" xfId="32" xr:uid="{EC90E88F-AA70-4EC6-B405-657DBD71A7B1}"/>
    <cellStyle name="20% - Énfasis2 3" xfId="155" xr:uid="{2054DB4D-5069-44B6-91B8-C2D0FE0C0598}"/>
    <cellStyle name="20% - Énfasis3 2" xfId="33" xr:uid="{3B255B2E-80DB-48C8-A5E7-9B999B0350EA}"/>
    <cellStyle name="20% - Énfasis3 3" xfId="156" xr:uid="{E1EE7744-B9ED-45B3-B665-EF747FE5EB01}"/>
    <cellStyle name="20% - Énfasis4 2" xfId="34" xr:uid="{5AAB33FC-DA5F-4F35-A27C-D121B4AEDB6F}"/>
    <cellStyle name="20% - Énfasis4 3" xfId="157" xr:uid="{B2557034-8C73-4A34-A90D-F23E094C1B69}"/>
    <cellStyle name="20% - Énfasis5 2" xfId="35" xr:uid="{744E3872-0A89-48CA-B99B-E96FF8B7DE18}"/>
    <cellStyle name="20% - Énfasis5 3" xfId="158" xr:uid="{3A16B318-3520-40F7-9D51-1082B74CF338}"/>
    <cellStyle name="20% - Énfasis6 2" xfId="36" xr:uid="{A06B26E9-9F47-4AE9-B3CE-C1EDEBA8EFA5}"/>
    <cellStyle name="20% - Énfasis6 3" xfId="159" xr:uid="{5499E110-DD3C-46D4-A119-4E993EEAB844}"/>
    <cellStyle name="40% - Accent1" xfId="623" xr:uid="{4FE11639-6A0D-45C9-A1AD-842659A4B9C7}"/>
    <cellStyle name="40% - Accent1 10" xfId="624" xr:uid="{ECDCDE20-CBCE-40BC-9B9B-BA99ED3E39FE}"/>
    <cellStyle name="40% - Accent1 10 2" xfId="625" xr:uid="{80E2BA24-4857-46A6-9FAE-7195A0771F78}"/>
    <cellStyle name="40% - Accent1 10 3" xfId="626" xr:uid="{07C23C1F-7D73-4242-B888-FF18C9B0EA97}"/>
    <cellStyle name="40% - Accent1 11" xfId="627" xr:uid="{186FC077-47CE-474B-80B4-84BADDE0FDBD}"/>
    <cellStyle name="40% - Accent1 11 2" xfId="628" xr:uid="{CB26018C-AD20-47BE-BABB-D597196114B7}"/>
    <cellStyle name="40% - Accent1 11 3" xfId="629" xr:uid="{E7BA8075-3A5A-42CF-85B9-021AB754B147}"/>
    <cellStyle name="40% - Accent1 12" xfId="630" xr:uid="{304FA05A-B6BC-4793-A479-241BA0FA915B}"/>
    <cellStyle name="40% - Accent1 12 2" xfId="631" xr:uid="{F15C6F58-0AD0-499A-B766-1C89E3C89B99}"/>
    <cellStyle name="40% - Accent1 12 3" xfId="632" xr:uid="{0503CABE-99CC-4CA3-9657-DE44202E0824}"/>
    <cellStyle name="40% - Accent1 13" xfId="633" xr:uid="{30D02E63-07EC-4039-86E3-CDF487C6C164}"/>
    <cellStyle name="40% - Accent1 13 2" xfId="634" xr:uid="{B6D131E2-9AB5-41E0-89DF-51B93CEE280C}"/>
    <cellStyle name="40% - Accent1 13 3" xfId="635" xr:uid="{6D873CED-9CB3-41D6-BCD3-CD80CF86564A}"/>
    <cellStyle name="40% - Accent1 14" xfId="636" xr:uid="{80ADC533-E08A-4117-A11F-1CB74B69E347}"/>
    <cellStyle name="40% - Accent1 14 2" xfId="637" xr:uid="{EBFBAB5B-4E8C-4595-9452-913D2E6C622F}"/>
    <cellStyle name="40% - Accent1 14 3" xfId="638" xr:uid="{D1B2006B-E8E7-4341-9218-510AD8722BE1}"/>
    <cellStyle name="40% - Accent1 15" xfId="639" xr:uid="{9729A4B9-ABFB-4F41-824E-312A0A7CE207}"/>
    <cellStyle name="40% - Accent1 15 2" xfId="640" xr:uid="{45BB2525-387B-4A79-B722-CADA3B5086A2}"/>
    <cellStyle name="40% - Accent1 15 3" xfId="641" xr:uid="{51AB6B84-28C2-4D94-9499-805562EA9A58}"/>
    <cellStyle name="40% - Accent1 16" xfId="642" xr:uid="{39C0A5DC-AD74-4602-AA31-07AE854D0339}"/>
    <cellStyle name="40% - Accent1 16 2" xfId="643" xr:uid="{AF36BC79-2231-4E1C-8BA5-41F9FD0FC65A}"/>
    <cellStyle name="40% - Accent1 16 3" xfId="644" xr:uid="{DF8F0A43-FFBD-4F41-A8CF-F5D99F759D85}"/>
    <cellStyle name="40% - Accent1 17" xfId="645" xr:uid="{8EDE840D-D66C-446F-AD26-304A72819536}"/>
    <cellStyle name="40% - Accent1 17 2" xfId="646" xr:uid="{DD25417C-0266-46E8-97D3-58CF29E3D63F}"/>
    <cellStyle name="40% - Accent1 17 3" xfId="647" xr:uid="{E4CA0F97-5690-4C99-83EB-B125E8AC49BE}"/>
    <cellStyle name="40% - Accent1 18" xfId="648" xr:uid="{0B74F772-6919-4B91-8EFD-EA7BC565A013}"/>
    <cellStyle name="40% - Accent1 19" xfId="649" xr:uid="{0477B372-9C21-415C-A60A-1F7D4EBB6C0C}"/>
    <cellStyle name="40% - Accent1 2" xfId="650" xr:uid="{CDF3D7D7-6A7C-4D19-AA92-F25691202381}"/>
    <cellStyle name="40% - Accent1 2 2" xfId="651" xr:uid="{E2D238B1-7453-4B8B-B120-6CB301AF3424}"/>
    <cellStyle name="40% - Accent1 2 3" xfId="652" xr:uid="{35A15CBD-E3F8-4942-9B01-BEE792036F00}"/>
    <cellStyle name="40% - Accent1 3" xfId="653" xr:uid="{5FC27FB9-19FF-4901-A70D-432DE0CFE009}"/>
    <cellStyle name="40% - Accent1 3 2" xfId="654" xr:uid="{A434372F-E8F2-44E5-BA9E-3E002C714718}"/>
    <cellStyle name="40% - Accent1 3 3" xfId="655" xr:uid="{FAB3DCD9-2478-4D43-8886-5B382AA15721}"/>
    <cellStyle name="40% - Accent1 4" xfId="656" xr:uid="{5FC1CAAF-76F9-4700-B095-3E7CF32AA11B}"/>
    <cellStyle name="40% - Accent1 4 2" xfId="657" xr:uid="{9F167513-8144-45D3-BB6B-3756CA62CF3B}"/>
    <cellStyle name="40% - Accent1 4 3" xfId="658" xr:uid="{788BDF96-FE31-4E64-98D8-B14998221E38}"/>
    <cellStyle name="40% - Accent1 5" xfId="659" xr:uid="{B178AB60-9DBF-4BD3-BFD4-F6D524D64F17}"/>
    <cellStyle name="40% - Accent1 5 2" xfId="660" xr:uid="{A3413FF9-BF98-444E-BD1F-AF4718A0C49E}"/>
    <cellStyle name="40% - Accent1 5 3" xfId="661" xr:uid="{7305BD3C-271D-4948-8EE8-0C1B05C50E40}"/>
    <cellStyle name="40% - Accent1 6" xfId="662" xr:uid="{EEF1764B-5138-4FD8-A189-8F1EFF2439F9}"/>
    <cellStyle name="40% - Accent1 6 2" xfId="663" xr:uid="{CC08675A-25BB-4528-A826-15B3FF8DCA50}"/>
    <cellStyle name="40% - Accent1 6 3" xfId="664" xr:uid="{83DD445D-23EF-4475-8F99-FAFACE92BFB6}"/>
    <cellStyle name="40% - Accent1 7" xfId="665" xr:uid="{DE7B5CC7-0838-460D-8E07-3F97B706BB3B}"/>
    <cellStyle name="40% - Accent1 7 2" xfId="666" xr:uid="{7CA10FD4-8352-45D4-A1D5-8C159CE178BA}"/>
    <cellStyle name="40% - Accent1 7 3" xfId="667" xr:uid="{A0DEF79A-8688-470D-A4E2-E51127F573F7}"/>
    <cellStyle name="40% - Accent1 8" xfId="668" xr:uid="{64BD641B-820A-460B-B1F3-564EA30E5F3E}"/>
    <cellStyle name="40% - Accent1 8 2" xfId="669" xr:uid="{9344406E-FDA3-4E3B-9720-5BAA51082472}"/>
    <cellStyle name="40% - Accent1 8 3" xfId="670" xr:uid="{36193AC3-C460-446C-A99C-0535F5C49042}"/>
    <cellStyle name="40% - Accent1 9" xfId="671" xr:uid="{03AAD83E-1767-4051-A8A4-F6C734CF77BA}"/>
    <cellStyle name="40% - Accent1 9 2" xfId="672" xr:uid="{C789F662-2B94-4016-8FA7-A0E2024A414D}"/>
    <cellStyle name="40% - Accent1 9 3" xfId="673" xr:uid="{69E244C7-B5B7-416B-9F09-56F9B063F59A}"/>
    <cellStyle name="40% - Accent2" xfId="674" xr:uid="{D54E3A7D-7422-4AF5-93C9-C5B1634D82DA}"/>
    <cellStyle name="40% - Accent2 10" xfId="675" xr:uid="{A3CE38DA-0AF8-4013-AF33-EA90131CDD7D}"/>
    <cellStyle name="40% - Accent2 10 2" xfId="676" xr:uid="{9FFD1D8B-B0A3-429C-A50A-D7A29499CDF7}"/>
    <cellStyle name="40% - Accent2 10 3" xfId="677" xr:uid="{826CEA64-ACC0-46B9-8638-C2DC364FC277}"/>
    <cellStyle name="40% - Accent2 11" xfId="678" xr:uid="{585F5989-3E82-4A81-93A9-B31BAEB32DC2}"/>
    <cellStyle name="40% - Accent2 11 2" xfId="679" xr:uid="{80B1D234-E97F-4ABB-B021-A69CA1AE3D8C}"/>
    <cellStyle name="40% - Accent2 11 3" xfId="680" xr:uid="{53700F5F-463C-49CC-9646-17C8351A11C2}"/>
    <cellStyle name="40% - Accent2 12" xfId="681" xr:uid="{0A3FA4D5-4851-4C4E-82B8-16336607A036}"/>
    <cellStyle name="40% - Accent2 12 2" xfId="682" xr:uid="{4D6B1717-BEF8-4EFD-A594-EA7EC1271FD3}"/>
    <cellStyle name="40% - Accent2 12 3" xfId="683" xr:uid="{E28DC6EA-096B-4661-A35C-09C98D3D52A0}"/>
    <cellStyle name="40% - Accent2 13" xfId="684" xr:uid="{973A2DFB-FE39-4E48-9B96-68774EC3009B}"/>
    <cellStyle name="40% - Accent2 13 2" xfId="685" xr:uid="{64901D79-9781-473B-B568-23C531978395}"/>
    <cellStyle name="40% - Accent2 13 3" xfId="686" xr:uid="{33796D10-5C74-4FDF-A6A0-737E9FF88EDC}"/>
    <cellStyle name="40% - Accent2 14" xfId="687" xr:uid="{82310C68-0B72-407C-8BFF-9A6C972C2A28}"/>
    <cellStyle name="40% - Accent2 14 2" xfId="688" xr:uid="{A2BF5FB9-3B60-48B4-9066-45888C4F1A08}"/>
    <cellStyle name="40% - Accent2 14 3" xfId="689" xr:uid="{D7BAD536-4D7B-428C-A3FD-8C8C70771362}"/>
    <cellStyle name="40% - Accent2 15" xfId="690" xr:uid="{B96FD539-10E3-4F9C-A7AF-F8000852A790}"/>
    <cellStyle name="40% - Accent2 15 2" xfId="691" xr:uid="{413AF88E-C016-4F26-9A2D-B295E797BA3F}"/>
    <cellStyle name="40% - Accent2 15 3" xfId="692" xr:uid="{023F7B0E-2C17-43EB-863F-102F4D6DE2AA}"/>
    <cellStyle name="40% - Accent2 16" xfId="693" xr:uid="{C8135912-D6CB-4032-845A-354EBB1D2ED5}"/>
    <cellStyle name="40% - Accent2 16 2" xfId="694" xr:uid="{2E90A81A-842D-47BD-B041-CB06BEE9B22F}"/>
    <cellStyle name="40% - Accent2 16 3" xfId="695" xr:uid="{BB1DEE4F-AB55-40FE-8D94-E08319C9AA70}"/>
    <cellStyle name="40% - Accent2 17" xfId="696" xr:uid="{61B0506F-2787-47DA-88F9-61F4238C3DA8}"/>
    <cellStyle name="40% - Accent2 17 2" xfId="697" xr:uid="{535575FA-828A-485A-B8F5-F698695F1175}"/>
    <cellStyle name="40% - Accent2 17 3" xfId="698" xr:uid="{37965DB4-F6DC-4510-9988-E58108AC6DF0}"/>
    <cellStyle name="40% - Accent2 18" xfId="699" xr:uid="{0E5F1327-E7C7-4AEB-BA52-E53972B176B0}"/>
    <cellStyle name="40% - Accent2 19" xfId="700" xr:uid="{7FBD3603-322D-4E80-8616-747AB5AD3247}"/>
    <cellStyle name="40% - Accent2 2" xfId="701" xr:uid="{D4FC8B45-0871-4959-A77F-477F2DE4B11F}"/>
    <cellStyle name="40% - Accent2 2 2" xfId="702" xr:uid="{1F489FC2-7D94-4956-85F4-DCC914875E6E}"/>
    <cellStyle name="40% - Accent2 2 3" xfId="703" xr:uid="{222F05E3-A57B-4734-B217-71AE36ECBA99}"/>
    <cellStyle name="40% - Accent2 3" xfId="704" xr:uid="{3D13C200-6718-486F-BA0C-CD828C112CC2}"/>
    <cellStyle name="40% - Accent2 3 2" xfId="705" xr:uid="{3B8E2037-5583-4CFD-8305-FC0A9EFE5CAF}"/>
    <cellStyle name="40% - Accent2 3 3" xfId="706" xr:uid="{98FEFDCA-FB1C-45BD-A112-114CE4F738F8}"/>
    <cellStyle name="40% - Accent2 4" xfId="707" xr:uid="{AC3E9C46-DE83-4710-BE9B-6D5A267189D4}"/>
    <cellStyle name="40% - Accent2 4 2" xfId="708" xr:uid="{1AC71756-2029-4D82-A7B2-596148AC7D6D}"/>
    <cellStyle name="40% - Accent2 4 3" xfId="709" xr:uid="{CFD8EA58-1BD9-408B-BCD5-26062CCC1EDC}"/>
    <cellStyle name="40% - Accent2 5" xfId="710" xr:uid="{36576F83-07EE-4C7A-A30F-D01D8AFDE7A8}"/>
    <cellStyle name="40% - Accent2 5 2" xfId="711" xr:uid="{19E27C1F-BEF1-49C9-ADAD-EA8A9F3BF1F3}"/>
    <cellStyle name="40% - Accent2 5 3" xfId="712" xr:uid="{01751F36-FE6C-4572-B0A8-53568353E2B9}"/>
    <cellStyle name="40% - Accent2 6" xfId="713" xr:uid="{6F680C2E-A483-4C13-A4AE-A1955F7ED53B}"/>
    <cellStyle name="40% - Accent2 6 2" xfId="714" xr:uid="{C17C0E15-25A5-4EDA-B6E4-23463A07CC6B}"/>
    <cellStyle name="40% - Accent2 6 3" xfId="715" xr:uid="{B62BD6E9-06D7-4577-ABCB-60365BC550D6}"/>
    <cellStyle name="40% - Accent2 7" xfId="716" xr:uid="{E4F21CCA-A747-4499-ADBA-CD1F67F0BE4B}"/>
    <cellStyle name="40% - Accent2 7 2" xfId="717" xr:uid="{62F6FA1B-A8A3-4E1D-82D9-CD235CA2D2F8}"/>
    <cellStyle name="40% - Accent2 7 3" xfId="718" xr:uid="{495B1209-2A0B-4D6A-AD89-863C247E4C7F}"/>
    <cellStyle name="40% - Accent2 8" xfId="719" xr:uid="{5A322F00-A9BE-496D-85F3-4EF20A6098B2}"/>
    <cellStyle name="40% - Accent2 8 2" xfId="720" xr:uid="{40C03044-BA37-4B3F-A132-55488924EE37}"/>
    <cellStyle name="40% - Accent2 8 3" xfId="721" xr:uid="{AEA61559-FACF-4720-AC76-5C1E1D9CD421}"/>
    <cellStyle name="40% - Accent2 9" xfId="722" xr:uid="{4B91BA1C-75F9-4159-9588-14A6C240D353}"/>
    <cellStyle name="40% - Accent2 9 2" xfId="723" xr:uid="{B696C383-88CA-416E-925B-14DA834CB302}"/>
    <cellStyle name="40% - Accent2 9 3" xfId="724" xr:uid="{605B6E2B-C6B1-4BB5-9733-F4579E05C522}"/>
    <cellStyle name="40% - Accent3" xfId="725" xr:uid="{BA357764-05B6-4A01-9EE6-024DBFC0567F}"/>
    <cellStyle name="40% - Accent3 10" xfId="726" xr:uid="{2FBB1D07-69DD-449F-B73B-4FFA1C074ABA}"/>
    <cellStyle name="40% - Accent3 10 2" xfId="727" xr:uid="{F85E9B8D-0524-4378-A8E4-18AB5DFF8646}"/>
    <cellStyle name="40% - Accent3 10 3" xfId="728" xr:uid="{5AF0F9FA-EC7F-4F7E-8974-891E2A2C5AF2}"/>
    <cellStyle name="40% - Accent3 11" xfId="729" xr:uid="{E455CEB7-97AB-4ABC-AE4A-EAB8A6DDD861}"/>
    <cellStyle name="40% - Accent3 11 2" xfId="730" xr:uid="{982681B9-AA7E-4967-90DA-59105F44B898}"/>
    <cellStyle name="40% - Accent3 11 3" xfId="731" xr:uid="{2623F9C6-4515-476B-9D35-7821134F74CD}"/>
    <cellStyle name="40% - Accent3 12" xfId="732" xr:uid="{73DE2058-C006-47E7-8D01-B91E45D5E509}"/>
    <cellStyle name="40% - Accent3 12 2" xfId="733" xr:uid="{063484B3-8666-4BB6-9538-61947BDD36B0}"/>
    <cellStyle name="40% - Accent3 12 3" xfId="734" xr:uid="{9695A72D-46E9-434B-9A76-FBBFCFBD1540}"/>
    <cellStyle name="40% - Accent3 13" xfId="735" xr:uid="{D4FDCDD5-F689-4D00-8230-3BC3BA5D8557}"/>
    <cellStyle name="40% - Accent3 13 2" xfId="736" xr:uid="{A7DF8F24-6364-430C-8DF3-49C0F0F36C54}"/>
    <cellStyle name="40% - Accent3 13 3" xfId="737" xr:uid="{88575A6D-B880-4062-A4B8-334604E75CEF}"/>
    <cellStyle name="40% - Accent3 14" xfId="738" xr:uid="{D186ED16-A620-47D6-965A-D64E63802CB6}"/>
    <cellStyle name="40% - Accent3 14 2" xfId="739" xr:uid="{7508C7C7-6511-4F7E-9492-E961397FD374}"/>
    <cellStyle name="40% - Accent3 14 3" xfId="740" xr:uid="{346DA80B-DA64-48C2-9FCB-055F90F2C188}"/>
    <cellStyle name="40% - Accent3 15" xfId="741" xr:uid="{F95747E1-F983-41F0-BA27-0BDBF27ED25F}"/>
    <cellStyle name="40% - Accent3 15 2" xfId="742" xr:uid="{642570D0-2FDC-4077-8FF6-5AC56BF973F1}"/>
    <cellStyle name="40% - Accent3 15 3" xfId="743" xr:uid="{5B783F33-DBBE-456A-BC1A-2D3ABE6F5F86}"/>
    <cellStyle name="40% - Accent3 16" xfId="744" xr:uid="{EF3B47CD-6F7B-4B97-B233-9181AC9B6B65}"/>
    <cellStyle name="40% - Accent3 16 2" xfId="745" xr:uid="{C81B95C7-39E9-4E9F-B054-7AC82B32FD36}"/>
    <cellStyle name="40% - Accent3 16 3" xfId="746" xr:uid="{10D784E4-7F71-4393-955B-ED2218FF06D7}"/>
    <cellStyle name="40% - Accent3 17" xfId="747" xr:uid="{73926807-922B-4F72-BA1F-A3BA91DE7099}"/>
    <cellStyle name="40% - Accent3 17 2" xfId="748" xr:uid="{AF8A6B6C-BE27-460D-B068-7F55FD9340C8}"/>
    <cellStyle name="40% - Accent3 17 3" xfId="749" xr:uid="{744C8FE8-4CBC-44A3-B35E-242E86122E3D}"/>
    <cellStyle name="40% - Accent3 18" xfId="750" xr:uid="{D1BBC4B4-2BB8-4D00-A3BE-DC7D3BD461E2}"/>
    <cellStyle name="40% - Accent3 19" xfId="751" xr:uid="{EF2352C3-8AFB-45CA-A604-1316367BCEBF}"/>
    <cellStyle name="40% - Accent3 2" xfId="752" xr:uid="{353BE289-3C8E-492E-B1AC-AACB60F670D6}"/>
    <cellStyle name="40% - Accent3 2 2" xfId="753" xr:uid="{89224AB1-BE0D-4479-983B-031833ED5EDA}"/>
    <cellStyle name="40% - Accent3 2 3" xfId="754" xr:uid="{FC9B6959-0D4F-48AA-AF45-9ADA08334BA7}"/>
    <cellStyle name="40% - Accent3 3" xfId="755" xr:uid="{BABF9B1B-7EF0-4624-985A-C25375799903}"/>
    <cellStyle name="40% - Accent3 3 2" xfId="756" xr:uid="{87D20086-2E65-4A26-A79F-06EE163A099C}"/>
    <cellStyle name="40% - Accent3 3 3" xfId="757" xr:uid="{3CCDFA79-0684-4F42-8555-B175D91BE1AC}"/>
    <cellStyle name="40% - Accent3 4" xfId="758" xr:uid="{3DA9CE9A-7B22-419E-95C5-77A2AA82CE72}"/>
    <cellStyle name="40% - Accent3 4 2" xfId="759" xr:uid="{AF8F917B-F6E9-46CB-BA27-F4382200EBD6}"/>
    <cellStyle name="40% - Accent3 4 3" xfId="760" xr:uid="{F5BD6CBD-5093-4F13-8C08-C9A896A5119D}"/>
    <cellStyle name="40% - Accent3 5" xfId="761" xr:uid="{7C1D5331-EF01-4186-9176-6FCB376723B5}"/>
    <cellStyle name="40% - Accent3 5 2" xfId="762" xr:uid="{C59900A8-D726-43A2-984A-F3ACE5DC8D59}"/>
    <cellStyle name="40% - Accent3 5 3" xfId="763" xr:uid="{AB614C40-5845-424E-9C87-7726EEE42281}"/>
    <cellStyle name="40% - Accent3 6" xfId="764" xr:uid="{985B796F-5A72-4762-83FD-E98CDEF2C5BC}"/>
    <cellStyle name="40% - Accent3 6 2" xfId="765" xr:uid="{704159D8-F3D3-4F20-BC51-C99A873C8692}"/>
    <cellStyle name="40% - Accent3 6 3" xfId="766" xr:uid="{A5D90071-3FBD-4604-91AD-06105938B930}"/>
    <cellStyle name="40% - Accent3 7" xfId="767" xr:uid="{49F464F3-FC27-469C-8267-CF17BC612CCA}"/>
    <cellStyle name="40% - Accent3 7 2" xfId="768" xr:uid="{D5286F1B-80E6-4077-B05D-1FE73BC1261D}"/>
    <cellStyle name="40% - Accent3 7 3" xfId="769" xr:uid="{7E19BECD-348D-4DC4-9156-38F4F7392793}"/>
    <cellStyle name="40% - Accent3 8" xfId="770" xr:uid="{DAE69CCA-CCBA-4D4F-B366-1EA5CD312AA2}"/>
    <cellStyle name="40% - Accent3 8 2" xfId="771" xr:uid="{A2F516A8-E25A-45B3-A9DF-356228F303A8}"/>
    <cellStyle name="40% - Accent3 8 3" xfId="772" xr:uid="{F81A692E-F39B-4EEA-B0C9-14AB32EA4420}"/>
    <cellStyle name="40% - Accent3 9" xfId="773" xr:uid="{DAA49D99-1F30-4141-BA59-23130895E5CE}"/>
    <cellStyle name="40% - Accent3 9 2" xfId="774" xr:uid="{D6174F7F-A2D2-4B1A-AD48-60AA9DE700BD}"/>
    <cellStyle name="40% - Accent3 9 3" xfId="775" xr:uid="{3FB0097D-34EA-414E-BC09-FC503B7C0C12}"/>
    <cellStyle name="40% - Accent4" xfId="776" xr:uid="{11E22F27-F465-45E0-A1C4-B73714E5B9B0}"/>
    <cellStyle name="40% - Accent4 10" xfId="777" xr:uid="{EEE68FE7-513C-4520-94A8-3483DA0EB20C}"/>
    <cellStyle name="40% - Accent4 10 2" xfId="778" xr:uid="{9233B519-D21F-4843-B7D2-9791FB5FA276}"/>
    <cellStyle name="40% - Accent4 10 3" xfId="779" xr:uid="{C358391F-69A7-45AF-B664-C8921C5927DD}"/>
    <cellStyle name="40% - Accent4 11" xfId="780" xr:uid="{851C7E15-EE66-401F-BBA3-02BDB8F343E8}"/>
    <cellStyle name="40% - Accent4 11 2" xfId="781" xr:uid="{32A030FA-AB45-4648-AB44-37DE270DA75E}"/>
    <cellStyle name="40% - Accent4 11 3" xfId="782" xr:uid="{110ACDFB-7C49-48B5-95DC-349DA23ED75A}"/>
    <cellStyle name="40% - Accent4 12" xfId="783" xr:uid="{B6E86192-99DA-4C9F-A0C1-0C8FD5BB4692}"/>
    <cellStyle name="40% - Accent4 12 2" xfId="784" xr:uid="{CBCA0946-418A-420E-A5C2-391C41867F9C}"/>
    <cellStyle name="40% - Accent4 12 3" xfId="785" xr:uid="{13889C5C-2E4B-4307-838C-E911F425D2B9}"/>
    <cellStyle name="40% - Accent4 13" xfId="786" xr:uid="{0BE15456-3319-429F-8AB9-FCCC9548193A}"/>
    <cellStyle name="40% - Accent4 13 2" xfId="787" xr:uid="{5A1F5D88-EFA2-415E-A1FA-61A4328E3F78}"/>
    <cellStyle name="40% - Accent4 13 3" xfId="788" xr:uid="{5AC05603-12EF-4C5E-ABB8-1C65589394EA}"/>
    <cellStyle name="40% - Accent4 14" xfId="789" xr:uid="{153AA6CE-0794-4C3D-855B-CA17A2728F7C}"/>
    <cellStyle name="40% - Accent4 14 2" xfId="790" xr:uid="{A5ABEF85-86B3-4A64-A20D-2C8D0C7E57BD}"/>
    <cellStyle name="40% - Accent4 14 3" xfId="791" xr:uid="{F55D24CC-6CDF-4E71-BC4B-3FA9B9BAEBA0}"/>
    <cellStyle name="40% - Accent4 15" xfId="792" xr:uid="{A6F53F5B-7CB4-4052-BC8C-6C1337EA56CA}"/>
    <cellStyle name="40% - Accent4 15 2" xfId="793" xr:uid="{126EFB0A-CE5D-4867-87BE-BFEAB8E48609}"/>
    <cellStyle name="40% - Accent4 15 3" xfId="794" xr:uid="{26182D7E-1ADE-44F1-BF22-8FDD4E4627D4}"/>
    <cellStyle name="40% - Accent4 16" xfId="795" xr:uid="{577CCC12-D9BA-4646-96DE-C2F87992F734}"/>
    <cellStyle name="40% - Accent4 16 2" xfId="796" xr:uid="{67DB613B-CDA4-4752-A82A-56E992A4522C}"/>
    <cellStyle name="40% - Accent4 16 3" xfId="797" xr:uid="{2A86FE0E-05BF-4A04-8EE1-A6EA5D877BAA}"/>
    <cellStyle name="40% - Accent4 17" xfId="798" xr:uid="{0A2EE2A4-3BC1-4436-9117-8B9FB3832092}"/>
    <cellStyle name="40% - Accent4 17 2" xfId="799" xr:uid="{A3393A42-F948-4FA7-AB98-48BB78D8C8CB}"/>
    <cellStyle name="40% - Accent4 17 3" xfId="800" xr:uid="{EC0ED04C-3489-4FA3-8460-BA5E3B95D1FB}"/>
    <cellStyle name="40% - Accent4 18" xfId="801" xr:uid="{2826D372-6443-4C52-BFF0-1A7D58CDFD45}"/>
    <cellStyle name="40% - Accent4 19" xfId="802" xr:uid="{E9B3201F-4833-4240-AB23-F3D8B5292D7F}"/>
    <cellStyle name="40% - Accent4 2" xfId="803" xr:uid="{9B0A8E78-96A9-4480-80C5-EA0C06DB248F}"/>
    <cellStyle name="40% - Accent4 2 2" xfId="804" xr:uid="{84D1874D-F458-412D-B73C-788A96A29DD8}"/>
    <cellStyle name="40% - Accent4 2 3" xfId="805" xr:uid="{6FC84A19-2145-4DD1-A090-6A3DE7256B45}"/>
    <cellStyle name="40% - Accent4 3" xfId="806" xr:uid="{FB8C5690-9084-459B-B2B0-33B87FB73A74}"/>
    <cellStyle name="40% - Accent4 3 2" xfId="807" xr:uid="{169AB51D-C9C7-4E52-AB81-1F75320D1BDC}"/>
    <cellStyle name="40% - Accent4 3 3" xfId="808" xr:uid="{7FCFF27A-7FEB-45C9-92E0-7A9C9BFE53E6}"/>
    <cellStyle name="40% - Accent4 4" xfId="809" xr:uid="{053E8063-AEE5-4EA2-B185-005DC1F1B759}"/>
    <cellStyle name="40% - Accent4 4 2" xfId="810" xr:uid="{6BB3270C-84D2-4A8E-9A89-01DFF147BA1F}"/>
    <cellStyle name="40% - Accent4 4 3" xfId="811" xr:uid="{2F7332AF-291A-4267-B71D-23C3629F1578}"/>
    <cellStyle name="40% - Accent4 5" xfId="812" xr:uid="{1E876047-4198-4068-AF13-C34E922DA719}"/>
    <cellStyle name="40% - Accent4 5 2" xfId="813" xr:uid="{C8450354-6D0D-4325-BF4D-3F7D8AAF73A4}"/>
    <cellStyle name="40% - Accent4 5 3" xfId="814" xr:uid="{39653C3F-1B57-496F-A5EC-7B2924AE6C5A}"/>
    <cellStyle name="40% - Accent4 6" xfId="815" xr:uid="{470B9FB1-CE71-456C-BE2C-B26240BA349E}"/>
    <cellStyle name="40% - Accent4 6 2" xfId="816" xr:uid="{2DA7789F-685F-4366-A49D-D4FE2F5E81DC}"/>
    <cellStyle name="40% - Accent4 6 3" xfId="817" xr:uid="{3CD50FE7-5069-47A7-9254-E701D585D820}"/>
    <cellStyle name="40% - Accent4 7" xfId="818" xr:uid="{8B34059F-C8CE-4B82-99C2-8252472F2B1A}"/>
    <cellStyle name="40% - Accent4 7 2" xfId="819" xr:uid="{934C2C7F-5ECD-4F2D-AF81-4A4D6066BAE7}"/>
    <cellStyle name="40% - Accent4 7 3" xfId="820" xr:uid="{567D8999-8032-482A-A44C-C24ABBD5AF3E}"/>
    <cellStyle name="40% - Accent4 8" xfId="821" xr:uid="{BF166C3B-9DD6-4E53-BBFF-15F6591D2C12}"/>
    <cellStyle name="40% - Accent4 8 2" xfId="822" xr:uid="{6290658D-9F74-4DA1-8AC0-F0A11C4EF9D8}"/>
    <cellStyle name="40% - Accent4 8 3" xfId="823" xr:uid="{07EF558C-4D9E-4F78-95D3-60A78DBA303A}"/>
    <cellStyle name="40% - Accent4 9" xfId="824" xr:uid="{F2D8C7D2-022E-4D46-8E70-885FA4334449}"/>
    <cellStyle name="40% - Accent4 9 2" xfId="825" xr:uid="{F60FD09A-349C-400E-8385-82CC3FC59EB1}"/>
    <cellStyle name="40% - Accent4 9 3" xfId="826" xr:uid="{621F431F-52B1-44CD-A1FF-8EF23C2050CF}"/>
    <cellStyle name="40% - Accent5" xfId="827" xr:uid="{85D44E96-9B8A-46CE-B303-B049D67F0291}"/>
    <cellStyle name="40% - Accent5 10" xfId="828" xr:uid="{3480DBCB-D3D1-42DC-BFE5-6DCC884F90B2}"/>
    <cellStyle name="40% - Accent5 10 2" xfId="829" xr:uid="{21F7FDEF-5AD0-4F95-9797-CB018927D4E6}"/>
    <cellStyle name="40% - Accent5 10 3" xfId="830" xr:uid="{B9C7DEE0-CC09-4931-8888-18239366123A}"/>
    <cellStyle name="40% - Accent5 11" xfId="831" xr:uid="{6AA89BEC-5B1B-4B72-8EC1-607A46500D7A}"/>
    <cellStyle name="40% - Accent5 11 2" xfId="832" xr:uid="{ED0545B5-034F-4031-9586-004016937FD5}"/>
    <cellStyle name="40% - Accent5 11 3" xfId="833" xr:uid="{D6193435-3EE0-4468-BA36-A90450BD32DB}"/>
    <cellStyle name="40% - Accent5 12" xfId="834" xr:uid="{5DC0D4CE-9AF4-4D33-B8DE-F45A1F49F97A}"/>
    <cellStyle name="40% - Accent5 12 2" xfId="835" xr:uid="{B9D7D1D5-1946-478B-9192-C2A134A3AA29}"/>
    <cellStyle name="40% - Accent5 12 3" xfId="836" xr:uid="{F01BB9FC-67B7-464A-9C9B-299562EB7CA8}"/>
    <cellStyle name="40% - Accent5 13" xfId="837" xr:uid="{3D45CC8C-2C21-4052-8E75-53E3AB6DE7FE}"/>
    <cellStyle name="40% - Accent5 13 2" xfId="838" xr:uid="{8025108E-3E77-487F-B29C-B8309D841765}"/>
    <cellStyle name="40% - Accent5 13 3" xfId="839" xr:uid="{646E4D42-4D01-43BF-B4D6-A24AA5F31CC6}"/>
    <cellStyle name="40% - Accent5 14" xfId="840" xr:uid="{FEFE4077-4C4E-4F48-95E1-C6CD3BF551D6}"/>
    <cellStyle name="40% - Accent5 14 2" xfId="841" xr:uid="{B0347AE0-D120-4E98-8588-9CA7EB33D864}"/>
    <cellStyle name="40% - Accent5 14 3" xfId="842" xr:uid="{6150D6F4-6975-4FE7-8041-080BB88644C0}"/>
    <cellStyle name="40% - Accent5 15" xfId="843" xr:uid="{24DCCD92-3D22-4C42-8043-1961CEDAACAB}"/>
    <cellStyle name="40% - Accent5 15 2" xfId="844" xr:uid="{98A44510-414E-4015-B91E-F3D37A6CBA6D}"/>
    <cellStyle name="40% - Accent5 15 3" xfId="845" xr:uid="{E5D8924F-1D88-4536-A201-C6C52B2B0BC2}"/>
    <cellStyle name="40% - Accent5 16" xfId="846" xr:uid="{3798938C-7BA3-4143-A2EE-EFD0F0B944FB}"/>
    <cellStyle name="40% - Accent5 16 2" xfId="847" xr:uid="{B252003B-041B-4FEF-88AF-2B1EE21C50A0}"/>
    <cellStyle name="40% - Accent5 16 3" xfId="848" xr:uid="{18978FD5-631F-4C88-A31F-B1E7BD489BAF}"/>
    <cellStyle name="40% - Accent5 17" xfId="849" xr:uid="{C3790225-5DA5-48DB-895F-DF93B9C807DE}"/>
    <cellStyle name="40% - Accent5 17 2" xfId="850" xr:uid="{7FC5181C-814A-4D8D-8E94-F1F5D8D3E73A}"/>
    <cellStyle name="40% - Accent5 17 3" xfId="851" xr:uid="{47C9AF87-0EB0-45EB-A903-7EB4FB32A92C}"/>
    <cellStyle name="40% - Accent5 18" xfId="852" xr:uid="{B092C8BA-F649-4171-8DEF-97231AFC2745}"/>
    <cellStyle name="40% - Accent5 19" xfId="853" xr:uid="{2CF81A51-03D5-43B4-91A0-0B6EC7A325BA}"/>
    <cellStyle name="40% - Accent5 2" xfId="854" xr:uid="{0130F0ED-36A4-4567-A6EE-3A8BA3860C7A}"/>
    <cellStyle name="40% - Accent5 2 2" xfId="855" xr:uid="{6BE3CC09-E27D-4826-8528-2840EFD7F515}"/>
    <cellStyle name="40% - Accent5 2 3" xfId="856" xr:uid="{775C10FA-B9D6-4E29-9708-8A11D160668B}"/>
    <cellStyle name="40% - Accent5 3" xfId="857" xr:uid="{48A94DE4-484D-4235-B469-1EC204E08299}"/>
    <cellStyle name="40% - Accent5 3 2" xfId="858" xr:uid="{D4FD34BE-A913-4B4A-BB0B-7D02C21DA25C}"/>
    <cellStyle name="40% - Accent5 3 3" xfId="859" xr:uid="{CD485C87-CF5D-41D4-9A1C-F8FE6A87C5A9}"/>
    <cellStyle name="40% - Accent5 4" xfId="860" xr:uid="{F7315DBD-2203-4BFD-9548-839DCB0F525B}"/>
    <cellStyle name="40% - Accent5 4 2" xfId="861" xr:uid="{B96F89FA-3B2C-493E-9C74-C58DF2FE2AEE}"/>
    <cellStyle name="40% - Accent5 4 3" xfId="862" xr:uid="{BADF19ED-4FE1-411E-859F-431A217ED375}"/>
    <cellStyle name="40% - Accent5 5" xfId="863" xr:uid="{34282E49-F19E-4AD5-803B-DF81ADFDDDAB}"/>
    <cellStyle name="40% - Accent5 5 2" xfId="864" xr:uid="{348F5A8D-3478-442D-9B96-1F89BC22422E}"/>
    <cellStyle name="40% - Accent5 5 3" xfId="865" xr:uid="{30BE1F7E-5569-4322-B020-7241C2DECD88}"/>
    <cellStyle name="40% - Accent5 6" xfId="866" xr:uid="{6F08AD9D-E10C-465B-A018-60221791C3A4}"/>
    <cellStyle name="40% - Accent5 6 2" xfId="867" xr:uid="{F3482C5C-61E2-44C8-8567-97E98EC2F9B2}"/>
    <cellStyle name="40% - Accent5 6 3" xfId="868" xr:uid="{1E6DB41D-6B45-4608-9994-C28B94D486DA}"/>
    <cellStyle name="40% - Accent5 7" xfId="869" xr:uid="{5EF8CF58-D52B-4A6F-816A-BA15DBD61C46}"/>
    <cellStyle name="40% - Accent5 7 2" xfId="870" xr:uid="{0ED56DCD-6E32-4E8A-8167-C16F11F929B3}"/>
    <cellStyle name="40% - Accent5 7 3" xfId="871" xr:uid="{56C3B8D5-E3A0-4F72-AA0E-5C9B0D17B174}"/>
    <cellStyle name="40% - Accent5 8" xfId="872" xr:uid="{3F629FDE-D0CA-4E3E-AA0E-914EE0776FC0}"/>
    <cellStyle name="40% - Accent5 8 2" xfId="873" xr:uid="{E5110052-3F1F-4C42-BBCD-35D6101F5D40}"/>
    <cellStyle name="40% - Accent5 8 3" xfId="874" xr:uid="{CA17839D-BAB5-42BC-9BF9-8F6834A681A9}"/>
    <cellStyle name="40% - Accent5 9" xfId="875" xr:uid="{7C0C11A8-DFC8-4465-8185-E8C94B6027F4}"/>
    <cellStyle name="40% - Accent5 9 2" xfId="876" xr:uid="{67B140CA-F3E2-4A48-A673-789D146437AA}"/>
    <cellStyle name="40% - Accent5 9 3" xfId="877" xr:uid="{4D33F04F-FBA5-4F04-BBB1-2A4E89292891}"/>
    <cellStyle name="40% - Accent6" xfId="878" xr:uid="{9C18D2D9-EE74-4DCE-A243-E4B2946E6FB8}"/>
    <cellStyle name="40% - Accent6 10" xfId="879" xr:uid="{52CF597B-5752-4E68-B631-89A9C26825E7}"/>
    <cellStyle name="40% - Accent6 10 2" xfId="880" xr:uid="{82A7F3B3-2902-4B5B-9857-C20400BE0FEE}"/>
    <cellStyle name="40% - Accent6 10 3" xfId="881" xr:uid="{13544B8C-154E-4D49-A2A9-FFEAAAA349F8}"/>
    <cellStyle name="40% - Accent6 11" xfId="882" xr:uid="{26CF7E5E-9836-4436-871A-0851C515BCC3}"/>
    <cellStyle name="40% - Accent6 11 2" xfId="883" xr:uid="{8C1586B4-01F9-42BC-ACE8-4246A95B9C56}"/>
    <cellStyle name="40% - Accent6 11 3" xfId="884" xr:uid="{CECBF634-FEBE-4AFD-A5DB-7DA54937D731}"/>
    <cellStyle name="40% - Accent6 12" xfId="885" xr:uid="{824E70D6-E857-449C-A6F4-C313D799E7D1}"/>
    <cellStyle name="40% - Accent6 12 2" xfId="886" xr:uid="{BD2FBA9F-7079-4079-BB5A-515F4085A18A}"/>
    <cellStyle name="40% - Accent6 12 3" xfId="887" xr:uid="{05448F9F-1743-4967-A2B3-84D79046F81B}"/>
    <cellStyle name="40% - Accent6 13" xfId="888" xr:uid="{C825AAB0-8607-49D4-A01D-B34201A42415}"/>
    <cellStyle name="40% - Accent6 13 2" xfId="889" xr:uid="{2DE61BAA-2CEB-4D3C-BA20-B11DD178DDEF}"/>
    <cellStyle name="40% - Accent6 13 3" xfId="890" xr:uid="{453327B9-DA1E-4723-9296-7F2A504B64D4}"/>
    <cellStyle name="40% - Accent6 14" xfId="891" xr:uid="{6DC99B83-83EE-4B62-AC3E-30F781B5D907}"/>
    <cellStyle name="40% - Accent6 14 2" xfId="892" xr:uid="{22C04A86-4319-4D19-B519-54B4483ED8C1}"/>
    <cellStyle name="40% - Accent6 14 3" xfId="893" xr:uid="{1E65C997-F4DB-46B4-83D1-AA250B75CE9D}"/>
    <cellStyle name="40% - Accent6 15" xfId="894" xr:uid="{7C58C2C3-E391-4CB2-B3DC-5BB88F844467}"/>
    <cellStyle name="40% - Accent6 15 2" xfId="895" xr:uid="{602E81FD-FB7B-4611-87C8-FCCF0E7651AE}"/>
    <cellStyle name="40% - Accent6 15 3" xfId="896" xr:uid="{61F5F10D-4576-49E7-A6F8-B4FBD40FE860}"/>
    <cellStyle name="40% - Accent6 16" xfId="897" xr:uid="{168F74A7-2E21-4F33-85D8-59CF0765936C}"/>
    <cellStyle name="40% - Accent6 16 2" xfId="898" xr:uid="{F1C6E826-3B71-4D14-97C2-FF30777954F5}"/>
    <cellStyle name="40% - Accent6 16 3" xfId="899" xr:uid="{DED61682-0C35-4054-8203-9ACA13E0DAF2}"/>
    <cellStyle name="40% - Accent6 17" xfId="900" xr:uid="{716440F2-BFFD-4219-8648-CD17D9134775}"/>
    <cellStyle name="40% - Accent6 17 2" xfId="901" xr:uid="{60C43C66-B202-42D8-9F23-F89DC8EA4F76}"/>
    <cellStyle name="40% - Accent6 17 3" xfId="902" xr:uid="{AB8FB251-8F92-4664-801F-152E943AD373}"/>
    <cellStyle name="40% - Accent6 18" xfId="903" xr:uid="{4CF8DCF9-0299-4661-BB09-F16150DA3A32}"/>
    <cellStyle name="40% - Accent6 19" xfId="904" xr:uid="{985ED805-7581-4FB3-8891-EBD1063CE09E}"/>
    <cellStyle name="40% - Accent6 2" xfId="905" xr:uid="{289DFD8E-37D9-44C9-B131-094DFF825501}"/>
    <cellStyle name="40% - Accent6 2 2" xfId="906" xr:uid="{D66E49EF-2DB0-4937-B272-75FD8BBABA63}"/>
    <cellStyle name="40% - Accent6 2 3" xfId="907" xr:uid="{7D292190-3CC9-470B-A3A9-4C8D2705715D}"/>
    <cellStyle name="40% - Accent6 3" xfId="908" xr:uid="{701E8627-D6A3-4B01-8A24-E74F0DA4FD37}"/>
    <cellStyle name="40% - Accent6 3 2" xfId="909" xr:uid="{7CEE5547-D44C-4466-A1CD-50B8AC4504C1}"/>
    <cellStyle name="40% - Accent6 3 3" xfId="910" xr:uid="{EC6A4820-CE3A-40AE-83D1-A2123D0300EF}"/>
    <cellStyle name="40% - Accent6 4" xfId="911" xr:uid="{AA0E00C0-A28B-40FB-96A2-F2A8F9A11363}"/>
    <cellStyle name="40% - Accent6 4 2" xfId="912" xr:uid="{D4761DD2-9B88-4524-A1A8-0140F2C411BC}"/>
    <cellStyle name="40% - Accent6 4 3" xfId="913" xr:uid="{741B0384-ADFE-4392-85A2-21CF354D6E15}"/>
    <cellStyle name="40% - Accent6 5" xfId="914" xr:uid="{B8D2449B-0EA5-4A46-A3B7-7259BEF1C7D9}"/>
    <cellStyle name="40% - Accent6 5 2" xfId="915" xr:uid="{E064B74F-ABCF-41AE-8790-780060749767}"/>
    <cellStyle name="40% - Accent6 5 3" xfId="916" xr:uid="{3E71DA6D-CC4E-4938-A3DF-1DE8F645A002}"/>
    <cellStyle name="40% - Accent6 6" xfId="917" xr:uid="{732E9294-74E3-4F3E-ACD6-E202A478B191}"/>
    <cellStyle name="40% - Accent6 6 2" xfId="918" xr:uid="{C8015B92-0BE1-4A82-9E9A-48BF7E50535D}"/>
    <cellStyle name="40% - Accent6 6 3" xfId="919" xr:uid="{477E4150-567B-4335-B270-797B797CAEBF}"/>
    <cellStyle name="40% - Accent6 7" xfId="920" xr:uid="{6267F693-764D-46DC-82D3-404FBD5C29C9}"/>
    <cellStyle name="40% - Accent6 7 2" xfId="921" xr:uid="{2A451976-3F16-457B-A39D-BF7057271B6C}"/>
    <cellStyle name="40% - Accent6 7 3" xfId="922" xr:uid="{4CDC82F7-B9D4-42ED-A80E-182B5B26E77B}"/>
    <cellStyle name="40% - Accent6 8" xfId="923" xr:uid="{D48E5A88-8927-4E43-93A0-C4CB3FD1E278}"/>
    <cellStyle name="40% - Accent6 8 2" xfId="924" xr:uid="{4A33C2B2-E3C4-4836-A988-65B63D4AE9DD}"/>
    <cellStyle name="40% - Accent6 8 3" xfId="925" xr:uid="{E5B272AB-697E-405B-AE07-89D2F3FCBA28}"/>
    <cellStyle name="40% - Accent6 9" xfId="926" xr:uid="{22820A78-DB51-42E7-8583-C037D76F568E}"/>
    <cellStyle name="40% - Accent6 9 2" xfId="927" xr:uid="{47481072-A3AF-4E0D-9596-ECA2AF1EC6D6}"/>
    <cellStyle name="40% - Accent6 9 3" xfId="928" xr:uid="{C8132408-8DFE-4856-B3AB-7C2F6C66AECF}"/>
    <cellStyle name="40% - Énfasis1 2" xfId="37" xr:uid="{634FE7CA-CADB-4FC6-8F15-0D7B5A550203}"/>
    <cellStyle name="40% - Énfasis1 3" xfId="160" xr:uid="{AF90DA9C-6D0B-4141-9F43-877524E6FE55}"/>
    <cellStyle name="40% - Énfasis2 2" xfId="38" xr:uid="{2D5F8B2B-AEAC-461C-864E-85E085C941FD}"/>
    <cellStyle name="40% - Énfasis2 3" xfId="161" xr:uid="{B82C6E1C-7F51-4F3B-ACF7-10FB28DADCB3}"/>
    <cellStyle name="40% - Énfasis3 2" xfId="39" xr:uid="{46BF16CA-A991-4418-A420-540FD46ED212}"/>
    <cellStyle name="40% - Énfasis3 3" xfId="162" xr:uid="{DED8063F-792B-4161-82BA-718BB05D71FF}"/>
    <cellStyle name="40% - Énfasis4 2" xfId="40" xr:uid="{BC738569-E887-4D1F-9187-0A5C8F45B065}"/>
    <cellStyle name="40% - Énfasis4 3" xfId="163" xr:uid="{64F086BE-5AD5-4E1F-8E8F-6934190998D9}"/>
    <cellStyle name="40% - Énfasis5 2" xfId="41" xr:uid="{A4300BBC-B763-4426-9153-D1C4D4131241}"/>
    <cellStyle name="40% - Énfasis5 3" xfId="164" xr:uid="{60CB794B-DF44-4C6A-BB94-C174B7C690D3}"/>
    <cellStyle name="40% - Énfasis6 2" xfId="42" xr:uid="{7FA4F79E-AC9C-4234-9072-0ED01B0B90E8}"/>
    <cellStyle name="40% - Énfasis6 3" xfId="165" xr:uid="{CAE1D3EB-496F-46B5-886E-BDE3CDA9C008}"/>
    <cellStyle name="60% - Accent1" xfId="929" xr:uid="{A39B9FE6-0851-4018-8AEB-A0ED802047BC}"/>
    <cellStyle name="60% - Accent2" xfId="930" xr:uid="{0D55C163-BB47-480C-8298-5F08F2C49DDB}"/>
    <cellStyle name="60% - Accent3" xfId="931" xr:uid="{57A8B62D-BE00-43D8-86D3-53CA6113692A}"/>
    <cellStyle name="60% - Accent4" xfId="932" xr:uid="{8A629D98-B18E-449D-8404-CDFC9A8438AE}"/>
    <cellStyle name="60% - Accent5" xfId="933" xr:uid="{EAD0F1C4-02D2-42CB-BAB2-A38C1313F99E}"/>
    <cellStyle name="60% - Accent6" xfId="934" xr:uid="{30F08899-6101-47A9-B94A-4B763BF6817F}"/>
    <cellStyle name="60% - Énfasis1 2" xfId="43" xr:uid="{12D0CD32-92E2-4BB4-9D3D-0E34030D7338}"/>
    <cellStyle name="60% - Énfasis1 2 2" xfId="298" xr:uid="{48F4E287-D405-4815-9A7F-155923173B88}"/>
    <cellStyle name="60% - Énfasis1 3" xfId="166" xr:uid="{2B13E65A-FFCB-49FD-8A86-081C17155215}"/>
    <cellStyle name="60% - Énfasis2 2" xfId="44" xr:uid="{375E6585-A7E4-46DC-9509-4FC8B5285449}"/>
    <cellStyle name="60% - Énfasis2 3" xfId="167" xr:uid="{5FD32698-54DA-4A5B-B86B-0FC675BA8CB5}"/>
    <cellStyle name="60% - Énfasis3 2" xfId="45" xr:uid="{16637C3D-1591-4833-8E79-2168F7569E31}"/>
    <cellStyle name="60% - Énfasis3 3" xfId="168" xr:uid="{06C232B6-7652-4F2A-86B7-6F5E6A20DE8D}"/>
    <cellStyle name="60% - Énfasis4 2" xfId="46" xr:uid="{2C3A2ABA-6CA4-46EF-993D-282F1EA3BEFC}"/>
    <cellStyle name="60% - Énfasis4 3" xfId="169" xr:uid="{24EFDEE7-21FA-4F1F-9368-687DC2BA974A}"/>
    <cellStyle name="60% - Énfasis5 2" xfId="47" xr:uid="{763EAD6C-5FF0-4E70-964B-C39F4EDB3B00}"/>
    <cellStyle name="60% - Énfasis5 3" xfId="170" xr:uid="{C836921A-0099-412E-8BCA-26384674F105}"/>
    <cellStyle name="60% - Énfasis6 2" xfId="48" xr:uid="{0B8BA6EC-C4A3-4DFB-B976-97C56A93D033}"/>
    <cellStyle name="60% - Énfasis6 3" xfId="171" xr:uid="{A602B56E-B7AD-4B27-A482-2FB887D7262C}"/>
    <cellStyle name="Accent1" xfId="935" xr:uid="{E980410C-EAD8-40FD-AB7C-903073BD21B3}"/>
    <cellStyle name="Accent2" xfId="936" xr:uid="{0DCA4201-46D7-4076-AA63-279600910FED}"/>
    <cellStyle name="Accent3" xfId="937" xr:uid="{C9BC1C71-456F-4E3B-A62A-A5A00EA28788}"/>
    <cellStyle name="Accent4" xfId="938" xr:uid="{5C0A0EF5-39DB-442C-A241-796CA2D07897}"/>
    <cellStyle name="Accent5" xfId="939" xr:uid="{286F1EFE-8627-472A-AF84-FC2945EEECDD}"/>
    <cellStyle name="Accent6" xfId="940" xr:uid="{A25AEAD1-C556-4439-B15A-ABCBF1650922}"/>
    <cellStyle name="Bad" xfId="941" xr:uid="{F1319B16-A21B-4D28-AD6E-502B49230395}"/>
    <cellStyle name="Buena 2" xfId="49" xr:uid="{13E73F03-768B-4A85-8933-B50DDD7D2930}"/>
    <cellStyle name="Buena 3" xfId="172" xr:uid="{219CBFDB-0DAB-46C0-8D61-4D7F54C7CBA5}"/>
    <cellStyle name="Calculation" xfId="942" xr:uid="{32498674-8B33-4C36-A73A-C785AC41758B}"/>
    <cellStyle name="Calculation 2" xfId="4904" xr:uid="{C470FB9E-50A6-4352-ACCD-A235F929168D}"/>
    <cellStyle name="Calculation 2 2" xfId="4994" xr:uid="{A064EA48-D21F-482A-8059-B436F84A863F}"/>
    <cellStyle name="Calculation 2 2 2" xfId="5017" xr:uid="{701F2AD0-DB40-43A0-B244-7E05F3E30FCB}"/>
    <cellStyle name="Calculation 2 2 2 2" xfId="5170" xr:uid="{0919198F-3805-43C2-B09A-7E098C442E5C}"/>
    <cellStyle name="Calculation 2 2 2 2 2" xfId="5345" xr:uid="{EA1A1ECB-C61D-416D-B137-32DFC831958F}"/>
    <cellStyle name="Calculation 2 2 2 3" xfId="5278" xr:uid="{0738272F-E6A2-4AFA-A736-06B202E20BB0}"/>
    <cellStyle name="Calculation 2 2 3" xfId="5071" xr:uid="{6586F6EF-CFDF-4450-B4AA-5474D7B0D915}"/>
    <cellStyle name="Calculation 2 2 3 2" xfId="5224" xr:uid="{AEB6FD40-99D5-4896-8F9F-9035494F8125}"/>
    <cellStyle name="Calculation 2 2 3 2 2" xfId="5376" xr:uid="{1304745A-8DF3-44C6-9A53-FEAFE63C4508}"/>
    <cellStyle name="Calculation 2 2 3 3" xfId="5309" xr:uid="{939D93D1-B1CF-47EA-866E-3201DD90E9C2}"/>
    <cellStyle name="Calculation 2 2 4" xfId="5150" xr:uid="{353133B7-1D93-44F9-95A5-5DE309AB520D}"/>
    <cellStyle name="Calculation 2 2 4 2" xfId="5332" xr:uid="{8A8029F7-582C-4433-9DFD-9A15AFA1850D}"/>
    <cellStyle name="Calculation 2 2 5" xfId="5265" xr:uid="{B60825FC-F960-409C-A084-AE5167596DC5}"/>
    <cellStyle name="Calculation 2 3" xfId="5019" xr:uid="{2852CAC7-F609-4CBF-BFD7-22A9F863CC78}"/>
    <cellStyle name="Calculation 2 3 2" xfId="5172" xr:uid="{A4C49E44-04A5-482F-84A6-C27DEAE426D8}"/>
    <cellStyle name="Calculation 2 3 2 2" xfId="5346" xr:uid="{A9227933-4646-4AA2-A0BE-7C7EE69BE663}"/>
    <cellStyle name="Calculation 2 3 3" xfId="5279" xr:uid="{ECCD933A-7EA5-4DAB-8EF4-334F4002C97A}"/>
    <cellStyle name="Calculation 2 4" xfId="5053" xr:uid="{A7300523-8C0E-4F56-A346-B7032A7D6C14}"/>
    <cellStyle name="Calculation 2 4 2" xfId="5206" xr:uid="{C44B53BF-9277-4467-AF2D-1F2B3514AE48}"/>
    <cellStyle name="Calculation 2 4 2 2" xfId="5364" xr:uid="{F168D003-141E-492A-9362-387667B86B8B}"/>
    <cellStyle name="Calculation 2 4 3" xfId="5297" xr:uid="{E2A8E84E-FD3B-45FE-9CD8-C198C38096E2}"/>
    <cellStyle name="Calculation 2 5" xfId="5095" xr:uid="{38B2B174-7DA9-495D-969D-CF35E2540FE1}"/>
    <cellStyle name="Calculation 2 5 2" xfId="5320" xr:uid="{206C9DB4-788E-4831-9A5B-E648E5705F6A}"/>
    <cellStyle name="Calculation 2 6" xfId="5254" xr:uid="{E5117D15-D875-45C3-A9C2-DD9427A557CC}"/>
    <cellStyle name="Calculation 3" xfId="4985" xr:uid="{94438D2E-78E5-4713-8F3F-ED6226EA29FE}"/>
    <cellStyle name="Calculation 3 2" xfId="5016" xr:uid="{F8328850-45F7-4BB0-8B87-8C6765EDA442}"/>
    <cellStyle name="Calculation 3 2 2" xfId="5169" xr:uid="{909E6C2B-52B9-4D1C-8492-0CE2C9CB0B80}"/>
    <cellStyle name="Calculation 3 2 2 2" xfId="5344" xr:uid="{35BD6139-9475-42A3-B870-054016EFBBDC}"/>
    <cellStyle name="Calculation 3 2 3" xfId="5277" xr:uid="{3414C408-BF9E-43A8-A60C-2D0F3BAECBBB}"/>
    <cellStyle name="Calculation 3 3" xfId="5062" xr:uid="{55BC1AF0-7C1F-4984-9F8C-8CE95101C6B2}"/>
    <cellStyle name="Calculation 3 3 2" xfId="5215" xr:uid="{EE1F8ECB-67AF-4699-B69A-71ED61D8B3F5}"/>
    <cellStyle name="Calculation 3 3 2 2" xfId="5367" xr:uid="{82BDE779-45E3-4B78-81D0-9E0CA7D62DB6}"/>
    <cellStyle name="Calculation 3 3 3" xfId="5300" xr:uid="{F1CC801C-7D72-4608-92A8-0AB28FE6CDCC}"/>
    <cellStyle name="Calculation 3 4" xfId="5141" xr:uid="{D0F73110-7242-48BF-B53D-147694586E21}"/>
    <cellStyle name="Calculation 3 4 2" xfId="5323" xr:uid="{7F94FB79-C6E8-4C2E-BAC8-F72755C31642}"/>
    <cellStyle name="Calculation 3 5" xfId="5256" xr:uid="{F14A01B2-1A10-40B3-8BAD-39712EA3067C}"/>
    <cellStyle name="Calculation 4" xfId="5046" xr:uid="{9744A4EE-7A5F-46EF-87D4-7FBF45A8532B}"/>
    <cellStyle name="Calculation 4 2" xfId="5199" xr:uid="{3C0E5B8C-D6CE-4035-81B1-B8D245B03C14}"/>
    <cellStyle name="Calculation 4 2 2" xfId="5357" xr:uid="{C4145796-87B2-4533-9087-D55F61D729DA}"/>
    <cellStyle name="Calculation 4 3" xfId="5290" xr:uid="{51F94DD5-42E7-4DEB-8AB8-B874757D6D85}"/>
    <cellStyle name="Calculation 5" xfId="5029" xr:uid="{20E6E8D1-5AAE-4E0D-9B92-3CBEBB51A407}"/>
    <cellStyle name="Calculation 5 2" xfId="5182" xr:uid="{CEEAEB9C-C87A-46D4-A5DD-9E9F55B04BC9}"/>
    <cellStyle name="Calculation 5 2 2" xfId="5354" xr:uid="{59CFABC2-9536-4EE9-9D2E-A5797D0C0EAE}"/>
    <cellStyle name="Calculation 5 3" xfId="5287" xr:uid="{B0273FC3-94FB-4A1B-8947-0C1A3C94768D}"/>
    <cellStyle name="Calculation 6" xfId="5074" xr:uid="{0F494374-41AB-4D4B-84F1-7106A654EF36}"/>
    <cellStyle name="Calculation 6 2" xfId="5311" xr:uid="{E3F9BC17-DF29-4472-AB17-FEDFB18243B6}"/>
    <cellStyle name="Calculation 7" xfId="5243" xr:uid="{45B7C68E-A11B-4034-B1E8-15267115B027}"/>
    <cellStyle name="Cálculo 2" xfId="50" xr:uid="{AA471E14-A126-488C-9E33-2FB9B4229201}"/>
    <cellStyle name="Cálculo 3" xfId="173" xr:uid="{EBC13B83-1FB8-4C33-A058-C3E318E850A2}"/>
    <cellStyle name="Cancel" xfId="174" xr:uid="{5612F1A3-7F6B-4BA2-98F9-B01FB2767012}"/>
    <cellStyle name="Celda de comprobación 2" xfId="51" xr:uid="{B6D68CEC-0AC8-49B5-8D96-DEDC30C9B2CB}"/>
    <cellStyle name="Celda de comprobación 3" xfId="175" xr:uid="{931490B7-F21E-4BFC-B135-2CD9FEADD9EE}"/>
    <cellStyle name="Celda vinculada 2" xfId="52" xr:uid="{C8E9C2CB-067B-4884-A9DA-3F26EFB0D213}"/>
    <cellStyle name="Celda vinculada 3" xfId="176" xr:uid="{9EE3E40E-559E-456B-88DF-7EC9A99A8426}"/>
    <cellStyle name="Check Cell" xfId="943" xr:uid="{0F85B6A1-F904-48FD-9010-4ACC516EE45C}"/>
    <cellStyle name="CIENTOS" xfId="177" xr:uid="{2543F6F0-2BA6-45C6-A768-A30C00B3D033}"/>
    <cellStyle name="CIENTOS 2" xfId="178" xr:uid="{0BB06F00-53FB-4564-A77B-BFDB73C11863}"/>
    <cellStyle name="CIENTOS 2D" xfId="179" xr:uid="{51E74542-FAAB-4D41-AA79-CE1BDF1BD2B0}"/>
    <cellStyle name="CIENTOS 2D 2" xfId="180" xr:uid="{5EDED870-2434-4261-B8D9-19C07AB9A081}"/>
    <cellStyle name="CIENTOS 2D_PRESUPUESTO FASE III ABR-2015 Rev3" xfId="181" xr:uid="{36356B49-7D1E-4220-AF19-807021DE86C4}"/>
    <cellStyle name="CIENTOS 3D" xfId="182" xr:uid="{1D2C486D-9BC9-4D27-9FB7-1A8E54E26CF4}"/>
    <cellStyle name="CIENTOS 3D 2" xfId="183" xr:uid="{44E3FCF3-28E1-458C-B99E-BDE1A4C5BB3F}"/>
    <cellStyle name="CIENTOS 3D_PRESUPUESTO FASE III ABR-2015 Rev3" xfId="184" xr:uid="{27F26E49-5053-4FD8-BD7F-104ACE9B6F8E}"/>
    <cellStyle name="CIENTOS 4D" xfId="185" xr:uid="{4BCFF874-DA8C-4D2B-BB3D-66C6F18B47C7}"/>
    <cellStyle name="CIENTOS 4D 2" xfId="186" xr:uid="{C774350C-1D45-48CA-9860-C8EC729946A4}"/>
    <cellStyle name="CIENTOS 4D_PRESUPUESTO FASE III ABR-2015 Rev3" xfId="187" xr:uid="{494B9FD1-30F0-4845-9B54-632386D70507}"/>
    <cellStyle name="CIENTOS_CantidadesGirardota" xfId="188" xr:uid="{E4DB4F4B-81AD-4834-9DB2-FB77A8586C1D}"/>
    <cellStyle name="Comma" xfId="64" xr:uid="{53234D5F-CEBB-43F6-800D-0FC729AF10BA}"/>
    <cellStyle name="Comma0" xfId="189" xr:uid="{173F7307-85F5-474A-9AE3-B0FF67BB2FD3}"/>
    <cellStyle name="Currency" xfId="190" xr:uid="{14F2AE2E-F8BD-4EE4-BA15-D7461832D9F9}"/>
    <cellStyle name="Currency0" xfId="191" xr:uid="{112E39DF-E573-4712-ACDA-203A4A496AAE}"/>
    <cellStyle name="Date" xfId="192" xr:uid="{85F8B56A-04D4-4CC4-899B-AF886688B0D1}"/>
    <cellStyle name="Encabezado 4 2" xfId="53" xr:uid="{73DD5BA8-4564-4C77-8CD6-8A1EFCE19DA5}"/>
    <cellStyle name="Encabezado 4 3" xfId="193" xr:uid="{D81B6500-BCF5-4FCB-A5D8-26BC30F11466}"/>
    <cellStyle name="Énfasis1 2" xfId="54" xr:uid="{DA5EDDDF-E7E7-4C1C-A870-7D4AEB74C53D}"/>
    <cellStyle name="Énfasis1 3" xfId="194" xr:uid="{4BEF773A-9CFC-4BE2-B1C9-CC9564C13028}"/>
    <cellStyle name="Énfasis2 2" xfId="55" xr:uid="{2387CFE0-6EC7-4677-895B-A89ABF675E83}"/>
    <cellStyle name="Énfasis2 3" xfId="195" xr:uid="{2B8965AE-9AE8-46E9-BBE7-995DDBB965A7}"/>
    <cellStyle name="Énfasis3 2" xfId="56" xr:uid="{13EA7AC9-0889-450F-8374-0098C9EF56C7}"/>
    <cellStyle name="Énfasis3 3" xfId="196" xr:uid="{E03D48B8-BBBD-40A2-A070-3337A66E0A0F}"/>
    <cellStyle name="Énfasis4 2" xfId="57" xr:uid="{D0D0B049-5BAD-48F7-86B4-6DF670C7FD92}"/>
    <cellStyle name="Énfasis4 3" xfId="197" xr:uid="{AF2782A1-094A-47E4-AD4B-B558400C6740}"/>
    <cellStyle name="Énfasis5 2" xfId="58" xr:uid="{43884997-261D-4821-A79E-A107EAE73DB8}"/>
    <cellStyle name="Énfasis5 3" xfId="198" xr:uid="{6E1532BB-CDBB-446B-B74D-0951B445F4FA}"/>
    <cellStyle name="Énfasis6 2" xfId="59" xr:uid="{584A8798-889B-47B0-9C2F-4026E4C2D0DB}"/>
    <cellStyle name="Énfasis6 3" xfId="199" xr:uid="{BF1EC4C2-3335-43F4-988E-0A0C52367C17}"/>
    <cellStyle name="Entrada 2" xfId="60" xr:uid="{B0B0050B-75E2-45B4-837F-2C8365AB9A01}"/>
    <cellStyle name="Entrada 3" xfId="200" xr:uid="{C1F4559B-6DD9-439B-B384-C766AAE9F674}"/>
    <cellStyle name="Estilo 1" xfId="61" xr:uid="{F9FB51AD-88AD-4995-A2E5-F77EB2F244FF}"/>
    <cellStyle name="Euro" xfId="62" xr:uid="{F0B4A837-932E-4379-AF8A-6BB33FFA12DE}"/>
    <cellStyle name="Euro 2" xfId="275" xr:uid="{03CD8545-C1A9-424C-B733-DD87394559DC}"/>
    <cellStyle name="Euro 2 2" xfId="945" xr:uid="{7141FC17-5BEC-49CA-B58D-1393E38B05D5}"/>
    <cellStyle name="Euro 2 3" xfId="944" xr:uid="{8F205EBA-E28D-45CD-98B2-8DC9834671E7}"/>
    <cellStyle name="Euro 2 3 2" xfId="5098" xr:uid="{56781668-581A-47EC-B82E-161F43516F84}"/>
    <cellStyle name="Euro 3" xfId="946" xr:uid="{93E5546B-840F-4B7C-AAF9-F9BC99FF6D25}"/>
    <cellStyle name="Euro 3 2" xfId="947" xr:uid="{0AB0B430-82C3-409C-BE06-3F1BE2C0884B}"/>
    <cellStyle name="Euro 4" xfId="948" xr:uid="{9A505F69-EAD3-46D8-8AA4-E0F2D0F6AB73}"/>
    <cellStyle name="Euro 5" xfId="949" xr:uid="{D731BD62-03F7-4840-AAE9-44A79A85A2B5}"/>
    <cellStyle name="Euro 6" xfId="950" xr:uid="{2A090DB0-5812-418D-825D-4514949FC95D}"/>
    <cellStyle name="Euro 7" xfId="951" xr:uid="{143268A3-7668-47ED-B538-CF6B3C59C928}"/>
    <cellStyle name="Euro 8" xfId="309" xr:uid="{4BB1D989-5630-4024-8E0B-56F778843746}"/>
    <cellStyle name="Euro 8 2" xfId="5097" xr:uid="{1E42A2B6-EF2F-4D5F-B747-C8CFBE958CD5}"/>
    <cellStyle name="Euro 9" xfId="274" xr:uid="{0B06191B-45E8-4E08-AFA2-3CF6D41A28E5}"/>
    <cellStyle name="Excel Built-in Normal" xfId="952" xr:uid="{5DF48653-5AD0-412F-8707-C4E3840D8462}"/>
    <cellStyle name="Explanatory Text" xfId="953" xr:uid="{BDD0EA21-ED16-4D8A-8782-A8F5D1F199DB}"/>
    <cellStyle name="F2" xfId="201" xr:uid="{1E30712A-2475-4469-AE8F-C630CE2A9508}"/>
    <cellStyle name="F3" xfId="202" xr:uid="{714FBE64-DA70-44EE-BCA9-321A3699B32D}"/>
    <cellStyle name="F4" xfId="203" xr:uid="{46319C60-ECF2-48C9-9C68-33ADAB929C01}"/>
    <cellStyle name="F5" xfId="204" xr:uid="{1AD92790-8EBE-4E73-9611-9A5F2E1BD9DC}"/>
    <cellStyle name="F6" xfId="205" xr:uid="{A7A2958D-F63D-492F-B492-0E86380A299B}"/>
    <cellStyle name="F7" xfId="206" xr:uid="{5F0F558A-0BE4-412D-B1BB-871632E5A013}"/>
    <cellStyle name="F8" xfId="207" xr:uid="{6F21ED60-06B1-46C0-8963-906E741A4888}"/>
    <cellStyle name="Fixed" xfId="208" xr:uid="{407380EE-B71E-4B8B-9B4A-6D3083D9F0F9}"/>
    <cellStyle name="Good" xfId="954" xr:uid="{75054B89-A1E2-4D4F-BF65-327BFA0608B3}"/>
    <cellStyle name="Heading 1" xfId="209" xr:uid="{34FDEAF0-6C5E-4003-BEE4-65441050BAC2}"/>
    <cellStyle name="Heading 1 2" xfId="955" xr:uid="{EBDA4334-AE9A-4D93-A4A2-F118FED0C1E9}"/>
    <cellStyle name="Heading 2" xfId="210" xr:uid="{5220D184-317C-4D1C-B675-A8EE043F4AFA}"/>
    <cellStyle name="Heading 2 2" xfId="956" xr:uid="{6F2BC960-F653-4A99-869D-FB36E4A9BA10}"/>
    <cellStyle name="Heading 3" xfId="957" xr:uid="{BC3FA59D-C7AA-49C4-9763-838B51B51E48}"/>
    <cellStyle name="Heading 3 2" xfId="5075" xr:uid="{B5F2E241-6F8E-4C3E-8FF1-98BB321C253E}"/>
    <cellStyle name="Heading 4" xfId="958" xr:uid="{2BD461B5-F086-459E-AFAF-142296C992D2}"/>
    <cellStyle name="Heading1" xfId="211" xr:uid="{8B33EA1A-9991-4BF9-A455-CAEB5B5A8224}"/>
    <cellStyle name="Heading2" xfId="212" xr:uid="{C413B5AD-F3E2-47A2-835A-FD859E9B60D3}"/>
    <cellStyle name="Hipervínculo" xfId="20" builtinId="8"/>
    <cellStyle name="Hipervínculo 2" xfId="276" xr:uid="{618C4250-1946-4CA9-A4E4-221192A4F770}"/>
    <cellStyle name="Hipervínculo 2 2" xfId="285" xr:uid="{2B58919A-B399-431F-BB72-855BBB5C4FA0}"/>
    <cellStyle name="Hipervínculo 2 3" xfId="4977" xr:uid="{BB89662D-A81E-45FB-A8AA-A3B295CFBCA3}"/>
    <cellStyle name="Hipervínculo 2 3 2" xfId="5099" xr:uid="{F423A4B2-D2A4-46D0-A2B1-05D3BD8E2A6C}"/>
    <cellStyle name="Hipervínculo 3" xfId="287" xr:uid="{08534011-08D3-4842-81AD-9FC89062072B}"/>
    <cellStyle name="Hipervínculo 4" xfId="288" xr:uid="{66F1FD69-5975-4D06-9F0F-3189C4E1512B}"/>
    <cellStyle name="Hipervínculo 5" xfId="291" xr:uid="{EE8ED888-0F7D-4BF6-A2BD-2DA74E0B18E7}"/>
    <cellStyle name="Hipervínculo 6" xfId="295" xr:uid="{7B9BE12A-FD3D-4901-B23A-6EF300EB0D18}"/>
    <cellStyle name="Incorrecto 2" xfId="63" xr:uid="{AFBB309B-0505-4A69-B65B-C6F1358692A0}"/>
    <cellStyle name="Incorrecto 3" xfId="213" xr:uid="{668D800F-625D-499C-AB53-E0E45F3227EF}"/>
    <cellStyle name="Input" xfId="959" xr:uid="{A23E70D3-52D9-4F51-816A-4A104BE4F180}"/>
    <cellStyle name="Input 2" xfId="4905" xr:uid="{3E769196-774D-494D-BBF7-BD8C1BC7CEFD}"/>
    <cellStyle name="Input 2 2" xfId="4995" xr:uid="{BBB6E92C-6222-4735-94F1-9BA424BA8C07}"/>
    <cellStyle name="Input 2 2 2" xfId="5007" xr:uid="{090EC289-7F9B-4E09-9612-7460E3865746}"/>
    <cellStyle name="Input 2 2 2 2" xfId="5160" xr:uid="{B70C1634-F6F5-4E35-8F8E-94AA68E8C9F8}"/>
    <cellStyle name="Input 2 2 2 2 2" xfId="5335" xr:uid="{33F84C0A-0881-4FEA-A7E1-43164ED26CA8}"/>
    <cellStyle name="Input 2 2 2 3" xfId="5268" xr:uid="{28AA9889-86C2-4E4C-BE29-F5D557E1BC65}"/>
    <cellStyle name="Input 2 2 3" xfId="5072" xr:uid="{BCCF6978-FD79-4FCC-BA4B-A6E4FF8D6FA3}"/>
    <cellStyle name="Input 2 2 3 2" xfId="5225" xr:uid="{A5816767-972D-403C-8062-AC2F5C14B03D}"/>
    <cellStyle name="Input 2 2 3 2 2" xfId="5377" xr:uid="{7A7E8B0F-9B35-48EA-8CE3-4BD4EB4D155A}"/>
    <cellStyle name="Input 2 2 3 3" xfId="5310" xr:uid="{76082803-7D25-4087-B623-1A9253C17BC9}"/>
    <cellStyle name="Input 2 2 4" xfId="5151" xr:uid="{DDA02A75-933E-4B1F-90E8-02A03087C135}"/>
    <cellStyle name="Input 2 2 4 2" xfId="5333" xr:uid="{1FA9B324-F211-4C2D-A6B2-A097E9A93698}"/>
    <cellStyle name="Input 2 2 5" xfId="5266" xr:uid="{CD8FBDC2-7ABE-4EAC-BB41-4623F48BDFF3}"/>
    <cellStyle name="Input 2 3" xfId="5026" xr:uid="{8FA1B253-70A2-4C5E-AF6F-220429F7B091}"/>
    <cellStyle name="Input 2 3 2" xfId="5179" xr:uid="{0855A3B7-75EA-4971-8056-74D1ED39F478}"/>
    <cellStyle name="Input 2 3 2 2" xfId="5352" xr:uid="{1AFDB605-3318-4DC7-8D98-778C7AF8EAE3}"/>
    <cellStyle name="Input 2 3 3" xfId="5285" xr:uid="{7538E958-F946-4EAC-B2A0-ED55C6D56104}"/>
    <cellStyle name="Input 2 4" xfId="5054" xr:uid="{386A4F08-51B4-4671-817C-CA3CD68DF2A8}"/>
    <cellStyle name="Input 2 4 2" xfId="5207" xr:uid="{492AF8D0-F078-459C-8BC6-4EFB20CFB237}"/>
    <cellStyle name="Input 2 4 2 2" xfId="5365" xr:uid="{8A36097E-F5E2-4E0E-8399-5E1D7B5D02FD}"/>
    <cellStyle name="Input 2 4 3" xfId="5298" xr:uid="{B6ECD2BF-8BD1-4EF7-945B-89D2788F76C2}"/>
    <cellStyle name="Input 2 5" xfId="5096" xr:uid="{3EF95CCB-74A3-4E96-8CB0-744178BAB53D}"/>
    <cellStyle name="Input 2 5 2" xfId="5321" xr:uid="{317E7B1E-4BFB-4B49-8C3A-3BCB17D30A0B}"/>
    <cellStyle name="Input 2 6" xfId="5255" xr:uid="{22AD4C49-A239-4E67-8941-E6210C3B2B01}"/>
    <cellStyle name="Input 3" xfId="4986" xr:uid="{A24301B4-EC7C-41AF-A708-187B6FCC35B9}"/>
    <cellStyle name="Input 3 2" xfId="5015" xr:uid="{D943270D-7A58-4A02-885A-5645959809EB}"/>
    <cellStyle name="Input 3 2 2" xfId="5168" xr:uid="{2F567D5C-6989-42B2-896E-1C92327B0B8B}"/>
    <cellStyle name="Input 3 2 2 2" xfId="5343" xr:uid="{B9B3395A-530B-452A-9CB1-3539E4CB37B1}"/>
    <cellStyle name="Input 3 2 3" xfId="5276" xr:uid="{8DCC9F31-87DD-4836-8BB5-B87A63E40D5F}"/>
    <cellStyle name="Input 3 3" xfId="5063" xr:uid="{26A1D2F8-029A-4BAA-8279-F192833CCAD4}"/>
    <cellStyle name="Input 3 3 2" xfId="5216" xr:uid="{1BA3F974-B0EF-4B38-A9CE-25F8336D0D62}"/>
    <cellStyle name="Input 3 3 2 2" xfId="5368" xr:uid="{AF1D7E7A-DA52-4BE2-9C1B-F2FBFA1D851F}"/>
    <cellStyle name="Input 3 3 3" xfId="5301" xr:uid="{ECFB65AD-30F3-4948-9BC3-DD5154418A30}"/>
    <cellStyle name="Input 3 4" xfId="5142" xr:uid="{CEAFC86A-F515-4977-A444-53C88B35B70B}"/>
    <cellStyle name="Input 3 4 2" xfId="5324" xr:uid="{B0D43FA3-D2FB-4AF1-90A2-FACD1BB4CC76}"/>
    <cellStyle name="Input 3 5" xfId="5257" xr:uid="{6293CC0A-1508-46C8-8FA9-D89AB00B4762}"/>
    <cellStyle name="Input 4" xfId="5045" xr:uid="{B88C38CF-CBCE-4448-BE4C-671B65279E68}"/>
    <cellStyle name="Input 4 2" xfId="5198" xr:uid="{90685C3F-C521-49E5-B1B9-F93859A2FD44}"/>
    <cellStyle name="Input 4 2 2" xfId="5356" xr:uid="{97387AED-91C1-45D4-BE7E-871EBF735A86}"/>
    <cellStyle name="Input 4 3" xfId="5289" xr:uid="{C9E7574E-E1CC-4412-9E56-77FF5543DA8C}"/>
    <cellStyle name="Input 5" xfId="5030" xr:uid="{832C05C5-8A63-4A1F-BD43-407D35E18780}"/>
    <cellStyle name="Input 5 2" xfId="5183" xr:uid="{307EC0F5-A197-4DAB-8C32-EB049B5FEF8D}"/>
    <cellStyle name="Input 5 2 2" xfId="5355" xr:uid="{FC66C09E-F556-419B-A879-A902EB92B61A}"/>
    <cellStyle name="Input 5 3" xfId="5288" xr:uid="{F8E89B08-3168-43FF-8995-0D08C7816E26}"/>
    <cellStyle name="Input 6" xfId="5076" xr:uid="{21279B7D-9ACC-4559-8A8C-58656199C7AC}"/>
    <cellStyle name="Input 6 2" xfId="5312" xr:uid="{FB6B64CB-4ECA-47A2-82E3-6C88549DA7C9}"/>
    <cellStyle name="Input 7" xfId="5244" xr:uid="{6B19C33B-62CA-47B9-BA4A-D3D63C96436E}"/>
    <cellStyle name="Linked Cell" xfId="960" xr:uid="{4EE4F80D-1DBB-480A-88BE-B6F69811FCBC}"/>
    <cellStyle name="MILE DE MILLONES" xfId="214" xr:uid="{07D56EA1-92D2-4F21-832A-719FB6CD74CE}"/>
    <cellStyle name="MILE DE MILLONES 2" xfId="215" xr:uid="{58A2ECB1-A0F7-4541-8520-4C371A06ABA6}"/>
    <cellStyle name="MILE DE MILLONES_PRESUPUESTO FASE III ABR-2015 Rev3" xfId="216" xr:uid="{86A5D278-9B22-4F40-8FDE-419220912E99}"/>
    <cellStyle name="MILES" xfId="217" xr:uid="{9B437982-2602-4A42-A8FD-BDE74CE43957}"/>
    <cellStyle name="MILES 2" xfId="218" xr:uid="{4DEAC5AE-CA2E-40C7-B654-E8EAEDEDA466}"/>
    <cellStyle name="Millares" xfId="1" builtinId="3"/>
    <cellStyle name="Millares [0] 2" xfId="961" xr:uid="{FE4A9AD6-726E-473E-8895-877A0A0B1270}"/>
    <cellStyle name="Millares [0] 3" xfId="4903" xr:uid="{3B1A3551-4367-421A-84AB-4D49819DBF10}"/>
    <cellStyle name="Millares [0] 4" xfId="4983" xr:uid="{A6C92015-E9BE-4AD5-B05D-9C30A9B68CA0}"/>
    <cellStyle name="Millares [0] 4 2" xfId="5057" xr:uid="{34DE675E-2E49-4403-8C75-D86A355E64A7}"/>
    <cellStyle name="Millares [0] 4 2 2" xfId="5210" xr:uid="{FFC5B01B-1695-4B52-9432-EA546D20DCB6}"/>
    <cellStyle name="Millares [0] 4 3" xfId="5140" xr:uid="{71CB5A39-F353-489C-ADC7-977ECE7230C2}"/>
    <cellStyle name="Millares [2]" xfId="65" xr:uid="{6643F707-043A-4EC4-8069-B18A62855D35}"/>
    <cellStyle name="Millares [2] 2" xfId="219" xr:uid="{8320825F-C466-4363-ADA5-47F4D9B3E4BB}"/>
    <cellStyle name="Millares 10" xfId="66" xr:uid="{BC1A3C8D-F175-47C4-9212-8E134E057DEB}"/>
    <cellStyle name="Millares 10 2" xfId="67" xr:uid="{987F32D7-382C-4468-AC0B-5C4F11C88D70}"/>
    <cellStyle name="Millares 10 2 2" xfId="4906" xr:uid="{491F72E9-C43E-43BF-AEA6-94BF0BA98D7A}"/>
    <cellStyle name="Millares 10 2 3" xfId="962" xr:uid="{2CF9C339-6EFA-482D-B34B-FEBF32CEA968}"/>
    <cellStyle name="Millares 10 3" xfId="963" xr:uid="{841222E8-75BB-43AF-A5C1-3A1A3CA280D4}"/>
    <cellStyle name="Millares 100" xfId="964" xr:uid="{EE27324B-E824-4293-B4B2-48093804CEC8}"/>
    <cellStyle name="Millares 101" xfId="965" xr:uid="{37EBEAE8-52B0-4A30-A4AE-6FA03BB3F4B2}"/>
    <cellStyle name="Millares 102" xfId="966" xr:uid="{FEA2A995-4760-4BC1-80D2-8BAE9F590281}"/>
    <cellStyle name="Millares 103" xfId="967" xr:uid="{3CD32AC4-9D0D-4E56-AF67-A454772BAA1A}"/>
    <cellStyle name="Millares 104" xfId="968" xr:uid="{0DB37C2B-CE31-47B4-A670-A4D082DE5440}"/>
    <cellStyle name="Millares 105" xfId="969" xr:uid="{48650977-2731-4821-9681-68B64DCF28C7}"/>
    <cellStyle name="Millares 106" xfId="970" xr:uid="{EB78A617-55AF-4171-9926-456FC73BC0C7}"/>
    <cellStyle name="Millares 107" xfId="971" xr:uid="{6B75E4F3-3B03-440A-9903-2C9C85FB527C}"/>
    <cellStyle name="Millares 108" xfId="972" xr:uid="{E03FD1CF-0A6F-409A-810A-9AF2B1AF558F}"/>
    <cellStyle name="Millares 109" xfId="973" xr:uid="{5439F90E-538A-4758-9DD7-4C9D93F16B97}"/>
    <cellStyle name="Millares 11" xfId="68" xr:uid="{2156BAA3-5499-4729-B234-48D92984CF0F}"/>
    <cellStyle name="Millares 11 2" xfId="220" xr:uid="{2AD7CD27-A52C-4B8A-BD43-BDB4CF8CE3B2}"/>
    <cellStyle name="Millares 11 2 2" xfId="4907" xr:uid="{EAE8B160-2694-4BBB-9480-B4F5EF1C43FD}"/>
    <cellStyle name="Millares 11 2 3" xfId="974" xr:uid="{FD97A1A7-3B48-472D-973B-7510A32069DD}"/>
    <cellStyle name="Millares 11 3" xfId="975" xr:uid="{A20DC309-133A-4973-A2D1-30A20E67108D}"/>
    <cellStyle name="Millares 110" xfId="976" xr:uid="{AB00288B-B296-4C36-A8B4-237413907D37}"/>
    <cellStyle name="Millares 111" xfId="977" xr:uid="{CF89F25E-1EBD-4B2B-A890-D54F2F2EE4A9}"/>
    <cellStyle name="Millares 112" xfId="978" xr:uid="{B5FC7D44-3341-4F0F-83B2-748A783FB5B1}"/>
    <cellStyle name="Millares 113" xfId="979" xr:uid="{3BA4C068-269A-4340-9D12-EBED4ACEBB34}"/>
    <cellStyle name="Millares 114" xfId="980" xr:uid="{EE281E36-CBB7-42A1-98F0-8FD8E0AB333E}"/>
    <cellStyle name="Millares 115" xfId="981" xr:uid="{0DA8A3B2-5542-441E-82A0-D5971AA1A5BF}"/>
    <cellStyle name="Millares 116" xfId="982" xr:uid="{012309B5-A172-4A16-9BFA-5E29DF88FD9F}"/>
    <cellStyle name="Millares 117" xfId="983" xr:uid="{F6ECC580-56DF-45FC-9F27-3ED01821A379}"/>
    <cellStyle name="Millares 118" xfId="984" xr:uid="{AB54FB78-10DD-4B28-87C0-9429C8BE93F9}"/>
    <cellStyle name="Millares 119" xfId="985" xr:uid="{00BECB1A-CF06-46F3-BA4D-2B4730EFF3CB}"/>
    <cellStyle name="Millares 12" xfId="148" xr:uid="{E5D2D9A3-131D-42FB-8F7B-04B16CB0DBA4}"/>
    <cellStyle name="Millares 12 2" xfId="986" xr:uid="{1C159788-87B9-437A-9EA5-257C85244DDB}"/>
    <cellStyle name="Millares 12 2 2" xfId="4908" xr:uid="{2ABA3E36-1D9A-4837-A1FE-FDF338E9848D}"/>
    <cellStyle name="Millares 12 3" xfId="987" xr:uid="{244FED83-A172-4916-96C5-C9F87CBA22DF}"/>
    <cellStyle name="Millares 120" xfId="988" xr:uid="{2E24DADE-CF00-4089-880F-924524DD0C75}"/>
    <cellStyle name="Millares 121" xfId="989" xr:uid="{67E014AC-341C-4C25-8AF8-F55DFC3BF796}"/>
    <cellStyle name="Millares 122" xfId="990" xr:uid="{AF68CAFB-CA91-4B1F-BDBB-06629C242222}"/>
    <cellStyle name="Millares 123" xfId="991" xr:uid="{D3E3BB94-5F75-4CA8-9480-B1757C3A9967}"/>
    <cellStyle name="Millares 124" xfId="5000" xr:uid="{B13E2B3D-D298-4047-95E3-123AA3B13F1C}"/>
    <cellStyle name="Millares 124 2" xfId="5153" xr:uid="{62E729AB-E874-4B13-9FC0-47F740836A52}"/>
    <cellStyle name="Millares 125" xfId="5001" xr:uid="{C2F6A785-CF9C-4447-B78F-E5F0FD521EE7}"/>
    <cellStyle name="Millares 125 2" xfId="5154" xr:uid="{A705D7A8-1EDB-47CD-87B9-190AF1B230EB}"/>
    <cellStyle name="Millares 126" xfId="5055" xr:uid="{95C35B63-789D-4EDA-B015-2D7B22D2EA9F}"/>
    <cellStyle name="Millares 126 2" xfId="5208" xr:uid="{BB3F334E-B683-44DE-BA0D-0629E29903F9}"/>
    <cellStyle name="Millares 127" xfId="5006" xr:uid="{2A5B68FC-95C8-4C1A-BFBB-409387963E59}"/>
    <cellStyle name="Millares 127 2" xfId="5159" xr:uid="{30B121DE-455F-4718-8B1C-83FD91A59E0F}"/>
    <cellStyle name="Millares 128" xfId="5018" xr:uid="{C7323757-5996-442A-A732-59C60A8FD011}"/>
    <cellStyle name="Millares 128 2" xfId="5171" xr:uid="{4D75BFCB-290C-42A0-B525-D582C8CD7F54}"/>
    <cellStyle name="Millares 129" xfId="5020" xr:uid="{540DFD30-8B8F-4569-B3A9-AC4C42540B58}"/>
    <cellStyle name="Millares 129 2" xfId="5173" xr:uid="{AD7605B7-D9E6-4FDF-A0F6-D8EE8B216EF7}"/>
    <cellStyle name="Millares 13" xfId="153" xr:uid="{7EDD7A0C-8B26-48E6-BE1A-13FFE0464D13}"/>
    <cellStyle name="Millares 13 2" xfId="993" xr:uid="{A92D6AF0-C155-43FD-972A-E583AC074BAF}"/>
    <cellStyle name="Millares 13 2 2" xfId="4909" xr:uid="{C28A24EF-5DAA-4AD6-8174-07050BF04B40}"/>
    <cellStyle name="Millares 13 3" xfId="994" xr:uid="{9022E474-42A2-4FEA-BFAE-EE0C34496E1E}"/>
    <cellStyle name="Millares 13 4" xfId="992" xr:uid="{A022AEE4-DFA1-4C01-B167-EBE6CCDF92A1}"/>
    <cellStyle name="Millares 130" xfId="5120" xr:uid="{03D7CE7C-3574-465C-AD06-8F6B8382D5A8}"/>
    <cellStyle name="Millares 131" xfId="271" xr:uid="{F71AD902-6A62-47C0-8473-E402D2129A75}"/>
    <cellStyle name="Millares 132" xfId="2248" xr:uid="{C6074375-AB11-46EB-9BFB-6AED65643D29}"/>
    <cellStyle name="Millares 14" xfId="995" xr:uid="{818D018E-1BE6-4670-8BEC-8894232DEEDB}"/>
    <cellStyle name="Millares 14 2" xfId="996" xr:uid="{39F6FBC1-FE02-488E-BE9F-36BFF524ED5B}"/>
    <cellStyle name="Millares 14 2 2" xfId="4910" xr:uid="{E2342473-A96C-477D-B9F3-E52D674454C9}"/>
    <cellStyle name="Millares 14 3" xfId="997" xr:uid="{35F3FF56-6DC3-4A71-A766-2F4EEE213B9B}"/>
    <cellStyle name="Millares 15" xfId="998" xr:uid="{17ED2D91-A3D5-4A97-8071-166C3A9EAF1F}"/>
    <cellStyle name="Millares 15 10" xfId="999" xr:uid="{9BF1D131-2824-42EB-89F3-750DFE2333BF}"/>
    <cellStyle name="Millares 15 10 2" xfId="1000" xr:uid="{BE3874EE-D433-4302-9ACA-7C15340E494F}"/>
    <cellStyle name="Millares 15 10 3" xfId="1001" xr:uid="{D0E96149-A55D-4307-92CB-8A899F0FB60D}"/>
    <cellStyle name="Millares 15 11" xfId="1002" xr:uid="{05B2ED13-9B50-477E-8BFA-B9453CA672F8}"/>
    <cellStyle name="Millares 15 11 2" xfId="1003" xr:uid="{74EE2ADE-DBBB-43E2-80CB-DFF529F18567}"/>
    <cellStyle name="Millares 15 11 3" xfId="1004" xr:uid="{DA5D9B14-C74F-4BD4-953C-0289B423DFAF}"/>
    <cellStyle name="Millares 15 12" xfId="1005" xr:uid="{069C59BD-0107-4F8F-98E7-FFB52F8DCF51}"/>
    <cellStyle name="Millares 15 12 2" xfId="1006" xr:uid="{75E5C796-56DC-43AE-8F93-41B9B72C36DB}"/>
    <cellStyle name="Millares 15 12 3" xfId="1007" xr:uid="{4EEEFD98-C7D2-469E-9FAA-DB1941A1E2F0}"/>
    <cellStyle name="Millares 15 13" xfId="1008" xr:uid="{8CED9903-2891-4E30-856E-69A15EA0389A}"/>
    <cellStyle name="Millares 15 13 2" xfId="1009" xr:uid="{E03D86A3-F0F6-4687-A9AE-9868068BE3AC}"/>
    <cellStyle name="Millares 15 13 3" xfId="1010" xr:uid="{672BA5DD-95F3-4E68-93E4-5B331FE58B18}"/>
    <cellStyle name="Millares 15 14" xfId="1011" xr:uid="{7705EDF6-6E78-40FF-BB31-40509A5098E8}"/>
    <cellStyle name="Millares 15 14 2" xfId="1012" xr:uid="{76BAD164-E946-4447-8D8E-D322F532B756}"/>
    <cellStyle name="Millares 15 14 3" xfId="1013" xr:uid="{82EE577B-0A5B-4816-B3D4-05A61756681C}"/>
    <cellStyle name="Millares 15 15" xfId="1014" xr:uid="{776B5061-3101-4D2D-88F7-8C9F672A992F}"/>
    <cellStyle name="Millares 15 15 2" xfId="1015" xr:uid="{F9599532-377D-46E5-9EF1-6B189F042E16}"/>
    <cellStyle name="Millares 15 15 3" xfId="1016" xr:uid="{908418C0-A2E2-43C2-90F6-6CD7B03B7A6E}"/>
    <cellStyle name="Millares 15 16" xfId="1017" xr:uid="{4E0B6F7C-070A-4E32-A5EC-4A0570852219}"/>
    <cellStyle name="Millares 15 16 2" xfId="1018" xr:uid="{04F3717E-7132-4B66-BB0D-656B554AE476}"/>
    <cellStyle name="Millares 15 16 3" xfId="1019" xr:uid="{6BDA88FA-5901-442E-A8D2-9A4030B05CC7}"/>
    <cellStyle name="Millares 15 17" xfId="1020" xr:uid="{34BDE213-F064-4D1D-BAE3-9B097B013825}"/>
    <cellStyle name="Millares 15 17 2" xfId="4911" xr:uid="{366784E8-126B-4323-9736-A75176434663}"/>
    <cellStyle name="Millares 15 18" xfId="1021" xr:uid="{26E531AB-15C6-498B-87C2-A1BFED43649B}"/>
    <cellStyle name="Millares 15 18 2" xfId="1022" xr:uid="{976DF43D-E8E6-4286-A865-173C35B850A1}"/>
    <cellStyle name="Millares 15 18 2 2" xfId="1023" xr:uid="{78A4DC1F-8D8B-4FC6-91DE-CA9F22FFDC1E}"/>
    <cellStyle name="Millares 15 18 3" xfId="1024" xr:uid="{24032DA6-DDA7-4433-89E7-DDABD51537C6}"/>
    <cellStyle name="Millares 15 18 3 2" xfId="1025" xr:uid="{C1E6B2AF-A293-4327-B617-2E21C6150D75}"/>
    <cellStyle name="Millares 15 18 4" xfId="1026" xr:uid="{3477D5CB-2052-4D84-A9E1-E1C0079E7ED0}"/>
    <cellStyle name="Millares 15 18 4 2" xfId="1027" xr:uid="{A828CDA5-158D-482E-B6E0-F765CC1E59D4}"/>
    <cellStyle name="Millares 15 18 5" xfId="1028" xr:uid="{B71D1BF6-ADDD-4343-8CF5-BFBDB79D4585}"/>
    <cellStyle name="Millares 15 19" xfId="1029" xr:uid="{DED955DA-B7D7-4FED-B5E7-4F4F0E9EFB1D}"/>
    <cellStyle name="Millares 15 2" xfId="1030" xr:uid="{22668969-43C3-498C-8510-D0D8D167CB9F}"/>
    <cellStyle name="Millares 15 2 2" xfId="1031" xr:uid="{1CE6A7F0-85DB-47B5-9335-CAA154CBC067}"/>
    <cellStyle name="Millares 15 2 3" xfId="1032" xr:uid="{3D299BA1-4EEA-4A92-9010-382AC4E92632}"/>
    <cellStyle name="Millares 15 20" xfId="1033" xr:uid="{FCF59DBA-EEF3-4705-80D8-B8B7BBEDCEAC}"/>
    <cellStyle name="Millares 15 21" xfId="1034" xr:uid="{97D1B794-C618-4D5E-93B4-A5C759FCCE01}"/>
    <cellStyle name="Millares 15 3" xfId="1035" xr:uid="{0D160EFF-3E8B-4A47-828B-8F46FAC228DA}"/>
    <cellStyle name="Millares 15 3 2" xfId="1036" xr:uid="{F46FAE3F-6B6C-49F3-8773-54A1183289BA}"/>
    <cellStyle name="Millares 15 3 3" xfId="1037" xr:uid="{46D31886-7C0E-4C0C-B719-8109FB41A569}"/>
    <cellStyle name="Millares 15 4" xfId="1038" xr:uid="{248C9751-921D-4111-BE9A-4035BBB49544}"/>
    <cellStyle name="Millares 15 4 2" xfId="1039" xr:uid="{77BAB3F3-4C59-4DF9-87EC-FC8F3517BBE2}"/>
    <cellStyle name="Millares 15 4 3" xfId="1040" xr:uid="{FDBC7A0B-88DC-46CB-8580-0D48272AE76E}"/>
    <cellStyle name="Millares 15 5" xfId="1041" xr:uid="{89D931E1-A725-499C-BEBB-1C6816A5756B}"/>
    <cellStyle name="Millares 15 5 2" xfId="1042" xr:uid="{D992B656-53BA-451C-A835-B32E199970B8}"/>
    <cellStyle name="Millares 15 5 3" xfId="1043" xr:uid="{4B915401-2F55-4794-A09D-E76B1C6BDEBD}"/>
    <cellStyle name="Millares 15 6" xfId="1044" xr:uid="{56FE65F9-C95F-4F4F-AD57-95862A56FCB5}"/>
    <cellStyle name="Millares 15 6 2" xfId="1045" xr:uid="{4BDCD50B-779F-42CB-8C28-9EE43F68BA80}"/>
    <cellStyle name="Millares 15 6 3" xfId="1046" xr:uid="{0C57CE28-5E9F-4D39-A99E-D24CCE78C226}"/>
    <cellStyle name="Millares 15 7" xfId="1047" xr:uid="{A38B5CA0-4BD8-453C-A64C-E0AB8535C18A}"/>
    <cellStyle name="Millares 15 7 2" xfId="1048" xr:uid="{7A3E32B4-FEF3-4971-894A-C6005AA19C98}"/>
    <cellStyle name="Millares 15 7 3" xfId="1049" xr:uid="{C7D50799-C369-4D77-A313-23550D9CE399}"/>
    <cellStyle name="Millares 15 8" xfId="1050" xr:uid="{104194A7-4A55-4547-A716-56B36C020971}"/>
    <cellStyle name="Millares 15 8 2" xfId="1051" xr:uid="{B8943FE7-F8D4-4AEA-BCFE-BCF2DE1FE524}"/>
    <cellStyle name="Millares 15 8 3" xfId="1052" xr:uid="{6F7C2636-819B-40DE-800B-7A2480C016F9}"/>
    <cellStyle name="Millares 15 9" xfId="1053" xr:uid="{B60869D2-41E8-486D-A6C2-64029914F983}"/>
    <cellStyle name="Millares 15 9 2" xfId="1054" xr:uid="{77302FED-1D1C-4D12-82BD-25511F11FD98}"/>
    <cellStyle name="Millares 15 9 3" xfId="1055" xr:uid="{6EF7FFCA-B2FC-4FE7-8B49-68B472DFC9CD}"/>
    <cellStyle name="Millares 16" xfId="1056" xr:uid="{3BA49406-B8DB-470F-8CFC-D85831646F72}"/>
    <cellStyle name="Millares 16 10" xfId="1057" xr:uid="{30339D74-374D-46C5-914C-FFC1FEEFCCB6}"/>
    <cellStyle name="Millares 16 10 2" xfId="1058" xr:uid="{44886ACB-2933-4A84-ADD2-DD27F45611C5}"/>
    <cellStyle name="Millares 16 10 3" xfId="1059" xr:uid="{E53F8911-FF5C-4C92-A6E0-C5EB7C195409}"/>
    <cellStyle name="Millares 16 11" xfId="1060" xr:uid="{1327DEF7-85A1-4B23-B524-D645892252A4}"/>
    <cellStyle name="Millares 16 11 2" xfId="1061" xr:uid="{03C4753E-AEAB-49FA-81FD-94D7265B63F0}"/>
    <cellStyle name="Millares 16 11 3" xfId="1062" xr:uid="{8649F363-6BD6-46E2-9C7D-1653355576BF}"/>
    <cellStyle name="Millares 16 12" xfId="1063" xr:uid="{A84CCF4C-CD1C-418C-8E44-744548BA0FAE}"/>
    <cellStyle name="Millares 16 12 2" xfId="1064" xr:uid="{EAA8F181-8169-4649-B004-6E5B4107886F}"/>
    <cellStyle name="Millares 16 12 3" xfId="1065" xr:uid="{F4D12078-C0C7-4E30-ADF9-B1B6A0AB4EEF}"/>
    <cellStyle name="Millares 16 13" xfId="1066" xr:uid="{849AFADF-D59A-44B3-A57B-6B366D4165C6}"/>
    <cellStyle name="Millares 16 13 2" xfId="1067" xr:uid="{69EC6871-313B-4FC2-8BDB-464A416E9BA8}"/>
    <cellStyle name="Millares 16 13 3" xfId="1068" xr:uid="{C97F7770-2BEB-40FD-95F0-C4515784F752}"/>
    <cellStyle name="Millares 16 14" xfId="1069" xr:uid="{97F957D1-B425-4DDF-810F-2085BA308560}"/>
    <cellStyle name="Millares 16 14 2" xfId="1070" xr:uid="{11291E10-4174-449D-B34A-E26087D81C1E}"/>
    <cellStyle name="Millares 16 14 3" xfId="1071" xr:uid="{D646CDAB-A9DC-46E9-A4AB-981F626237F4}"/>
    <cellStyle name="Millares 16 15" xfId="1072" xr:uid="{E7E5E5AE-EBF6-4730-AC8E-AB1F42E898C6}"/>
    <cellStyle name="Millares 16 15 2" xfId="1073" xr:uid="{387BF937-95EF-44DB-9DAE-0DA1141DCC60}"/>
    <cellStyle name="Millares 16 15 3" xfId="1074" xr:uid="{F1840B82-C77E-45BF-B898-83FDD269534F}"/>
    <cellStyle name="Millares 16 16" xfId="1075" xr:uid="{D174216A-88D7-4BE3-BFD7-2D1E29EF314D}"/>
    <cellStyle name="Millares 16 16 2" xfId="1076" xr:uid="{2DAC9686-3B9C-42B5-8FB7-34AB2D75E474}"/>
    <cellStyle name="Millares 16 16 3" xfId="1077" xr:uid="{30240309-BFA8-4ED6-8ECC-DCB03EC58868}"/>
    <cellStyle name="Millares 16 17" xfId="1078" xr:uid="{11FC913E-E464-4D5F-B770-2AD4B4A5B6B8}"/>
    <cellStyle name="Millares 16 17 2" xfId="4912" xr:uid="{D013EF22-8EA2-4121-8E2B-7AEF1A312E42}"/>
    <cellStyle name="Millares 16 18" xfId="1079" xr:uid="{6AA1F945-19F7-4644-B29C-05E8490F10FB}"/>
    <cellStyle name="Millares 16 19" xfId="1080" xr:uid="{A77461EE-8D7E-48EC-91F7-1A07CE0E11C6}"/>
    <cellStyle name="Millares 16 2" xfId="1081" xr:uid="{7AFDEA71-7E9D-42C9-8657-3B278B2CF2BB}"/>
    <cellStyle name="Millares 16 2 2" xfId="1082" xr:uid="{8DE5A05E-F877-404C-81A5-F143A395D767}"/>
    <cellStyle name="Millares 16 2 3" xfId="1083" xr:uid="{C57A0036-57C5-4318-8190-D71B3D7CFDD2}"/>
    <cellStyle name="Millares 16 20" xfId="1084" xr:uid="{22EC08B1-E702-4392-95EB-06023D3F13E9}"/>
    <cellStyle name="Millares 16 3" xfId="1085" xr:uid="{1C1D66EF-E8A0-421D-8B7D-0B82E2E731B3}"/>
    <cellStyle name="Millares 16 3 2" xfId="1086" xr:uid="{FD05E704-C4BC-4AE4-8715-5852625379C7}"/>
    <cellStyle name="Millares 16 3 3" xfId="1087" xr:uid="{F8DA7C16-FE66-4CD5-A423-AAB53F74B593}"/>
    <cellStyle name="Millares 16 4" xfId="1088" xr:uid="{A9BA682B-E633-44BE-A07A-0ADD507363AF}"/>
    <cellStyle name="Millares 16 4 2" xfId="1089" xr:uid="{05A66A8D-6640-42C2-AAEA-0C416A03B078}"/>
    <cellStyle name="Millares 16 4 3" xfId="1090" xr:uid="{FEA9684D-1476-4262-8C39-145A9743BC34}"/>
    <cellStyle name="Millares 16 5" xfId="1091" xr:uid="{EE7FF41F-D282-4840-8D5E-570CB3A90771}"/>
    <cellStyle name="Millares 16 5 2" xfId="1092" xr:uid="{AE18D38D-012A-4CA5-AD71-3833A76C48E4}"/>
    <cellStyle name="Millares 16 5 3" xfId="1093" xr:uid="{FEC890D7-83F2-43D0-9A49-EDB25F68EF80}"/>
    <cellStyle name="Millares 16 6" xfId="1094" xr:uid="{505F68B5-891D-4D73-B7AE-C41E0CC3E73B}"/>
    <cellStyle name="Millares 16 6 2" xfId="1095" xr:uid="{00499D64-1BB3-4DD4-A873-F044CB64A6DA}"/>
    <cellStyle name="Millares 16 6 3" xfId="1096" xr:uid="{A417C667-1C30-48E9-BCAC-CAF19F053A0C}"/>
    <cellStyle name="Millares 16 7" xfId="1097" xr:uid="{F60B571B-43A3-4660-A7FB-7DF8F7ACBEEB}"/>
    <cellStyle name="Millares 16 7 2" xfId="1098" xr:uid="{0356A34E-0AAD-4321-A2E2-1425B4679EDE}"/>
    <cellStyle name="Millares 16 7 3" xfId="1099" xr:uid="{D8324A55-B936-49C9-9972-77383FADBFB2}"/>
    <cellStyle name="Millares 16 8" xfId="1100" xr:uid="{70D9DBC7-610A-4288-AEFC-65E497628444}"/>
    <cellStyle name="Millares 16 8 2" xfId="1101" xr:uid="{03A29626-6DAD-40BF-85E8-6FC3A4F7D844}"/>
    <cellStyle name="Millares 16 8 3" xfId="1102" xr:uid="{E0034797-D7AD-46EA-B703-B3F3CD7BB88D}"/>
    <cellStyle name="Millares 16 9" xfId="1103" xr:uid="{FDD37DEF-E7DA-49FD-A7B0-54E2ADED70C8}"/>
    <cellStyle name="Millares 16 9 2" xfId="1104" xr:uid="{5CC50C4B-F32B-4837-A74F-07E7AB71AF3D}"/>
    <cellStyle name="Millares 16 9 3" xfId="1105" xr:uid="{C871F7AE-5568-442C-AEDA-9EC76995A6FC}"/>
    <cellStyle name="Millares 17" xfId="1106" xr:uid="{C9318316-93B9-4946-8747-A7E66FE40B6F}"/>
    <cellStyle name="Millares 17 2" xfId="1107" xr:uid="{26A737BC-B6A9-47C7-B557-F8B5E7D6DE67}"/>
    <cellStyle name="Millares 17 2 2" xfId="4913" xr:uid="{3DBAAF7F-C98C-498B-84AF-DB5B453835E0}"/>
    <cellStyle name="Millares 17 3" xfId="1108" xr:uid="{9E8219B7-7391-4CFC-BA9C-9FCD6E11975F}"/>
    <cellStyle name="Millares 17 3 2" xfId="1109" xr:uid="{0A60D992-ECB0-47AC-A276-64D1BDFC3F23}"/>
    <cellStyle name="Millares 17 3 2 2" xfId="4915" xr:uid="{408F5E18-012A-4B04-B77F-4919218A971D}"/>
    <cellStyle name="Millares 17 3 3" xfId="4914" xr:uid="{17094EF2-43A9-472B-A518-3A05DEC09E8D}"/>
    <cellStyle name="Millares 17 4" xfId="1110" xr:uid="{F8BE5AE6-5B94-4539-8454-D9D20ACF138D}"/>
    <cellStyle name="Millares 17 4 2" xfId="1111" xr:uid="{FA552211-9CD5-4536-B107-D35978918D05}"/>
    <cellStyle name="Millares 17 4 2 2" xfId="4917" xr:uid="{2FFC4C77-5510-470B-A0E9-12B9BCADEDCF}"/>
    <cellStyle name="Millares 17 4 3" xfId="4916" xr:uid="{D162996B-E69D-4199-9964-384F36361B7F}"/>
    <cellStyle name="Millares 17 5" xfId="1112" xr:uid="{4108260A-4C84-4308-BBE0-DC268166A2F2}"/>
    <cellStyle name="Millares 17 5 2" xfId="1113" xr:uid="{C25A61AD-7FEE-445D-92E2-492F48D4718A}"/>
    <cellStyle name="Millares 17 5 2 2" xfId="4919" xr:uid="{D9BFEB98-90BB-4F72-8342-7F5E635C026B}"/>
    <cellStyle name="Millares 17 5 3" xfId="4918" xr:uid="{5396BC99-9B93-4AB6-988A-7F39F2D387CF}"/>
    <cellStyle name="Millares 17 6" xfId="1114" xr:uid="{2B7CD7FC-5BC7-4886-A1AF-4A8D2467EFC1}"/>
    <cellStyle name="Millares 17 6 2" xfId="4920" xr:uid="{891EE71E-2ED5-44D8-9BB1-A23D88CE2A2F}"/>
    <cellStyle name="Millares 17 7" xfId="1115" xr:uid="{EE2EB636-1A17-46C0-AC25-A8D7A3C90A60}"/>
    <cellStyle name="Millares 17 7 2" xfId="4921" xr:uid="{281DEDB0-0B09-490B-8D4D-B6970FD1637F}"/>
    <cellStyle name="Millares 18" xfId="1116" xr:uid="{F365CDDD-5120-4087-800E-178CC51ABCD7}"/>
    <cellStyle name="Millares 18 2" xfId="1117" xr:uid="{A739F9F8-4772-46B0-A3E0-062C77D58098}"/>
    <cellStyle name="Millares 18 2 2" xfId="4922" xr:uid="{156EADCB-547D-4676-BC35-9E75B163455C}"/>
    <cellStyle name="Millares 19" xfId="1118" xr:uid="{A76969BE-DFB0-4179-A600-C85FD8CAB3B5}"/>
    <cellStyle name="Millares 19 2" xfId="1119" xr:uid="{D977784E-03B5-4377-83D5-90DD1C8872D5}"/>
    <cellStyle name="Millares 19 2 2" xfId="4923" xr:uid="{3E44445B-CCC4-4ECE-B06F-915F3C8CCF62}"/>
    <cellStyle name="Millares 2" xfId="9" xr:uid="{00000000-0005-0000-0000-000002000000}"/>
    <cellStyle name="Millares 2 10" xfId="1121" xr:uid="{8D982E51-F307-4A24-A745-8D810F79AE44}"/>
    <cellStyle name="Millares 2 10 2" xfId="1122" xr:uid="{1ACC6E6B-0EA5-48E5-9AE5-6ED00EB02EEE}"/>
    <cellStyle name="Millares 2 10 3" xfId="1123" xr:uid="{A25E5B5E-69B4-44D8-B4EC-966E1770C6F5}"/>
    <cellStyle name="Millares 2 11" xfId="1124" xr:uid="{C977EBCD-9495-4D81-9373-4180C44C1606}"/>
    <cellStyle name="Millares 2 11 2" xfId="1125" xr:uid="{7617A404-BE61-4690-B028-0E1F94C1F5C7}"/>
    <cellStyle name="Millares 2 11 3" xfId="1126" xr:uid="{9C3F1F0A-10CE-4080-B803-02B303474845}"/>
    <cellStyle name="Millares 2 12" xfId="1127" xr:uid="{48D3DCB4-39D3-4E46-A982-C236884E37BD}"/>
    <cellStyle name="Millares 2 12 2" xfId="1128" xr:uid="{11F3043E-B7E4-4AFD-8E63-B96B571603FE}"/>
    <cellStyle name="Millares 2 12 3" xfId="1129" xr:uid="{05BF591E-21F3-4F16-9EEF-640C19B9FD63}"/>
    <cellStyle name="Millares 2 13" xfId="1130" xr:uid="{23571447-0F60-4B1C-8049-945A02AF8ADD}"/>
    <cellStyle name="Millares 2 13 2" xfId="1131" xr:uid="{69DD3912-64CB-45AD-BB75-318E99DA3A68}"/>
    <cellStyle name="Millares 2 13 3" xfId="1132" xr:uid="{5DFFED91-F88C-45FA-8B55-F75F0A62534D}"/>
    <cellStyle name="Millares 2 14" xfId="1133" xr:uid="{03DB0772-B8E8-477D-8255-57C375FEA132}"/>
    <cellStyle name="Millares 2 14 2" xfId="1134" xr:uid="{8018292B-41E6-48C4-B47E-FAE9F9916FD6}"/>
    <cellStyle name="Millares 2 15" xfId="1135" xr:uid="{CBB0B4D2-5CD6-4B30-92D3-9FA414ED10AF}"/>
    <cellStyle name="Millares 2 15 2" xfId="1136" xr:uid="{699B8C77-64F6-47F7-A416-6F53EE907C3C}"/>
    <cellStyle name="Millares 2 16" xfId="1137" xr:uid="{77B2FB8E-05C4-475B-9B6F-87E5E5B98FB2}"/>
    <cellStyle name="Millares 2 16 2" xfId="1138" xr:uid="{969908A1-E8AE-4797-BAD5-CBDECC1E5396}"/>
    <cellStyle name="Millares 2 17" xfId="1139" xr:uid="{0BFFEC5C-CD22-4323-A0C6-E470DA43A932}"/>
    <cellStyle name="Millares 2 18" xfId="1140" xr:uid="{8D8602C6-5A84-4BCE-B89B-204A044FAB99}"/>
    <cellStyle name="Millares 2 19" xfId="1141" xr:uid="{A3EBD371-95A1-4820-889A-CFE83482D08D}"/>
    <cellStyle name="Millares 2 2" xfId="69" xr:uid="{A5FC4E4C-4D5F-4EE3-95B3-7264EB7F51EB}"/>
    <cellStyle name="Millares 2 2 10" xfId="1143" xr:uid="{F1ADEA00-8C7C-4C8D-83D5-FA46FA11DA0D}"/>
    <cellStyle name="Millares 2 2 10 2" xfId="1144" xr:uid="{7DB12B7D-9B4F-49DB-97F6-E6A4331C9E17}"/>
    <cellStyle name="Millares 2 2 10 3" xfId="1145" xr:uid="{1DA4EECE-1451-4E67-AA7E-BDE382A317C2}"/>
    <cellStyle name="Millares 2 2 10 4" xfId="1146" xr:uid="{1F5BBE4F-34B9-4C8D-8461-6F7C38843CCF}"/>
    <cellStyle name="Millares 2 2 11" xfId="1147" xr:uid="{33E03DDE-AB43-4D54-858E-8F190AB45B38}"/>
    <cellStyle name="Millares 2 2 11 2" xfId="1148" xr:uid="{837B90FC-4344-4D6F-90EB-A5C1C0DF57BE}"/>
    <cellStyle name="Millares 2 2 11 3" xfId="1149" xr:uid="{AC33A442-0834-4CB1-BCD3-03AD99285F9F}"/>
    <cellStyle name="Millares 2 2 11 4" xfId="1150" xr:uid="{74FAF056-A9D7-4051-A391-6246535CBBE2}"/>
    <cellStyle name="Millares 2 2 12" xfId="1151" xr:uid="{3C9E98A8-6502-4872-A210-F731B488E5D6}"/>
    <cellStyle name="Millares 2 2 12 2" xfId="1152" xr:uid="{9DBFACCE-A014-4C3C-B9D9-76A66223D383}"/>
    <cellStyle name="Millares 2 2 12 3" xfId="1153" xr:uid="{76E10B59-8BAD-4C0C-B669-DE42EA9D3812}"/>
    <cellStyle name="Millares 2 2 12 4" xfId="1154" xr:uid="{1ED40D7F-DA04-48C1-838A-95170520C76F}"/>
    <cellStyle name="Millares 2 2 13" xfId="1155" xr:uid="{DF5514CB-5E74-48EF-93DC-72C753E59A52}"/>
    <cellStyle name="Millares 2 2 13 2" xfId="1156" xr:uid="{20857F0E-D728-49A2-AA41-1CCF663412F3}"/>
    <cellStyle name="Millares 2 2 13 3" xfId="1157" xr:uid="{BF4945FB-6D7A-415F-908F-6A9C09D3B073}"/>
    <cellStyle name="Millares 2 2 13 4" xfId="1158" xr:uid="{57718A57-D5B6-4B7A-904B-7CB05C5AAF2B}"/>
    <cellStyle name="Millares 2 2 14" xfId="1159" xr:uid="{1DF3C88A-5620-4EE6-965B-D8CC3F13BD4C}"/>
    <cellStyle name="Millares 2 2 14 2" xfId="1160" xr:uid="{34D4E2D7-AA6D-4BAD-AB62-D6FF776EC904}"/>
    <cellStyle name="Millares 2 2 14 3" xfId="1161" xr:uid="{84A140FC-83BA-4EC4-A0C7-7531EB0BC3B3}"/>
    <cellStyle name="Millares 2 2 14 4" xfId="1162" xr:uid="{7217E6E6-03B6-4CFE-B08A-115AC78DAAEE}"/>
    <cellStyle name="Millares 2 2 15" xfId="1163" xr:uid="{C33EEE96-8E79-4EE4-B135-BA682B64FC70}"/>
    <cellStyle name="Millares 2 2 15 2" xfId="1164" xr:uid="{8662E7E1-C2A3-4741-A294-D13D0C095086}"/>
    <cellStyle name="Millares 2 2 15 3" xfId="1165" xr:uid="{10F59CA3-EEF7-4747-B93C-A747E708EB5D}"/>
    <cellStyle name="Millares 2 2 15 4" xfId="1166" xr:uid="{6748D469-10E3-4752-A274-E63F6F882000}"/>
    <cellStyle name="Millares 2 2 16" xfId="1167" xr:uid="{03B04B0B-F92E-43FA-98F1-A28D8AD703AC}"/>
    <cellStyle name="Millares 2 2 16 2" xfId="1168" xr:uid="{CB9FAADB-3D69-4ED1-B565-58E06CD23481}"/>
    <cellStyle name="Millares 2 2 16 3" xfId="1169" xr:uid="{1F6457C8-C7B1-4430-81D8-B1CDB261372F}"/>
    <cellStyle name="Millares 2 2 16 4" xfId="1170" xr:uid="{DA0E471F-B6F1-4371-9CD4-63FF7A2A8D10}"/>
    <cellStyle name="Millares 2 2 17" xfId="1171" xr:uid="{244BA36E-0016-4CF6-8CC3-BA7634BDA9A5}"/>
    <cellStyle name="Millares 2 2 17 2" xfId="1172" xr:uid="{AC54BCA8-4B8B-417E-BF27-2C79AFBA4699}"/>
    <cellStyle name="Millares 2 2 17 3" xfId="1173" xr:uid="{CDADA6E0-E6E8-44E7-9D8B-C3AF90E8327C}"/>
    <cellStyle name="Millares 2 2 17 4" xfId="1174" xr:uid="{589412DB-3132-43DD-B82E-AD38DA4381A3}"/>
    <cellStyle name="Millares 2 2 18" xfId="1175" xr:uid="{1AE87B0A-FAD1-4910-A45A-FA03CB162038}"/>
    <cellStyle name="Millares 2 2 19" xfId="1176" xr:uid="{075816C6-ED5B-499D-95AE-C8DFDB7874AF}"/>
    <cellStyle name="Millares 2 2 2" xfId="1177" xr:uid="{61E81829-3980-4566-B83E-F808E4AAE83F}"/>
    <cellStyle name="Millares 2 2 2 10" xfId="1178" xr:uid="{371DFF9E-1C18-49ED-82BF-E561C5170661}"/>
    <cellStyle name="Millares 2 2 2 10 2" xfId="1179" xr:uid="{FA9D21E7-7692-4DF6-A7F4-4B3B0AFF8932}"/>
    <cellStyle name="Millares 2 2 2 10 3" xfId="1180" xr:uid="{2FB49DC7-3EC7-4D42-B3D9-11ADC6D54F34}"/>
    <cellStyle name="Millares 2 2 2 11" xfId="1181" xr:uid="{59906250-FEA4-4F0B-BF91-C3028A1863F7}"/>
    <cellStyle name="Millares 2 2 2 11 2" xfId="1182" xr:uid="{AEC1D5FE-C1A3-42A6-A4F3-B39A08C9366E}"/>
    <cellStyle name="Millares 2 2 2 11 3" xfId="1183" xr:uid="{DB70020E-1B30-44B5-97AA-48905449E219}"/>
    <cellStyle name="Millares 2 2 2 12" xfId="1184" xr:uid="{4CDF830F-9AEA-49B5-B0A5-9F3471DE3557}"/>
    <cellStyle name="Millares 2 2 2 12 2" xfId="1185" xr:uid="{B2DA80EA-09F0-458E-A9B0-3F3BF9D1AE6C}"/>
    <cellStyle name="Millares 2 2 2 12 3" xfId="1186" xr:uid="{495792F4-4E00-49D7-90A2-10D3FE3E1CE5}"/>
    <cellStyle name="Millares 2 2 2 13" xfId="1187" xr:uid="{9E46A498-492D-4549-9BA5-409077388C7D}"/>
    <cellStyle name="Millares 2 2 2 13 2" xfId="1188" xr:uid="{41307DBD-5853-45E8-AF8A-3FE4230EA5A0}"/>
    <cellStyle name="Millares 2 2 2 13 3" xfId="1189" xr:uid="{B691E201-A83E-405A-AAFF-6F140FAD5ADE}"/>
    <cellStyle name="Millares 2 2 2 14" xfId="1190" xr:uid="{8D9AC89B-6C1C-477D-AFD1-6445A8AEBCFB}"/>
    <cellStyle name="Millares 2 2 2 14 2" xfId="1191" xr:uid="{398C7B37-7C11-4F6C-8EFD-2297788BA77A}"/>
    <cellStyle name="Millares 2 2 2 14 3" xfId="1192" xr:uid="{54A898B5-A54C-4788-8A9B-FDE83C950384}"/>
    <cellStyle name="Millares 2 2 2 15" xfId="1193" xr:uid="{550ABF10-530D-46F1-9496-1052873B67AC}"/>
    <cellStyle name="Millares 2 2 2 15 2" xfId="1194" xr:uid="{DEDCFB0F-7DEF-43C8-A800-744C7B729D89}"/>
    <cellStyle name="Millares 2 2 2 15 3" xfId="1195" xr:uid="{F017A266-33AF-4D47-8514-3F7EEE574FDF}"/>
    <cellStyle name="Millares 2 2 2 16" xfId="1196" xr:uid="{AE23F5A1-83EB-457F-86A5-8AB7538E8F54}"/>
    <cellStyle name="Millares 2 2 2 16 2" xfId="1197" xr:uid="{E2A3114F-6063-4B4F-91A1-C28D1D351E06}"/>
    <cellStyle name="Millares 2 2 2 16 3" xfId="1198" xr:uid="{05D33A1D-A089-4DD9-89C2-21CB31216510}"/>
    <cellStyle name="Millares 2 2 2 17" xfId="1199" xr:uid="{8B8DF3CA-5AC3-4C37-A97B-161CC36F2E3A}"/>
    <cellStyle name="Millares 2 2 2 18" xfId="1200" xr:uid="{365B5B20-C67C-4B87-B1E2-5ABB69587273}"/>
    <cellStyle name="Millares 2 2 2 19" xfId="1201" xr:uid="{468ED9E4-6C09-4E02-825D-15BEBF85A1F5}"/>
    <cellStyle name="Millares 2 2 2 2" xfId="1202" xr:uid="{4384A5A7-3ED9-457F-B5DB-01D7C8769E94}"/>
    <cellStyle name="Millares 2 2 2 2 2" xfId="1203" xr:uid="{56DE4DBD-B776-4A89-A5A1-AFCFF314A2A1}"/>
    <cellStyle name="Millares 2 2 2 2 3" xfId="1204" xr:uid="{F0B93BD6-4B74-4396-9C0F-082BD48A8973}"/>
    <cellStyle name="Millares 2 2 2 3" xfId="1205" xr:uid="{1A75A536-D05B-4B38-9834-8431FD44D708}"/>
    <cellStyle name="Millares 2 2 2 3 2" xfId="1206" xr:uid="{32DDB377-ACCC-4FB4-9100-CC1561C66616}"/>
    <cellStyle name="Millares 2 2 2 3 3" xfId="1207" xr:uid="{8207D142-09A3-454F-8F8D-5940D540F619}"/>
    <cellStyle name="Millares 2 2 2 4" xfId="1208" xr:uid="{EE79878B-1930-40F0-B6A4-2B1758FC01F3}"/>
    <cellStyle name="Millares 2 2 2 4 2" xfId="1209" xr:uid="{59B42DE8-92D2-4E91-806D-5BB52B38BA51}"/>
    <cellStyle name="Millares 2 2 2 4 3" xfId="1210" xr:uid="{309C95E8-0BBB-4282-8CCD-1F91F6731D4F}"/>
    <cellStyle name="Millares 2 2 2 5" xfId="1211" xr:uid="{2E11A763-E7B8-4C0C-BD7C-5A1A2F2FF683}"/>
    <cellStyle name="Millares 2 2 2 5 2" xfId="1212" xr:uid="{4A6FE0F5-666F-4660-938E-ED54E6C5A904}"/>
    <cellStyle name="Millares 2 2 2 5 3" xfId="1213" xr:uid="{61D59E71-F1B1-445F-8A78-F3864BF5DB5A}"/>
    <cellStyle name="Millares 2 2 2 6" xfId="1214" xr:uid="{70730D9C-40DE-411F-A345-D986C54F44EB}"/>
    <cellStyle name="Millares 2 2 2 6 2" xfId="1215" xr:uid="{F493D4E9-FE50-4885-AE6A-08ABE0B44F2A}"/>
    <cellStyle name="Millares 2 2 2 6 3" xfId="1216" xr:uid="{F2EA85C9-DDED-4FBE-832C-9DD94642F560}"/>
    <cellStyle name="Millares 2 2 2 7" xfId="1217" xr:uid="{5622EFFA-CEC7-48A2-9EB9-D2E7759AED51}"/>
    <cellStyle name="Millares 2 2 2 7 2" xfId="1218" xr:uid="{0ADE1639-AC09-401D-B33C-69E16D09A3E9}"/>
    <cellStyle name="Millares 2 2 2 7 3" xfId="1219" xr:uid="{CBB5EE0F-9EDD-4826-889E-BFFFF52B7FFA}"/>
    <cellStyle name="Millares 2 2 2 8" xfId="1220" xr:uid="{6927B6EB-0812-4F2B-B657-E4F1C5C068CE}"/>
    <cellStyle name="Millares 2 2 2 8 2" xfId="1221" xr:uid="{B4D41659-E61A-4D1D-82D1-17BB0E4BF2B6}"/>
    <cellStyle name="Millares 2 2 2 8 3" xfId="1222" xr:uid="{A2E3D920-558F-480F-A0F9-56DCFF0BECD4}"/>
    <cellStyle name="Millares 2 2 2 9" xfId="1223" xr:uid="{BCAD5689-1A55-4931-A630-25180AFDEA3C}"/>
    <cellStyle name="Millares 2 2 2 9 2" xfId="1224" xr:uid="{A4E0C057-E945-42C8-81AD-51DF7A25D6CE}"/>
    <cellStyle name="Millares 2 2 2 9 3" xfId="1225" xr:uid="{294F9030-7269-40A1-B414-1F6F417F4FC5}"/>
    <cellStyle name="Millares 2 2 20" xfId="1226" xr:uid="{0B5E06C7-B2E0-4079-B6AD-EB9E606986FE}"/>
    <cellStyle name="Millares 2 2 21" xfId="1227" xr:uid="{C09848A3-2941-46E9-ACC5-C8AE8B4F0055}"/>
    <cellStyle name="Millares 2 2 22" xfId="1228" xr:uid="{F8C595FE-A573-44CA-9298-1FAAD3559BFD}"/>
    <cellStyle name="Millares 2 2 23" xfId="1229" xr:uid="{C3EB4617-5B2B-4E6B-BB7A-80FDB1D6AC16}"/>
    <cellStyle name="Millares 2 2 24" xfId="1230" xr:uid="{5FC664A6-A701-44FE-9225-DCE33E50B3F7}"/>
    <cellStyle name="Millares 2 2 25" xfId="1231" xr:uid="{7E701075-0B6C-4DEB-8357-5BD1519E136E}"/>
    <cellStyle name="Millares 2 2 26" xfId="1232" xr:uid="{305D1860-2772-4192-9DDE-76F76B9033EB}"/>
    <cellStyle name="Millares 2 2 27" xfId="1233" xr:uid="{87FE14FE-D195-4B17-8D7F-2F061443DDFE}"/>
    <cellStyle name="Millares 2 2 28" xfId="1234" xr:uid="{9CF9EF32-0837-4ECB-A0F4-48033008EEAC}"/>
    <cellStyle name="Millares 2 2 29" xfId="1235" xr:uid="{18859B76-0A1D-4516-8338-0FB957BC570C}"/>
    <cellStyle name="Millares 2 2 3" xfId="1236" xr:uid="{051478CE-DA99-45F4-AA64-58908E312E2B}"/>
    <cellStyle name="Millares 2 2 3 2" xfId="1237" xr:uid="{D03D72A5-9AC7-47A3-9363-CB77D02D14E3}"/>
    <cellStyle name="Millares 2 2 3 3" xfId="1238" xr:uid="{DA05D112-4735-4EC8-9B6C-99B7E3E4D87C}"/>
    <cellStyle name="Millares 2 2 3 4" xfId="1239" xr:uid="{C98CD532-5C58-4DF1-96E3-0963B8FE05E6}"/>
    <cellStyle name="Millares 2 2 30" xfId="1240" xr:uid="{092EE282-509C-4A27-953B-C1D2877B451D}"/>
    <cellStyle name="Millares 2 2 31" xfId="1241" xr:uid="{F1FA21D1-5A39-4362-931C-2C2BDB486F63}"/>
    <cellStyle name="Millares 2 2 32" xfId="1242" xr:uid="{A9FC6DCA-CF94-4969-B8BF-CD32CA531F1F}"/>
    <cellStyle name="Millares 2 2 33" xfId="1243" xr:uid="{8D7EB471-3F81-4435-95CA-D18E7B7BB22D}"/>
    <cellStyle name="Millares 2 2 34" xfId="1244" xr:uid="{6F7BE000-1E9C-4E41-892D-E24C9B85EE96}"/>
    <cellStyle name="Millares 2 2 35" xfId="1245" xr:uid="{64AC178C-D35B-480E-B721-9F03A3BAF5C8}"/>
    <cellStyle name="Millares 2 2 36" xfId="1246" xr:uid="{84AC84AB-0722-4ABD-9FAD-585349C0AAE7}"/>
    <cellStyle name="Millares 2 2 37" xfId="1247" xr:uid="{8E75DFC6-14BC-480B-920F-B5C8745335FD}"/>
    <cellStyle name="Millares 2 2 38" xfId="1248" xr:uid="{737AE4CE-A276-4DEE-9FAE-4E1295386E92}"/>
    <cellStyle name="Millares 2 2 39" xfId="1249" xr:uid="{3875F7AA-9730-4E3F-A9FD-DBFB5069648D}"/>
    <cellStyle name="Millares 2 2 4" xfId="1250" xr:uid="{1C4C4BA3-31C7-4C4B-9D37-F04FC94356AD}"/>
    <cellStyle name="Millares 2 2 4 2" xfId="1251" xr:uid="{6F5ABBC4-67C4-4250-9C5D-B9A301BF2A04}"/>
    <cellStyle name="Millares 2 2 4 3" xfId="1252" xr:uid="{5D17BB9F-A525-4BA7-9E6B-9A44CD667B63}"/>
    <cellStyle name="Millares 2 2 4 4" xfId="1253" xr:uid="{2A54EC16-2358-41B9-9C4D-D80F3E847DEB}"/>
    <cellStyle name="Millares 2 2 40" xfId="1254" xr:uid="{EE31E044-7E03-4D17-807A-F6EDA06D6CD7}"/>
    <cellStyle name="Millares 2 2 41" xfId="1255" xr:uid="{11A6F6BD-1935-40EE-83FA-A270E9D3BDEB}"/>
    <cellStyle name="Millares 2 2 42" xfId="1256" xr:uid="{9A900E20-1AD6-4D12-95EC-22F4EEFE1698}"/>
    <cellStyle name="Millares 2 2 43" xfId="1257" xr:uid="{31BB3298-AD0E-4123-BA9F-2BDE9B50C544}"/>
    <cellStyle name="Millares 2 2 44" xfId="1258" xr:uid="{C060353F-2B2D-469D-B819-DC44B4F3A7D1}"/>
    <cellStyle name="Millares 2 2 45" xfId="1259" xr:uid="{30AB0FE4-8D1C-4669-BF91-66A5ADD690B8}"/>
    <cellStyle name="Millares 2 2 46" xfId="1260" xr:uid="{907C6C07-2CE7-4356-A289-85CBF6A5330F}"/>
    <cellStyle name="Millares 2 2 47" xfId="1261" xr:uid="{26B4701A-D273-4541-BE5E-F1C63B3E5AC7}"/>
    <cellStyle name="Millares 2 2 48" xfId="1262" xr:uid="{76A4C372-D95B-4380-9A27-B634CFD5F5FC}"/>
    <cellStyle name="Millares 2 2 49" xfId="1263" xr:uid="{94F51ABE-61CE-4E05-B7C3-645BDE6DD57E}"/>
    <cellStyle name="Millares 2 2 5" xfId="1264" xr:uid="{32E99DC3-EC53-44B4-81D9-D39DA71995F5}"/>
    <cellStyle name="Millares 2 2 5 2" xfId="1265" xr:uid="{8DC45D75-D4BA-4D83-BE7D-3DC9B84770CF}"/>
    <cellStyle name="Millares 2 2 5 3" xfId="1266" xr:uid="{F0DE2558-849E-4DA6-B490-FD5FE0FDA46E}"/>
    <cellStyle name="Millares 2 2 5 4" xfId="1267" xr:uid="{2B5A0286-4713-4B34-86B9-9B1346209AB2}"/>
    <cellStyle name="Millares 2 2 50" xfId="1268" xr:uid="{E2103CE7-A431-4AE9-8159-B06D2B43E5E7}"/>
    <cellStyle name="Millares 2 2 51" xfId="1269" xr:uid="{2018AF43-6BAA-4820-86D8-76001B340C80}"/>
    <cellStyle name="Millares 2 2 52" xfId="1270" xr:uid="{5D323A6E-6D86-40A2-91A0-4468CC27EFDF}"/>
    <cellStyle name="Millares 2 2 53" xfId="1271" xr:uid="{FC818309-98A8-4185-8586-C88D7C13D7C5}"/>
    <cellStyle name="Millares 2 2 54" xfId="1272" xr:uid="{0FF007AC-4481-40F3-A190-41DF5EF4E86A}"/>
    <cellStyle name="Millares 2 2 55" xfId="1273" xr:uid="{91AF29BD-90C2-40EB-AC40-583B7A617593}"/>
    <cellStyle name="Millares 2 2 56" xfId="1274" xr:uid="{D375B910-B6A6-4882-9733-2132C891A14A}"/>
    <cellStyle name="Millares 2 2 57" xfId="1275" xr:uid="{B736AA1A-802A-4610-AB97-D0AFFCAF878B}"/>
    <cellStyle name="Millares 2 2 58" xfId="1276" xr:uid="{C8EAF2AE-460A-47E6-92ED-62DE00FC4F80}"/>
    <cellStyle name="Millares 2 2 59" xfId="1277" xr:uid="{CD1CA9A4-CFD8-4891-ACE5-A13D66A6D710}"/>
    <cellStyle name="Millares 2 2 6" xfId="1278" xr:uid="{7518CEFB-328C-4D59-BBA7-28606734AE73}"/>
    <cellStyle name="Millares 2 2 6 2" xfId="1279" xr:uid="{DD6F1BAE-28A6-4752-B1BA-AC12358D2516}"/>
    <cellStyle name="Millares 2 2 6 3" xfId="1280" xr:uid="{F5067A73-A68E-4EE6-92A3-1325BF203790}"/>
    <cellStyle name="Millares 2 2 6 4" xfId="1281" xr:uid="{B3B585B1-7305-4587-94DC-ABAE9E5331D6}"/>
    <cellStyle name="Millares 2 2 60" xfId="1282" xr:uid="{2B8B8886-750D-4B81-938F-BB3DF18B2EFD}"/>
    <cellStyle name="Millares 2 2 61" xfId="1283" xr:uid="{751215A6-D4CA-42FD-BDF5-A533BF710DC4}"/>
    <cellStyle name="Millares 2 2 62" xfId="1284" xr:uid="{4E020493-EA60-43E0-AAB4-BF0860289571}"/>
    <cellStyle name="Millares 2 2 63" xfId="1285" xr:uid="{0B6884A0-1CD1-4026-B1D5-4BBA69C4332A}"/>
    <cellStyle name="Millares 2 2 64" xfId="1286" xr:uid="{7A381788-FB9F-4058-AD81-3136662C0586}"/>
    <cellStyle name="Millares 2 2 65" xfId="1287" xr:uid="{89679B7E-6F2B-499A-8770-D58C66A3F403}"/>
    <cellStyle name="Millares 2 2 66" xfId="1288" xr:uid="{339686D1-526A-464F-AF27-5BAF84AE9ACB}"/>
    <cellStyle name="Millares 2 2 67" xfId="1289" xr:uid="{493913F1-66C5-4051-9E76-FCA524AE5D1B}"/>
    <cellStyle name="Millares 2 2 68" xfId="1290" xr:uid="{9E5708C0-1605-488E-BBA3-17EE0FBA6EF5}"/>
    <cellStyle name="Millares 2 2 69" xfId="1291" xr:uid="{2EE1D988-4770-4A6F-ADFC-830DF87F1224}"/>
    <cellStyle name="Millares 2 2 7" xfId="1292" xr:uid="{99452D05-3197-4BE3-90C6-0BC2A38BF4A7}"/>
    <cellStyle name="Millares 2 2 7 2" xfId="1293" xr:uid="{4DA6F238-C6F4-4865-AF70-E7E0DB9B9018}"/>
    <cellStyle name="Millares 2 2 7 3" xfId="1294" xr:uid="{637A3FCE-AE2B-4D32-BB56-4FDE1368EF01}"/>
    <cellStyle name="Millares 2 2 7 4" xfId="1295" xr:uid="{15D38D06-77FB-40DF-8BA3-315397AC8ED8}"/>
    <cellStyle name="Millares 2 2 70" xfId="1296" xr:uid="{D8D827EF-F7B9-46A0-8417-00A2A6589B18}"/>
    <cellStyle name="Millares 2 2 71" xfId="1297" xr:uid="{2E092835-F80E-4E77-9259-42D0E173A3B5}"/>
    <cellStyle name="Millares 2 2 72" xfId="1298" xr:uid="{F74C7DFA-F0CF-46C6-A9C9-F1701D2A2B7D}"/>
    <cellStyle name="Millares 2 2 73" xfId="1299" xr:uid="{723C0A80-C495-4503-9638-2DB14C25433A}"/>
    <cellStyle name="Millares 2 2 74" xfId="1300" xr:uid="{F0A46C64-1C28-4F78-B893-2427D34D5515}"/>
    <cellStyle name="Millares 2 2 75" xfId="1301" xr:uid="{2A75F4A4-9BB7-41CA-B398-57B48B6B66D0}"/>
    <cellStyle name="Millares 2 2 76" xfId="1302" xr:uid="{D9C515F1-18D4-4A7E-B5F7-1829671BAFF9}"/>
    <cellStyle name="Millares 2 2 77" xfId="1303" xr:uid="{579832FB-817B-4FD9-94E2-9B2F00755DA0}"/>
    <cellStyle name="Millares 2 2 78" xfId="1304" xr:uid="{20B04045-5E6F-4B15-8AC8-9793BC434583}"/>
    <cellStyle name="Millares 2 2 79" xfId="1305" xr:uid="{780F87FA-185E-4030-9893-4793481D66AC}"/>
    <cellStyle name="Millares 2 2 8" xfId="1306" xr:uid="{B0700FE6-8188-47BE-BD36-BD52190D9469}"/>
    <cellStyle name="Millares 2 2 8 2" xfId="1307" xr:uid="{17208B58-D249-40F3-B238-A0A190729FEF}"/>
    <cellStyle name="Millares 2 2 8 3" xfId="1308" xr:uid="{DCEB9CED-5DB2-4DC7-B220-82D387E9F697}"/>
    <cellStyle name="Millares 2 2 8 4" xfId="1309" xr:uid="{17819F7D-84CD-4D55-B47E-85E72B7FDEF1}"/>
    <cellStyle name="Millares 2 2 80" xfId="1142" xr:uid="{74A0AD3D-FC7D-4D98-BBC0-657C305ED771}"/>
    <cellStyle name="Millares 2 2 81" xfId="278" xr:uid="{828921C4-7705-4B4F-AE44-F7F8904B9A23}"/>
    <cellStyle name="Millares 2 2 9" xfId="1310" xr:uid="{A705C92C-4AC6-4ED6-95E0-7FAC80B9313F}"/>
    <cellStyle name="Millares 2 2 9 2" xfId="1311" xr:uid="{7861C660-25A1-44C2-8781-7DEE85285BEE}"/>
    <cellStyle name="Millares 2 2 9 3" xfId="1312" xr:uid="{F8998578-24CF-414B-A068-A53BE8E1F97F}"/>
    <cellStyle name="Millares 2 2 9 4" xfId="1313" xr:uid="{383418B2-8C61-4001-9C81-F394B388FA43}"/>
    <cellStyle name="Millares 2 20" xfId="1314" xr:uid="{3E156CDF-12F9-47A5-B950-FC7A1E42B14B}"/>
    <cellStyle name="Millares 2 21" xfId="1315" xr:uid="{6B85A195-AAE3-4142-8562-D5624226D321}"/>
    <cellStyle name="Millares 2 22" xfId="1316" xr:uid="{188BCB12-82F8-446E-8153-DD032D7E5E4F}"/>
    <cellStyle name="Millares 2 23" xfId="1317" xr:uid="{262897C0-BBC7-40A2-956E-4031037478F7}"/>
    <cellStyle name="Millares 2 24" xfId="1318" xr:uid="{EF71185E-D59D-4D43-BA57-7E1662D11CD2}"/>
    <cellStyle name="Millares 2 25" xfId="1319" xr:uid="{3A4D6927-4676-4EE3-8460-7E6564739885}"/>
    <cellStyle name="Millares 2 26" xfId="1320" xr:uid="{55CC0F88-4975-4091-BDF0-8CCD93EB8E46}"/>
    <cellStyle name="Millares 2 27" xfId="1321" xr:uid="{7CD21C6E-B0D6-46B4-989C-918A59A1C721}"/>
    <cellStyle name="Millares 2 28" xfId="1322" xr:uid="{BEFF4553-2825-4FB1-BFC2-EF23D28D006C}"/>
    <cellStyle name="Millares 2 29" xfId="1323" xr:uid="{44992D5E-0F87-4645-825F-8A016BF7164C}"/>
    <cellStyle name="Millares 2 3" xfId="70" xr:uid="{AEC3BDBA-F0CA-486C-AA26-148F34DA3482}"/>
    <cellStyle name="Millares 2 3 10" xfId="1324" xr:uid="{FE8C28BA-FE05-471D-9202-F6E478498356}"/>
    <cellStyle name="Millares 2 3 11" xfId="1325" xr:uid="{B006EEFE-6207-4D80-AA2E-2005A2A9147B}"/>
    <cellStyle name="Millares 2 3 2" xfId="1326" xr:uid="{D758CE4C-7A82-463D-BAA1-A0004F6E5FD3}"/>
    <cellStyle name="Millares 2 3 3" xfId="1327" xr:uid="{9B6FF2EC-123A-4D20-9102-076F7ACDBC80}"/>
    <cellStyle name="Millares 2 3 3 2" xfId="1328" xr:uid="{B333517B-2965-4E26-A1CA-0D271212A386}"/>
    <cellStyle name="Millares 2 3 4" xfId="1329" xr:uid="{746B3324-B385-4EC9-8A32-EBCD892A665E}"/>
    <cellStyle name="Millares 2 3 5" xfId="1330" xr:uid="{8556E452-CEAE-48F5-94DE-48A61A163AC7}"/>
    <cellStyle name="Millares 2 3 6" xfId="1331" xr:uid="{0737D46A-5731-49DA-90EF-DC4068E9E055}"/>
    <cellStyle name="Millares 2 3 7" xfId="1332" xr:uid="{0E28BE9A-B102-46C4-BB62-6DA6C47D4B1D}"/>
    <cellStyle name="Millares 2 3 8" xfId="1333" xr:uid="{3EAE49CA-37C8-4FA1-8D24-8AB3AFDEBF3E}"/>
    <cellStyle name="Millares 2 3 9" xfId="1334" xr:uid="{EC5F663E-FF09-4AC3-837F-93C972467FF4}"/>
    <cellStyle name="Millares 2 30" xfId="1335" xr:uid="{CF1ABF12-CE59-418F-B60B-1CF480545E1A}"/>
    <cellStyle name="Millares 2 31" xfId="1336" xr:uid="{BD983B01-C0C8-4F01-B304-E6A049FE5771}"/>
    <cellStyle name="Millares 2 32" xfId="1337" xr:uid="{ABE7CE6C-D7D9-41BA-A0F6-7D641F86574D}"/>
    <cellStyle name="Millares 2 32 2" xfId="1338" xr:uid="{29A1CA23-947C-410A-8A5F-3BB68874E0DC}"/>
    <cellStyle name="Millares 2 32 2 2" xfId="1339" xr:uid="{A9D5924F-F3A2-4A92-A6A5-067B922D57F6}"/>
    <cellStyle name="Millares 2 32 3" xfId="1340" xr:uid="{8896E59F-5557-4A77-96DA-E12428791472}"/>
    <cellStyle name="Millares 2 32 4" xfId="1341" xr:uid="{15889790-41CD-40F4-880C-D7549FA0A5FB}"/>
    <cellStyle name="Millares 2 33" xfId="1342" xr:uid="{D8419AAE-E478-4F03-9B1F-524FD91504A1}"/>
    <cellStyle name="Millares 2 33 2" xfId="1343" xr:uid="{7C865C82-3FBB-4278-92E5-62AF1CE1832E}"/>
    <cellStyle name="Millares 2 33 3" xfId="1344" xr:uid="{1B5E66B7-AE69-423B-88AF-14FD0D8E1703}"/>
    <cellStyle name="Millares 2 33 4" xfId="1345" xr:uid="{92728B3B-E0E5-4AED-96FE-354E66A2D378}"/>
    <cellStyle name="Millares 2 34" xfId="1346" xr:uid="{5D484D3A-B364-4A63-84BC-36E3660428AA}"/>
    <cellStyle name="Millares 2 34 2" xfId="1347" xr:uid="{ED25A974-B2E0-4642-BF77-DE06776479C6}"/>
    <cellStyle name="Millares 2 34 3" xfId="1348" xr:uid="{91EAB6E1-70C6-47B9-8D1B-41B9DAFFB357}"/>
    <cellStyle name="Millares 2 34 4" xfId="1349" xr:uid="{892B1F03-A668-4737-8FA8-FC49049C6100}"/>
    <cellStyle name="Millares 2 35" xfId="1350" xr:uid="{F196D47E-D343-47F4-9DEE-A7D97A86295D}"/>
    <cellStyle name="Millares 2 35 2" xfId="1351" xr:uid="{47851BE3-84FB-47F5-B387-9090F4F7DEDA}"/>
    <cellStyle name="Millares 2 35 3" xfId="1352" xr:uid="{4CC43CA0-76BC-4096-A230-A6A0F8AE22D9}"/>
    <cellStyle name="Millares 2 35 4" xfId="1353" xr:uid="{64E3A7E7-F623-4155-AB16-176570619EDA}"/>
    <cellStyle name="Millares 2 36" xfId="1354" xr:uid="{A82E218C-65EF-48C8-B119-4655A8BE636E}"/>
    <cellStyle name="Millares 2 36 2" xfId="1355" xr:uid="{39D8F807-6902-487F-8369-2D9763C3E136}"/>
    <cellStyle name="Millares 2 36 3" xfId="1356" xr:uid="{CAEEDC37-D66B-41CC-BBA4-CC427DA58DD7}"/>
    <cellStyle name="Millares 2 36 4" xfId="1357" xr:uid="{4DED1A08-E32C-477A-938A-DDA0F8044412}"/>
    <cellStyle name="Millares 2 37" xfId="1358" xr:uid="{D53FAEAA-8E7F-4789-B732-9E18A3A9BC80}"/>
    <cellStyle name="Millares 2 37 2" xfId="1359" xr:uid="{23C83910-9C2E-4CE1-94D0-6551574B1605}"/>
    <cellStyle name="Millares 2 37 3" xfId="1360" xr:uid="{EB998E65-7521-4602-A5FB-4103DEF8EBD1}"/>
    <cellStyle name="Millares 2 37 4" xfId="1361" xr:uid="{3627F063-3AD2-4D4A-A4E0-7E2118DF284B}"/>
    <cellStyle name="Millares 2 38" xfId="1362" xr:uid="{6D7A47A4-EB65-49F0-8E09-390EFA82DAC3}"/>
    <cellStyle name="Millares 2 38 2" xfId="1363" xr:uid="{0D12B901-9D9D-450B-B67C-7CE2336A0743}"/>
    <cellStyle name="Millares 2 38 3" xfId="1364" xr:uid="{AC38554E-0231-4A48-9677-76020D3BAFFB}"/>
    <cellStyle name="Millares 2 38 4" xfId="1365" xr:uid="{3DE312AA-3581-43F0-B6B6-B215055DD2DF}"/>
    <cellStyle name="Millares 2 39" xfId="1366" xr:uid="{0F858BD6-3F2B-4C52-8CEE-E2E7876EA877}"/>
    <cellStyle name="Millares 2 39 2" xfId="1367" xr:uid="{8B92C7F9-3AB9-4AC5-AC70-4A9ACA741FA4}"/>
    <cellStyle name="Millares 2 39 3" xfId="1368" xr:uid="{D495BB00-25A6-454E-B2BD-5727B3E3F912}"/>
    <cellStyle name="Millares 2 39 4" xfId="1369" xr:uid="{04BDCA45-B6D9-4B8B-ABA9-FED2ABDC2532}"/>
    <cellStyle name="Millares 2 4" xfId="221" xr:uid="{9341A483-D7E9-458D-A528-1FF2A76A9801}"/>
    <cellStyle name="Millares 2 4 2" xfId="1370" xr:uid="{E7F432B4-4C43-4192-8419-24260367B3FA}"/>
    <cellStyle name="Millares 2 4 3" xfId="1371" xr:uid="{A195AE69-15C6-464A-A8DF-30E0204CE25D}"/>
    <cellStyle name="Millares 2 4 4" xfId="1372" xr:uid="{0AF05259-9B58-4B90-9EC1-B8B3A786838A}"/>
    <cellStyle name="Millares 2 40" xfId="1373" xr:uid="{F6D9367B-8BAF-4EDB-99C0-E849FF4F36F1}"/>
    <cellStyle name="Millares 2 40 2" xfId="1374" xr:uid="{EEB266A0-EB2A-4E5A-919A-F39CF4695F7B}"/>
    <cellStyle name="Millares 2 40 3" xfId="1375" xr:uid="{98D5729E-9762-46D3-9F9E-211CDC2568C1}"/>
    <cellStyle name="Millares 2 40 4" xfId="1376" xr:uid="{9C61D19E-0A86-4F1B-A3DA-8565E8E74BC6}"/>
    <cellStyle name="Millares 2 41" xfId="1377" xr:uid="{36EC707E-6361-4EA7-959E-3D923DC57541}"/>
    <cellStyle name="Millares 2 41 2" xfId="1378" xr:uid="{FB9C0735-AE01-4B56-9952-10BB4D551225}"/>
    <cellStyle name="Millares 2 41 3" xfId="1379" xr:uid="{7AA96745-A8AC-40DA-9057-9C741E080DE1}"/>
    <cellStyle name="Millares 2 41 4" xfId="1380" xr:uid="{6DFF7DE3-909C-47FC-9A77-E8CCB73169E1}"/>
    <cellStyle name="Millares 2 42" xfId="1381" xr:uid="{4C991111-A541-4660-9A86-CDA901FD5416}"/>
    <cellStyle name="Millares 2 42 2" xfId="1382" xr:uid="{919C3A4D-1668-4540-9C98-B1F50936F6E9}"/>
    <cellStyle name="Millares 2 42 3" xfId="1383" xr:uid="{A8B2F3A5-C93C-45C6-BEC6-9EEC0416B99C}"/>
    <cellStyle name="Millares 2 42 4" xfId="1384" xr:uid="{B28B95DC-690C-4132-8D4A-6368CEDDA632}"/>
    <cellStyle name="Millares 2 43" xfId="1385" xr:uid="{662C7E12-81BB-4F66-B112-FF822339DE56}"/>
    <cellStyle name="Millares 2 43 2" xfId="1386" xr:uid="{C5EA01B2-AC19-49E9-AA41-323BF60FE738}"/>
    <cellStyle name="Millares 2 43 3" xfId="1387" xr:uid="{B2994DC2-7DC8-468F-BF70-4AA260F36D83}"/>
    <cellStyle name="Millares 2 43 4" xfId="1388" xr:uid="{44B4C0AB-B703-4C53-880A-FC61179EE440}"/>
    <cellStyle name="Millares 2 44" xfId="1389" xr:uid="{09E09BA6-9FDD-47EB-93E2-144539E736AE}"/>
    <cellStyle name="Millares 2 44 2" xfId="1390" xr:uid="{55B88EBF-4CFC-48D9-A3A4-7EB3206A1D75}"/>
    <cellStyle name="Millares 2 44 3" xfId="1391" xr:uid="{E36D5554-0EDF-4920-964B-D38CF9009CCA}"/>
    <cellStyle name="Millares 2 44 4" xfId="1392" xr:uid="{ED8DA91C-4442-43F3-8819-9AA2EABABD62}"/>
    <cellStyle name="Millares 2 45" xfId="1393" xr:uid="{2345308B-8A35-44A5-A564-AB2224CD82E1}"/>
    <cellStyle name="Millares 2 45 2" xfId="1394" xr:uid="{996C5EFB-7B17-4352-9C2C-7A95043BEF94}"/>
    <cellStyle name="Millares 2 45 3" xfId="1395" xr:uid="{AB8A569C-5622-4A79-A631-C43E321076B1}"/>
    <cellStyle name="Millares 2 45 4" xfId="1396" xr:uid="{EE53B84E-1BEF-4CA1-AA1D-1884FB2F43DE}"/>
    <cellStyle name="Millares 2 46" xfId="1397" xr:uid="{3B90D4D4-BD6B-49EA-9FC8-7B94745D9FB3}"/>
    <cellStyle name="Millares 2 46 2" xfId="1398" xr:uid="{F3FE7DFB-845A-472E-AEB5-3609A532F0E4}"/>
    <cellStyle name="Millares 2 46 3" xfId="1399" xr:uid="{BDF6C34C-952F-4F63-A13D-760326510FC0}"/>
    <cellStyle name="Millares 2 46 4" xfId="1400" xr:uid="{415285AE-20BA-4287-8E80-5B92B2BDF2B7}"/>
    <cellStyle name="Millares 2 47" xfId="1401" xr:uid="{4D701C4D-26BF-48F0-BA8B-1173A8C7E9D9}"/>
    <cellStyle name="Millares 2 48" xfId="1402" xr:uid="{06E0C68B-B24A-4458-B360-1CAF2CA57E68}"/>
    <cellStyle name="Millares 2 49" xfId="1403" xr:uid="{337008C7-5600-47D5-8627-C13A7CCA1286}"/>
    <cellStyle name="Millares 2 5" xfId="71" xr:uid="{E47612A2-8AEC-4903-A62A-93E290D5195C}"/>
    <cellStyle name="Millares 2 5 2" xfId="1405" xr:uid="{3C17A6BE-A8D3-4DDB-8F24-D61B187434AF}"/>
    <cellStyle name="Millares 2 5 2 2" xfId="1406" xr:uid="{56B8A2B9-EEFA-413D-8593-F78A973C6177}"/>
    <cellStyle name="Millares 2 5 3" xfId="1407" xr:uid="{458DDD91-8494-4AEC-9F55-6B22B19A4373}"/>
    <cellStyle name="Millares 2 5 4" xfId="1404" xr:uid="{E89A1128-10B7-486B-9848-31621752AD66}"/>
    <cellStyle name="Millares 2 50" xfId="1408" xr:uid="{9E31E481-454B-4B32-B5A8-85423C9428B2}"/>
    <cellStyle name="Millares 2 51" xfId="1409" xr:uid="{E9EC4284-FF43-45EA-B3FE-AF62D4BC237E}"/>
    <cellStyle name="Millares 2 52" xfId="1410" xr:uid="{7F22222F-41D6-4991-AC31-94CB2ED6C645}"/>
    <cellStyle name="Millares 2 53" xfId="1411" xr:uid="{0A1F24DA-D7A6-43C0-A297-93AF40587C91}"/>
    <cellStyle name="Millares 2 54" xfId="1412" xr:uid="{8B07B388-1303-4D5A-8DCE-B0BFBF92CD1D}"/>
    <cellStyle name="Millares 2 55" xfId="1413" xr:uid="{E9BB7CB1-B116-411E-A0F2-A48F653C39A7}"/>
    <cellStyle name="Millares 2 56" xfId="1414" xr:uid="{0AD7429C-D71B-46CE-A06A-584C3FDB6865}"/>
    <cellStyle name="Millares 2 57" xfId="1415" xr:uid="{54F2E9A1-C0C8-4C8D-AA69-78BA21A22BC0}"/>
    <cellStyle name="Millares 2 58" xfId="1416" xr:uid="{2EDC7A12-7EB8-4969-8037-1A8790934403}"/>
    <cellStyle name="Millares 2 59" xfId="1417" xr:uid="{8CA0FDA5-9020-4609-B591-734BAE284557}"/>
    <cellStyle name="Millares 2 6" xfId="1418" xr:uid="{53D6C0D8-B0B2-4FAF-93BF-877CD6D6D465}"/>
    <cellStyle name="Millares 2 6 2" xfId="1419" xr:uid="{B4089A07-8645-48CD-8C84-992B69C65EB3}"/>
    <cellStyle name="Millares 2 6 3" xfId="1420" xr:uid="{2D9CD1FF-D530-4705-B1F7-D556E143D124}"/>
    <cellStyle name="Millares 2 60" xfId="1421" xr:uid="{B366FFF6-0B47-4710-B143-7440272C33DF}"/>
    <cellStyle name="Millares 2 61" xfId="1422" xr:uid="{3C939AF5-F29F-4DDE-B2DC-26FBA884439A}"/>
    <cellStyle name="Millares 2 62" xfId="1423" xr:uid="{75DFA59A-FB26-4432-B5A8-5A4E519A96EE}"/>
    <cellStyle name="Millares 2 63" xfId="1424" xr:uid="{14927021-5330-4371-87EF-14A15BEFAB9B}"/>
    <cellStyle name="Millares 2 63 2" xfId="4924" xr:uid="{55BAFCB5-3A57-461E-8DDF-D65F1DA34548}"/>
    <cellStyle name="Millares 2 64" xfId="1425" xr:uid="{E2A961E6-F0F7-49F5-919C-E143A869B147}"/>
    <cellStyle name="Millares 2 65" xfId="1426" xr:uid="{FBC1A2A6-FE3B-4654-8045-92D1126CFA0C}"/>
    <cellStyle name="Millares 2 66" xfId="1427" xr:uid="{4D751F41-544D-4793-BF85-F8E302B5B452}"/>
    <cellStyle name="Millares 2 67" xfId="1428" xr:uid="{3C265C93-CEBD-40F1-8F1D-8AB4B9FEAD9D}"/>
    <cellStyle name="Millares 2 68" xfId="1429" xr:uid="{3CACD056-99C5-43DA-AB41-363C1DB0D605}"/>
    <cellStyle name="Millares 2 69" xfId="1430" xr:uid="{D588AE1D-5808-4B14-A2A1-72B5CAA63CAB}"/>
    <cellStyle name="Millares 2 7" xfId="1431" xr:uid="{F360CA3E-83FC-4078-A5A6-049023F33BFF}"/>
    <cellStyle name="Millares 2 7 2" xfId="1432" xr:uid="{7C5A88D6-B8C6-4641-931A-0B79DD912A4B}"/>
    <cellStyle name="Millares 2 7 3" xfId="1433" xr:uid="{F5804C52-A601-4743-99F4-0595C3A7F6BC}"/>
    <cellStyle name="Millares 2 70" xfId="1434" xr:uid="{190EC40C-4C72-4BE2-8A25-7BAF370F1401}"/>
    <cellStyle name="Millares 2 71" xfId="1435" xr:uid="{BB5DD32C-3A2A-4F58-9AFB-79F0A12E7EDA}"/>
    <cellStyle name="Millares 2 71 2" xfId="5031" xr:uid="{AE77A92E-C6B1-4064-B240-BF3C9989D362}"/>
    <cellStyle name="Millares 2 71 2 2" xfId="5184" xr:uid="{BA86A7C3-200C-41AA-873E-A18126700D9D}"/>
    <cellStyle name="Millares 2 71 3" xfId="5077" xr:uid="{13BF435A-BA07-4811-AF0D-A1145FAA22EB}"/>
    <cellStyle name="Millares 2 71 3 2" xfId="5227" xr:uid="{9B446D94-332D-4912-A168-222C59FF32F7}"/>
    <cellStyle name="Millares 2 71 4" xfId="5125" xr:uid="{D1C1B002-D61E-4C5A-BAC1-3FFA7CAFD6B8}"/>
    <cellStyle name="Millares 2 72" xfId="1436" xr:uid="{3163CF0B-020E-47C3-9193-03670F0E6881}"/>
    <cellStyle name="Millares 2 72 2" xfId="5032" xr:uid="{459B919F-75D7-4728-A37E-BC22CE562B0C}"/>
    <cellStyle name="Millares 2 72 2 2" xfId="5185" xr:uid="{6353A6E9-1D0C-4D9E-8525-672178BFCAFC}"/>
    <cellStyle name="Millares 2 72 3" xfId="5078" xr:uid="{46C373EB-8346-4176-BA30-28ECE71B8DB4}"/>
    <cellStyle name="Millares 2 72 3 2" xfId="5228" xr:uid="{8EA2651F-EB53-4203-BD98-0469CEF25CDD}"/>
    <cellStyle name="Millares 2 72 4" xfId="5126" xr:uid="{89607E2C-8814-45DA-A408-846CED9C5F70}"/>
    <cellStyle name="Millares 2 73" xfId="1437" xr:uid="{52944805-11B0-420F-A655-CB708CB40ABB}"/>
    <cellStyle name="Millares 2 73 2" xfId="5033" xr:uid="{79D6A063-CBC1-45A9-97CC-E3FB9131171B}"/>
    <cellStyle name="Millares 2 73 2 2" xfId="5186" xr:uid="{48BCA4A5-BB4A-44BD-9AB9-E5D85DEB1B24}"/>
    <cellStyle name="Millares 2 73 3" xfId="5079" xr:uid="{5B50DE71-F064-4D3F-8670-CA70C701E717}"/>
    <cellStyle name="Millares 2 73 3 2" xfId="5229" xr:uid="{BAE39E5E-2959-4BD8-866F-AE02EC683A28}"/>
    <cellStyle name="Millares 2 73 4" xfId="5127" xr:uid="{66DEE114-F9B7-4B69-B833-9A8A1461FE58}"/>
    <cellStyle name="Millares 2 74" xfId="307" xr:uid="{D1948A78-312A-4405-B1FF-27A65EAA127B}"/>
    <cellStyle name="Millares 2 75" xfId="1120" xr:uid="{50FD7511-ADA2-408E-9811-F61BC7232F47}"/>
    <cellStyle name="Millares 2 75 2" xfId="5028" xr:uid="{A654BA24-2FA4-4446-A52E-DC3EC033D321}"/>
    <cellStyle name="Millares 2 75 2 2" xfId="5181" xr:uid="{A82F80FF-F779-4C2E-842A-778FB3A674A0}"/>
    <cellStyle name="Millares 2 75 3" xfId="5124" xr:uid="{645A3A04-6076-4AA5-ABE4-F1E593617088}"/>
    <cellStyle name="Millares 2 76" xfId="4998" xr:uid="{C98ACD34-98C8-40CA-9B32-DA827ABDA963}"/>
    <cellStyle name="Millares 2 76 2" xfId="5060" xr:uid="{E3F4C987-60F4-44BE-BCA1-3F1AEB26B673}"/>
    <cellStyle name="Millares 2 76 2 2" xfId="5213" xr:uid="{D88C30FF-D13F-4956-94D2-D294C2DD018F}"/>
    <cellStyle name="Millares 2 77" xfId="277" xr:uid="{A4665F1C-3EFE-4433-88B3-165A17D73AB6}"/>
    <cellStyle name="Millares 2 8" xfId="1438" xr:uid="{6664F4B0-FAC9-4153-960F-33B9285E1060}"/>
    <cellStyle name="Millares 2 8 2" xfId="1439" xr:uid="{8D17E892-B9C8-4C85-A613-78ABD3AFF49D}"/>
    <cellStyle name="Millares 2 8 3" xfId="1440" xr:uid="{8D12D945-37FB-4D0C-8701-D05B107B8D40}"/>
    <cellStyle name="Millares 2 9" xfId="1441" xr:uid="{8E4B3626-5462-44D9-BE19-C55A449DDD3F}"/>
    <cellStyle name="Millares 2 9 2" xfId="1442" xr:uid="{B8ACA8B0-B212-4C84-BD45-A4B596BA1B4F}"/>
    <cellStyle name="Millares 2 9 3" xfId="1443" xr:uid="{22D8FBCE-3261-42E0-A484-5C9C9B13F803}"/>
    <cellStyle name="Millares 2_APU´S_NO_PREVISTOS (1)" xfId="222" xr:uid="{557C6DFF-5AAA-4E07-9DD7-B70BAD89238F}"/>
    <cellStyle name="Millares 20" xfId="1444" xr:uid="{882EE1DA-FB50-4DBB-BD9C-D45A86C2CF67}"/>
    <cellStyle name="Millares 20 2" xfId="1445" xr:uid="{BCA01ABE-9737-4776-BBBA-129711F1FE6C}"/>
    <cellStyle name="Millares 20 2 2" xfId="4925" xr:uid="{C191FE88-C93F-49D6-BD1E-45733C041E32}"/>
    <cellStyle name="Millares 21" xfId="1446" xr:uid="{50787819-EE44-46BE-BE11-61DDC6A3AE64}"/>
    <cellStyle name="Millares 21 2" xfId="1447" xr:uid="{10C106B4-DCAE-4441-8E2C-7B8B3BA89F0C}"/>
    <cellStyle name="Millares 21 2 2" xfId="4926" xr:uid="{DB160B38-DDB5-4C66-A754-9B81CC78FD48}"/>
    <cellStyle name="Millares 21 4" xfId="29" xr:uid="{00000000-0005-0000-0000-000003000000}"/>
    <cellStyle name="Millares 22" xfId="1448" xr:uid="{A542C209-73FD-4BDF-B821-1C27DC28CFE9}"/>
    <cellStyle name="Millares 22 2" xfId="1449" xr:uid="{1B0CD6C5-DDCF-405A-B599-95ED85C02AAD}"/>
    <cellStyle name="Millares 22 2 2" xfId="4927" xr:uid="{343DDFD7-27F3-4E38-A45E-86DACA95C296}"/>
    <cellStyle name="Millares 23" xfId="1450" xr:uid="{F74FC7C4-3FE0-4782-9F27-221E4DE412B5}"/>
    <cellStyle name="Millares 23 2" xfId="1451" xr:uid="{D97B8006-3A25-4A56-804E-AA2E68734FB5}"/>
    <cellStyle name="Millares 23 2 2" xfId="4928" xr:uid="{363F988E-591E-4E55-B30A-0179A0CBE859}"/>
    <cellStyle name="Millares 24" xfId="1452" xr:uid="{3FEAAEFD-075B-4D79-956C-E625033A6004}"/>
    <cellStyle name="Millares 24 2" xfId="1453" xr:uid="{EACD9AB5-7203-4F70-B699-B29EB8E0F5CF}"/>
    <cellStyle name="Millares 24 2 2" xfId="4929" xr:uid="{1CB0C48E-6D31-4198-8C70-24E81066896F}"/>
    <cellStyle name="Millares 25" xfId="1454" xr:uid="{60F88D08-76A1-4151-89AD-CA2019AB82FB}"/>
    <cellStyle name="Millares 25 2" xfId="1455" xr:uid="{4960199C-FD89-4EB1-BA48-6D375C521F96}"/>
    <cellStyle name="Millares 25 2 2" xfId="4930" xr:uid="{792E7C8C-B173-43F0-ADF6-301340AFE31A}"/>
    <cellStyle name="Millares 26" xfId="1456" xr:uid="{9AB54E8D-B846-4CCD-8D70-F714126FD461}"/>
    <cellStyle name="Millares 26 2" xfId="1457" xr:uid="{E49772BE-3DA2-483A-9299-B15F0C5C068A}"/>
    <cellStyle name="Millares 26 2 2" xfId="4931" xr:uid="{C3AF372F-B2E7-4CEA-A51C-4D4709D78E80}"/>
    <cellStyle name="Millares 27" xfId="1458" xr:uid="{00965045-5328-45AE-A364-47FC259B5312}"/>
    <cellStyle name="Millares 27 2" xfId="1459" xr:uid="{4D6BA11D-7C32-4813-BCA4-137FBD4B25CD}"/>
    <cellStyle name="Millares 27 2 2" xfId="4932" xr:uid="{A0933299-903B-47A0-AAD2-2747FBA18271}"/>
    <cellStyle name="Millares 28" xfId="1460" xr:uid="{546C7E2E-B289-4B25-9F21-38EA8CB4C2A3}"/>
    <cellStyle name="Millares 28 2" xfId="1461" xr:uid="{ABCD1729-E892-48B3-A290-35C606848BC5}"/>
    <cellStyle name="Millares 28 2 2" xfId="4933" xr:uid="{A0BE248D-A9AC-45F3-A185-6ADB8D22E278}"/>
    <cellStyle name="Millares 29" xfId="1462" xr:uid="{F6396A25-2EBD-417D-882D-567FBF7F0393}"/>
    <cellStyle name="Millares 29 2" xfId="1463" xr:uid="{B3CD193B-F808-4334-B166-1241813450DF}"/>
    <cellStyle name="Millares 29 2 2" xfId="4934" xr:uid="{9A4E66C6-9C47-4640-9AF5-E5319188A135}"/>
    <cellStyle name="Millares 3" xfId="72" xr:uid="{9E783677-5F3E-468A-9FAF-F7B01406CE74}"/>
    <cellStyle name="Millares 3 10" xfId="1465" xr:uid="{7C8F1490-1192-480B-B700-4F67099FCC02}"/>
    <cellStyle name="Millares 3 11" xfId="1466" xr:uid="{46C7369A-7181-4134-A35B-0CF2076FB05A}"/>
    <cellStyle name="Millares 3 12" xfId="1467" xr:uid="{C3815FDC-771B-464A-BDB2-12B4C4BBD9E1}"/>
    <cellStyle name="Millares 3 13" xfId="1468" xr:uid="{B6E43E5B-8ADE-4C1C-BF5E-606AF0B0FFFC}"/>
    <cellStyle name="Millares 3 14" xfId="1469" xr:uid="{42F238D2-85C0-46F1-A674-F60D44CB0A3C}"/>
    <cellStyle name="Millares 3 15" xfId="1470" xr:uid="{AA144407-F887-4E3C-97DC-018A7CEC7717}"/>
    <cellStyle name="Millares 3 16" xfId="1471" xr:uid="{64A5D7F7-3F14-42E6-9007-D9F5790C98F1}"/>
    <cellStyle name="Millares 3 17" xfId="1472" xr:uid="{B9B72247-189A-48E7-B08D-39BA357E28F2}"/>
    <cellStyle name="Millares 3 18" xfId="1473" xr:uid="{A8128C8A-7265-406A-8115-592F0B9AFA9C}"/>
    <cellStyle name="Millares 3 19" xfId="4935" xr:uid="{60B4BE70-0C94-432E-9C45-EAC01A21CD1D}"/>
    <cellStyle name="Millares 3 2" xfId="73" xr:uid="{70672B26-ABEC-420B-B105-FF2BEE50071A}"/>
    <cellStyle name="Millares 3 2 2" xfId="1475" xr:uid="{0E77384E-C5F5-4AD3-AC80-7BAA7027CEF7}"/>
    <cellStyle name="Millares 3 2 2 2" xfId="1476" xr:uid="{C69276C5-B707-4A43-8F69-8C9A5FB8C26B}"/>
    <cellStyle name="Millares 3 2 3" xfId="1477" xr:uid="{601C9846-C5A6-4C64-AC96-77651888FE2B}"/>
    <cellStyle name="Millares 3 2 4" xfId="1478" xr:uid="{A8BE44B1-0201-473D-8B98-C86AD547B9D5}"/>
    <cellStyle name="Millares 3 2 5" xfId="1479" xr:uid="{0501D464-3A6D-4621-A69C-D108A96CD525}"/>
    <cellStyle name="Millares 3 2 6" xfId="1480" xr:uid="{581B02E2-B3B7-43FE-BDE8-2EB1E2A0AC5E}"/>
    <cellStyle name="Millares 3 2 7" xfId="1474" xr:uid="{A52CFA7F-A375-48A8-B106-0D63629D6BC6}"/>
    <cellStyle name="Millares 3 20" xfId="4975" xr:uid="{B14DAB2D-2AEC-42F4-857F-5994AEC47EB6}"/>
    <cellStyle name="Millares 3 20 2" xfId="5056" xr:uid="{F176E239-A767-4BBB-A155-74BF1BAD1B88}"/>
    <cellStyle name="Millares 3 20 2 2" xfId="5209" xr:uid="{A141C22A-FE96-422D-8BC3-A912F192E195}"/>
    <cellStyle name="Millares 3 20 3" xfId="5139" xr:uid="{AAD75840-2592-413D-A125-0A36FC2DC42F}"/>
    <cellStyle name="Millares 3 21" xfId="1464" xr:uid="{BF870115-26DB-4E0C-9ECB-9B72E867D631}"/>
    <cellStyle name="Millares 3 21 2" xfId="5034" xr:uid="{4F2A2D34-8914-4D55-B117-E045EFB9EE79}"/>
    <cellStyle name="Millares 3 21 2 2" xfId="5114" xr:uid="{E68D78A6-AE89-415A-BC36-77EB3AFA62D4}"/>
    <cellStyle name="Millares 3 21 2 2 2" xfId="5240" xr:uid="{66F7A2BA-92F2-48A5-9D86-BFCC1B012B19}"/>
    <cellStyle name="Millares 3 21 2 3" xfId="5187" xr:uid="{D260BA0D-DB59-4017-A74C-D64AB61B0219}"/>
    <cellStyle name="Millares 3 21 3" xfId="5100" xr:uid="{4FE32F77-263E-4304-96B0-49FF8BB30234}"/>
    <cellStyle name="Millares 3 21 4" xfId="5128" xr:uid="{46603E6C-9879-4FFA-9F15-EC67CC3A24AB}"/>
    <cellStyle name="Millares 3 22" xfId="279" xr:uid="{71C18073-5E52-4C16-9EB5-1646616D14FF}"/>
    <cellStyle name="Millares 3 3" xfId="74" xr:uid="{A13B83F0-48FC-4042-ADFF-1A8557D1D255}"/>
    <cellStyle name="Millares 3 3 2" xfId="1482" xr:uid="{6FF62110-C19F-43FC-A173-C653F2A6F05E}"/>
    <cellStyle name="Millares 3 3 3" xfId="1483" xr:uid="{F042FDE4-C120-492E-91E0-91E40243CD76}"/>
    <cellStyle name="Millares 3 3 4" xfId="1484" xr:uid="{8E870261-5BDD-42F7-8F6F-8840D9D7001B}"/>
    <cellStyle name="Millares 3 3 5" xfId="1485" xr:uid="{9C1012F7-2E76-4F49-B28B-93962BAF0EF2}"/>
    <cellStyle name="Millares 3 3 6" xfId="1481" xr:uid="{3A55F835-C619-4E5E-9322-E55B08F98530}"/>
    <cellStyle name="Millares 3 4" xfId="75" xr:uid="{A08DA61B-0A51-440F-84D3-68B6082DEF47}"/>
    <cellStyle name="Millares 3 4 2" xfId="1486" xr:uid="{DF97EF07-EE42-4A3F-8DBE-8605C5994124}"/>
    <cellStyle name="Millares 3 5" xfId="76" xr:uid="{0084D887-5A95-4F77-9D6A-E11ADAB8F9A2}"/>
    <cellStyle name="Millares 3 5 2" xfId="1487" xr:uid="{676617D1-A0C1-4D6E-A9E4-5058717B23EB}"/>
    <cellStyle name="Millares 3 6" xfId="1488" xr:uid="{8F540AB7-6D62-4096-8C8D-E2256B7C7BBF}"/>
    <cellStyle name="Millares 3 7" xfId="1489" xr:uid="{F5D8F5A0-0205-4E12-8314-DEA09A207609}"/>
    <cellStyle name="Millares 3 8" xfId="1490" xr:uid="{63D91AD8-B376-4CD7-8B6E-EC845B5BA6FF}"/>
    <cellStyle name="Millares 3 9" xfId="1491" xr:uid="{3B58BEAE-4FC3-499B-BEAB-46695E6A8C1C}"/>
    <cellStyle name="Millares 30" xfId="1492" xr:uid="{FABE2119-6FE2-4C11-8E2C-F2603B030E6F}"/>
    <cellStyle name="Millares 30 2" xfId="1493" xr:uid="{4A68BDCC-65CF-46D9-B6B6-DCCAD596057F}"/>
    <cellStyle name="Millares 30 2 2" xfId="4936" xr:uid="{8D0772F3-B230-406C-9244-5DE53E83DDD1}"/>
    <cellStyle name="Millares 31" xfId="1494" xr:uid="{852CF5F2-D50E-45F4-98A8-6D0744E311E5}"/>
    <cellStyle name="Millares 31 2" xfId="1495" xr:uid="{B69E2E5A-5CD6-4EA6-8631-0944E27DEA12}"/>
    <cellStyle name="Millares 31 2 2" xfId="4937" xr:uid="{EFAFA331-BDC7-480A-A907-03AA0815F8B4}"/>
    <cellStyle name="Millares 32" xfId="1496" xr:uid="{46B8C440-B768-4A6B-B817-00933C2196A9}"/>
    <cellStyle name="Millares 32 2" xfId="1497" xr:uid="{7D54B9AE-16D4-45FD-B770-6FA0042248DA}"/>
    <cellStyle name="Millares 32 2 2" xfId="4938" xr:uid="{349E4C22-BB17-4A4A-94F0-C91CB0D74A37}"/>
    <cellStyle name="Millares 33" xfId="1498" xr:uid="{84BF7B8B-7A44-48C0-A7A4-080F243B749D}"/>
    <cellStyle name="Millares 33 2" xfId="1499" xr:uid="{7DA0A371-358A-43FD-ACFA-12BB2379677D}"/>
    <cellStyle name="Millares 33 2 2" xfId="4939" xr:uid="{929C4604-CC38-4EA6-9A24-5C9C7EE46290}"/>
    <cellStyle name="Millares 34" xfId="1500" xr:uid="{706E6364-6234-4F0B-B489-BB84C7053A39}"/>
    <cellStyle name="Millares 34 2" xfId="1501" xr:uid="{246C9C8A-CBA2-494D-B0AD-BE252114D6EA}"/>
    <cellStyle name="Millares 34 2 2" xfId="4940" xr:uid="{8626C241-86D5-42DE-A5AF-F6AF0931E5FB}"/>
    <cellStyle name="Millares 35" xfId="1502" xr:uid="{FC6D7F01-1546-4FAE-A7D4-04E3751F34F7}"/>
    <cellStyle name="Millares 35 2" xfId="1503" xr:uid="{F29294ED-8AE0-4ADE-B328-E37B439A3B7B}"/>
    <cellStyle name="Millares 35 2 2" xfId="4941" xr:uid="{0204C106-D2E9-41B2-A603-98FA15189F0B}"/>
    <cellStyle name="Millares 36" xfId="1504" xr:uid="{749940F4-CF31-49E9-9B00-A351E1955704}"/>
    <cellStyle name="Millares 36 2" xfId="1505" xr:uid="{CD71408E-5E0E-4521-9397-80AAA8CFEB87}"/>
    <cellStyle name="Millares 36 2 2" xfId="4942" xr:uid="{3C7E27F0-E088-4B1C-84DA-104631847969}"/>
    <cellStyle name="Millares 37" xfId="1506" xr:uid="{7A58B7CA-C859-45B4-925A-9F2E8723C8EE}"/>
    <cellStyle name="Millares 37 2" xfId="1507" xr:uid="{EC49E821-3CF2-451D-8C32-8F1C7CEAB065}"/>
    <cellStyle name="Millares 37 2 2" xfId="4943" xr:uid="{55BF1131-01C6-4F58-B98B-FAEA08D20D62}"/>
    <cellStyle name="Millares 38" xfId="1508" xr:uid="{192D4E91-20D8-4FF8-9028-8A51D2F6CA5F}"/>
    <cellStyle name="Millares 38 2" xfId="1509" xr:uid="{6EE99417-DD34-4CFD-BF80-A52200C8683D}"/>
    <cellStyle name="Millares 38 2 2" xfId="4944" xr:uid="{9B5E4AB2-7B11-4D79-9C5B-9EAD267478DD}"/>
    <cellStyle name="Millares 39" xfId="1510" xr:uid="{3060B995-2313-4374-8FC8-2E2E581B17C0}"/>
    <cellStyle name="Millares 39 2" xfId="1511" xr:uid="{C8ED898B-CDE8-4539-BAE5-A92B9C57FB37}"/>
    <cellStyle name="Millares 39 2 2" xfId="4945" xr:uid="{49627D05-423D-4FCB-828B-49E017541CFB}"/>
    <cellStyle name="Millares 4" xfId="77" xr:uid="{895C7785-DD16-4648-A2E9-703E1B7E670D}"/>
    <cellStyle name="Millares 4 10" xfId="1513" xr:uid="{5F5B4E56-1BCE-4D4E-9631-FB5DE6551C69}"/>
    <cellStyle name="Millares 4 10 2" xfId="1514" xr:uid="{B2B9FC22-5BA5-46CB-BCB2-9E0145483F28}"/>
    <cellStyle name="Millares 4 10 2 2" xfId="1515" xr:uid="{0EF0FD06-625C-40D1-9865-96E2B4510D49}"/>
    <cellStyle name="Millares 4 10 3" xfId="1516" xr:uid="{4F26F390-6061-48A9-AA5D-415805A06934}"/>
    <cellStyle name="Millares 4 10 3 2" xfId="1517" xr:uid="{42A9A2C2-70CA-4C99-9707-2DD559C7A2B8}"/>
    <cellStyle name="Millares 4 10 4" xfId="1518" xr:uid="{85EA35A7-5F0D-40EF-B752-5B7AA2EDA722}"/>
    <cellStyle name="Millares 4 10 4 2" xfId="1519" xr:uid="{72007A32-A8DD-4C8B-BA9B-6988E5C2D713}"/>
    <cellStyle name="Millares 4 10 5" xfId="1520" xr:uid="{4DFAEBFE-BF4F-4123-AAFB-D7EEDB953E59}"/>
    <cellStyle name="Millares 4 11" xfId="1521" xr:uid="{DC0C67D8-008C-446B-9375-7DBDD52D0D79}"/>
    <cellStyle name="Millares 4 11 2" xfId="1522" xr:uid="{FE1EE4AC-297A-489D-B1C7-1487F64B0078}"/>
    <cellStyle name="Millares 4 11 2 2" xfId="1523" xr:uid="{FEEF8B58-BCDB-49C5-83E1-8AC69610D53A}"/>
    <cellStyle name="Millares 4 11 3" xfId="1524" xr:uid="{8DBB32C2-9EB7-47AF-9537-6A4E5EB954A8}"/>
    <cellStyle name="Millares 4 11 3 2" xfId="1525" xr:uid="{1D7FC228-1643-40B5-8456-8F629AFA0DCF}"/>
    <cellStyle name="Millares 4 11 4" xfId="1526" xr:uid="{21AB62FC-31C7-4220-9747-70D207F477A5}"/>
    <cellStyle name="Millares 4 11 4 2" xfId="1527" xr:uid="{ABB9A4BC-28C3-4854-8521-B03DE79EFDDE}"/>
    <cellStyle name="Millares 4 11 5" xfId="1528" xr:uid="{A6D8D1E6-208D-4AFB-9330-98A1070B46BD}"/>
    <cellStyle name="Millares 4 12" xfId="1529" xr:uid="{4E0FBAF4-97C2-43BB-8C77-3582BA5E80DA}"/>
    <cellStyle name="Millares 4 12 2" xfId="1530" xr:uid="{66E356ED-033E-43AF-AAE1-D89BF924DAC0}"/>
    <cellStyle name="Millares 4 12 2 2" xfId="1531" xr:uid="{D67EEFF2-092D-4A1D-8D64-172816FCDFD5}"/>
    <cellStyle name="Millares 4 12 3" xfId="1532" xr:uid="{B566493E-663F-4030-B6E4-12809AD3954C}"/>
    <cellStyle name="Millares 4 12 3 2" xfId="1533" xr:uid="{8BEFFA43-5DE7-40C7-985F-C88EBDFEF1EC}"/>
    <cellStyle name="Millares 4 12 4" xfId="1534" xr:uid="{86741F19-51A3-4FF7-9ABE-0838BB5E9591}"/>
    <cellStyle name="Millares 4 12 4 2" xfId="1535" xr:uid="{4CA34E7B-A07D-434F-84AE-27F7C103A13C}"/>
    <cellStyle name="Millares 4 12 5" xfId="1536" xr:uid="{2BF256FF-9196-4124-9FEA-534F088594AD}"/>
    <cellStyle name="Millares 4 13" xfId="1537" xr:uid="{E4EFE78A-B13B-4FB2-B272-304036C880ED}"/>
    <cellStyle name="Millares 4 13 2" xfId="1538" xr:uid="{D28F7169-5E86-4CD5-AAC2-4C86BC13A9D9}"/>
    <cellStyle name="Millares 4 13 2 2" xfId="1539" xr:uid="{A13E921B-086B-47FD-8B61-42E6F57A401E}"/>
    <cellStyle name="Millares 4 13 3" xfId="1540" xr:uid="{20C88F18-1242-43B9-AD3B-4D22AAFA7815}"/>
    <cellStyle name="Millares 4 13 3 2" xfId="1541" xr:uid="{CABA6364-49A4-4EA4-819C-6067E07A74E3}"/>
    <cellStyle name="Millares 4 13 4" xfId="1542" xr:uid="{CCFDE970-ECCC-4EA6-AEBB-E8F489465CCB}"/>
    <cellStyle name="Millares 4 13 4 2" xfId="1543" xr:uid="{96C0E53A-A755-49BD-972D-BA76D6154925}"/>
    <cellStyle name="Millares 4 13 5" xfId="1544" xr:uid="{56C186EF-B33E-4BB1-943E-50B383511857}"/>
    <cellStyle name="Millares 4 14" xfId="1545" xr:uid="{2BD2E304-65C3-4111-B4D5-CBB2DB3B5AB0}"/>
    <cellStyle name="Millares 4 14 2" xfId="1546" xr:uid="{C9A6B075-A2A4-433C-AA12-EB76C1D1A0FA}"/>
    <cellStyle name="Millares 4 14 2 2" xfId="1547" xr:uid="{7A20C39A-9117-44DD-8361-BBB7CB36691E}"/>
    <cellStyle name="Millares 4 14 3" xfId="1548" xr:uid="{011E8D9B-AB26-49C6-9EA3-E4501F843F83}"/>
    <cellStyle name="Millares 4 14 3 2" xfId="1549" xr:uid="{85373669-B3F3-4D59-909C-2EE07464B418}"/>
    <cellStyle name="Millares 4 14 4" xfId="1550" xr:uid="{1B7A0C77-FA91-486E-B42B-2513A68B3D33}"/>
    <cellStyle name="Millares 4 14 4 2" xfId="1551" xr:uid="{605DFC2C-E73A-42D8-BCE1-74D9D401B6A8}"/>
    <cellStyle name="Millares 4 14 5" xfId="1552" xr:uid="{3339A532-6D32-402E-BA84-426E4B4C20C6}"/>
    <cellStyle name="Millares 4 15" xfId="1553" xr:uid="{42F60D91-18A2-414E-9C67-DD71C1C7E185}"/>
    <cellStyle name="Millares 4 15 2" xfId="1554" xr:uid="{481DDB2C-C5A6-4750-AFB8-2DE0B762410C}"/>
    <cellStyle name="Millares 4 15 2 2" xfId="1555" xr:uid="{5F38B372-2D1A-4C1A-806F-4C78A6398611}"/>
    <cellStyle name="Millares 4 15 3" xfId="1556" xr:uid="{59B54760-3A0D-4CF6-9B4A-72F3513E106B}"/>
    <cellStyle name="Millares 4 15 3 2" xfId="1557" xr:uid="{24F0B2F1-32AD-454E-8EF5-67F4235D82C2}"/>
    <cellStyle name="Millares 4 15 4" xfId="1558" xr:uid="{430535C2-4B44-4329-99B4-1E543F22E599}"/>
    <cellStyle name="Millares 4 15 4 2" xfId="1559" xr:uid="{A9CE6E77-3C46-4EA2-A558-536D68D41CBA}"/>
    <cellStyle name="Millares 4 15 5" xfId="1560" xr:uid="{7CB6C501-F19E-44A6-BCDC-5A724E41DB0D}"/>
    <cellStyle name="Millares 4 16" xfId="1561" xr:uid="{6A5B0E08-DC50-4817-84D2-AC945BFA0316}"/>
    <cellStyle name="Millares 4 16 2" xfId="1562" xr:uid="{D09AD139-7993-4402-AF25-83C524DC1778}"/>
    <cellStyle name="Millares 4 16 2 2" xfId="1563" xr:uid="{4EE6D23A-660E-412D-85A0-9D702C2A74AD}"/>
    <cellStyle name="Millares 4 16 3" xfId="1564" xr:uid="{9F571242-8931-4B79-B538-0750237051D4}"/>
    <cellStyle name="Millares 4 16 3 2" xfId="1565" xr:uid="{B354F624-4C26-42A8-A2D3-9755931439A3}"/>
    <cellStyle name="Millares 4 16 4" xfId="1566" xr:uid="{CF4C09D1-1AE8-4F85-AF0B-DAB5E46A5B90}"/>
    <cellStyle name="Millares 4 16 4 2" xfId="1567" xr:uid="{9EDE6E59-922B-48D4-AF73-293D2781ABEB}"/>
    <cellStyle name="Millares 4 16 5" xfId="1568" xr:uid="{105B7FC7-C86C-47D5-A19E-34D899797194}"/>
    <cellStyle name="Millares 4 17" xfId="1569" xr:uid="{8246E908-DD5A-4FD0-A193-8011B246241A}"/>
    <cellStyle name="Millares 4 17 2" xfId="1570" xr:uid="{5DF999A0-F48F-4106-8AB1-7166ADCF9238}"/>
    <cellStyle name="Millares 4 17 2 2" xfId="1571" xr:uid="{23C85490-8C2C-4EA2-ACF5-0A228C90ABFC}"/>
    <cellStyle name="Millares 4 17 3" xfId="1572" xr:uid="{95375498-2E34-4B39-83CC-F89E4B8B2CB6}"/>
    <cellStyle name="Millares 4 17 3 2" xfId="1573" xr:uid="{BD41D249-06D5-4286-A96A-BEF00C900F4E}"/>
    <cellStyle name="Millares 4 17 4" xfId="1574" xr:uid="{25C7B1C7-B6BC-4133-A878-C0F9CBB302FB}"/>
    <cellStyle name="Millares 4 17 4 2" xfId="1575" xr:uid="{ACEEDF82-8069-4B6D-9EC6-99ABC5B56AD0}"/>
    <cellStyle name="Millares 4 17 5" xfId="1576" xr:uid="{B4D91F3B-3F72-4603-96BE-689018665756}"/>
    <cellStyle name="Millares 4 18" xfId="1577" xr:uid="{A79ABA7A-D019-4123-ABE8-EE13DF0A08F2}"/>
    <cellStyle name="Millares 4 18 2" xfId="1578" xr:uid="{35226CCC-74E8-4C22-9DC3-8BEE103295B4}"/>
    <cellStyle name="Millares 4 18 2 2" xfId="1579" xr:uid="{C40ECE5D-FA6A-4737-86EC-879ADB904AE0}"/>
    <cellStyle name="Millares 4 18 3" xfId="1580" xr:uid="{DF5F1C9B-908F-4E58-95FA-0DC225D41953}"/>
    <cellStyle name="Millares 4 18 3 2" xfId="1581" xr:uid="{3A03DF59-4D1A-443F-9FFE-5DFBE9AC4FDA}"/>
    <cellStyle name="Millares 4 18 4" xfId="1582" xr:uid="{5D2D3D0F-56AA-4051-960A-A3719773FAD8}"/>
    <cellStyle name="Millares 4 18 4 2" xfId="1583" xr:uid="{5C53701A-F35A-48D0-A68B-0E0B1CED6105}"/>
    <cellStyle name="Millares 4 18 5" xfId="1584" xr:uid="{2ED7E5D8-244D-4603-B6E0-54EBB8752838}"/>
    <cellStyle name="Millares 4 19" xfId="1585" xr:uid="{AB669EC3-B7E4-4B7A-A2D1-05C0FABB4BD2}"/>
    <cellStyle name="Millares 4 19 2" xfId="1586" xr:uid="{D9FB9CFA-A1E1-4B78-9ED5-4B5EC829B26A}"/>
    <cellStyle name="Millares 4 19 2 2" xfId="1587" xr:uid="{983AAF0B-C264-4B3E-A92F-EC8C78BDC8A8}"/>
    <cellStyle name="Millares 4 19 3" xfId="1588" xr:uid="{C01D20DE-4AA9-4AFC-BD68-8CD8B68F3F0C}"/>
    <cellStyle name="Millares 4 19 3 2" xfId="1589" xr:uid="{597280EE-EF12-44DB-81F7-7D53724AF501}"/>
    <cellStyle name="Millares 4 19 4" xfId="1590" xr:uid="{C6EEFE47-710D-46E2-A08A-2BB5F2F901A8}"/>
    <cellStyle name="Millares 4 19 4 2" xfId="1591" xr:uid="{1539D730-41EC-422B-AF0E-1E985171476D}"/>
    <cellStyle name="Millares 4 19 5" xfId="1592" xr:uid="{CF9EF50D-EDA4-4370-8F65-F6D740E1B3DE}"/>
    <cellStyle name="Millares 4 2" xfId="78" xr:uid="{DD7094B6-21E7-45FA-8C9E-3CC8DEF98F1F}"/>
    <cellStyle name="Millares 4 2 2" xfId="1594" xr:uid="{4C44F543-D93B-475D-B69E-DBDD6D23AD3B}"/>
    <cellStyle name="Millares 4 2 2 2" xfId="1595" xr:uid="{7C9A32CF-8F58-49A4-AA1F-C6E2E8A963BC}"/>
    <cellStyle name="Millares 4 2 3" xfId="1596" xr:uid="{556A2E59-70B9-4A91-89EF-3F72712C9F57}"/>
    <cellStyle name="Millares 4 2 3 2" xfId="1597" xr:uid="{B56363B7-B6A7-4C35-A8DC-3302C9043B0E}"/>
    <cellStyle name="Millares 4 2 4" xfId="1598" xr:uid="{7E2A8CF1-9EA5-4B60-88E8-321491AE4ADC}"/>
    <cellStyle name="Millares 4 2 5" xfId="1599" xr:uid="{2C7096EA-433D-434A-8E3D-153EADC38039}"/>
    <cellStyle name="Millares 4 2 5 2" xfId="1600" xr:uid="{0C7E63F9-752D-4D32-BE63-E178CDA11B9B}"/>
    <cellStyle name="Millares 4 2 6" xfId="1601" xr:uid="{00CEE85C-7026-4B46-9131-0096BC134161}"/>
    <cellStyle name="Millares 4 2 7" xfId="1593" xr:uid="{14CFAF1F-F157-41B5-8253-5043F1EF7996}"/>
    <cellStyle name="Millares 4 20" xfId="1602" xr:uid="{CE16A3D7-CDF9-49CD-876A-C30B3C6D016D}"/>
    <cellStyle name="Millares 4 20 2" xfId="1603" xr:uid="{07C0C8E1-B7B8-4C3F-8B92-EC5C2ED356B4}"/>
    <cellStyle name="Millares 4 20 2 2" xfId="1604" xr:uid="{FEEFF805-D589-42D6-9141-6428FE22CB5A}"/>
    <cellStyle name="Millares 4 20 3" xfId="1605" xr:uid="{81FAA6C9-F97A-424F-B4A2-B254F0290C5E}"/>
    <cellStyle name="Millares 4 20 3 2" xfId="1606" xr:uid="{4F6D12F1-FB01-447E-B0BD-FAA4F1A45EDB}"/>
    <cellStyle name="Millares 4 20 4" xfId="1607" xr:uid="{642282BD-AD2E-4348-9D33-854C176A8070}"/>
    <cellStyle name="Millares 4 20 4 2" xfId="1608" xr:uid="{E1D465F5-592D-49FE-A2F6-2ED5375CD95A}"/>
    <cellStyle name="Millares 4 20 5" xfId="1609" xr:uid="{0DB4AD19-1708-4F3F-8C1B-C1F700F7DAF5}"/>
    <cellStyle name="Millares 4 21" xfId="1610" xr:uid="{3C32CE52-28FD-4B32-A612-09AE38DCB100}"/>
    <cellStyle name="Millares 4 21 2" xfId="1611" xr:uid="{E299BD98-3A37-4213-A18D-77BAD374C326}"/>
    <cellStyle name="Millares 4 21 2 2" xfId="1612" xr:uid="{D04A74A1-8B23-4484-A500-E43D9791F232}"/>
    <cellStyle name="Millares 4 21 3" xfId="1613" xr:uid="{2FBB4422-5A58-4AB6-B84C-C8EF4F9E1F5E}"/>
    <cellStyle name="Millares 4 21 3 2" xfId="1614" xr:uid="{A5655D47-B321-40DF-87AF-B9C61743EBBB}"/>
    <cellStyle name="Millares 4 21 4" xfId="1615" xr:uid="{0C34BABB-0DB1-4B64-904E-06F0E7819490}"/>
    <cellStyle name="Millares 4 21 4 2" xfId="1616" xr:uid="{64885859-4D7B-4A26-BAF8-5B40E2F5360F}"/>
    <cellStyle name="Millares 4 21 5" xfId="1617" xr:uid="{D132B3F3-DA77-4B98-B525-8E3BCE7F7CF1}"/>
    <cellStyle name="Millares 4 22" xfId="1618" xr:uid="{70EDC408-101D-498A-9ED7-A8D4AE274297}"/>
    <cellStyle name="Millares 4 22 2" xfId="1619" xr:uid="{460D919B-1CF3-4885-B477-B75DAC414AAA}"/>
    <cellStyle name="Millares 4 22 2 2" xfId="1620" xr:uid="{91F6C50C-8477-4C5F-864D-C29567FDFD44}"/>
    <cellStyle name="Millares 4 22 3" xfId="1621" xr:uid="{8DAD8BBA-0F19-4CD1-9AA3-B054F82A11BD}"/>
    <cellStyle name="Millares 4 22 3 2" xfId="1622" xr:uid="{F5013F4D-CAC4-419F-8226-16FE6BBDABEC}"/>
    <cellStyle name="Millares 4 22 4" xfId="1623" xr:uid="{3E0849FE-2C78-44DB-B41D-9D4ABB244162}"/>
    <cellStyle name="Millares 4 22 4 2" xfId="1624" xr:uid="{D0456606-498F-4A29-9FAE-64235A1A4D8A}"/>
    <cellStyle name="Millares 4 22 5" xfId="1625" xr:uid="{20FD569E-5ACE-48F8-9904-E3C3BC941C22}"/>
    <cellStyle name="Millares 4 23" xfId="1626" xr:uid="{6D286122-649D-4478-8561-74B634DA29A7}"/>
    <cellStyle name="Millares 4 23 2" xfId="1627" xr:uid="{8ED365AD-1966-4406-A7DC-C1C1E8D74AE5}"/>
    <cellStyle name="Millares 4 23 2 2" xfId="1628" xr:uid="{C852FAC7-A1D7-4A67-BCC2-A4606963CB9E}"/>
    <cellStyle name="Millares 4 23 3" xfId="1629" xr:uid="{91FFF268-F411-4C5C-8D33-69D3D35D677D}"/>
    <cellStyle name="Millares 4 23 3 2" xfId="1630" xr:uid="{7BE8F164-384B-41F9-92D4-8DFBD51CAACA}"/>
    <cellStyle name="Millares 4 23 4" xfId="1631" xr:uid="{71B22686-D75F-4FA4-B5A3-37BB56069572}"/>
    <cellStyle name="Millares 4 23 4 2" xfId="1632" xr:uid="{A9EEE61D-DA43-4C03-9A01-1C7B7814E037}"/>
    <cellStyle name="Millares 4 23 5" xfId="1633" xr:uid="{993367EB-9731-4223-B9DB-9C6FFB4E71F1}"/>
    <cellStyle name="Millares 4 24" xfId="1634" xr:uid="{7A74B501-218F-40AC-BEC5-2FF26BBF35AB}"/>
    <cellStyle name="Millares 4 24 2" xfId="1635" xr:uid="{EBD1D410-430A-4082-BB41-78B2B0F02420}"/>
    <cellStyle name="Millares 4 24 2 2" xfId="1636" xr:uid="{DD6692A4-4169-4D47-B37D-917505F8BA17}"/>
    <cellStyle name="Millares 4 24 3" xfId="1637" xr:uid="{8C9ADE0D-2AEC-48B8-80CC-B90B4D090B26}"/>
    <cellStyle name="Millares 4 24 3 2" xfId="1638" xr:uid="{26993518-33FE-4C71-ACBC-56BFB5B7552F}"/>
    <cellStyle name="Millares 4 24 4" xfId="1639" xr:uid="{BABAFC1D-9BA1-494A-BCF3-5B7B0064E2AF}"/>
    <cellStyle name="Millares 4 24 4 2" xfId="1640" xr:uid="{267EB37F-D794-4B18-959F-CCAECD9A4F7F}"/>
    <cellStyle name="Millares 4 24 5" xfId="1641" xr:uid="{3167E510-F5D1-4D69-B41E-5FC05E8A8A55}"/>
    <cellStyle name="Millares 4 25" xfId="1642" xr:uid="{3B8DCBF5-06FD-4165-824A-FF90E6FF2DB4}"/>
    <cellStyle name="Millares 4 25 2" xfId="1643" xr:uid="{EB5BE661-BA08-481C-954B-B49AFDFD628C}"/>
    <cellStyle name="Millares 4 25 2 2" xfId="1644" xr:uid="{F900752F-41D4-4E4B-B14F-860BB8A516BF}"/>
    <cellStyle name="Millares 4 25 3" xfId="1645" xr:uid="{6B125DBA-D3AC-4CD9-A2CA-1D8520159C86}"/>
    <cellStyle name="Millares 4 25 3 2" xfId="1646" xr:uid="{80BBBBDE-0B77-4764-9821-DE94E6668094}"/>
    <cellStyle name="Millares 4 25 4" xfId="1647" xr:uid="{65464A8B-9C2D-40C0-A739-EB653FADC211}"/>
    <cellStyle name="Millares 4 25 4 2" xfId="1648" xr:uid="{C4874F4B-3E38-4B43-BF54-D51116E5E68C}"/>
    <cellStyle name="Millares 4 25 5" xfId="1649" xr:uid="{0BD6488B-ED92-4DEC-975F-A5063CA379FE}"/>
    <cellStyle name="Millares 4 26" xfId="1650" xr:uid="{FFC485D4-19A8-44A1-826D-BAAEDD00C937}"/>
    <cellStyle name="Millares 4 26 2" xfId="1651" xr:uid="{A95A4C41-867C-45BF-BC8E-1FFEA1563C64}"/>
    <cellStyle name="Millares 4 26 2 2" xfId="1652" xr:uid="{8D5C0317-13B7-4618-88F4-732A0CD9A380}"/>
    <cellStyle name="Millares 4 26 3" xfId="1653" xr:uid="{1ACBC3EF-8721-49B8-BD87-E49FDF11C316}"/>
    <cellStyle name="Millares 4 26 3 2" xfId="1654" xr:uid="{8CA80FFA-9178-4D37-BD6B-83F89A17391C}"/>
    <cellStyle name="Millares 4 26 4" xfId="1655" xr:uid="{6621DC88-F8C3-496C-BA30-5A2C4351B1CE}"/>
    <cellStyle name="Millares 4 26 4 2" xfId="1656" xr:uid="{64318F7D-EE05-4DA8-B731-9C91B56125AC}"/>
    <cellStyle name="Millares 4 26 5" xfId="1657" xr:uid="{0B99E3CB-4901-41F4-AABD-5767A91748FC}"/>
    <cellStyle name="Millares 4 27" xfId="1658" xr:uid="{A822172A-251C-4CA3-8787-7772BFCB852C}"/>
    <cellStyle name="Millares 4 27 2" xfId="1659" xr:uid="{B63422C0-D2EF-43FF-BB25-875B1A6565F4}"/>
    <cellStyle name="Millares 4 27 2 2" xfId="1660" xr:uid="{03441B9B-EFA2-4129-AEE5-D59187E4B9BC}"/>
    <cellStyle name="Millares 4 27 3" xfId="1661" xr:uid="{7E3D93CA-F35A-4376-821E-7C2A3102B151}"/>
    <cellStyle name="Millares 4 27 3 2" xfId="1662" xr:uid="{34171A15-B3C1-403A-97AB-ADC262545E86}"/>
    <cellStyle name="Millares 4 27 4" xfId="1663" xr:uid="{02208754-2A06-4D8D-A763-4F86AB1944F1}"/>
    <cellStyle name="Millares 4 27 4 2" xfId="1664" xr:uid="{C1E317DC-E3BA-45BF-8347-5148E5E6C430}"/>
    <cellStyle name="Millares 4 27 5" xfId="1665" xr:uid="{9314EC6F-61C2-4E24-A704-75071C9ACD14}"/>
    <cellStyle name="Millares 4 28" xfId="1666" xr:uid="{7FA91147-241C-466D-B025-C0B557239BB8}"/>
    <cellStyle name="Millares 4 28 2" xfId="1667" xr:uid="{9D1F2F0B-01F3-48D6-9E50-1777BF785ABB}"/>
    <cellStyle name="Millares 4 28 2 2" xfId="1668" xr:uid="{798A12AE-7D7D-4B4A-8E81-443FBAF542F1}"/>
    <cellStyle name="Millares 4 28 3" xfId="1669" xr:uid="{4E45BF96-D240-4972-9AA8-833B1D089D33}"/>
    <cellStyle name="Millares 4 28 3 2" xfId="1670" xr:uid="{B854BEA5-6233-4FAE-A7BB-D72A134BBEC6}"/>
    <cellStyle name="Millares 4 28 4" xfId="1671" xr:uid="{DE55CF54-B9C4-47C3-98A0-512169477B07}"/>
    <cellStyle name="Millares 4 28 4 2" xfId="1672" xr:uid="{E0E5D1D9-ED3D-4B9F-BDE7-924417C9A4C8}"/>
    <cellStyle name="Millares 4 28 5" xfId="1673" xr:uid="{7E959131-4107-4847-9090-BA855A753593}"/>
    <cellStyle name="Millares 4 29" xfId="1674" xr:uid="{61033F30-698A-498B-BC56-1EAC9B598A67}"/>
    <cellStyle name="Millares 4 29 2" xfId="1675" xr:uid="{BEBE90D4-04A4-4E0D-A52C-1469AB4EF2ED}"/>
    <cellStyle name="Millares 4 29 2 2" xfId="1676" xr:uid="{75D083AD-F48A-4214-85BD-63CC1739C536}"/>
    <cellStyle name="Millares 4 29 3" xfId="1677" xr:uid="{730E501C-F08A-49AE-AF57-A969C4BFDBA5}"/>
    <cellStyle name="Millares 4 29 3 2" xfId="1678" xr:uid="{BEC08997-A9AE-4BEE-AC35-D98954D3D007}"/>
    <cellStyle name="Millares 4 29 4" xfId="1679" xr:uid="{3324B0E0-73CA-4293-A7A7-5A7920E5AD4B}"/>
    <cellStyle name="Millares 4 29 4 2" xfId="1680" xr:uid="{9E01A2B9-B35C-4155-A6A2-5BEF12BA795F}"/>
    <cellStyle name="Millares 4 29 5" xfId="1681" xr:uid="{05F0A7AA-2182-475E-BD0A-20D370053FC6}"/>
    <cellStyle name="Millares 4 3" xfId="223" xr:uid="{761A6061-127C-4A4C-9EBB-165BCDE32CBB}"/>
    <cellStyle name="Millares 4 3 2" xfId="1683" xr:uid="{F25B2391-DD32-4561-A411-9FC84E37E3C3}"/>
    <cellStyle name="Millares 4 3 2 2" xfId="1684" xr:uid="{30A1CA93-6C95-434C-BA35-103D3D360148}"/>
    <cellStyle name="Millares 4 3 3" xfId="1685" xr:uid="{BEF73F72-FDCB-4D69-B4C3-9E003FC76C24}"/>
    <cellStyle name="Millares 4 3 3 2" xfId="1686" xr:uid="{FB5181C3-9BF5-4D07-BF8A-B4295ED8A8F0}"/>
    <cellStyle name="Millares 4 3 4" xfId="1687" xr:uid="{25A2DFAE-D306-4492-A17E-37D5470C93D0}"/>
    <cellStyle name="Millares 4 3 5" xfId="1688" xr:uid="{F775E490-9A0D-4C82-9E66-530AD36D9079}"/>
    <cellStyle name="Millares 4 3 5 2" xfId="1689" xr:uid="{F9F8C89C-534D-4424-A3FA-896D3463DA61}"/>
    <cellStyle name="Millares 4 3 6" xfId="1690" xr:uid="{40A30ACF-A5F8-4622-8673-A5A0B863B80B}"/>
    <cellStyle name="Millares 4 3 7" xfId="1682" xr:uid="{469C17EB-A830-49C5-B0C3-773F4BFE385A}"/>
    <cellStyle name="Millares 4 30" xfId="1691" xr:uid="{F09828FB-0143-4214-B711-938E09F93C20}"/>
    <cellStyle name="Millares 4 30 2" xfId="1692" xr:uid="{8AB58617-2202-4C9B-AFCF-7A10683F52BD}"/>
    <cellStyle name="Millares 4 30 2 2" xfId="1693" xr:uid="{12F90941-585F-4910-A258-9E8F56C050A8}"/>
    <cellStyle name="Millares 4 30 3" xfId="1694" xr:uid="{11EE9B71-AE5D-4068-9A3E-42451A7FD243}"/>
    <cellStyle name="Millares 4 30 3 2" xfId="1695" xr:uid="{ACA38993-371A-450D-944E-CE13FC19BA27}"/>
    <cellStyle name="Millares 4 30 4" xfId="1696" xr:uid="{776B954C-79E5-4063-8A5F-30362843B610}"/>
    <cellStyle name="Millares 4 30 4 2" xfId="1697" xr:uid="{576BF2FB-A3B8-429E-AF8F-E9EC61C8642D}"/>
    <cellStyle name="Millares 4 30 5" xfId="1698" xr:uid="{146E3F79-0F99-4B2E-A866-D5E14AF317E0}"/>
    <cellStyle name="Millares 4 31" xfId="1699" xr:uid="{C9356A9E-5431-40E6-9993-AD9DCE9D516A}"/>
    <cellStyle name="Millares 4 31 2" xfId="1700" xr:uid="{A48E00D9-10DF-4D31-9F4E-74083FEB93F2}"/>
    <cellStyle name="Millares 4 31 2 2" xfId="1701" xr:uid="{99AE8B80-C82D-44D4-8282-8DB810B22F26}"/>
    <cellStyle name="Millares 4 31 3" xfId="1702" xr:uid="{2760F3EA-B4CD-4EF4-A345-E5E98C453D9F}"/>
    <cellStyle name="Millares 4 31 3 2" xfId="1703" xr:uid="{CD360E63-717C-4C53-A3B9-385770E05B2A}"/>
    <cellStyle name="Millares 4 31 4" xfId="1704" xr:uid="{99E703DD-312B-49AF-AE77-BC938EB9C561}"/>
    <cellStyle name="Millares 4 31 4 2" xfId="1705" xr:uid="{1A8BA3C3-2719-4652-8E01-C83AEF599BB5}"/>
    <cellStyle name="Millares 4 31 5" xfId="1706" xr:uid="{277111ED-8B44-427D-ABDA-B26372F38684}"/>
    <cellStyle name="Millares 4 32" xfId="1707" xr:uid="{B8996212-7923-4707-8285-CA0039DEEA6B}"/>
    <cellStyle name="Millares 4 32 2" xfId="1708" xr:uid="{6C288DD4-0BB5-497C-9CA0-90C5406CABE9}"/>
    <cellStyle name="Millares 4 32 2 2" xfId="1709" xr:uid="{AB64B454-2913-4DBB-894B-8D5BDE402B27}"/>
    <cellStyle name="Millares 4 32 3" xfId="1710" xr:uid="{575AEB53-6204-46B2-9421-0504BA3054A3}"/>
    <cellStyle name="Millares 4 32 3 2" xfId="1711" xr:uid="{28E35A9F-9072-4501-A157-2C9AD415F2FC}"/>
    <cellStyle name="Millares 4 32 4" xfId="1712" xr:uid="{0605D0AC-0BC0-4E57-9B96-D05D38FDB550}"/>
    <cellStyle name="Millares 4 32 4 2" xfId="1713" xr:uid="{2F6C87F4-A6F4-4ECD-9A1E-971A942A8A0C}"/>
    <cellStyle name="Millares 4 32 5" xfId="1714" xr:uid="{CE424E24-7454-4811-BAA8-E8E6744A748B}"/>
    <cellStyle name="Millares 4 33" xfId="1715" xr:uid="{11859351-4ABC-4634-A612-C9C2D0E260CE}"/>
    <cellStyle name="Millares 4 33 2" xfId="1716" xr:uid="{2870ECE4-FB14-41BD-8618-5492802423E5}"/>
    <cellStyle name="Millares 4 33 2 2" xfId="1717" xr:uid="{7D92888D-AD36-4995-B60D-31524A86C50C}"/>
    <cellStyle name="Millares 4 33 3" xfId="1718" xr:uid="{DB889EEF-47DF-4D84-8B06-2FD80E506CE4}"/>
    <cellStyle name="Millares 4 33 3 2" xfId="1719" xr:uid="{BACD018B-EFEA-4FF0-9CB2-D95B0BA39147}"/>
    <cellStyle name="Millares 4 33 4" xfId="1720" xr:uid="{6390D5FA-C27F-42C4-8A33-977AA2270AD4}"/>
    <cellStyle name="Millares 4 33 4 2" xfId="1721" xr:uid="{5D82CABB-DB29-4EA6-A0A3-1F139FBE1DB6}"/>
    <cellStyle name="Millares 4 33 5" xfId="1722" xr:uid="{C5101889-DCE6-42DB-8D24-5B829F1CEDFE}"/>
    <cellStyle name="Millares 4 34" xfId="1723" xr:uid="{27FA9CC5-B321-4585-B101-3D904D9C7C2D}"/>
    <cellStyle name="Millares 4 34 2" xfId="1724" xr:uid="{E0110AFE-DE02-4731-BA53-643B0D95BFAA}"/>
    <cellStyle name="Millares 4 34 2 2" xfId="1725" xr:uid="{58CE164B-AC5F-4595-8417-83B5EA994A55}"/>
    <cellStyle name="Millares 4 34 3" xfId="1726" xr:uid="{762C63DE-CF08-4D23-AD0F-B6286BF45884}"/>
    <cellStyle name="Millares 4 34 3 2" xfId="1727" xr:uid="{CA353366-FAD9-4F89-980A-9B0D214DCE27}"/>
    <cellStyle name="Millares 4 34 4" xfId="1728" xr:uid="{AD32BB37-2159-4B50-A13A-B8B8D6A5A510}"/>
    <cellStyle name="Millares 4 34 4 2" xfId="1729" xr:uid="{4F70E084-EF6A-453C-B9D9-9C8771CF5408}"/>
    <cellStyle name="Millares 4 34 5" xfId="1730" xr:uid="{775A0FA6-4C63-4D7D-9B4C-DDC6B94B8A61}"/>
    <cellStyle name="Millares 4 35" xfId="1731" xr:uid="{0B43673A-05AB-42F3-BC61-924E6F741609}"/>
    <cellStyle name="Millares 4 35 2" xfId="1732" xr:uid="{7C9AA5A6-EF86-4E10-9193-FCEC39FFDC2B}"/>
    <cellStyle name="Millares 4 35 2 2" xfId="1733" xr:uid="{19224745-F2F3-4FCC-BA51-8571E2B6FCA0}"/>
    <cellStyle name="Millares 4 35 3" xfId="1734" xr:uid="{E55AB177-5693-47AA-9254-9885CA1B5553}"/>
    <cellStyle name="Millares 4 35 3 2" xfId="1735" xr:uid="{394A55AB-B8C1-41E0-B28A-F645CD4F3EA3}"/>
    <cellStyle name="Millares 4 35 4" xfId="1736" xr:uid="{4BE8779A-106B-47B8-8A95-7473C1365E8C}"/>
    <cellStyle name="Millares 4 35 4 2" xfId="1737" xr:uid="{ECB86F21-1CED-49B2-8893-ACF0D33CFA8A}"/>
    <cellStyle name="Millares 4 35 5" xfId="1738" xr:uid="{996A81C3-B1AF-4137-B39F-2110B75685F3}"/>
    <cellStyle name="Millares 4 36" xfId="1739" xr:uid="{F7955823-75BF-4F09-8D9D-5D1DE743FE58}"/>
    <cellStyle name="Millares 4 36 2" xfId="1740" xr:uid="{E4964E1E-5039-410F-B738-5698F1ADB838}"/>
    <cellStyle name="Millares 4 36 2 2" xfId="1741" xr:uid="{0EBFC144-D352-411B-BD38-597E5FA4FC0D}"/>
    <cellStyle name="Millares 4 36 3" xfId="1742" xr:uid="{D2210625-17CE-418B-90D1-5F871CB0A21F}"/>
    <cellStyle name="Millares 4 36 3 2" xfId="1743" xr:uid="{18E2C843-603A-4411-A1FE-63610BF08B0B}"/>
    <cellStyle name="Millares 4 36 4" xfId="1744" xr:uid="{5E7BF67B-E976-4098-8593-901522E61AEE}"/>
    <cellStyle name="Millares 4 36 4 2" xfId="1745" xr:uid="{4268766B-EAA6-4657-AA39-F6797471D70E}"/>
    <cellStyle name="Millares 4 36 5" xfId="1746" xr:uid="{720C225E-EAFB-41F8-9F2F-B208F1BA4128}"/>
    <cellStyle name="Millares 4 37" xfId="1747" xr:uid="{DB02C20A-ED0F-43E4-AAE8-4030B7BA7642}"/>
    <cellStyle name="Millares 4 37 2" xfId="1748" xr:uid="{E6402886-BD19-4AE3-9DB4-E7CEFD5E6F3B}"/>
    <cellStyle name="Millares 4 37 2 2" xfId="1749" xr:uid="{F734B1F4-8AD4-4860-A130-8874C7A39EC3}"/>
    <cellStyle name="Millares 4 37 3" xfId="1750" xr:uid="{D8B1B1D5-B39B-4642-9569-1ECDF86656BD}"/>
    <cellStyle name="Millares 4 37 3 2" xfId="1751" xr:uid="{A6B980A2-964A-4C95-94A5-13B6E62564C5}"/>
    <cellStyle name="Millares 4 37 4" xfId="1752" xr:uid="{8E829B0A-6B88-4FB7-9D7E-B6B5AD7FE378}"/>
    <cellStyle name="Millares 4 37 4 2" xfId="1753" xr:uid="{D116DEA1-5AD1-4DB3-8AE0-0A543CA5D264}"/>
    <cellStyle name="Millares 4 37 5" xfId="1754" xr:uid="{952C3128-57DD-499F-83C4-B39BEB25B2D8}"/>
    <cellStyle name="Millares 4 38" xfId="1755" xr:uid="{6B8047C9-F8A1-4FED-8796-485F913E9F8D}"/>
    <cellStyle name="Millares 4 38 2" xfId="1756" xr:uid="{AA8AEE0F-019A-4861-94B5-FC851BEC225C}"/>
    <cellStyle name="Millares 4 38 2 2" xfId="1757" xr:uid="{B54C7369-8EE3-4389-8AA8-F02AB06F7E72}"/>
    <cellStyle name="Millares 4 38 3" xfId="1758" xr:uid="{71098717-E190-47B0-9D24-34C99E1A41EE}"/>
    <cellStyle name="Millares 4 38 3 2" xfId="1759" xr:uid="{1EBDC4CF-A300-4EED-B698-035321D77CBD}"/>
    <cellStyle name="Millares 4 38 4" xfId="1760" xr:uid="{DE5F7198-F411-43D3-8B04-FD6361D458DD}"/>
    <cellStyle name="Millares 4 38 4 2" xfId="1761" xr:uid="{5F7EC373-57DD-4D71-8446-255F2BFDF015}"/>
    <cellStyle name="Millares 4 38 5" xfId="1762" xr:uid="{3405DF16-B1A4-4861-9B59-D859913F73A0}"/>
    <cellStyle name="Millares 4 39" xfId="1763" xr:uid="{1482972B-A0D1-41DD-BD08-364FE0685B47}"/>
    <cellStyle name="Millares 4 39 2" xfId="1764" xr:uid="{C7AF3018-C030-4E11-B19B-58ECAD503DC7}"/>
    <cellStyle name="Millares 4 39 2 2" xfId="1765" xr:uid="{5A9DF75A-F9A7-44B4-A040-EDE1F084E135}"/>
    <cellStyle name="Millares 4 39 3" xfId="1766" xr:uid="{E7226332-3CFC-4678-8222-ACD630FFDB55}"/>
    <cellStyle name="Millares 4 39 3 2" xfId="1767" xr:uid="{0C000466-2127-4BC8-936F-0E8FC958CB9B}"/>
    <cellStyle name="Millares 4 39 4" xfId="1768" xr:uid="{AA3AB88C-945A-4FA8-BE1D-43D95DC26013}"/>
    <cellStyle name="Millares 4 39 4 2" xfId="1769" xr:uid="{9E4806D6-F63A-43E8-BE0B-FD0B9F1DE80E}"/>
    <cellStyle name="Millares 4 39 5" xfId="1770" xr:uid="{EB00D873-E17E-4A10-AFB5-EC2676EEBCC5}"/>
    <cellStyle name="Millares 4 4" xfId="1771" xr:uid="{0970F912-DABD-4662-B6CB-41BEBBD81CC9}"/>
    <cellStyle name="Millares 4 4 2" xfId="1772" xr:uid="{8A451155-56B6-4D77-9D6A-21DD2DB97BC3}"/>
    <cellStyle name="Millares 4 4 2 2" xfId="1773" xr:uid="{1709D644-BE2F-4AB1-89EC-19554317C948}"/>
    <cellStyle name="Millares 4 4 3" xfId="1774" xr:uid="{CA760181-CB5F-4FF3-9EC4-FA52D21D40C9}"/>
    <cellStyle name="Millares 4 4 3 2" xfId="1775" xr:uid="{A0C2B57D-1A58-4746-A3DD-533801184C59}"/>
    <cellStyle name="Millares 4 4 4" xfId="1776" xr:uid="{74F23020-52D8-4608-A0B8-FA94CD53F2A9}"/>
    <cellStyle name="Millares 4 4 5" xfId="1777" xr:uid="{835BFBCF-D465-425E-868F-EF245B287B54}"/>
    <cellStyle name="Millares 4 4 5 2" xfId="1778" xr:uid="{95299877-6D4C-43DF-A758-F649065A5257}"/>
    <cellStyle name="Millares 4 4 6" xfId="1779" xr:uid="{3A448B78-3743-4DD5-812E-F21A26F57528}"/>
    <cellStyle name="Millares 4 40" xfId="1780" xr:uid="{D0ABEAA0-AE80-44D3-BC9F-FA8B396B4694}"/>
    <cellStyle name="Millares 4 40 2" xfId="1781" xr:uid="{951DD39C-4310-436F-B570-C4991B67EF94}"/>
    <cellStyle name="Millares 4 40 2 2" xfId="1782" xr:uid="{B6C512D5-7ECE-4315-BD9F-FB12A89853C8}"/>
    <cellStyle name="Millares 4 40 3" xfId="1783" xr:uid="{E41E324A-5820-4D67-8EA2-E596F11AB0E1}"/>
    <cellStyle name="Millares 4 40 3 2" xfId="1784" xr:uid="{38B1F67B-7A22-4CB2-8A27-251015E1D7EF}"/>
    <cellStyle name="Millares 4 40 4" xfId="1785" xr:uid="{6265B222-D590-4034-8B73-9778060B48A7}"/>
    <cellStyle name="Millares 4 40 4 2" xfId="1786" xr:uid="{9B08E5F4-56B5-43E1-90BE-F3CE9D7AFF34}"/>
    <cellStyle name="Millares 4 40 5" xfId="1787" xr:uid="{82B5A853-DA41-4949-840D-D3A1B8784177}"/>
    <cellStyle name="Millares 4 41" xfId="1788" xr:uid="{7607C653-047C-4D62-AFE2-513DCE78F47B}"/>
    <cellStyle name="Millares 4 41 2" xfId="1789" xr:uid="{BCD5F729-1688-449D-9E3C-C3687E25D023}"/>
    <cellStyle name="Millares 4 41 2 2" xfId="1790" xr:uid="{D860D4C8-DFCA-45DE-898F-ED9DE5E8F905}"/>
    <cellStyle name="Millares 4 41 3" xfId="1791" xr:uid="{CB438201-035F-4BD6-BD73-A3F830502D85}"/>
    <cellStyle name="Millares 4 41 3 2" xfId="1792" xr:uid="{869FFF17-D64E-4E60-ABA8-D73F4CBE773E}"/>
    <cellStyle name="Millares 4 41 4" xfId="1793" xr:uid="{3D97F77F-F9E0-42E4-9B5D-96C3B071E036}"/>
    <cellStyle name="Millares 4 41 4 2" xfId="1794" xr:uid="{DFC452AE-A048-4E40-A9C1-835E64BA1512}"/>
    <cellStyle name="Millares 4 41 5" xfId="1795" xr:uid="{E83C66A6-0232-4CBA-A7AD-11AEB716C1BD}"/>
    <cellStyle name="Millares 4 42" xfId="1796" xr:uid="{9D30C9C3-4EFC-4BEB-9F40-6BFDA5F5A5C9}"/>
    <cellStyle name="Millares 4 42 2" xfId="1797" xr:uid="{A70C63AC-3E31-44A9-BC8A-44420A793853}"/>
    <cellStyle name="Millares 4 42 2 2" xfId="1798" xr:uid="{0CFA1EA9-F188-43AE-80ED-3634652D6318}"/>
    <cellStyle name="Millares 4 42 3" xfId="1799" xr:uid="{06008B9E-8D4F-45D7-8B24-B3E0B51378FF}"/>
    <cellStyle name="Millares 4 42 3 2" xfId="1800" xr:uid="{157CA30F-2F03-47A7-8D3C-1D0F44936018}"/>
    <cellStyle name="Millares 4 42 4" xfId="1801" xr:uid="{3C95D00F-9786-417C-A8DB-87E1267E47B4}"/>
    <cellStyle name="Millares 4 42 4 2" xfId="1802" xr:uid="{E1E2D92F-DA04-45B6-A7B4-DE9F07708B55}"/>
    <cellStyle name="Millares 4 42 5" xfId="1803" xr:uid="{712192C2-B968-486F-B8A4-F0B311A4691D}"/>
    <cellStyle name="Millares 4 43" xfId="1804" xr:uid="{18733981-F1A2-456C-9584-42D8FD1218DD}"/>
    <cellStyle name="Millares 4 43 2" xfId="1805" xr:uid="{CCBA66C0-BD89-49C0-ACB1-3F9870E171BC}"/>
    <cellStyle name="Millares 4 43 2 2" xfId="1806" xr:uid="{AA761308-DFE4-4E2F-BDAC-C5B6B37BB9D8}"/>
    <cellStyle name="Millares 4 43 3" xfId="1807" xr:uid="{177C8164-5750-45BE-8A54-4370FA1C03CF}"/>
    <cellStyle name="Millares 4 43 3 2" xfId="1808" xr:uid="{8BA4F8A8-3F5B-42D9-B391-F5B59D5F7B4E}"/>
    <cellStyle name="Millares 4 43 4" xfId="1809" xr:uid="{E48E0FCD-0F23-4906-A039-064D4B7FD95D}"/>
    <cellStyle name="Millares 4 43 4 2" xfId="1810" xr:uid="{A4878AE9-0597-427E-9AC1-599DEEA1239A}"/>
    <cellStyle name="Millares 4 43 5" xfId="1811" xr:uid="{9F64FF0C-9C23-44E2-8C59-7F51A6A305BC}"/>
    <cellStyle name="Millares 4 44" xfId="1812" xr:uid="{AD43C364-3969-4C50-AB74-183533193089}"/>
    <cellStyle name="Millares 4 44 2" xfId="1813" xr:uid="{75DBCABF-4E90-40AB-AE91-D3AD876A93F4}"/>
    <cellStyle name="Millares 4 44 2 2" xfId="1814" xr:uid="{AAEF645A-9503-46A8-9381-6A4C47FCF100}"/>
    <cellStyle name="Millares 4 44 3" xfId="1815" xr:uid="{A0051EC3-232F-4FA1-835A-B5A12DC7EC38}"/>
    <cellStyle name="Millares 4 44 3 2" xfId="1816" xr:uid="{3E6D9B28-C431-47F5-BE05-8ECD11B3AEE3}"/>
    <cellStyle name="Millares 4 44 4" xfId="1817" xr:uid="{F829EEA0-3C08-451A-9F4C-BBCCF4F9B1CA}"/>
    <cellStyle name="Millares 4 44 4 2" xfId="1818" xr:uid="{08C30922-75FE-4FB9-8E97-170B55CE44E3}"/>
    <cellStyle name="Millares 4 44 5" xfId="1819" xr:uid="{0410C924-9650-405A-9F27-118F330E6B0A}"/>
    <cellStyle name="Millares 4 45" xfId="1820" xr:uid="{3B0543C4-FAED-474E-8439-5DB5821794A4}"/>
    <cellStyle name="Millares 4 45 2" xfId="1821" xr:uid="{A6A038E4-4CC0-4F02-9A1C-33013A7D6F12}"/>
    <cellStyle name="Millares 4 45 2 2" xfId="1822" xr:uid="{74974E5A-2250-45DF-990E-C92B4DC025A6}"/>
    <cellStyle name="Millares 4 45 3" xfId="1823" xr:uid="{64292D56-2BB5-403C-B0AF-9B4D1D987700}"/>
    <cellStyle name="Millares 4 45 3 2" xfId="1824" xr:uid="{8900337F-E833-43D0-A25E-EB8852E5803A}"/>
    <cellStyle name="Millares 4 45 4" xfId="1825" xr:uid="{4FE35464-1EA2-4088-9570-CAC14E57A6E7}"/>
    <cellStyle name="Millares 4 45 4 2" xfId="1826" xr:uid="{C2EB1667-6AAB-4B3C-9DE8-C332F73007EC}"/>
    <cellStyle name="Millares 4 45 5" xfId="1827" xr:uid="{068A1894-5E9A-4F86-9A45-4F376043FBDB}"/>
    <cellStyle name="Millares 4 46" xfId="1828" xr:uid="{C56FE4DF-50CE-41DA-84E9-D9817C5DBC21}"/>
    <cellStyle name="Millares 4 46 2" xfId="1829" xr:uid="{7E98E92A-664F-4C40-A94A-2332F2016067}"/>
    <cellStyle name="Millares 4 46 2 2" xfId="1830" xr:uid="{4CB8D37B-AAC0-48E6-B719-CA846E3AE3B1}"/>
    <cellStyle name="Millares 4 46 3" xfId="1831" xr:uid="{2162EDE5-7067-4453-A734-E31802BC81F0}"/>
    <cellStyle name="Millares 4 46 3 2" xfId="1832" xr:uid="{8095484C-6119-4121-8890-379830E4EA18}"/>
    <cellStyle name="Millares 4 46 4" xfId="1833" xr:uid="{3C04B616-60FD-47C8-97A5-A4F08676FBC9}"/>
    <cellStyle name="Millares 4 46 4 2" xfId="1834" xr:uid="{1A4FE6F2-1C4A-4E0F-B1B6-6F0FF30DED18}"/>
    <cellStyle name="Millares 4 46 5" xfId="1835" xr:uid="{70778E45-CBCE-4600-9E1F-E78E3E6B63EB}"/>
    <cellStyle name="Millares 4 47" xfId="1836" xr:uid="{36297F81-6A4D-4B2A-8BAD-DAF4907ED4DD}"/>
    <cellStyle name="Millares 4 47 2" xfId="1837" xr:uid="{0833AB13-23E9-436B-A0C3-DD8162CEE1F5}"/>
    <cellStyle name="Millares 4 47 2 2" xfId="1838" xr:uid="{5D8C8346-E3A1-4097-A71A-96C9DAEB4171}"/>
    <cellStyle name="Millares 4 47 3" xfId="1839" xr:uid="{82EB1114-3D6C-4ADE-B187-F7CC8CD151F3}"/>
    <cellStyle name="Millares 4 47 3 2" xfId="1840" xr:uid="{92717E98-BA9C-4F59-9979-A2F86304EC60}"/>
    <cellStyle name="Millares 4 47 4" xfId="1841" xr:uid="{45109A08-DCDC-4A56-A14B-B4C284729055}"/>
    <cellStyle name="Millares 4 47 4 2" xfId="1842" xr:uid="{3F83D2E7-A095-4E1F-BEB5-FA213DF24921}"/>
    <cellStyle name="Millares 4 47 5" xfId="1843" xr:uid="{8B583CB1-A644-4988-980D-1DFD3273F907}"/>
    <cellStyle name="Millares 4 48" xfId="1844" xr:uid="{C5A31D41-A157-4D55-8BBA-1A7A7DE8E99D}"/>
    <cellStyle name="Millares 4 48 2" xfId="1845" xr:uid="{CAE01E2A-523A-4E3B-A14D-6FE73BE2ADBA}"/>
    <cellStyle name="Millares 4 48 2 2" xfId="1846" xr:uid="{2B7E5D7C-6990-4831-A04B-665BB0958416}"/>
    <cellStyle name="Millares 4 48 3" xfId="1847" xr:uid="{34F62578-ACD3-44FB-857E-5D0F61869321}"/>
    <cellStyle name="Millares 4 48 3 2" xfId="1848" xr:uid="{037AEAF6-19A6-4D06-8730-A27E7F5C46C1}"/>
    <cellStyle name="Millares 4 48 4" xfId="1849" xr:uid="{6742AB1B-7644-471A-AF58-F417FCAEE9D5}"/>
    <cellStyle name="Millares 4 48 4 2" xfId="1850" xr:uid="{CEC42A4F-0BFF-4FD8-A61F-B6725BA8F794}"/>
    <cellStyle name="Millares 4 48 5" xfId="1851" xr:uid="{CB86EA13-F4D6-4248-A12E-D4681C487EFE}"/>
    <cellStyle name="Millares 4 49" xfId="1852" xr:uid="{8EB18396-F278-475C-9FE5-C7781EDEFA3B}"/>
    <cellStyle name="Millares 4 49 2" xfId="1853" xr:uid="{63B146F2-D6E9-4A66-AB10-0CD865380628}"/>
    <cellStyle name="Millares 4 49 2 2" xfId="1854" xr:uid="{89C159E5-A272-480D-A12E-EB6238181C1D}"/>
    <cellStyle name="Millares 4 49 3" xfId="1855" xr:uid="{B377ECE4-DDEE-4438-ADD5-8D9F3CD31093}"/>
    <cellStyle name="Millares 4 49 3 2" xfId="1856" xr:uid="{2D6F68C1-8224-4120-9C5A-0C938AD6F212}"/>
    <cellStyle name="Millares 4 49 4" xfId="1857" xr:uid="{B7DA0CB5-4C5F-49ED-9178-7DCD87860FDA}"/>
    <cellStyle name="Millares 4 49 4 2" xfId="1858" xr:uid="{9A2F9CED-A82D-4E09-889B-3DDF8671FA92}"/>
    <cellStyle name="Millares 4 49 5" xfId="1859" xr:uid="{8E867670-54BA-493E-B064-72BA53B62145}"/>
    <cellStyle name="Millares 4 5" xfId="1860" xr:uid="{B9B3E530-1205-4511-B3A9-FCDCDD710CC0}"/>
    <cellStyle name="Millares 4 5 2" xfId="1861" xr:uid="{73BAD45A-CE9B-4A3E-AC6B-ADCFB1121BE5}"/>
    <cellStyle name="Millares 4 5 2 2" xfId="1862" xr:uid="{D8FFD02E-DBA6-4CFA-85A1-EF1C70B70DEB}"/>
    <cellStyle name="Millares 4 5 3" xfId="1863" xr:uid="{F4E0C68C-F4F8-4524-AD84-78F4664F35EC}"/>
    <cellStyle name="Millares 4 5 3 2" xfId="1864" xr:uid="{71569DE1-C39E-4AA9-A809-3E2165C676E8}"/>
    <cellStyle name="Millares 4 5 4" xfId="1865" xr:uid="{BB46C152-FC55-41EE-AF70-080579620953}"/>
    <cellStyle name="Millares 4 5 5" xfId="1866" xr:uid="{3248D593-624C-4BF8-870A-EAA02311A1AD}"/>
    <cellStyle name="Millares 4 5 5 2" xfId="1867" xr:uid="{BBC8CCC3-6309-4196-B842-27D31F55CA19}"/>
    <cellStyle name="Millares 4 5 6" xfId="1868" xr:uid="{31F7DE8F-D424-4FDC-8644-8448C64529DA}"/>
    <cellStyle name="Millares 4 50" xfId="1869" xr:uid="{609424BE-64E8-4E38-8CEE-50A95F8BF07D}"/>
    <cellStyle name="Millares 4 50 2" xfId="1870" xr:uid="{E949C244-2B84-4572-A0BC-C6C58ED3C487}"/>
    <cellStyle name="Millares 4 50 2 2" xfId="1871" xr:uid="{CC555FDD-2DE3-4586-97EC-C37F1BD3488C}"/>
    <cellStyle name="Millares 4 50 3" xfId="1872" xr:uid="{085D8BE7-1025-4EE8-9ACE-D71D5E9B407E}"/>
    <cellStyle name="Millares 4 50 3 2" xfId="1873" xr:uid="{968DE891-3045-4F93-8581-62E029760401}"/>
    <cellStyle name="Millares 4 50 4" xfId="1874" xr:uid="{E6920D83-C64C-47E0-8759-9A27AAB8429B}"/>
    <cellStyle name="Millares 4 50 4 2" xfId="1875" xr:uid="{650D2D22-AB7C-4D2E-A84C-74CF4287D8E7}"/>
    <cellStyle name="Millares 4 50 5" xfId="1876" xr:uid="{2C6C2935-C33E-4C86-8BE0-AE77BDC22128}"/>
    <cellStyle name="Millares 4 51" xfId="1877" xr:uid="{1F66E1B3-9115-48B6-ABA4-120D29290D03}"/>
    <cellStyle name="Millares 4 51 2" xfId="1878" xr:uid="{50B3C4E7-DB89-40F5-9FF0-EF578DB8CF9B}"/>
    <cellStyle name="Millares 4 51 2 2" xfId="1879" xr:uid="{FF027D4E-DA51-4721-A02D-C7AE788C3A06}"/>
    <cellStyle name="Millares 4 51 3" xfId="1880" xr:uid="{DDB03FB4-7E57-47E8-9E1D-A52599091DC6}"/>
    <cellStyle name="Millares 4 51 3 2" xfId="1881" xr:uid="{B324AA89-77F7-42C5-8219-34010CE8DA2D}"/>
    <cellStyle name="Millares 4 51 4" xfId="1882" xr:uid="{49C1CD44-BD4D-42B0-AE64-B67F5EE2AC4D}"/>
    <cellStyle name="Millares 4 51 4 2" xfId="1883" xr:uid="{199EDF1F-779F-46FF-9C4D-8E0C024B9657}"/>
    <cellStyle name="Millares 4 51 5" xfId="1884" xr:uid="{6CBB33D5-1A3D-4FF5-BC65-4418AAEDC159}"/>
    <cellStyle name="Millares 4 52" xfId="1885" xr:uid="{2F7050B6-9DD7-4D9B-B40B-212226EFE6C6}"/>
    <cellStyle name="Millares 4 52 2" xfId="1886" xr:uid="{59462288-3A80-4624-B722-D8F370FB4C57}"/>
    <cellStyle name="Millares 4 52 2 2" xfId="1887" xr:uid="{C6FDD2D3-4597-4931-BA7D-FA109E5E1887}"/>
    <cellStyle name="Millares 4 52 3" xfId="1888" xr:uid="{240DAEDA-F13D-407B-ACA9-C601C147B823}"/>
    <cellStyle name="Millares 4 52 3 2" xfId="1889" xr:uid="{33447886-0A6A-4BB6-A7AA-D567B7B808C1}"/>
    <cellStyle name="Millares 4 52 4" xfId="1890" xr:uid="{A9ED663F-2B6C-426B-A19E-63D4679BBFC1}"/>
    <cellStyle name="Millares 4 52 4 2" xfId="1891" xr:uid="{DB4F51D2-3196-4ACC-AC78-881D8AF7751B}"/>
    <cellStyle name="Millares 4 52 5" xfId="1892" xr:uid="{696EB9B2-5EFB-4931-B085-12C0BA1BA44C}"/>
    <cellStyle name="Millares 4 53" xfId="1893" xr:uid="{37A47283-7486-45D2-8E66-96F5C550CB7A}"/>
    <cellStyle name="Millares 4 53 2" xfId="1894" xr:uid="{7AD33A3C-8938-4779-A217-D81FB744E355}"/>
    <cellStyle name="Millares 4 53 2 2" xfId="1895" xr:uid="{88DB29FB-4259-4436-8372-7C46757F6D11}"/>
    <cellStyle name="Millares 4 53 3" xfId="1896" xr:uid="{94152229-DF11-486E-A4D2-412530F97B4F}"/>
    <cellStyle name="Millares 4 53 3 2" xfId="1897" xr:uid="{CDF0A7BB-75AC-4D62-849B-CF5562D65B33}"/>
    <cellStyle name="Millares 4 53 4" xfId="1898" xr:uid="{74643E02-B11B-4B4B-A6B1-33EAB276ABF6}"/>
    <cellStyle name="Millares 4 53 4 2" xfId="1899" xr:uid="{2757BECC-73FE-4471-8314-C0E9C4A25046}"/>
    <cellStyle name="Millares 4 53 5" xfId="1900" xr:uid="{242D0AE1-F173-4D11-9BE1-A224E148DA58}"/>
    <cellStyle name="Millares 4 54" xfId="1901" xr:uid="{3EE01AD4-F252-4859-B808-9CF94BC45C9E}"/>
    <cellStyle name="Millares 4 54 2" xfId="1902" xr:uid="{57045479-04DA-42E7-9DB2-B0E8E12A94C8}"/>
    <cellStyle name="Millares 4 54 2 2" xfId="1903" xr:uid="{60D10E53-C69B-447C-8160-4BBE9BEF8C85}"/>
    <cellStyle name="Millares 4 54 3" xfId="1904" xr:uid="{9A4434EF-0124-46F3-92F0-A2475F63EEFD}"/>
    <cellStyle name="Millares 4 54 3 2" xfId="1905" xr:uid="{FC65F871-97BB-42D1-9F4D-C5224A2CB64F}"/>
    <cellStyle name="Millares 4 54 4" xfId="1906" xr:uid="{24B89898-17BB-4DC9-93B4-E41FB88FE2F6}"/>
    <cellStyle name="Millares 4 54 4 2" xfId="1907" xr:uid="{C5596A08-F084-45D4-9D18-EC1A51FECCC7}"/>
    <cellStyle name="Millares 4 54 5" xfId="1908" xr:uid="{28ADA828-0413-4545-801D-A73AF2BF9115}"/>
    <cellStyle name="Millares 4 55" xfId="1909" xr:uid="{64D3DDF1-C00E-4EF5-85EC-E33FE28A13BE}"/>
    <cellStyle name="Millares 4 55 2" xfId="1910" xr:uid="{AB779235-34B8-428E-912B-88C9B1E9D642}"/>
    <cellStyle name="Millares 4 55 2 2" xfId="1911" xr:uid="{E9D2B939-2EEF-46B6-AFCA-87EEEAB76E24}"/>
    <cellStyle name="Millares 4 55 3" xfId="1912" xr:uid="{ECD4F0E6-E16C-4F7B-B4C9-32E14AD63FFC}"/>
    <cellStyle name="Millares 4 55 3 2" xfId="1913" xr:uid="{4BF4E1C6-82FA-4477-9358-60CDEE76D0B2}"/>
    <cellStyle name="Millares 4 55 4" xfId="1914" xr:uid="{9ED3602F-2398-45C9-B16E-D3329DDC30D0}"/>
    <cellStyle name="Millares 4 55 4 2" xfId="1915" xr:uid="{B96BD560-3F20-4C71-B526-B1A24656D4F6}"/>
    <cellStyle name="Millares 4 55 5" xfId="1916" xr:uid="{45D66698-8F83-4E3A-AA8A-6371A8199D56}"/>
    <cellStyle name="Millares 4 56" xfId="1917" xr:uid="{F639F4E6-E5C1-4C4C-BE8C-47F6DD0E6FD5}"/>
    <cellStyle name="Millares 4 56 2" xfId="1918" xr:uid="{D0775722-14EF-4B07-90B2-A91159EE3FFC}"/>
    <cellStyle name="Millares 4 56 2 2" xfId="1919" xr:uid="{6AF85B2E-6C56-4948-929F-30C28FF539D8}"/>
    <cellStyle name="Millares 4 56 3" xfId="1920" xr:uid="{D662C74F-86CB-42FA-9CC4-8AB4E46A6AF5}"/>
    <cellStyle name="Millares 4 56 3 2" xfId="1921" xr:uid="{3EFD9649-387A-455C-BE2D-AC36A77D255F}"/>
    <cellStyle name="Millares 4 56 4" xfId="1922" xr:uid="{FDABFD77-D101-48F1-94DA-A55454FFD23F}"/>
    <cellStyle name="Millares 4 56 4 2" xfId="1923" xr:uid="{814B1F00-C718-4862-93FB-ECED630B591F}"/>
    <cellStyle name="Millares 4 56 5" xfId="1924" xr:uid="{66053822-8185-472D-B8F8-42E6A8EBDB42}"/>
    <cellStyle name="Millares 4 57" xfId="1925" xr:uid="{6D230BF4-A521-4925-B9CF-4AF1309569D9}"/>
    <cellStyle name="Millares 4 57 2" xfId="1926" xr:uid="{0F83B172-11AF-40B9-88B0-3B610DC243E3}"/>
    <cellStyle name="Millares 4 57 2 2" xfId="1927" xr:uid="{F17D596A-AA88-45CB-ACD5-FA3C14F13E84}"/>
    <cellStyle name="Millares 4 57 3" xfId="1928" xr:uid="{AB62973A-FDFF-460C-B9B4-2EC76731D1F1}"/>
    <cellStyle name="Millares 4 57 3 2" xfId="1929" xr:uid="{ECF92162-B895-46E1-9702-75B7B53DB563}"/>
    <cellStyle name="Millares 4 57 4" xfId="1930" xr:uid="{57E57DF6-3F32-4AB7-B087-3C490E0EBBF7}"/>
    <cellStyle name="Millares 4 57 4 2" xfId="1931" xr:uid="{C7ABA5EC-CB46-4CB4-AEFE-1215403DB5BD}"/>
    <cellStyle name="Millares 4 57 5" xfId="1932" xr:uid="{F8B8101F-730D-409F-836B-2929CD32ABE6}"/>
    <cellStyle name="Millares 4 58" xfId="1933" xr:uid="{7419E2BD-AA0F-4FD6-BC5A-B495D0B1FF6F}"/>
    <cellStyle name="Millares 4 58 2" xfId="1934" xr:uid="{E564131B-FDE5-4280-A3E7-2978B6186506}"/>
    <cellStyle name="Millares 4 58 2 2" xfId="1935" xr:uid="{DE8AF6F2-9405-42B3-9ABD-8FBA1EBC4AAC}"/>
    <cellStyle name="Millares 4 58 3" xfId="1936" xr:uid="{842E2ED4-67AB-491B-B40E-688060554480}"/>
    <cellStyle name="Millares 4 58 3 2" xfId="1937" xr:uid="{68505587-4BA8-40CF-A842-F846B88AB8F7}"/>
    <cellStyle name="Millares 4 58 4" xfId="1938" xr:uid="{8A9417EA-7381-4EB1-AC1D-C8D657EC0483}"/>
    <cellStyle name="Millares 4 58 4 2" xfId="1939" xr:uid="{52D0272E-ACE2-4096-9585-89F3378C5208}"/>
    <cellStyle name="Millares 4 58 5" xfId="1940" xr:uid="{15ED0F7F-3700-4C0C-BCBC-D4B3C0A47CB4}"/>
    <cellStyle name="Millares 4 59" xfId="1941" xr:uid="{A5E8E131-6F01-4BD2-BEE0-3C55F1681F88}"/>
    <cellStyle name="Millares 4 59 2" xfId="1942" xr:uid="{5FDB0B54-A822-4907-B4DE-5FDA9A407C9C}"/>
    <cellStyle name="Millares 4 59 2 2" xfId="1943" xr:uid="{A5275503-2F26-404C-A70D-6FB05B644343}"/>
    <cellStyle name="Millares 4 59 3" xfId="1944" xr:uid="{78BC9576-73C3-460B-BA54-0CC69DF26C30}"/>
    <cellStyle name="Millares 4 59 3 2" xfId="1945" xr:uid="{8EB17EFB-D052-4F4C-B16F-FBD6F280213F}"/>
    <cellStyle name="Millares 4 59 4" xfId="1946" xr:uid="{26A28F57-F6DB-41D5-8C04-6764B433EFB5}"/>
    <cellStyle name="Millares 4 59 4 2" xfId="1947" xr:uid="{28C399A7-A2B5-4C17-B687-251F7EFD2041}"/>
    <cellStyle name="Millares 4 59 5" xfId="1948" xr:uid="{2A8EFEBA-6AE7-4CE1-B417-A6692DF2E5A2}"/>
    <cellStyle name="Millares 4 6" xfId="1949" xr:uid="{FDF7B3AF-7F0B-44C1-BDDE-C890FFB69969}"/>
    <cellStyle name="Millares 4 6 2" xfId="1950" xr:uid="{9EDFF999-02EE-48C5-BDCA-E1484B8907DD}"/>
    <cellStyle name="Millares 4 6 2 2" xfId="1951" xr:uid="{F9A31538-CB15-400C-80E2-CBAF3E766BF6}"/>
    <cellStyle name="Millares 4 6 3" xfId="1952" xr:uid="{0B11E87A-D7EE-4DCD-AE68-B7B2EEDD02CB}"/>
    <cellStyle name="Millares 4 6 3 2" xfId="1953" xr:uid="{8077267E-143F-46FD-BEC0-58E84A0C5815}"/>
    <cellStyle name="Millares 4 6 4" xfId="1954" xr:uid="{D6619752-D645-4021-AAF1-E3C1A274EEF5}"/>
    <cellStyle name="Millares 4 6 4 2" xfId="1955" xr:uid="{81D8B68D-2C3E-4067-B3E1-FB1FBF2BB71C}"/>
    <cellStyle name="Millares 4 6 5" xfId="1956" xr:uid="{A40F7F9B-B41E-4F46-9DFF-90FE0E66E9C0}"/>
    <cellStyle name="Millares 4 60" xfId="1957" xr:uid="{3019683E-D4EE-4290-B58C-90EDE3E9488B}"/>
    <cellStyle name="Millares 4 60 2" xfId="1958" xr:uid="{EBEF7F89-7031-4B86-8B84-6C080D6D624B}"/>
    <cellStyle name="Millares 4 60 2 2" xfId="1959" xr:uid="{94BCBCEE-550F-4157-BA01-C331280719C4}"/>
    <cellStyle name="Millares 4 60 3" xfId="1960" xr:uid="{F5E3CF5C-FF4D-412C-8919-6AC7372C0787}"/>
    <cellStyle name="Millares 4 60 3 2" xfId="1961" xr:uid="{68554856-1588-4177-8C0A-84E4647D5D9F}"/>
    <cellStyle name="Millares 4 60 4" xfId="1962" xr:uid="{D891EEB9-1AAA-494B-9576-B4C6347135FF}"/>
    <cellStyle name="Millares 4 60 4 2" xfId="1963" xr:uid="{4662C99E-2ED4-4AD5-ACEB-4DFD92B1C586}"/>
    <cellStyle name="Millares 4 60 5" xfId="1964" xr:uid="{4EC161F4-F920-4F00-9E79-5A4919794E33}"/>
    <cellStyle name="Millares 4 61" xfId="1965" xr:uid="{455C116B-376B-4445-8B77-53435E5F070A}"/>
    <cellStyle name="Millares 4 61 2" xfId="1966" xr:uid="{4CDF15A2-611F-4DDA-BBE3-1923E601F78A}"/>
    <cellStyle name="Millares 4 61 2 2" xfId="1967" xr:uid="{5B6374B4-42F0-431B-85A4-533A6D4E33EA}"/>
    <cellStyle name="Millares 4 61 3" xfId="1968" xr:uid="{68D089B9-1E54-4E7A-BBD4-0FF1E7BF717D}"/>
    <cellStyle name="Millares 4 61 3 2" xfId="1969" xr:uid="{A7DA9972-BA36-4EA5-B215-698789721F40}"/>
    <cellStyle name="Millares 4 61 4" xfId="1970" xr:uid="{9FC0358B-7A1A-42FC-9889-B7559DB94352}"/>
    <cellStyle name="Millares 4 61 4 2" xfId="1971" xr:uid="{64EDF190-023D-446D-A2DF-377D63CA8F35}"/>
    <cellStyle name="Millares 4 61 5" xfId="1972" xr:uid="{041A34B9-86F2-49B4-B9DE-054204171848}"/>
    <cellStyle name="Millares 4 62" xfId="1973" xr:uid="{06FE6C3D-8FBB-4DB7-B316-293386245187}"/>
    <cellStyle name="Millares 4 62 2" xfId="1974" xr:uid="{0C9830EE-52BF-429B-8A5D-7372F1D18787}"/>
    <cellStyle name="Millares 4 62 2 2" xfId="1975" xr:uid="{0C66ABF8-CEEC-42C1-9C31-E6FD6C23BDCB}"/>
    <cellStyle name="Millares 4 62 3" xfId="1976" xr:uid="{D98D92C0-29A2-4773-AEF2-E3630BBD1EE8}"/>
    <cellStyle name="Millares 4 62 3 2" xfId="1977" xr:uid="{F6487403-D925-4BBF-A449-5C1B2BE90ED8}"/>
    <cellStyle name="Millares 4 62 4" xfId="1978" xr:uid="{0F9CE225-02B2-480C-986E-5ADE6FFB2BA0}"/>
    <cellStyle name="Millares 4 62 4 2" xfId="1979" xr:uid="{941C471E-44B6-4C53-B745-987D540B13E8}"/>
    <cellStyle name="Millares 4 62 5" xfId="1980" xr:uid="{E9CD9807-2060-4317-B678-0DDD42F0A126}"/>
    <cellStyle name="Millares 4 63" xfId="1981" xr:uid="{CB107F8D-CFBF-48E5-9E4B-B7BAB5DC3F22}"/>
    <cellStyle name="Millares 4 63 2" xfId="1982" xr:uid="{A41C891E-5F9E-4D24-ACFF-B2CEE14415C6}"/>
    <cellStyle name="Millares 4 63 2 2" xfId="1983" xr:uid="{2BD466FA-03B4-47CF-BF3F-C14B3B89D786}"/>
    <cellStyle name="Millares 4 63 3" xfId="1984" xr:uid="{80D76E7C-2A72-4B7C-9B0A-D0EC6695B2FB}"/>
    <cellStyle name="Millares 4 63 3 2" xfId="1985" xr:uid="{8104B64A-9BB9-44E5-A212-AF9200E64C4A}"/>
    <cellStyle name="Millares 4 63 4" xfId="1986" xr:uid="{65DE45D8-4B87-4937-8F33-AF765DC1F0FC}"/>
    <cellStyle name="Millares 4 63 4 2" xfId="1987" xr:uid="{EE75A9D0-42BE-4EFF-AAB8-C48D23C9B0CB}"/>
    <cellStyle name="Millares 4 63 5" xfId="1988" xr:uid="{AD463D34-C51B-44BC-ACE8-6344E26A81D4}"/>
    <cellStyle name="Millares 4 64" xfId="1989" xr:uid="{E30165E0-0E47-43E3-ADFC-1BB743062DA7}"/>
    <cellStyle name="Millares 4 64 2" xfId="1990" xr:uid="{5FA63ADE-5C30-4F9A-AA9A-767B69DC2B6F}"/>
    <cellStyle name="Millares 4 64 2 2" xfId="1991" xr:uid="{5D1FC91A-06F9-45A5-9A9D-551BDA5A3AD9}"/>
    <cellStyle name="Millares 4 64 3" xfId="1992" xr:uid="{0BEB84C1-43F4-4279-8E69-3A73B45743D3}"/>
    <cellStyle name="Millares 4 64 3 2" xfId="1993" xr:uid="{92B726E8-D730-4C8C-A5B7-18D57100C1FE}"/>
    <cellStyle name="Millares 4 64 4" xfId="1994" xr:uid="{EA2E7EE2-4FD9-4AB1-9B06-EE0AEFCFF373}"/>
    <cellStyle name="Millares 4 64 4 2" xfId="1995" xr:uid="{6DFB44B4-4F47-4162-9FA6-9674F724CBCF}"/>
    <cellStyle name="Millares 4 64 5" xfId="1996" xr:uid="{0351ADFA-7407-4CC8-BCE7-42B026A6499A}"/>
    <cellStyle name="Millares 4 65" xfId="1997" xr:uid="{28254F4A-1EAD-4649-9373-E9EA4CEDCB95}"/>
    <cellStyle name="Millares 4 65 2" xfId="1998" xr:uid="{F6121E48-95DB-426B-9728-EFE3E659F98F}"/>
    <cellStyle name="Millares 4 65 2 2" xfId="1999" xr:uid="{BE44B66D-ED5D-401F-B52B-DCCE3BC53593}"/>
    <cellStyle name="Millares 4 65 3" xfId="2000" xr:uid="{70DAA48B-E440-4A33-A0B5-2534D4AD7617}"/>
    <cellStyle name="Millares 4 65 3 2" xfId="2001" xr:uid="{D24B42E3-3E24-4750-91CD-85EC9D0F3173}"/>
    <cellStyle name="Millares 4 65 4" xfId="2002" xr:uid="{1DC709D0-1D35-4E60-A50B-801ABD3C7E9A}"/>
    <cellStyle name="Millares 4 65 4 2" xfId="2003" xr:uid="{A99EA1CC-BC7C-495A-B66A-00D8B2518ABF}"/>
    <cellStyle name="Millares 4 65 5" xfId="2004" xr:uid="{9DD08654-49D7-4738-8B92-6A8E9107BA4D}"/>
    <cellStyle name="Millares 4 66" xfId="2005" xr:uid="{782CE589-1833-4EA4-BEF0-450FBC14D57D}"/>
    <cellStyle name="Millares 4 66 2" xfId="2006" xr:uid="{EC3C8C63-EB0F-4463-8546-1DBD4F345A19}"/>
    <cellStyle name="Millares 4 66 2 2" xfId="2007" xr:uid="{89F57F72-62E9-4CE8-ACB6-FFC2ECE9F891}"/>
    <cellStyle name="Millares 4 66 3" xfId="2008" xr:uid="{23A6E222-7B43-4E93-8EFA-04BE37EC75FB}"/>
    <cellStyle name="Millares 4 66 3 2" xfId="2009" xr:uid="{730A8C55-C5BD-4640-9A3F-B7B50AD07B87}"/>
    <cellStyle name="Millares 4 66 4" xfId="2010" xr:uid="{2457940B-E708-49F0-B090-28DDB54B8EAB}"/>
    <cellStyle name="Millares 4 66 4 2" xfId="2011" xr:uid="{5003ACF5-C294-456C-9AFB-BD4CD7A60773}"/>
    <cellStyle name="Millares 4 66 5" xfId="2012" xr:uid="{21293217-F5BB-473C-A831-1D33D20DB4EB}"/>
    <cellStyle name="Millares 4 67" xfId="2013" xr:uid="{EE4DBB95-5681-4A4B-8923-DF7053D5D1FE}"/>
    <cellStyle name="Millares 4 67 2" xfId="2014" xr:uid="{55D8DAA5-1CF9-4C9D-B618-EFA994E415C0}"/>
    <cellStyle name="Millares 4 67 2 2" xfId="2015" xr:uid="{E40CAE54-AF0F-462A-BD52-47D591BF31FC}"/>
    <cellStyle name="Millares 4 67 3" xfId="2016" xr:uid="{7037DEBC-3D6A-442F-B4F9-F5580743C2FA}"/>
    <cellStyle name="Millares 4 67 3 2" xfId="2017" xr:uid="{D8C34D4B-D8A5-4074-AB0E-DE3BFFAE34CB}"/>
    <cellStyle name="Millares 4 67 4" xfId="2018" xr:uid="{E576F2E0-57F3-4189-9A23-37C4A563F350}"/>
    <cellStyle name="Millares 4 67 4 2" xfId="2019" xr:uid="{09C5FA9A-C7C0-4011-BA2E-B5832BE153FB}"/>
    <cellStyle name="Millares 4 67 5" xfId="2020" xr:uid="{E4143267-9942-4A2D-B063-ECD1D8ACD3C4}"/>
    <cellStyle name="Millares 4 68" xfId="2021" xr:uid="{231FEFA1-F00C-412B-924C-586E24D4233F}"/>
    <cellStyle name="Millares 4 68 2" xfId="2022" xr:uid="{A1C0DC6E-4110-49FA-B984-F523C517ACDF}"/>
    <cellStyle name="Millares 4 68 2 2" xfId="2023" xr:uid="{EB991CCF-8A31-4257-A25D-AE451DE0FB12}"/>
    <cellStyle name="Millares 4 68 3" xfId="2024" xr:uid="{DB465792-C5F9-49C3-88E2-98676A026B0D}"/>
    <cellStyle name="Millares 4 68 3 2" xfId="2025" xr:uid="{B470312B-030A-424C-85CF-6040CFAAB9CF}"/>
    <cellStyle name="Millares 4 68 4" xfId="2026" xr:uid="{61789A9D-05FC-4C35-BF2F-05177A0AB9E9}"/>
    <cellStyle name="Millares 4 68 4 2" xfId="2027" xr:uid="{15E15505-2631-4D58-9781-77F0F70FDCF5}"/>
    <cellStyle name="Millares 4 68 5" xfId="2028" xr:uid="{C80FDF9C-CA4A-409C-81BD-7AFC37E8184E}"/>
    <cellStyle name="Millares 4 69" xfId="2029" xr:uid="{719C204D-B189-4692-99CB-7CFFB33E6EC7}"/>
    <cellStyle name="Millares 4 69 2" xfId="2030" xr:uid="{5DBA43C3-E05B-4205-88EF-BE3DF5425DB7}"/>
    <cellStyle name="Millares 4 69 2 2" xfId="2031" xr:uid="{76E1287D-C21B-4465-8AE5-3455B44FD0E1}"/>
    <cellStyle name="Millares 4 69 3" xfId="2032" xr:uid="{9ACF2B54-4D6C-4D26-8C83-ABB75EAE0AB3}"/>
    <cellStyle name="Millares 4 69 3 2" xfId="2033" xr:uid="{5D9646FD-6A50-45D9-B014-E69A0C14FE84}"/>
    <cellStyle name="Millares 4 69 4" xfId="2034" xr:uid="{0625BF92-E2BD-4F82-A4E5-7709EDB1A04E}"/>
    <cellStyle name="Millares 4 69 4 2" xfId="2035" xr:uid="{C5E737FC-09DD-421E-87A3-38A1493BDAE6}"/>
    <cellStyle name="Millares 4 69 5" xfId="2036" xr:uid="{05F815E3-AAFA-4D3D-9D0B-8C65CA06BAF9}"/>
    <cellStyle name="Millares 4 7" xfId="2037" xr:uid="{A55E2AE7-7BB1-450A-8A95-8A1A4D77A3F1}"/>
    <cellStyle name="Millares 4 7 2" xfId="2038" xr:uid="{C02CAE2E-C366-46A4-9E7A-F51235852BF4}"/>
    <cellStyle name="Millares 4 7 2 2" xfId="2039" xr:uid="{637A9687-B16D-432A-940E-7C248073522C}"/>
    <cellStyle name="Millares 4 7 3" xfId="2040" xr:uid="{8251E34C-06B9-4EFB-9676-935BA8D2B02F}"/>
    <cellStyle name="Millares 4 7 3 2" xfId="2041" xr:uid="{3B9D6F27-FFC9-4EBF-9F01-14FA4467A0E6}"/>
    <cellStyle name="Millares 4 7 4" xfId="2042" xr:uid="{FB93A4BE-4BEE-498B-A040-E0C09A6CEE32}"/>
    <cellStyle name="Millares 4 7 4 2" xfId="2043" xr:uid="{AFFA5FC8-A88F-4B73-AF04-D631B0AC6A13}"/>
    <cellStyle name="Millares 4 7 5" xfId="2044" xr:uid="{FAB96F3D-0CBE-4FA2-8D8A-E510F1B0C6E5}"/>
    <cellStyle name="Millares 4 70" xfId="2045" xr:uid="{64A6C209-2FE2-49B1-B7E4-A0A3FC4B0D3B}"/>
    <cellStyle name="Millares 4 70 2" xfId="2046" xr:uid="{32A2449F-7BB7-44BC-94E0-8F853252D355}"/>
    <cellStyle name="Millares 4 70 2 2" xfId="2047" xr:uid="{295A46EE-7816-47EB-AD63-CF3B4314E9C2}"/>
    <cellStyle name="Millares 4 70 3" xfId="2048" xr:uid="{64E8ED4C-E526-4A95-BE94-AAF9869524EB}"/>
    <cellStyle name="Millares 4 70 3 2" xfId="2049" xr:uid="{6BC6A4F5-5D16-45CB-8210-7E75701199D8}"/>
    <cellStyle name="Millares 4 70 4" xfId="2050" xr:uid="{3CE68F48-F5B2-4EC3-8E89-C78D557434F0}"/>
    <cellStyle name="Millares 4 70 4 2" xfId="2051" xr:uid="{3B787F3D-33C3-4217-91AC-963D305A1BF9}"/>
    <cellStyle name="Millares 4 70 5" xfId="2052" xr:uid="{B5FD2A3A-744C-4B21-BF92-43F6502E5E45}"/>
    <cellStyle name="Millares 4 71" xfId="2053" xr:uid="{A94B965D-551E-411F-8EA7-F1D205B44ED7}"/>
    <cellStyle name="Millares 4 72" xfId="2054" xr:uid="{5F4EE65E-9318-4578-BE7C-6FA314FE8F23}"/>
    <cellStyle name="Millares 4 72 2" xfId="2055" xr:uid="{552F39E7-0F01-491E-9AC4-B5F60C69D372}"/>
    <cellStyle name="Millares 4 72 2 2" xfId="2056" xr:uid="{083DA5F7-ACAC-42CE-8B28-B6FB6D97B8C7}"/>
    <cellStyle name="Millares 4 72 3" xfId="2057" xr:uid="{DDAEFFFD-0989-49C2-AA35-603FDB7AF3E1}"/>
    <cellStyle name="Millares 4 72 3 2" xfId="2058" xr:uid="{FA668118-19DA-47DA-B2CC-59CA0271673A}"/>
    <cellStyle name="Millares 4 72 4" xfId="2059" xr:uid="{7815AFD2-746D-42D2-B20F-4354B3D2E1AB}"/>
    <cellStyle name="Millares 4 72 4 2" xfId="2060" xr:uid="{A8D1A09E-713D-4A77-BBE5-92811A09C022}"/>
    <cellStyle name="Millares 4 72 5" xfId="2061" xr:uid="{67CA8519-B601-4437-9813-EA31E7ECBDD8}"/>
    <cellStyle name="Millares 4 73" xfId="2062" xr:uid="{7C493556-94E8-4ED0-B114-0A313129F8AB}"/>
    <cellStyle name="Millares 4 73 2" xfId="2063" xr:uid="{C6FDCF3C-807E-436A-AB24-D2EFA33FFBAE}"/>
    <cellStyle name="Millares 4 73 2 2" xfId="2064" xr:uid="{83358A07-E86D-4A07-8012-F5EFB57FC86D}"/>
    <cellStyle name="Millares 4 73 3" xfId="2065" xr:uid="{09B01456-6010-4E2F-A0EA-E5131E1A7509}"/>
    <cellStyle name="Millares 4 73 3 2" xfId="2066" xr:uid="{AA37FD44-930C-434D-9B32-1C46878C6810}"/>
    <cellStyle name="Millares 4 73 4" xfId="2067" xr:uid="{5A18DBAB-4B30-4E92-B2F5-11FBA247895D}"/>
    <cellStyle name="Millares 4 73 4 2" xfId="2068" xr:uid="{53D19698-2D00-4775-A577-89D38FCE88A0}"/>
    <cellStyle name="Millares 4 73 5" xfId="2069" xr:uid="{88ABD99D-6EBD-4316-AD89-4AD9451B693E}"/>
    <cellStyle name="Millares 4 74" xfId="2070" xr:uid="{F60E0890-5B5A-4736-BF99-033D56757A44}"/>
    <cellStyle name="Millares 4 74 2" xfId="2071" xr:uid="{EBF90C52-FCEC-4C23-A0E5-EF6E02890F09}"/>
    <cellStyle name="Millares 4 74 2 2" xfId="2072" xr:uid="{25C7D568-F814-4383-8FF6-FDF72213F15F}"/>
    <cellStyle name="Millares 4 74 3" xfId="2073" xr:uid="{BA67B372-C75D-4CE6-AB4A-984365F1F4E6}"/>
    <cellStyle name="Millares 4 74 3 2" xfId="2074" xr:uid="{318C2A49-253F-4D3F-A5F5-F21A3F6FF64E}"/>
    <cellStyle name="Millares 4 74 4" xfId="2075" xr:uid="{2C6B26C5-DDDF-438E-8BB5-27A0BC15EB92}"/>
    <cellStyle name="Millares 4 74 4 2" xfId="2076" xr:uid="{B81A7FBE-9B3D-4329-8C8A-ACB9B84D266E}"/>
    <cellStyle name="Millares 4 74 5" xfId="2077" xr:uid="{FA6F433A-516F-4848-89B4-D5DF488873D8}"/>
    <cellStyle name="Millares 4 75" xfId="2078" xr:uid="{7BD9A356-8EDF-4EEE-9789-4C15083E38AE}"/>
    <cellStyle name="Millares 4 75 2" xfId="2079" xr:uid="{6497B959-31D5-4072-9009-491667AEDB97}"/>
    <cellStyle name="Millares 4 75 2 2" xfId="2080" xr:uid="{90820F5F-DCA7-45D2-9B54-6D7520DE64ED}"/>
    <cellStyle name="Millares 4 75 3" xfId="2081" xr:uid="{5A736419-8A0C-4D35-9CA4-7B8884BCFDDA}"/>
    <cellStyle name="Millares 4 75 3 2" xfId="2082" xr:uid="{3D7F0516-F3C1-400A-8B33-EFEAEE4840D2}"/>
    <cellStyle name="Millares 4 75 4" xfId="2083" xr:uid="{F6747812-B099-43CE-BD04-530B0888794A}"/>
    <cellStyle name="Millares 4 75 4 2" xfId="2084" xr:uid="{30A207DA-AF1F-4B90-82CE-7411F00C2803}"/>
    <cellStyle name="Millares 4 75 5" xfId="2085" xr:uid="{AF40CD80-DF20-49A7-B7D1-E24785DFE51F}"/>
    <cellStyle name="Millares 4 76" xfId="2086" xr:uid="{FD243C80-43CB-45CF-9E3A-0A17110563E4}"/>
    <cellStyle name="Millares 4 76 2" xfId="2087" xr:uid="{C5FE60AD-9373-4D5A-B5D2-7C452D05645B}"/>
    <cellStyle name="Millares 4 76 2 2" xfId="2088" xr:uid="{AAF45C53-DC56-45AF-B8A3-D98D55E5DA54}"/>
    <cellStyle name="Millares 4 76 3" xfId="2089" xr:uid="{D4C3D4EB-71A1-4C51-92CA-3EAA6C8B9CAF}"/>
    <cellStyle name="Millares 4 76 3 2" xfId="2090" xr:uid="{342043F7-F1DF-4A5B-B70F-7BFDECBFF2A2}"/>
    <cellStyle name="Millares 4 76 4" xfId="2091" xr:uid="{5725CDC8-9579-4E49-8DF4-AA3DF282092C}"/>
    <cellStyle name="Millares 4 76 4 2" xfId="2092" xr:uid="{A96FA457-C14A-43B2-92AC-279476E3C039}"/>
    <cellStyle name="Millares 4 76 5" xfId="2093" xr:uid="{F3B20539-8C1E-421D-B0E5-683F8C40FA98}"/>
    <cellStyle name="Millares 4 77" xfId="2094" xr:uid="{08A025E1-4822-46BB-B5EE-02B4E9ACB145}"/>
    <cellStyle name="Millares 4 77 2" xfId="2095" xr:uid="{994CAC9D-2C82-4FBE-9908-661E74CFDD76}"/>
    <cellStyle name="Millares 4 77 2 2" xfId="2096" xr:uid="{F6120633-37FB-419F-B3D2-0395018F0752}"/>
    <cellStyle name="Millares 4 77 3" xfId="2097" xr:uid="{AA6A701F-B074-42BF-A7A6-868AF6ED9E38}"/>
    <cellStyle name="Millares 4 77 3 2" xfId="2098" xr:uid="{AA0259FE-038C-4460-8D8A-A4E558627F40}"/>
    <cellStyle name="Millares 4 77 4" xfId="2099" xr:uid="{2C30E187-2A3B-4DCA-86C4-A590998E8C39}"/>
    <cellStyle name="Millares 4 77 4 2" xfId="2100" xr:uid="{98451F8B-886D-4243-8F61-E25E765AE4C9}"/>
    <cellStyle name="Millares 4 77 5" xfId="2101" xr:uid="{0AF7EFC3-6CBB-430D-8C16-C98E1A988629}"/>
    <cellStyle name="Millares 4 78" xfId="2102" xr:uid="{ADD921F9-2D97-4E81-AF00-C598BFCE4E56}"/>
    <cellStyle name="Millares 4 78 2" xfId="2103" xr:uid="{C9EB8A37-193A-43C5-AA62-9079D6CF02EB}"/>
    <cellStyle name="Millares 4 78 2 2" xfId="2104" xr:uid="{D560224B-9310-467C-8FC4-CAC28FA69DB5}"/>
    <cellStyle name="Millares 4 78 3" xfId="2105" xr:uid="{BB62AAF2-2378-40A4-AC06-BF8D39EB1701}"/>
    <cellStyle name="Millares 4 78 3 2" xfId="2106" xr:uid="{F29DA2B7-82B0-4F73-BC50-4DF2E7C1E53C}"/>
    <cellStyle name="Millares 4 78 4" xfId="2107" xr:uid="{178F4561-EFF4-41BA-A7AA-659DD03B080F}"/>
    <cellStyle name="Millares 4 78 4 2" xfId="2108" xr:uid="{F371C212-581A-4CFB-BABE-D199ED374885}"/>
    <cellStyle name="Millares 4 78 5" xfId="2109" xr:uid="{45113B9B-2827-42EC-8C2E-9B977AA95DBB}"/>
    <cellStyle name="Millares 4 79" xfId="2110" xr:uid="{9A0C8789-9FDF-4AAC-BB62-C90F39E05FF0}"/>
    <cellStyle name="Millares 4 79 2" xfId="2111" xr:uid="{8FCBF476-963A-4A4E-BB6F-5ED3405C8385}"/>
    <cellStyle name="Millares 4 79 2 2" xfId="2112" xr:uid="{CBF1780D-5AB7-4223-84B5-0C693818DB42}"/>
    <cellStyle name="Millares 4 79 3" xfId="2113" xr:uid="{DD1273E1-DE39-44AE-B18B-205DD2AFD33C}"/>
    <cellStyle name="Millares 4 79 3 2" xfId="2114" xr:uid="{C6A5576F-2B25-4BB6-BD01-B46BDFE521AB}"/>
    <cellStyle name="Millares 4 79 4" xfId="2115" xr:uid="{035A6C77-2882-4852-A673-10641F3E72C2}"/>
    <cellStyle name="Millares 4 79 4 2" xfId="2116" xr:uid="{433FAAB6-D554-4910-AB62-1F9871217ADB}"/>
    <cellStyle name="Millares 4 79 5" xfId="2117" xr:uid="{09A888DF-C820-47CE-B409-DE74989DCA13}"/>
    <cellStyle name="Millares 4 8" xfId="2118" xr:uid="{2B8460B0-DBCC-436F-99D0-0897495905FA}"/>
    <cellStyle name="Millares 4 8 2" xfId="2119" xr:uid="{C6D55308-FA3D-4459-A147-97D107B88BDB}"/>
    <cellStyle name="Millares 4 8 2 2" xfId="2120" xr:uid="{D782A46C-DF0D-483A-A118-ED33C3FDC5DE}"/>
    <cellStyle name="Millares 4 8 3" xfId="2121" xr:uid="{2E104659-E230-43BE-B52A-94D29CCFB3FD}"/>
    <cellStyle name="Millares 4 8 3 2" xfId="2122" xr:uid="{854A9655-23CE-4567-AC2F-A37455FDD4BC}"/>
    <cellStyle name="Millares 4 8 4" xfId="2123" xr:uid="{0ABCF345-2677-4CE3-BDF6-19A59BAFBF8A}"/>
    <cellStyle name="Millares 4 8 4 2" xfId="2124" xr:uid="{AF371A16-E677-47D3-92E4-C47A432D2220}"/>
    <cellStyle name="Millares 4 8 5" xfId="2125" xr:uid="{166D68CB-1589-4DB4-A65E-48A7A8697329}"/>
    <cellStyle name="Millares 4 80" xfId="2126" xr:uid="{94DD1234-5186-4787-BF86-45002175F8B9}"/>
    <cellStyle name="Millares 4 80 2" xfId="2127" xr:uid="{62CC8C18-31EC-41EA-8685-7F9B44049CE9}"/>
    <cellStyle name="Millares 4 80 2 2" xfId="2128" xr:uid="{E57D5904-E44A-4636-ABFF-D2A5C1CD38F8}"/>
    <cellStyle name="Millares 4 80 3" xfId="2129" xr:uid="{06A4D598-006C-491B-829C-298D98A0F853}"/>
    <cellStyle name="Millares 4 80 3 2" xfId="2130" xr:uid="{35F5A06D-A32A-4420-B8BF-D4234E372CA0}"/>
    <cellStyle name="Millares 4 80 4" xfId="2131" xr:uid="{CC50F779-528C-43D5-8FD4-A3376DBD2DEB}"/>
    <cellStyle name="Millares 4 80 4 2" xfId="2132" xr:uid="{73928BC0-8FD7-4205-A0DB-39EC590DA5F0}"/>
    <cellStyle name="Millares 4 80 5" xfId="2133" xr:uid="{ECA2DC1B-97EA-45EA-AE02-714FA7A71E71}"/>
    <cellStyle name="Millares 4 81" xfId="2134" xr:uid="{B6F3F2D9-F84B-47CF-99B2-10E03772E65D}"/>
    <cellStyle name="Millares 4 82" xfId="2135" xr:uid="{C1449033-40EC-4F7B-868A-EEDC5A84E456}"/>
    <cellStyle name="Millares 4 83" xfId="1512" xr:uid="{7EC98C8D-4201-414A-AA07-B0B92DB887B4}"/>
    <cellStyle name="Millares 4 84" xfId="272" xr:uid="{D29742C0-EDE0-47A2-BFD0-17C8D360D6DF}"/>
    <cellStyle name="Millares 4 9" xfId="2136" xr:uid="{24238949-373F-40DC-9275-0B40898161A8}"/>
    <cellStyle name="Millares 4 9 2" xfId="2137" xr:uid="{8DDD501E-8F46-4CBE-81E2-F1BD8B7F0677}"/>
    <cellStyle name="Millares 4 9 2 2" xfId="2138" xr:uid="{933146FD-686C-4D2C-997B-36D83E8843F5}"/>
    <cellStyle name="Millares 4 9 3" xfId="2139" xr:uid="{7AC33C32-F54B-408C-988C-A75636EF7344}"/>
    <cellStyle name="Millares 4 9 3 2" xfId="2140" xr:uid="{FAEEE970-E472-4057-ACCC-9AC70F0BF36C}"/>
    <cellStyle name="Millares 4 9 4" xfId="2141" xr:uid="{4B67EF27-B07B-4834-B61D-B6D306F8843C}"/>
    <cellStyle name="Millares 4 9 4 2" xfId="2142" xr:uid="{BBBDF1D9-46C2-49D6-976F-0D4B8C61F8DA}"/>
    <cellStyle name="Millares 4 9 5" xfId="2143" xr:uid="{EF3B7F96-2E8A-4068-8861-2583AE7A310B}"/>
    <cellStyle name="Millares 4_APU´S_NO_PREVISTOS (1)" xfId="224" xr:uid="{C719CC81-9FD8-4572-A164-C561377079BF}"/>
    <cellStyle name="Millares 40" xfId="2144" xr:uid="{1E6B0F77-60FE-47B3-97E4-83A2FDF00674}"/>
    <cellStyle name="Millares 40 2" xfId="2145" xr:uid="{BE442DA6-757A-47E6-A530-05AAB10C4B06}"/>
    <cellStyle name="Millares 40 2 2" xfId="4946" xr:uid="{58DC504A-B76A-4687-94AE-3D20B2B5B932}"/>
    <cellStyle name="Millares 41" xfId="2146" xr:uid="{06981213-53A0-45A0-81B8-4E16DA376CAF}"/>
    <cellStyle name="Millares 41 2" xfId="2147" xr:uid="{55146B10-A3B5-4E14-ACBC-36A002A73D62}"/>
    <cellStyle name="Millares 41 2 2" xfId="4947" xr:uid="{1094B159-5D61-477C-8DCE-CE43C238D243}"/>
    <cellStyle name="Millares 42" xfId="2148" xr:uid="{6BA4BDD3-FBC9-4902-B988-B5298BB3FB19}"/>
    <cellStyle name="Millares 42 2" xfId="2149" xr:uid="{D3EAB76B-BE64-4F21-B60B-454AA1768C6F}"/>
    <cellStyle name="Millares 42 2 2" xfId="4948" xr:uid="{3DB52BDF-4E13-41AB-9CD5-FF1732A66AAC}"/>
    <cellStyle name="Millares 43" xfId="2150" xr:uid="{FD90B64B-C4EF-4FB4-AA8E-BB5151F39843}"/>
    <cellStyle name="Millares 43 2" xfId="2151" xr:uid="{A606AB82-A4BF-4210-9B92-C54D3FA3F303}"/>
    <cellStyle name="Millares 43 2 2" xfId="4949" xr:uid="{279714FA-0218-4919-B450-F2780D10F77D}"/>
    <cellStyle name="Millares 44" xfId="2152" xr:uid="{24BECB74-11C5-466A-8D59-A4E509A0755C}"/>
    <cellStyle name="Millares 44 2" xfId="2153" xr:uid="{80C8D3FE-D6E9-4690-9703-8171A11119F3}"/>
    <cellStyle name="Millares 44 2 2" xfId="4950" xr:uid="{6225A0ED-B78C-41C9-B5F5-BAB5395D861A}"/>
    <cellStyle name="Millares 45" xfId="2154" xr:uid="{2DC497C7-17E4-4E1F-9E7E-98BA59BCC246}"/>
    <cellStyle name="Millares 45 2" xfId="2155" xr:uid="{DE9EA083-F343-4788-885B-F8221CB7E36C}"/>
    <cellStyle name="Millares 45 2 2" xfId="4951" xr:uid="{7D619042-DB56-43B0-9DF2-E72574EDB3FB}"/>
    <cellStyle name="Millares 46" xfId="2156" xr:uid="{3E77033E-E0DD-4AA6-9246-DFDC1036A4B2}"/>
    <cellStyle name="Millares 46 2" xfId="2157" xr:uid="{1346649C-7692-4332-9B5C-57D1D5B1D014}"/>
    <cellStyle name="Millares 46 2 2" xfId="4952" xr:uid="{359C98B4-3293-4D5F-B228-49CFF456EEC1}"/>
    <cellStyle name="Millares 47" xfId="2158" xr:uid="{DB3A7454-A858-4A56-BBAA-10FB82EC8209}"/>
    <cellStyle name="Millares 47 2" xfId="2159" xr:uid="{B2500414-1E67-44CE-A638-670861204BB2}"/>
    <cellStyle name="Millares 47 2 2" xfId="4953" xr:uid="{39617E65-F156-4308-A394-981CB221B7D3}"/>
    <cellStyle name="Millares 48" xfId="2160" xr:uid="{BAD7F829-ECFA-48CC-9258-497B5B554C51}"/>
    <cellStyle name="Millares 48 2" xfId="2161" xr:uid="{0920FA84-589D-4749-B5C8-84E3349CD996}"/>
    <cellStyle name="Millares 48 2 2" xfId="4954" xr:uid="{9F78802C-5856-4D8D-A6E2-77460F95C919}"/>
    <cellStyle name="Millares 49" xfId="2162" xr:uid="{8C10543F-AB12-4FFD-B4C9-CE4228468F4A}"/>
    <cellStyle name="Millares 49 2" xfId="2163" xr:uid="{B6E82445-0B84-460E-8B7B-29A1509DECB3}"/>
    <cellStyle name="Millares 49 2 2" xfId="4955" xr:uid="{169CA542-17BE-4C3B-AD7E-65AAE362C30A}"/>
    <cellStyle name="Millares 5" xfId="79" xr:uid="{099AE86A-54C7-4211-B938-9A3A42F980C3}"/>
    <cellStyle name="Millares 5 2" xfId="225" xr:uid="{FB327270-4130-450D-9A72-8E41EAF010C6}"/>
    <cellStyle name="Millares 5 2 10" xfId="5129" xr:uid="{97D7F671-F73C-424A-A15B-713C22D33185}"/>
    <cellStyle name="Millares 5 2 11" xfId="2164" xr:uid="{7F4CF187-301F-4568-8CA9-D505EAF67118}"/>
    <cellStyle name="Millares 5 2 2" xfId="2165" xr:uid="{1098BD9E-E392-4624-844C-BDA4CAD40A80}"/>
    <cellStyle name="Millares 5 2 3" xfId="2166" xr:uid="{AB98D821-6C00-4FB0-9BEC-6718507658DD}"/>
    <cellStyle name="Millares 5 2 3 2" xfId="2167" xr:uid="{36B29082-FE26-4F1B-A0C6-EE1C716D2C10}"/>
    <cellStyle name="Millares 5 2 3 2 2" xfId="5037" xr:uid="{871B76EB-DC1D-4D05-AD39-EEB8C4E7D2D2}"/>
    <cellStyle name="Millares 5 2 3 2 2 2" xfId="5190" xr:uid="{CAA4F836-5764-47E1-9FCE-A1FF20AEC044}"/>
    <cellStyle name="Millares 5 2 3 2 3" xfId="5082" xr:uid="{1F2D20B2-33DB-4134-BB42-1255522B4A68}"/>
    <cellStyle name="Millares 5 2 3 2 3 2" xfId="5232" xr:uid="{A93B2BC3-EE4C-43EB-98BE-6AAAD9FBCAB9}"/>
    <cellStyle name="Millares 5 2 3 2 4" xfId="5131" xr:uid="{7AA946F7-92CB-4F3A-9763-59BE4BBFC3DD}"/>
    <cellStyle name="Millares 5 2 3 3" xfId="5036" xr:uid="{FC7F94A8-0FC1-44AD-BFCE-2FC27FD22B2E}"/>
    <cellStyle name="Millares 5 2 3 3 2" xfId="5189" xr:uid="{EAF5221E-3DBD-43A4-9473-69484E5AF32A}"/>
    <cellStyle name="Millares 5 2 3 4" xfId="5081" xr:uid="{039DE3E5-8CD9-4068-A4D0-FB38062E96EC}"/>
    <cellStyle name="Millares 5 2 3 4 2" xfId="5231" xr:uid="{F43409E5-1C68-4A6C-AC16-6319482BDA98}"/>
    <cellStyle name="Millares 5 2 3 5" xfId="5130" xr:uid="{AF8D42E0-C9C4-4E0B-B8D9-902CE35C79AF}"/>
    <cellStyle name="Millares 5 2 4" xfId="2168" xr:uid="{90A09089-C20D-4D79-8E73-268ADBC6062B}"/>
    <cellStyle name="Millares 5 2 4 2" xfId="2169" xr:uid="{F4CA0397-EEC5-47A1-91F7-5791420CD038}"/>
    <cellStyle name="Millares 5 2 4 2 2" xfId="5039" xr:uid="{97487B7D-3FDB-4556-8A17-2C9B06A54F7D}"/>
    <cellStyle name="Millares 5 2 4 2 2 2" xfId="5192" xr:uid="{ED046B1C-4016-4C00-9759-7002D76DB701}"/>
    <cellStyle name="Millares 5 2 4 2 3" xfId="5084" xr:uid="{D6DF55AB-4A0D-4B79-AECB-EB9238B8C612}"/>
    <cellStyle name="Millares 5 2 4 2 3 2" xfId="5234" xr:uid="{7D289D70-3D06-419C-BF54-FF3A60A409DA}"/>
    <cellStyle name="Millares 5 2 4 2 4" xfId="5133" xr:uid="{D5820BA4-87A4-448E-BDBD-5BD9CE6573C3}"/>
    <cellStyle name="Millares 5 2 4 3" xfId="5038" xr:uid="{D9B56C53-83D2-40C1-ACAC-00A3447AF814}"/>
    <cellStyle name="Millares 5 2 4 3 2" xfId="5191" xr:uid="{084CDD23-6109-481E-9C43-6042E27A03B3}"/>
    <cellStyle name="Millares 5 2 4 4" xfId="5083" xr:uid="{5404AC69-8863-4834-9DF3-5160B49C4A95}"/>
    <cellStyle name="Millares 5 2 4 4 2" xfId="5233" xr:uid="{A9CEBE9E-803F-4314-B222-50F2234D20EA}"/>
    <cellStyle name="Millares 5 2 4 5" xfId="5132" xr:uid="{15278244-2A1D-451D-A6C6-FD75DFED3B46}"/>
    <cellStyle name="Millares 5 2 5" xfId="2170" xr:uid="{97898BF7-F3C4-4CAF-8F13-AF6711CB7877}"/>
    <cellStyle name="Millares 5 2 6" xfId="2171" xr:uid="{A3D4A0B6-792D-4DF7-8F4A-CE1F613E5B3B}"/>
    <cellStyle name="Millares 5 2 6 2" xfId="2172" xr:uid="{D22CB5EE-688D-42F3-A212-7DAFB9C1AA6D}"/>
    <cellStyle name="Millares 5 2 6 2 2" xfId="5041" xr:uid="{D2F5A1EC-500C-4700-B445-2AA3D4FC0826}"/>
    <cellStyle name="Millares 5 2 6 2 2 2" xfId="5194" xr:uid="{DACAC9D5-DB2A-4C8F-AD7F-DD9E8E2A2686}"/>
    <cellStyle name="Millares 5 2 6 2 3" xfId="5086" xr:uid="{BAEE78E6-0567-4901-9469-5442C15106A6}"/>
    <cellStyle name="Millares 5 2 6 2 3 2" xfId="5236" xr:uid="{F888DDFA-1FC9-41EC-9C44-39641D115C6A}"/>
    <cellStyle name="Millares 5 2 6 2 4" xfId="5135" xr:uid="{C5E458E0-6998-41BA-BCF0-1CBD7D402C5E}"/>
    <cellStyle name="Millares 5 2 6 3" xfId="5040" xr:uid="{50352535-57E2-4E13-8486-86146B564FC8}"/>
    <cellStyle name="Millares 5 2 6 3 2" xfId="5193" xr:uid="{3F6D35C4-7AD5-4169-A4FA-6B13C2368069}"/>
    <cellStyle name="Millares 5 2 6 4" xfId="5085" xr:uid="{8A7772DD-1259-4D2C-AB34-32A27B66F682}"/>
    <cellStyle name="Millares 5 2 6 4 2" xfId="5235" xr:uid="{A47B22C9-74C0-4ED7-849B-059C96996200}"/>
    <cellStyle name="Millares 5 2 6 5" xfId="5134" xr:uid="{A2FC8F7C-A351-4378-9E27-F4D90BDDD0A6}"/>
    <cellStyle name="Millares 5 2 7" xfId="2173" xr:uid="{7F2D3A52-0120-4B1A-8C1E-38D76E070741}"/>
    <cellStyle name="Millares 5 2 7 2" xfId="5042" xr:uid="{B5F422ED-E644-4A0D-BF42-5B25B88203DD}"/>
    <cellStyle name="Millares 5 2 7 2 2" xfId="5195" xr:uid="{3A887B8B-00F7-4699-8127-B697AB53CEAE}"/>
    <cellStyle name="Millares 5 2 7 3" xfId="5087" xr:uid="{FF456A5F-64F6-4EE2-AD2B-D48A260C2763}"/>
    <cellStyle name="Millares 5 2 7 3 2" xfId="5237" xr:uid="{D3B7CFFC-0532-46FE-A9DF-3873B8817E70}"/>
    <cellStyle name="Millares 5 2 7 4" xfId="5136" xr:uid="{1AFEF0AD-A77E-42F6-B256-30DE1127FF57}"/>
    <cellStyle name="Millares 5 2 8" xfId="5035" xr:uid="{5B754D34-82E7-469B-B53E-836B0CDDE384}"/>
    <cellStyle name="Millares 5 2 8 2" xfId="5188" xr:uid="{BC5E29F7-636B-499C-9A83-4A04C49FEEE6}"/>
    <cellStyle name="Millares 5 2 9" xfId="5080" xr:uid="{CC4D098A-C2F8-4232-9764-C2066D5425E6}"/>
    <cellStyle name="Millares 5 2 9 2" xfId="5230" xr:uid="{963E758F-EA1F-4F6A-9E79-D0D06D87EF46}"/>
    <cellStyle name="Millares 5 3" xfId="23" xr:uid="{00000000-0005-0000-0000-000004000000}"/>
    <cellStyle name="Millares 5 3 2" xfId="2174" xr:uid="{907B04F6-2E1C-4A7F-86C9-9A8EA62C51DA}"/>
    <cellStyle name="Millares 5 4" xfId="2175" xr:uid="{A0A3A6C9-5CB2-4C9C-A6BC-4A2A8134F825}"/>
    <cellStyle name="Millares 5 5" xfId="2176" xr:uid="{B5436763-D4B7-4D38-9D9B-98D08E037F1D}"/>
    <cellStyle name="Millares 5 6" xfId="2177" xr:uid="{0A9E852D-F5EA-42E6-A97A-3A5F95A7F016}"/>
    <cellStyle name="Millares 5 7" xfId="280" xr:uid="{84661475-A53B-42C0-97F0-B4F47A167CEB}"/>
    <cellStyle name="Millares 50" xfId="2178" xr:uid="{98297932-2085-47AE-8EBA-89E14A4C4B5E}"/>
    <cellStyle name="Millares 50 2" xfId="2179" xr:uid="{AC1933B6-894A-4D72-88F8-E937C2FDA761}"/>
    <cellStyle name="Millares 50 2 2" xfId="4956" xr:uid="{92D6B930-B587-4AD6-A557-23614DC5E3C1}"/>
    <cellStyle name="Millares 51" xfId="2180" xr:uid="{0EDD7A97-EE48-4F7E-AC54-C6229ED5EB2C}"/>
    <cellStyle name="Millares 51 2" xfId="2181" xr:uid="{D977B50F-200B-40D9-8F74-CB6CB8ECD22A}"/>
    <cellStyle name="Millares 51 2 2" xfId="4957" xr:uid="{F2728E7E-D9CC-46B6-9648-949BD94CD868}"/>
    <cellStyle name="Millares 52" xfId="2182" xr:uid="{87062AF5-D20B-483F-8C8F-96254AAF8C9D}"/>
    <cellStyle name="Millares 52 2" xfId="2183" xr:uid="{B28DE5CF-17B3-49D0-A689-8D0C3655112A}"/>
    <cellStyle name="Millares 52 2 2" xfId="4958" xr:uid="{DB6E6919-A05B-4B72-99AB-C907B9276EF3}"/>
    <cellStyle name="Millares 53" xfId="2184" xr:uid="{0B7E05FA-5AFD-4377-9515-5118B5C8EA76}"/>
    <cellStyle name="Millares 53 2" xfId="2185" xr:uid="{30C774E8-9C6D-4BED-AADF-7D8057E1F59A}"/>
    <cellStyle name="Millares 53 2 2" xfId="4959" xr:uid="{891CF6E6-5C35-4E59-BFC8-E51B68D20910}"/>
    <cellStyle name="Millares 54" xfId="2186" xr:uid="{9A870ED0-B9AA-4DB2-AF6A-EF554FD0219A}"/>
    <cellStyle name="Millares 54 2" xfId="2187" xr:uid="{549ED716-055C-4320-BDA6-E0FF3643AD07}"/>
    <cellStyle name="Millares 54 2 2" xfId="4960" xr:uid="{A03C0100-D037-4625-A8D7-7A22D8ABBBC0}"/>
    <cellStyle name="Millares 55" xfId="2188" xr:uid="{2CAF9D92-0345-426E-A7FC-BF505E07EAD0}"/>
    <cellStyle name="Millares 55 2" xfId="2189" xr:uid="{E6EE0FF6-86CF-4E30-8144-7FADAB4C9C89}"/>
    <cellStyle name="Millares 55 2 2" xfId="4961" xr:uid="{CA3A62BC-8BA5-4F73-8661-3A7704EA98E9}"/>
    <cellStyle name="Millares 56" xfId="2190" xr:uid="{AFCD87C2-5379-44B8-A290-31160570690D}"/>
    <cellStyle name="Millares 56 2" xfId="2191" xr:uid="{132E4D6D-0B5B-4BC9-BB12-F8771D480DE5}"/>
    <cellStyle name="Millares 56 2 2" xfId="4962" xr:uid="{BBDD5F71-D6B0-417D-8C8E-435BF94AB52D}"/>
    <cellStyle name="Millares 57" xfId="2192" xr:uid="{29554854-D30F-4440-BBAB-E46ED7CEA62F}"/>
    <cellStyle name="Millares 57 2" xfId="2193" xr:uid="{6093E6D3-8980-47C5-A009-4B806A98F93E}"/>
    <cellStyle name="Millares 57 2 2" xfId="4963" xr:uid="{03DBD6C0-289D-4B57-BC53-CA91D284535D}"/>
    <cellStyle name="Millares 58" xfId="2194" xr:uid="{BFA3677B-93CC-487D-B34D-88B5240CA433}"/>
    <cellStyle name="Millares 58 2" xfId="2195" xr:uid="{A33CC744-0B70-43A6-A937-04A0EBEE4E9F}"/>
    <cellStyle name="Millares 58 2 2" xfId="4964" xr:uid="{57CFA434-D35C-41EE-B102-CF4A80191FF7}"/>
    <cellStyle name="Millares 59" xfId="2196" xr:uid="{D2972661-A1B7-46F6-A116-4044C4EAD548}"/>
    <cellStyle name="Millares 59 2" xfId="2197" xr:uid="{A34F3F4A-9E70-44E9-9688-5540D10721E5}"/>
    <cellStyle name="Millares 59 2 2" xfId="4965" xr:uid="{A194909A-1741-4EBC-A9FB-2BF1C240340D}"/>
    <cellStyle name="Millares 6" xfId="80" xr:uid="{0A6F1678-47DD-4A5A-8B9D-074293B38A22}"/>
    <cellStyle name="Millares 6 2" xfId="81" xr:uid="{2EE661E4-9B37-45A4-B2EF-2EB034282CA7}"/>
    <cellStyle name="Millares 6 2 2" xfId="2199" xr:uid="{1D2971EA-3D0B-4773-A12E-A41652DB8D61}"/>
    <cellStyle name="Millares 6 2 3" xfId="5003" xr:uid="{56BA6FB5-47D0-4499-821A-EDEC87AF8142}"/>
    <cellStyle name="Millares 6 2 3 2" xfId="5156" xr:uid="{AA59945D-9919-4329-B2CB-3F373E054786}"/>
    <cellStyle name="Millares 6 2 4" xfId="5122" xr:uid="{D097B03D-6862-4A65-A5DE-18E3EA20D8AA}"/>
    <cellStyle name="Millares 6 2 5" xfId="304" xr:uid="{D7F48648-3930-4619-9067-2902920A651A}"/>
    <cellStyle name="Millares 6 3" xfId="2200" xr:uid="{10939304-8A43-49D3-93D9-1FFFB22C5711}"/>
    <cellStyle name="Millares 6 4" xfId="2198" xr:uid="{533D2C20-A2D5-4026-938B-0BC47A5D7EF0}"/>
    <cellStyle name="Millares 6 4 2" xfId="5106" xr:uid="{16FA55BC-1B48-4C82-BF03-BED258992032}"/>
    <cellStyle name="Millares 6 4 2 2" xfId="5238" xr:uid="{66DEED8F-A693-49F8-BC2C-A800C6CBD835}"/>
    <cellStyle name="Millares 6 5" xfId="5002" xr:uid="{8FCBB385-E0B0-44D5-83B2-A426A51364F5}"/>
    <cellStyle name="Millares 6 5 2" xfId="5155" xr:uid="{FFC6B415-0057-40FA-8EC4-A6F3F728FF2F}"/>
    <cellStyle name="Millares 6 6" xfId="5121" xr:uid="{E06A3C74-B930-42BD-ADC1-F7E8B82C6E78}"/>
    <cellStyle name="Millares 6 7" xfId="294" xr:uid="{FC537D4B-4784-4BEE-9CC6-0BA474E66EBE}"/>
    <cellStyle name="Millares 60" xfId="2201" xr:uid="{45809197-1BA4-45F4-AD61-ABEE362FE352}"/>
    <cellStyle name="Millares 60 2" xfId="2202" xr:uid="{2B7F9003-BFB8-4D12-99D9-808E2F24415F}"/>
    <cellStyle name="Millares 60 2 2" xfId="4966" xr:uid="{D8E444DA-5C6C-484A-AC5A-46308586A92F}"/>
    <cellStyle name="Millares 61" xfId="2203" xr:uid="{C72900A4-E5D4-4322-B99E-8B658F35A755}"/>
    <cellStyle name="Millares 61 2" xfId="2204" xr:uid="{6AD77D94-949F-4B40-B2D7-95BAD1A88C41}"/>
    <cellStyle name="Millares 61 2 2" xfId="4967" xr:uid="{751C4EAE-B700-4C38-A03F-CC6CE2D5F190}"/>
    <cellStyle name="Millares 62" xfId="2205" xr:uid="{6558F168-9E1A-405C-AB7D-D77C03300647}"/>
    <cellStyle name="Millares 62 2" xfId="2206" xr:uid="{53519C4C-F3C8-44A8-A074-1A049A1A3FD8}"/>
    <cellStyle name="Millares 62 2 2" xfId="4968" xr:uid="{FDF7A8FC-1F11-449A-906C-A43D7B18338B}"/>
    <cellStyle name="Millares 63" xfId="2207" xr:uid="{8C6CE795-A029-439C-8CF9-FCF754A8606C}"/>
    <cellStyle name="Millares 63 2" xfId="2208" xr:uid="{E445E1B9-775B-4176-9BBB-DF7DFD376E2D}"/>
    <cellStyle name="Millares 63 2 2" xfId="4969" xr:uid="{3A52F714-16C1-49DE-8795-BEDBF832B7A1}"/>
    <cellStyle name="Millares 64" xfId="2209" xr:uid="{1D53F4DA-D02A-477C-A6EA-810BC1365A5F}"/>
    <cellStyle name="Millares 64 2" xfId="2210" xr:uid="{A8B65C47-2FD1-4EBB-946A-EB14429182DC}"/>
    <cellStyle name="Millares 64 2 2" xfId="4970" xr:uid="{D64690D2-E3A3-4E33-8258-73DF749783CC}"/>
    <cellStyle name="Millares 65" xfId="2211" xr:uid="{C4BCD39A-70E8-4D3C-B8B6-53B270607CCF}"/>
    <cellStyle name="Millares 65 2" xfId="2212" xr:uid="{DA010FF2-72F3-4243-A6B9-76B908627B16}"/>
    <cellStyle name="Millares 65 2 2" xfId="4971" xr:uid="{6B5D7454-1D91-4247-BF38-C584E4D1607C}"/>
    <cellStyle name="Millares 66" xfId="2213" xr:uid="{15E8857A-0010-4176-9BAF-8AC788FBBFA0}"/>
    <cellStyle name="Millares 66 2" xfId="2214" xr:uid="{1D0FD555-C105-4101-94FE-D6719BFBD5AF}"/>
    <cellStyle name="Millares 66 2 2" xfId="4972" xr:uid="{D6573832-DFC9-490B-9647-8857CB496CFA}"/>
    <cellStyle name="Millares 67" xfId="2215" xr:uid="{FA11189F-9AC8-436E-8030-E3FDFB97DB3B}"/>
    <cellStyle name="Millares 67 2" xfId="2216" xr:uid="{31F696AB-5EC9-40C9-8D8C-7C49B707010F}"/>
    <cellStyle name="Millares 67 3" xfId="2217" xr:uid="{AEBFCC06-2F27-41DC-B0F2-A2B3BF6D908D}"/>
    <cellStyle name="Millares 67 4" xfId="2218" xr:uid="{68EBBF44-B153-42BE-AF86-BEF3120196D7}"/>
    <cellStyle name="Millares 67 5" xfId="2219" xr:uid="{1CC9568F-C6CC-4C06-B0B3-62381917D993}"/>
    <cellStyle name="Millares 68" xfId="2220" xr:uid="{AED57DC6-6A85-4F2A-9BF1-B91B9E3BD31F}"/>
    <cellStyle name="Millares 68 2" xfId="2221" xr:uid="{9360302C-9FD5-4D4B-B5BF-F4CF53E6FCDF}"/>
    <cellStyle name="Millares 68 2 2" xfId="4973" xr:uid="{54E25856-CE0F-4564-B607-F1184BB62C38}"/>
    <cellStyle name="Millares 68 2 3" xfId="5043" xr:uid="{952B55AB-BB70-4DC0-BE69-7CEEFAC49C82}"/>
    <cellStyle name="Millares 68 2 3 2" xfId="5196" xr:uid="{1A1A954B-AF63-41CB-8ECC-31A6F7562933}"/>
    <cellStyle name="Millares 68 2 4" xfId="5137" xr:uid="{C39BED66-2B06-41C4-8AAF-F6208FBA54A2}"/>
    <cellStyle name="Millares 69" xfId="2222" xr:uid="{C22F7169-5743-4200-BA69-5A52CF1F3C38}"/>
    <cellStyle name="Millares 69 2" xfId="2223" xr:uid="{134D37CE-FA44-4048-9F26-AE31A2142E15}"/>
    <cellStyle name="Millares 7" xfId="82" xr:uid="{D9607D8B-CDEE-4A23-BED8-67FACA144DD1}"/>
    <cellStyle name="Millares 7 2" xfId="83" xr:uid="{A91699C8-6500-452E-B0E3-AA21E17CD05E}"/>
    <cellStyle name="Millares 7 2 2" xfId="84" xr:uid="{4A5445A2-5E0C-4C4C-A9EA-C239D1F7E71D}"/>
    <cellStyle name="Millares 7 2 3" xfId="2224" xr:uid="{9358409A-ADBC-49CF-9007-179B81AC7D3C}"/>
    <cellStyle name="Millares 7 3" xfId="2225" xr:uid="{C38AAACD-07F3-4DF4-87C5-B71959269039}"/>
    <cellStyle name="Millares 70" xfId="2226" xr:uid="{CA037254-D6B1-4192-8F3B-3E48F23E91C2}"/>
    <cellStyle name="Millares 71" xfId="2227" xr:uid="{228FE7FA-97E2-414A-8A57-A3F5812106F3}"/>
    <cellStyle name="Millares 72" xfId="2228" xr:uid="{40E58424-E182-4A4D-81E8-880EAB48CF3E}"/>
    <cellStyle name="Millares 73" xfId="2229" xr:uid="{BEC7F0A5-447B-4C0C-93A6-29CB50DB2A42}"/>
    <cellStyle name="Millares 74" xfId="2230" xr:uid="{FF034443-D725-437E-A6F3-4B4ADE1F88CB}"/>
    <cellStyle name="Millares 75" xfId="2231" xr:uid="{B5374279-D5F2-4A69-B830-CFCCCCF23F59}"/>
    <cellStyle name="Millares 76" xfId="2232" xr:uid="{4FC2DE23-3F29-40CA-AD37-FF7DE5ED4E86}"/>
    <cellStyle name="Millares 77" xfId="2233" xr:uid="{569CB2D0-6648-4682-9142-741F6C430272}"/>
    <cellStyle name="Millares 78" xfId="2234" xr:uid="{74673178-CFB3-4313-A1BA-F7E8415520FB}"/>
    <cellStyle name="Millares 79" xfId="2235" xr:uid="{1F35F441-6A00-480A-AD98-56F865A2B6E7}"/>
    <cellStyle name="Millares 8" xfId="85" xr:uid="{38C701E8-C578-4DF7-BEEC-E3E1CC3D532A}"/>
    <cellStyle name="Millares 8 2" xfId="86" xr:uid="{AA8A1578-5501-4795-B92F-8A014C89A4C5}"/>
    <cellStyle name="Millares 8 2 2" xfId="2236" xr:uid="{5FFD6110-6BFF-4888-A9C7-001BD48EDA31}"/>
    <cellStyle name="Millares 8 3" xfId="2237" xr:uid="{7686F56B-3583-44BB-993A-8D0AF3940E5E}"/>
    <cellStyle name="Millares 80" xfId="2238" xr:uid="{3C404398-B163-423F-9A3A-F81A9F8B118E}"/>
    <cellStyle name="Millares 81" xfId="2239" xr:uid="{5891A1CD-EBD9-44D8-B15A-7C2E13BD4CB4}"/>
    <cellStyle name="Millares 82" xfId="2240" xr:uid="{092196F7-C92F-4172-99B7-CD8424F855E0}"/>
    <cellStyle name="Millares 83" xfId="2241" xr:uid="{11517A56-B894-4343-946D-5999147B3D56}"/>
    <cellStyle name="Millares 84" xfId="2242" xr:uid="{6C514FAC-CE68-476C-A621-D2371083DD00}"/>
    <cellStyle name="Millares 85" xfId="2243" xr:uid="{992D87A4-A6B1-49BA-AB44-5AD998EB23B2}"/>
    <cellStyle name="Millares 86" xfId="2244" xr:uid="{1BDB98FE-F653-4E07-9CAF-14AA4BFB56DE}"/>
    <cellStyle name="Millares 87" xfId="2245" xr:uid="{8E7347A2-19A1-41B2-A522-22306D8E913F}"/>
    <cellStyle name="Millares 88" xfId="2246" xr:uid="{4A51B835-BA3D-427A-841D-1B2EAF4F3A13}"/>
    <cellStyle name="Millares 89" xfId="2247" xr:uid="{C4ACCDED-3D77-4C56-884C-8AC58A636027}"/>
    <cellStyle name="Millares 9" xfId="87" xr:uid="{96A4A5BA-6CA2-40C3-B93D-BC4148E64FF9}"/>
    <cellStyle name="Millares 9 2" xfId="88" xr:uid="{A28BD9B6-1E22-4C97-A419-CE877F2778A9}"/>
    <cellStyle name="Millares 9 2 2" xfId="2249" xr:uid="{B6D4B7D1-F38A-4AC7-8FF1-9F5C0C2423F0}"/>
    <cellStyle name="Millares 9 3" xfId="2250" xr:uid="{BBFA26BF-8B1A-424A-882E-731931C386B8}"/>
    <cellStyle name="Millares 90" xfId="2251" xr:uid="{F6266EAA-28B1-4D44-B0F0-1EFF77BE0B02}"/>
    <cellStyle name="Millares 91" xfId="2252" xr:uid="{3F09AD32-6F9F-4EC7-8A29-1D429295C29F}"/>
    <cellStyle name="Millares 92" xfId="2253" xr:uid="{0911D85F-16F6-4685-99E0-AD3828B7F09A}"/>
    <cellStyle name="Millares 93" xfId="2254" xr:uid="{A7A01349-08FD-4858-9757-FFEDA56A30D5}"/>
    <cellStyle name="Millares 94" xfId="2255" xr:uid="{579C7CAF-6F83-49AA-BD38-2E1CE24AB41B}"/>
    <cellStyle name="Millares 95" xfId="2256" xr:uid="{AAAE2F9F-11CD-4C13-B981-5BC96850D9E3}"/>
    <cellStyle name="Millares 96" xfId="2257" xr:uid="{CB31A5AB-8362-401D-87BB-E6B00D99B1C9}"/>
    <cellStyle name="Millares 97" xfId="2258" xr:uid="{5C3C3F03-2DDF-4FFF-97CD-1240AC1F482E}"/>
    <cellStyle name="Millares 98" xfId="2259" xr:uid="{53A32B5A-DA6A-450F-B282-9E8033C60233}"/>
    <cellStyle name="Millares 99" xfId="2260" xr:uid="{C7FFF4C5-D286-4FC6-ADFB-3EDD9098B826}"/>
    <cellStyle name="Millares_FORMULARIO 4 - M-OFERENTE PPTA ECONOMICA" xfId="15" xr:uid="{00000000-0005-0000-0000-000005000000}"/>
    <cellStyle name="MILLONES" xfId="226" xr:uid="{82084BBF-8F55-49B8-A433-C10973B0935E}"/>
    <cellStyle name="MILLONES 2" xfId="227" xr:uid="{99DD20E4-C44E-49A5-84D6-03F7B0D959CA}"/>
    <cellStyle name="MILLONES_PRESUPUESTO FASE III ABR-2015 Rev3" xfId="228" xr:uid="{BBC831E8-7A87-4F37-8FDD-66B07EE004A9}"/>
    <cellStyle name="Moneda" xfId="2" builtinId="4"/>
    <cellStyle name="Moneda [0] 2" xfId="5058" xr:uid="{6E80FBBB-E211-4C96-8839-AF3698E278F6}"/>
    <cellStyle name="Moneda [0] 2 2" xfId="5211" xr:uid="{AE4B6250-DDD9-495B-A265-9F7B57B8C022}"/>
    <cellStyle name="Moneda [0] 3" xfId="5117" xr:uid="{BA5D5047-B60C-45B0-A484-7433222CB2B0}"/>
    <cellStyle name="Moneda [0] 3 2" xfId="5242" xr:uid="{0F8CF375-D5B5-4C96-A6A4-79566E53BA88}"/>
    <cellStyle name="Moneda 10" xfId="5322" xr:uid="{B4A50CFD-4CD3-459E-9282-95F52C80517A}"/>
    <cellStyle name="Moneda 10 2" xfId="89" xr:uid="{D7061062-DB2D-4313-A630-5163136A016C}"/>
    <cellStyle name="Moneda 2" xfId="8" xr:uid="{00000000-0005-0000-0000-000007000000}"/>
    <cellStyle name="Moneda 2 10" xfId="229" xr:uid="{4C36B86D-71A1-49F0-811B-FF05B19BA971}"/>
    <cellStyle name="Moneda 2 10 2" xfId="2262" xr:uid="{5BBC0EE9-3EB4-4B05-B4E6-094CB186A1BD}"/>
    <cellStyle name="Moneda 2 11" xfId="230" xr:uid="{620FDC00-903A-4686-B203-365CA5865C3E}"/>
    <cellStyle name="Moneda 2 11 2" xfId="2263" xr:uid="{7ACD6A68-9EF2-4C18-9D90-5F6301EAC7CF}"/>
    <cellStyle name="Moneda 2 12" xfId="231" xr:uid="{6E8A01FC-EC77-44BA-8557-F6843339FC29}"/>
    <cellStyle name="Moneda 2 12 2" xfId="2264" xr:uid="{58177C08-72CC-4897-BF7B-A5CEBAF3BFCD}"/>
    <cellStyle name="Moneda 2 13" xfId="2265" xr:uid="{48AE85C4-622F-44B8-8A6D-569B87AC36CE}"/>
    <cellStyle name="Moneda 2 14" xfId="2266" xr:uid="{52B0CDDD-13AB-4267-80C2-74F2A595F7DB}"/>
    <cellStyle name="Moneda 2 15" xfId="2267" xr:uid="{7CC949D2-13E1-4A49-ABC3-242986EB7A0C}"/>
    <cellStyle name="Moneda 2 16" xfId="2268" xr:uid="{E8F9C61E-9879-4D66-B988-336201AA054F}"/>
    <cellStyle name="Moneda 2 17" xfId="2269" xr:uid="{7C8431C5-A041-44BB-8E79-93D320F40D0C}"/>
    <cellStyle name="Moneda 2 17 2" xfId="2270" xr:uid="{5B945B75-9A82-48D6-9302-DA9AB25EF66A}"/>
    <cellStyle name="Moneda 2 17 2 2" xfId="2271" xr:uid="{8C4A5252-6D78-4F4C-A5F7-F5FABE6DD514}"/>
    <cellStyle name="Moneda 2 17 3" xfId="2272" xr:uid="{3F27A77C-48D0-4E8B-8A85-C4C7911BE4A3}"/>
    <cellStyle name="Moneda 2 17 3 2" xfId="2273" xr:uid="{91BE69E0-40E6-437F-802B-8CCA7393BEC1}"/>
    <cellStyle name="Moneda 2 17 4" xfId="2274" xr:uid="{7C9D694D-19DA-42FB-8DA8-FC62F1256BC0}"/>
    <cellStyle name="Moneda 2 17 4 2" xfId="2275" xr:uid="{0E7773F6-A83F-4675-9ADA-98BAA4860B24}"/>
    <cellStyle name="Moneda 2 17 5" xfId="2276" xr:uid="{D82966F9-65D1-4D08-9188-F1D7259A0218}"/>
    <cellStyle name="Moneda 2 18" xfId="2277" xr:uid="{FD191866-7B05-4F3E-B574-8C528953C463}"/>
    <cellStyle name="Moneda 2 19" xfId="2261" xr:uid="{053AAA23-83CD-4CFF-A924-8FD3CB79E0DD}"/>
    <cellStyle name="Moneda 2 19 2" xfId="5044" xr:uid="{FF8C5EA4-501E-45FE-9F5F-995C8BC0C86E}"/>
    <cellStyle name="Moneda 2 19 2 2" xfId="5197" xr:uid="{97E9CE7D-BDC7-490A-914D-F25F96BB4650}"/>
    <cellStyle name="Moneda 2 19 3" xfId="5101" xr:uid="{158D3221-5E73-4FF2-B7A0-5C8D7F00720D}"/>
    <cellStyle name="Moneda 2 19 4" xfId="5138" xr:uid="{E41CC212-74F9-4CCA-8D20-2762F7C4322D}"/>
    <cellStyle name="Moneda 2 2" xfId="90" xr:uid="{ED73C0D1-0DAB-4F04-A6A3-AA29B52E3C76}"/>
    <cellStyle name="Moneda 2 2 2" xfId="91" xr:uid="{4A1B6682-D0D4-4F84-9334-42BA6538A97F}"/>
    <cellStyle name="Moneda 2 2 2 2" xfId="92" xr:uid="{47F666A9-82B4-44FB-B91D-CB37C24CCCC7}"/>
    <cellStyle name="Moneda 2 2 2 2 2" xfId="13" xr:uid="{00000000-0005-0000-0000-000008000000}"/>
    <cellStyle name="Moneda 2 2 2 2 3" xfId="5102" xr:uid="{BC827B6B-0682-4C78-9A3B-722D2C84200B}"/>
    <cellStyle name="Moneda 2 2 2 3" xfId="2278" xr:uid="{E2230C77-0804-459A-8D3C-68DACC6B84A2}"/>
    <cellStyle name="Moneda 2 2 3" xfId="93" xr:uid="{9DF76575-9669-4A84-932F-1A5D16CA908B}"/>
    <cellStyle name="Moneda 2 2 4" xfId="94" xr:uid="{7E498CDA-9A78-4D68-821F-4C370506E22C}"/>
    <cellStyle name="Moneda 2 2 5" xfId="95" xr:uid="{C84538F1-25A6-4011-866A-E55649C38F6C}"/>
    <cellStyle name="Moneda 2 2 6" xfId="282" xr:uid="{F501C1A1-6939-450D-B61F-2A0D12721C39}"/>
    <cellStyle name="Moneda 2 2_APU´S_NO_PREVISTOS (1)" xfId="232" xr:uid="{A30B315A-50CD-460B-BD6C-3CE9D19D2797}"/>
    <cellStyle name="Moneda 2 20" xfId="5112" xr:uid="{238BDAF3-E2E6-4F48-BD86-25AD66942EA6}"/>
    <cellStyle name="Moneda 2 21" xfId="281" xr:uid="{669EFC12-240D-4F84-97C1-47D2C1A127C6}"/>
    <cellStyle name="Moneda 2 3" xfId="96" xr:uid="{097FC83D-FE2E-4384-92DB-0F29ED43242D}"/>
    <cellStyle name="Moneda 2 3 2" xfId="2279" xr:uid="{557E9AF6-2B81-479B-B9F3-0FB9AE8AFA50}"/>
    <cellStyle name="Moneda 2 4" xfId="233" xr:uid="{F37937FB-FE52-4C5D-A06B-1EDDF66B0948}"/>
    <cellStyle name="Moneda 2 4 2" xfId="2280" xr:uid="{21A8EF88-67CF-444F-9F57-E85A8EC9CE8D}"/>
    <cellStyle name="Moneda 2 5" xfId="234" xr:uid="{96927508-5103-455F-9BA6-F6CDDD05CE5E}"/>
    <cellStyle name="Moneda 2 5 2" xfId="2281" xr:uid="{7DC61FF2-25BC-4E99-B545-120D35258101}"/>
    <cellStyle name="Moneda 2 6" xfId="235" xr:uid="{CD555A8F-EE54-4A29-ADEE-367FD1F07487}"/>
    <cellStyle name="Moneda 2 6 2" xfId="2282" xr:uid="{B717A379-0995-4E68-8B7C-FE581656C040}"/>
    <cellStyle name="Moneda 2 7" xfId="236" xr:uid="{492E2C9C-6287-4FBE-8997-F1F7DCC61300}"/>
    <cellStyle name="Moneda 2 7 2" xfId="2283" xr:uid="{28C79692-5A5B-4B47-89B3-07BA78AFFF4E}"/>
    <cellStyle name="Moneda 2 8" xfId="237" xr:uid="{CF78D00F-12D2-42DA-985A-873E819B27D1}"/>
    <cellStyle name="Moneda 2 8 2" xfId="2284" xr:uid="{24A98ACF-528D-4024-A043-3C8204AD56EB}"/>
    <cellStyle name="Moneda 2 9" xfId="238" xr:uid="{3BFD6086-19FA-433C-8A6C-B32E31625B2D}"/>
    <cellStyle name="Moneda 2 9 2" xfId="2285" xr:uid="{23AFE3D6-9A49-45D2-A9DC-42046FF6860F}"/>
    <cellStyle name="Moneda 2_APU´S_NO_PREVISTOS (1)" xfId="239" xr:uid="{1BB9ADEA-CD8F-4A4C-BF60-5EA4636EA589}"/>
    <cellStyle name="Moneda 3" xfId="25" xr:uid="{00000000-0005-0000-0000-000009000000}"/>
    <cellStyle name="Moneda 3 2" xfId="97" xr:uid="{D00B69EB-1A33-449B-9B24-5CECA7E7435D}"/>
    <cellStyle name="Moneda 3 2 2" xfId="4974" xr:uid="{BB4C65EB-4F94-4854-A708-B8BE1D30AE16}"/>
    <cellStyle name="Moneda 3 3" xfId="313" xr:uid="{F0E39A20-79D7-4219-8283-54DBCC2E9594}"/>
    <cellStyle name="Moneda 3 3 2" xfId="5004" xr:uid="{DA89BF59-5EA4-45CC-BC0C-8138A0433943}"/>
    <cellStyle name="Moneda 3 3 2 2" xfId="5157" xr:uid="{A6C53638-113B-4CE8-B968-2A01B60DF33B}"/>
    <cellStyle name="Moneda 3 3 3" xfId="5103" xr:uid="{DD16A7BD-D498-41B3-BBE8-25168CC5649D}"/>
    <cellStyle name="Moneda 3 3 4" xfId="5123" xr:uid="{AADBF88D-62CD-4BEA-B2BF-B9E70EE248D8}"/>
    <cellStyle name="Moneda 3 4" xfId="4997" xr:uid="{B9C80CD9-A50A-44B9-9BB0-2DF5620F03DE}"/>
    <cellStyle name="Moneda 3 5" xfId="5073" xr:uid="{42BF7DDD-569B-4D5E-8900-BBC79C0CFDDD}"/>
    <cellStyle name="Moneda 3 5 2" xfId="5226" xr:uid="{69398484-7737-4857-B71E-DA619393E9E3}"/>
    <cellStyle name="Moneda 4" xfId="240" xr:uid="{3373B3AC-2CA6-4FDD-BE63-0018B8B9BAFC}"/>
    <cellStyle name="Moneda 4 2" xfId="18" xr:uid="{00000000-0005-0000-0000-00000A000000}"/>
    <cellStyle name="Moneda 4 2 2" xfId="305" xr:uid="{A5ABAAC0-86DF-49C9-8F38-A0DF12432B2E}"/>
    <cellStyle name="Moneda 4 3" xfId="2286" xr:uid="{2747CD13-FCA0-4693-9DB7-DC8DE3233BD7}"/>
    <cellStyle name="Moneda 4 4" xfId="296" xr:uid="{AA55A148-618D-4965-A493-8E80859F9F52}"/>
    <cellStyle name="Moneda 5" xfId="301" xr:uid="{0B6E4223-1FCD-4F96-BF6F-DE0105CDF88C}"/>
    <cellStyle name="Moneda 5 2" xfId="2287" xr:uid="{9BF04EA2-8268-4759-AAC9-D79F18C0C5D4}"/>
    <cellStyle name="Moneda 5 2 2" xfId="5110" xr:uid="{F48DF689-64A7-496D-923E-D9AE1A2D18A6}"/>
    <cellStyle name="Moneda 5 6" xfId="4999" xr:uid="{DB0E5F69-41C1-44A2-8AB6-B7F03E69C583}"/>
    <cellStyle name="Moneda 6" xfId="306" xr:uid="{B88C04BA-0230-49F0-9352-CE61FB2A7A5D}"/>
    <cellStyle name="Moneda 6 2" xfId="4981" xr:uid="{3656BDB6-1F41-4533-B89C-8F66BFCD1243}"/>
    <cellStyle name="Moneda 6 2 2" xfId="5111" xr:uid="{FF9E393D-6445-4A84-B164-C75DF8B633EF}"/>
    <cellStyle name="Moneda 7" xfId="4984" xr:uid="{437D8503-22F5-484F-82C6-163802168EDB}"/>
    <cellStyle name="Moneda 7 2" xfId="5113" xr:uid="{5E3A89A2-687D-42F4-8484-692431264CBD}"/>
    <cellStyle name="Moneda 7 2 2" xfId="5239" xr:uid="{19C5A735-A100-44AB-A8BE-060047AF6E66}"/>
    <cellStyle name="Moneda 8" xfId="4996" xr:uid="{AC3AFB84-867D-47CC-8E6E-F73C5E8B9499}"/>
    <cellStyle name="Moneda 8 2" xfId="5059" xr:uid="{F3F47013-A5ED-48F0-8962-80D7D1EC7732}"/>
    <cellStyle name="Moneda 8 2 2" xfId="5212" xr:uid="{87EDC53B-4339-41C5-88FB-A82B6A891518}"/>
    <cellStyle name="Moneda 8 3" xfId="5152" xr:uid="{BF9EF275-CF50-414F-A895-7FF878917A52}"/>
    <cellStyle name="Moneda 9" xfId="5119" xr:uid="{6C41ECB7-26E3-4E66-BB81-9B384A5DCB63}"/>
    <cellStyle name="Monetario0" xfId="241" xr:uid="{D519C07A-C3D0-4D7F-ACCB-BAC3DA231BD4}"/>
    <cellStyle name="Neutral 2" xfId="99" xr:uid="{F220B65A-43A9-408E-AC92-FE518D403B0A}"/>
    <cellStyle name="Neutral 3" xfId="242" xr:uid="{CE1A21F3-5225-4986-9053-5AF90EE0926B}"/>
    <cellStyle name="Neutral 4" xfId="98" xr:uid="{86F2B9E3-2C23-4557-9F35-6733FEB64B0F}"/>
    <cellStyle name="No. punto" xfId="243" xr:uid="{96D2282E-B575-4E68-89E2-8E84767B1934}"/>
    <cellStyle name="No. punto 2" xfId="244" xr:uid="{FAB18278-DCEA-4A99-ADD5-B14558258406}"/>
    <cellStyle name="Normal" xfId="0" builtinId="0"/>
    <cellStyle name="Normal 10" xfId="2288" xr:uid="{BB523624-71BC-4D93-94C8-99E6CD7AC126}"/>
    <cellStyle name="Normal 10 10" xfId="2289" xr:uid="{162DBF9A-0754-4F9F-9173-9C238E02AEB3}"/>
    <cellStyle name="Normal 10 11" xfId="2290" xr:uid="{79F53D5E-2A1F-4E52-A2D8-64A63DC052DD}"/>
    <cellStyle name="Normal 10 12" xfId="2291" xr:uid="{EBD5A11B-738C-44FE-8DF1-C5C7E9518DA3}"/>
    <cellStyle name="Normal 10 12 2" xfId="2292" xr:uid="{97BE8141-E4E7-4BAC-9575-B558D8A200BE}"/>
    <cellStyle name="Normal 10 12 2 2" xfId="2293" xr:uid="{68FF1575-7648-405A-B8E1-55EE2073A117}"/>
    <cellStyle name="Normal 10 12 2 2 2" xfId="2294" xr:uid="{268CFF4D-0236-49A4-A19D-0C91E500D798}"/>
    <cellStyle name="Normal 10 12 2 3" xfId="2295" xr:uid="{D156D58C-4D5D-46C0-9AA5-FACBB2C96848}"/>
    <cellStyle name="Normal 10 12 3" xfId="2296" xr:uid="{834AEB39-B955-424B-985B-0F0950BD8635}"/>
    <cellStyle name="Normal 10 12 3 2" xfId="2297" xr:uid="{3AAFD68B-29EE-436E-A4BD-D0F441ACF153}"/>
    <cellStyle name="Normal 10 12 4" xfId="2298" xr:uid="{013BB460-8191-4618-BF18-4E58C65823EB}"/>
    <cellStyle name="Normal 10 12 5" xfId="2299" xr:uid="{22D2CB10-3E87-477E-8A0D-78A4FD061F25}"/>
    <cellStyle name="Normal 10 13" xfId="2300" xr:uid="{EE4FEF15-A9DA-4FFC-BB95-8EA8676B94A5}"/>
    <cellStyle name="Normal 10 13 2" xfId="2301" xr:uid="{1D860BA3-97C9-4C42-8F4D-5ED802811ADE}"/>
    <cellStyle name="Normal 10 13 2 2" xfId="2302" xr:uid="{4A85811E-4012-411C-8317-7AAF49EB23A2}"/>
    <cellStyle name="Normal 10 13 3" xfId="2303" xr:uid="{D38F1DD6-2660-449A-BFCB-F7C2665CA723}"/>
    <cellStyle name="Normal 10 13 4" xfId="2304" xr:uid="{A72B04BA-469B-42A6-9720-74F7CBDC7A1A}"/>
    <cellStyle name="Normal 10 14" xfId="2305" xr:uid="{35CE3B05-D7D9-48EC-AEA3-18364DBCFA10}"/>
    <cellStyle name="Normal 10 14 2" xfId="2306" xr:uid="{7C944613-385A-4380-89EF-54579A6E540F}"/>
    <cellStyle name="Normal 10 14 2 2" xfId="2307" xr:uid="{6B5F1675-E137-491D-8F2C-D3CA5AC6456E}"/>
    <cellStyle name="Normal 10 14 3" xfId="2308" xr:uid="{A956441B-4046-43E4-B64D-918A30F9DB55}"/>
    <cellStyle name="Normal 10 14 4" xfId="2309" xr:uid="{51E98492-DBB4-4F66-8675-C65ECF8D89BD}"/>
    <cellStyle name="Normal 10 15" xfId="2310" xr:uid="{1D6D987B-C5D5-4B63-B3E7-AA065E8032AF}"/>
    <cellStyle name="Normal 10 15 2" xfId="2311" xr:uid="{2ECCD2E3-59EB-477C-97DF-0EA9B16E385D}"/>
    <cellStyle name="Normal 10 16" xfId="2312" xr:uid="{FBA46F43-2A86-435F-B81C-C42B90C3ECC3}"/>
    <cellStyle name="Normal 10 16 2" xfId="2313" xr:uid="{D37355DE-8AAF-437F-879C-65B2303B6B9F}"/>
    <cellStyle name="Normal 10 17" xfId="2314" xr:uid="{60FE01A5-F82F-4241-B825-3A8EED552C8E}"/>
    <cellStyle name="Normal 10 18" xfId="2315" xr:uid="{5ECBC067-55EB-4302-B115-A0EFB8762696}"/>
    <cellStyle name="Normal 10 2" xfId="2316" xr:uid="{9F868ED7-B79E-4492-A073-9DE0C07E3CE3}"/>
    <cellStyle name="Normal 10 2 2" xfId="27" xr:uid="{00000000-0005-0000-0000-00000C000000}"/>
    <cellStyle name="Normal 10 2 3" xfId="2317" xr:uid="{50AA1625-22E2-4866-B151-2778D741DEA2}"/>
    <cellStyle name="Normal 10 2 3 2" xfId="2318" xr:uid="{1A356EF4-E902-4AA6-8D19-78DA6354304A}"/>
    <cellStyle name="Normal 10 2 3 2 2" xfId="2319" xr:uid="{91E6F6A8-B49E-414F-9626-427C5B2712D8}"/>
    <cellStyle name="Normal 10 2 3 3" xfId="2320" xr:uid="{B78B37A5-6665-47AD-92ED-F4AAD8F6D782}"/>
    <cellStyle name="Normal 10 2 3 4" xfId="2321" xr:uid="{B98C8719-2D82-41D3-B555-03BFE80A215A}"/>
    <cellStyle name="Normal 10 2 4" xfId="2322" xr:uid="{72C783C1-226E-4945-A518-3E2E93F8E8D0}"/>
    <cellStyle name="Normal 10 3" xfId="2323" xr:uid="{05CFB193-1E40-4ED9-BF49-87FAC8ADD2D3}"/>
    <cellStyle name="Normal 10 4" xfId="2324" xr:uid="{A95AD480-C0C0-451C-9B86-4D14805AF91E}"/>
    <cellStyle name="Normal 10 5" xfId="2325" xr:uid="{D274BB39-0B28-4236-A601-CBF29173CF43}"/>
    <cellStyle name="Normal 10 6" xfId="2326" xr:uid="{0066D0E2-D1C2-4908-9516-832DF807DA82}"/>
    <cellStyle name="Normal 10 7" xfId="2327" xr:uid="{816EE5BF-6F2E-4A68-96FF-8EB0224A1FC2}"/>
    <cellStyle name="Normal 10 8" xfId="2328" xr:uid="{CC60EE69-8A11-4879-B8CE-32A7FC0A2F6B}"/>
    <cellStyle name="Normal 10 9" xfId="2329" xr:uid="{80CBB3F3-FD6A-48F4-90D2-D1DEB205982A}"/>
    <cellStyle name="Normal 11" xfId="17" xr:uid="{00000000-0005-0000-0000-00000D000000}"/>
    <cellStyle name="Normal 11 2" xfId="2331" xr:uid="{F0826707-B10E-4B45-BA58-1BE1D59E8CFF}"/>
    <cellStyle name="Normal 11 3" xfId="2332" xr:uid="{759137DD-90D4-4E80-A13C-DB741BB3D935}"/>
    <cellStyle name="Normal 11 4" xfId="2333" xr:uid="{4833BE6B-BB25-47F4-A919-02EFC2CD6F61}"/>
    <cellStyle name="Normal 11 5" xfId="2334" xr:uid="{6E5D255D-66AB-4777-8EAC-87B9F9930E33}"/>
    <cellStyle name="Normal 11 6" xfId="2330" xr:uid="{881645C8-A47E-42BF-AE83-614FAC4E5DB0}"/>
    <cellStyle name="Normal 12" xfId="22" xr:uid="{00000000-0005-0000-0000-00000E000000}"/>
    <cellStyle name="Normal 13" xfId="2335" xr:uid="{FF0A8297-12A9-460C-BA06-451710AB404A}"/>
    <cellStyle name="Normal 14" xfId="2336" xr:uid="{817A411C-A279-45A0-A4F0-85FBD5B5DC4A}"/>
    <cellStyle name="Normal 15" xfId="2337" xr:uid="{1AAF0B32-B4E8-450C-A8D4-D22A639D097C}"/>
    <cellStyle name="Normal 16" xfId="2338" xr:uid="{58F85AF6-F8A9-42E1-83AB-2A9D670AD172}"/>
    <cellStyle name="Normal 17" xfId="19" xr:uid="{00000000-0005-0000-0000-00000F000000}"/>
    <cellStyle name="Normal 17 2" xfId="2340" xr:uid="{5488E5E1-4187-4BF6-989F-416D1DEF8101}"/>
    <cellStyle name="Normal 17 3" xfId="2339" xr:uid="{1091CE7B-BD03-4F32-82AD-4C470D478DD5}"/>
    <cellStyle name="Normal 18" xfId="302" xr:uid="{B38D907F-8A0A-4B0C-A751-C66905ACE5B6}"/>
    <cellStyle name="Normal 19" xfId="2341" xr:uid="{BD6FCC24-F740-41A2-B18C-196F1D4ED26A}"/>
    <cellStyle name="Normal 2" xfId="6" xr:uid="{00000000-0005-0000-0000-000010000000}"/>
    <cellStyle name="Normal 2 10" xfId="100" xr:uid="{6B61A177-9039-4D43-8F6E-9B6DCCEECC3B}"/>
    <cellStyle name="Normal 2 10 2" xfId="101" xr:uid="{371D304B-E3F3-4AFA-A003-A5B3D502B824}"/>
    <cellStyle name="Normal 2 10 2 2" xfId="16" xr:uid="{00000000-0005-0000-0000-000011000000}"/>
    <cellStyle name="Normal 2 10 2 2 2" xfId="2345" xr:uid="{C8639D7E-F510-4D63-974A-8B4EF270C350}"/>
    <cellStyle name="Normal 2 10 2 2 2 2" xfId="2346" xr:uid="{D001F345-1D50-4C4E-8E26-AC09ADEAE3C1}"/>
    <cellStyle name="Normal 2 10 2 2 3" xfId="2347" xr:uid="{40C68174-8EAA-407F-A1D5-8109F945D564}"/>
    <cellStyle name="Normal 2 10 2 2 4" xfId="2344" xr:uid="{0B463AA3-AC6A-42A9-8901-DFB6A45BEA4A}"/>
    <cellStyle name="Normal 2 10 2 3" xfId="2348" xr:uid="{63853B28-2C44-4674-B4DB-D1F4F0C0F4E1}"/>
    <cellStyle name="Normal 2 10 2 3 2" xfId="2349" xr:uid="{C753E384-732B-4A40-A1D3-3921EDE07639}"/>
    <cellStyle name="Normal 2 10 2 4" xfId="2350" xr:uid="{8245E1C3-7F31-4DF2-900B-ABE04A44E43A}"/>
    <cellStyle name="Normal 2 10 2 5" xfId="2351" xr:uid="{73B272A6-0D85-4034-B0A6-D4499131DA53}"/>
    <cellStyle name="Normal 2 10 2 6" xfId="2343" xr:uid="{68847715-EE0D-4D9E-A8AE-481C77EEE883}"/>
    <cellStyle name="Normal 2 10 3" xfId="7" xr:uid="{00000000-0005-0000-0000-000012000000}"/>
    <cellStyle name="Normal 2 10 3 2" xfId="2353" xr:uid="{FAAC3C24-A4C9-4F13-A4C7-59FD577DF65B}"/>
    <cellStyle name="Normal 2 10 3 2 2" xfId="2354" xr:uid="{52AD09EF-34BC-41C7-B0D6-CF0699B6627F}"/>
    <cellStyle name="Normal 2 10 3 2 2 2" xfId="2355" xr:uid="{791CCE16-FE1C-4613-99D2-922BD4726F69}"/>
    <cellStyle name="Normal 2 10 3 2 3" xfId="2356" xr:uid="{C2BB1110-1316-4C3F-B149-B6345725186C}"/>
    <cellStyle name="Normal 2 10 3 3" xfId="2357" xr:uid="{CF6B6000-0C12-47A3-82A4-685B9C8EF2DA}"/>
    <cellStyle name="Normal 2 10 3 3 2" xfId="2358" xr:uid="{F9030E1D-D86C-4ECD-B688-FD62E6401F47}"/>
    <cellStyle name="Normal 2 10 3 4" xfId="2359" xr:uid="{503A8871-CB4B-46A0-A9FF-56691CA3AB3D}"/>
    <cellStyle name="Normal 2 10 3 5" xfId="2360" xr:uid="{E7F5F10C-7A5B-467C-8CE9-A2F5BC70FB95}"/>
    <cellStyle name="Normal 2 10 3 6" xfId="2352" xr:uid="{6EA126B2-E0D5-4607-A98C-FBD3688BBB79}"/>
    <cellStyle name="Normal 2 10 4" xfId="2361" xr:uid="{1C8BD6A8-6ACD-4339-A2DF-4A236956A728}"/>
    <cellStyle name="Normal 2 10 4 2" xfId="2362" xr:uid="{5693013C-D925-482C-B748-64049DD7EC39}"/>
    <cellStyle name="Normal 2 10 4 2 2" xfId="2363" xr:uid="{48D23830-F30C-4A62-8396-8161C716E1B0}"/>
    <cellStyle name="Normal 2 10 4 3" xfId="2364" xr:uid="{A475157C-A9BE-43ED-ACAE-96D80F67148B}"/>
    <cellStyle name="Normal 2 10 5" xfId="2365" xr:uid="{4613B551-8433-4A95-8E66-9913522801E3}"/>
    <cellStyle name="Normal 2 10 5 2" xfId="2366" xr:uid="{CF9E916C-7C40-415D-A1FB-728D7C599C85}"/>
    <cellStyle name="Normal 2 10 6" xfId="2367" xr:uid="{A0C86805-37BF-49F7-A516-B9CD747EBC07}"/>
    <cellStyle name="Normal 2 10 7" xfId="2368" xr:uid="{E64A843E-AF5F-40C9-B19A-FAA42A9E9914}"/>
    <cellStyle name="Normal 2 10 8" xfId="2342" xr:uid="{985E3F06-E390-4A1E-A677-F1F678E46403}"/>
    <cellStyle name="Normal 2 11" xfId="102" xr:uid="{4E62773A-830E-410B-88F1-88BC05D43C07}"/>
    <cellStyle name="Normal 2 11 2" xfId="2370" xr:uid="{FCEF0C3E-A23D-4499-B4D4-F368A9544F87}"/>
    <cellStyle name="Normal 2 11 2 2" xfId="2371" xr:uid="{2664E6CB-5E3B-4BFF-93BE-68A7133CA6B9}"/>
    <cellStyle name="Normal 2 11 2 2 2" xfId="2372" xr:uid="{88CCC87F-0446-481E-B3BA-9380F58CCD59}"/>
    <cellStyle name="Normal 2 11 2 2 2 2" xfId="2373" xr:uid="{E99B57A3-CE53-4ED0-8EF3-F3350ADEB64D}"/>
    <cellStyle name="Normal 2 11 2 2 3" xfId="2374" xr:uid="{F0BAE016-CE64-49F6-929F-FA476ABE0C20}"/>
    <cellStyle name="Normal 2 11 2 3" xfId="2375" xr:uid="{9AFCD585-DD21-4A33-B21A-88F8984C827F}"/>
    <cellStyle name="Normal 2 11 2 3 2" xfId="2376" xr:uid="{768C06ED-3CBC-4B77-9B15-A5A43E334282}"/>
    <cellStyle name="Normal 2 11 2 4" xfId="2377" xr:uid="{EEC0C15A-A6A4-4726-A5A7-0753FADC69D4}"/>
    <cellStyle name="Normal 2 11 2 5" xfId="2378" xr:uid="{27939C7F-3A95-465F-AAF6-690F6FA4D657}"/>
    <cellStyle name="Normal 2 11 3" xfId="2379" xr:uid="{1D5F0478-72B0-48C3-8B5C-4668E443C62E}"/>
    <cellStyle name="Normal 2 11 3 2" xfId="2380" xr:uid="{4D23927E-B9A0-4435-AD6E-F3F8B2B54F5C}"/>
    <cellStyle name="Normal 2 11 3 2 2" xfId="2381" xr:uid="{5EBC2010-4C1F-4717-B3C5-9695D17F74DF}"/>
    <cellStyle name="Normal 2 11 3 2 2 2" xfId="2382" xr:uid="{4538B38F-858E-4009-83CE-591B2F6C7D10}"/>
    <cellStyle name="Normal 2 11 3 2 3" xfId="2383" xr:uid="{A0338E18-D563-467C-A8EF-4B3F81C289A5}"/>
    <cellStyle name="Normal 2 11 3 3" xfId="2384" xr:uid="{016D408C-9E0E-4BD0-A81A-2C3E629FD402}"/>
    <cellStyle name="Normal 2 11 3 3 2" xfId="2385" xr:uid="{E5033F18-4933-4B91-B191-FA6D0B5A59EC}"/>
    <cellStyle name="Normal 2 11 3 4" xfId="2386" xr:uid="{8D6AF56E-C265-4DD3-BFFB-80FACF35D003}"/>
    <cellStyle name="Normal 2 11 3 5" xfId="2387" xr:uid="{30070C80-522F-4ED2-BF18-EDFD8B27BA3F}"/>
    <cellStyle name="Normal 2 11 4" xfId="2388" xr:uid="{4E4E6DCF-24D2-4B49-A594-B58515EE85CC}"/>
    <cellStyle name="Normal 2 11 4 2" xfId="2389" xr:uid="{291F6C9A-F504-4FC5-A649-FFDC0352F3C0}"/>
    <cellStyle name="Normal 2 11 4 2 2" xfId="2390" xr:uid="{30C9CD12-276B-4CEC-9ADF-12D28EA6FAB7}"/>
    <cellStyle name="Normal 2 11 4 3" xfId="2391" xr:uid="{E7CE74E2-CE18-488D-8BA8-95EDA8E54A54}"/>
    <cellStyle name="Normal 2 11 5" xfId="2392" xr:uid="{C96915A0-A56B-44C8-9DEC-BC9CFE84C535}"/>
    <cellStyle name="Normal 2 11 5 2" xfId="2393" xr:uid="{E4DBBB4E-3DD1-42A7-9170-25C01975A7C6}"/>
    <cellStyle name="Normal 2 11 6" xfId="2394" xr:uid="{689AC4D8-CC77-4E4A-A297-6AB2BB1590F8}"/>
    <cellStyle name="Normal 2 11 7" xfId="2395" xr:uid="{C296BFD6-CBD0-460D-B295-E1B1D21BF591}"/>
    <cellStyle name="Normal 2 11 8" xfId="2369" xr:uid="{30D17377-E563-48AB-95DD-72FD1DD49FCB}"/>
    <cellStyle name="Normal 2 12" xfId="103" xr:uid="{BD508483-9B6C-44E2-9466-0363F1DA52E8}"/>
    <cellStyle name="Normal 2 12 2" xfId="2397" xr:uid="{E11C0DAE-EF8C-4E12-90C4-9D7EF6EFF9A2}"/>
    <cellStyle name="Normal 2 12 2 2" xfId="2398" xr:uid="{A4775D6E-AC96-4A0A-8C9E-959141754926}"/>
    <cellStyle name="Normal 2 12 2 2 2" xfId="2399" xr:uid="{92C7A6FC-DABB-49FD-B372-3E4D191FE99D}"/>
    <cellStyle name="Normal 2 12 2 2 2 2" xfId="2400" xr:uid="{1F583783-7196-4E64-96CF-4A41A38D087D}"/>
    <cellStyle name="Normal 2 12 2 2 3" xfId="2401" xr:uid="{A682F76B-7EEC-4077-9954-348E817CE7BF}"/>
    <cellStyle name="Normal 2 12 2 3" xfId="2402" xr:uid="{B579E539-E463-4AE7-A053-5B21BAC6F494}"/>
    <cellStyle name="Normal 2 12 2 3 2" xfId="2403" xr:uid="{2381DB22-37D5-40FC-A602-09C02241AC26}"/>
    <cellStyle name="Normal 2 12 2 4" xfId="2404" xr:uid="{EE67A7A9-4520-4665-A623-E68B4E2232F7}"/>
    <cellStyle name="Normal 2 12 2 5" xfId="2405" xr:uid="{6993BE4D-DE43-41BE-A07E-761D6378B492}"/>
    <cellStyle name="Normal 2 12 3" xfId="2406" xr:uid="{69CF2872-23B4-473E-B879-C8D221E374CB}"/>
    <cellStyle name="Normal 2 12 3 2" xfId="2407" xr:uid="{41E635AF-4EF7-412A-9552-01620E546935}"/>
    <cellStyle name="Normal 2 12 3 2 2" xfId="2408" xr:uid="{150F8EE3-8469-48DF-8373-7B586BFCCFC7}"/>
    <cellStyle name="Normal 2 12 3 2 2 2" xfId="2409" xr:uid="{6A761D4D-1D5D-4A80-A8C4-9D594D573D33}"/>
    <cellStyle name="Normal 2 12 3 2 3" xfId="2410" xr:uid="{35C7AC9A-790D-458F-A12C-76ED447D7D74}"/>
    <cellStyle name="Normal 2 12 3 3" xfId="2411" xr:uid="{34F57851-B397-4AFB-85B8-A2BD55CAEDFB}"/>
    <cellStyle name="Normal 2 12 3 3 2" xfId="2412" xr:uid="{B3AFD049-6137-4AD8-B460-663BC9C19694}"/>
    <cellStyle name="Normal 2 12 3 4" xfId="2413" xr:uid="{D64F09DE-BD04-4D3D-81BC-80F10A02C467}"/>
    <cellStyle name="Normal 2 12 3 5" xfId="2414" xr:uid="{A4F8A5C5-90D4-4FEA-8A8B-7CCB0D876926}"/>
    <cellStyle name="Normal 2 12 4" xfId="2415" xr:uid="{2815CD77-1D49-43F3-B717-FBBBAEBA8296}"/>
    <cellStyle name="Normal 2 12 4 2" xfId="2416" xr:uid="{F2ABBB3E-42FD-413C-A53F-BD35BDAF267C}"/>
    <cellStyle name="Normal 2 12 4 2 2" xfId="2417" xr:uid="{62307790-FBB3-40ED-BFDB-E9F1D4C2C01C}"/>
    <cellStyle name="Normal 2 12 4 3" xfId="2418" xr:uid="{A51A151B-3E86-4EED-AAC0-8BE9393F6E56}"/>
    <cellStyle name="Normal 2 12 5" xfId="2419" xr:uid="{A393DFEF-A479-4D29-B581-671E9E182F56}"/>
    <cellStyle name="Normal 2 12 5 2" xfId="2420" xr:uid="{07642001-7925-4677-B27B-B40CFADB37CB}"/>
    <cellStyle name="Normal 2 12 6" xfId="2421" xr:uid="{E2FD98E8-400E-47E7-97E9-CB020BB37FD8}"/>
    <cellStyle name="Normal 2 12 7" xfId="2422" xr:uid="{169FAC98-17F7-495C-AD9B-13819FAE8EA9}"/>
    <cellStyle name="Normal 2 12 8" xfId="2396" xr:uid="{C44727BC-228B-4C77-B192-73D78FE10C63}"/>
    <cellStyle name="Normal 2 13" xfId="104" xr:uid="{33B2C5D3-0F0D-4BF9-89AD-B7820A20D184}"/>
    <cellStyle name="Normal 2 13 2" xfId="2424" xr:uid="{65ED1B31-1B9A-490B-88D8-E25DC6990616}"/>
    <cellStyle name="Normal 2 13 2 2" xfId="2425" xr:uid="{1D217A4E-74F4-4EC0-AC2B-6F3D9D33238C}"/>
    <cellStyle name="Normal 2 13 2 2 2" xfId="2426" xr:uid="{AA6129C9-86CE-43E1-A775-FCC8720231A8}"/>
    <cellStyle name="Normal 2 13 2 2 2 2" xfId="2427" xr:uid="{28BC1879-6CE7-4BCB-990C-EA0DF0D1ACED}"/>
    <cellStyle name="Normal 2 13 2 2 3" xfId="2428" xr:uid="{DFA67AD3-C64C-4ED7-8F76-42BF17CA97FD}"/>
    <cellStyle name="Normal 2 13 2 3" xfId="2429" xr:uid="{9529719F-8656-4680-BA21-B3236BE5DAD7}"/>
    <cellStyle name="Normal 2 13 2 3 2" xfId="2430" xr:uid="{A86C0AD9-BD96-4179-9814-8BFFCACF7226}"/>
    <cellStyle name="Normal 2 13 2 4" xfId="2431" xr:uid="{49576677-7909-4B14-977A-4F746F24A249}"/>
    <cellStyle name="Normal 2 13 2 5" xfId="2432" xr:uid="{E2B44107-A7C7-48E5-BB12-862C3CBBD32E}"/>
    <cellStyle name="Normal 2 13 3" xfId="2433" xr:uid="{7AB2CBE7-2E21-41BD-9B54-50F4D4F8053F}"/>
    <cellStyle name="Normal 2 13 3 2" xfId="2434" xr:uid="{A6939495-41D8-48B1-BB2E-291A8FD9DCD1}"/>
    <cellStyle name="Normal 2 13 3 2 2" xfId="2435" xr:uid="{E4834191-5FB0-4923-BA97-6FF85775E28B}"/>
    <cellStyle name="Normal 2 13 3 2 2 2" xfId="2436" xr:uid="{07D1C622-866A-4944-BDDA-DB323B05F127}"/>
    <cellStyle name="Normal 2 13 3 2 3" xfId="2437" xr:uid="{881D24BD-D662-4758-9572-F5F195FF7444}"/>
    <cellStyle name="Normal 2 13 3 3" xfId="2438" xr:uid="{EE4F33A1-5DCE-437A-9E2A-48ABA55E445E}"/>
    <cellStyle name="Normal 2 13 3 3 2" xfId="2439" xr:uid="{AF9B3008-0FF1-48AD-8913-B71D58090781}"/>
    <cellStyle name="Normal 2 13 3 4" xfId="2440" xr:uid="{D68C5E79-3955-4375-910C-A3E482360E33}"/>
    <cellStyle name="Normal 2 13 3 5" xfId="2441" xr:uid="{4992E3F5-0E86-4695-A1FB-849E9B8EB7F6}"/>
    <cellStyle name="Normal 2 13 4" xfId="2442" xr:uid="{F6EEA83B-2975-4EEF-A50B-68900E1563EF}"/>
    <cellStyle name="Normal 2 13 4 2" xfId="2443" xr:uid="{9D4DC7C2-E40F-4CB1-B576-6E985781F658}"/>
    <cellStyle name="Normal 2 13 4 2 2" xfId="2444" xr:uid="{6182A709-50F1-430E-8BB1-22D7A4EC39C8}"/>
    <cellStyle name="Normal 2 13 4 3" xfId="2445" xr:uid="{4568AB2F-854B-4776-B04E-13D33B38B9E1}"/>
    <cellStyle name="Normal 2 13 5" xfId="2446" xr:uid="{9678B503-C436-4DD3-9DBF-DE058F64CEE5}"/>
    <cellStyle name="Normal 2 13 5 2" xfId="2447" xr:uid="{62CC8C5B-F37F-4DEE-A527-A0AABA61AB4F}"/>
    <cellStyle name="Normal 2 13 6" xfId="2448" xr:uid="{90DEA4EF-CF99-4A13-80B3-56851E9D2604}"/>
    <cellStyle name="Normal 2 13 7" xfId="2449" xr:uid="{CE4B7686-A7DD-410C-B98D-92D9B52C1A60}"/>
    <cellStyle name="Normal 2 13 8" xfId="2423" xr:uid="{1E0DBF0F-2C9B-47D0-9DF2-B12AD5B11288}"/>
    <cellStyle name="Normal 2 14" xfId="2450" xr:uid="{94303281-4AD8-4DF4-8DCC-A176D09025FF}"/>
    <cellStyle name="Normal 2 14 2" xfId="2451" xr:uid="{59EAF289-10B4-4057-8177-6B0323BA9874}"/>
    <cellStyle name="Normal 2 14 2 2" xfId="2452" xr:uid="{26D2FDE4-DF10-4FB8-AFAF-A7859190F4E5}"/>
    <cellStyle name="Normal 2 14 2 2 2" xfId="2453" xr:uid="{0C66378A-3936-4A85-95A4-A9315BBA0773}"/>
    <cellStyle name="Normal 2 14 2 2 2 2" xfId="2454" xr:uid="{E9703FC9-CB0E-40BF-AB7C-E2DF517D5F50}"/>
    <cellStyle name="Normal 2 14 2 2 3" xfId="2455" xr:uid="{EA549D2C-776E-4E24-828D-678ED60EFD65}"/>
    <cellStyle name="Normal 2 14 2 3" xfId="2456" xr:uid="{3BF9F933-51BF-4B80-91CF-6319AAC07787}"/>
    <cellStyle name="Normal 2 14 2 3 2" xfId="2457" xr:uid="{A07121BF-5CA6-43AC-9783-321A8DBCB3B6}"/>
    <cellStyle name="Normal 2 14 2 4" xfId="2458" xr:uid="{E34D831A-9E85-4097-B626-97C9BBE2CE02}"/>
    <cellStyle name="Normal 2 14 2 5" xfId="2459" xr:uid="{31248C56-164D-4DC1-9B66-5D990C14CFA8}"/>
    <cellStyle name="Normal 2 14 3" xfId="2460" xr:uid="{DEBDC651-767A-41D4-BFB4-9306FCCB5CE7}"/>
    <cellStyle name="Normal 2 14 3 2" xfId="2461" xr:uid="{2D8AC2D3-E2C5-44AE-8D4A-E50F4139B21A}"/>
    <cellStyle name="Normal 2 14 3 2 2" xfId="2462" xr:uid="{BDF650AA-161D-467E-953C-9B1A46B167AA}"/>
    <cellStyle name="Normal 2 14 3 2 2 2" xfId="2463" xr:uid="{A4A18D14-55BE-40D0-948B-9E6BFAB59DFC}"/>
    <cellStyle name="Normal 2 14 3 2 3" xfId="2464" xr:uid="{08718810-43F5-4209-8334-7710C103923D}"/>
    <cellStyle name="Normal 2 14 3 3" xfId="2465" xr:uid="{5905E467-6D6A-4C15-991D-CFE36F0E1AF7}"/>
    <cellStyle name="Normal 2 14 3 3 2" xfId="2466" xr:uid="{C11240B6-4822-43C3-AAAE-CBD5DCBFA4BE}"/>
    <cellStyle name="Normal 2 14 3 4" xfId="2467" xr:uid="{DF80A8C4-A345-4050-A3C2-7C63C5C8EAE4}"/>
    <cellStyle name="Normal 2 14 3 5" xfId="2468" xr:uid="{2DE2EF93-CF4A-4745-90A1-A06C3F25DB40}"/>
    <cellStyle name="Normal 2 14 4" xfId="2469" xr:uid="{1244D195-69C3-429E-BDF2-4AEE143C69D4}"/>
    <cellStyle name="Normal 2 14 4 2" xfId="2470" xr:uid="{F74DBC0D-E16D-45A5-A279-B82BB5E44E91}"/>
    <cellStyle name="Normal 2 14 4 2 2" xfId="2471" xr:uid="{5809BDC8-9D4B-4874-B3A3-0347628B21ED}"/>
    <cellStyle name="Normal 2 14 4 3" xfId="2472" xr:uid="{036904A4-C83F-43B3-8D1E-C0756463C54F}"/>
    <cellStyle name="Normal 2 14 5" xfId="2473" xr:uid="{77957588-11A4-4BF7-B16B-35AB6578E016}"/>
    <cellStyle name="Normal 2 14 5 2" xfId="2474" xr:uid="{C86A9704-3FFA-4362-BA30-1F5F444F57F7}"/>
    <cellStyle name="Normal 2 14 6" xfId="2475" xr:uid="{410BD199-8E6E-433B-AC7E-BAA32A5EB37F}"/>
    <cellStyle name="Normal 2 14 7" xfId="2476" xr:uid="{0E996612-5CC9-4C2B-BA16-F5CEFC56741F}"/>
    <cellStyle name="Normal 2 15" xfId="2477" xr:uid="{4BAAD6E1-03DA-41CC-A208-41754EDE0183}"/>
    <cellStyle name="Normal 2 15 2" xfId="2478" xr:uid="{13217613-945B-4BDE-A3EE-2A5FD2329A4B}"/>
    <cellStyle name="Normal 2 15 2 2" xfId="2479" xr:uid="{8D4A71CD-3445-4840-93A4-4CF5EC5B65AE}"/>
    <cellStyle name="Normal 2 15 2 2 2" xfId="2480" xr:uid="{772D3A2B-3036-415F-BA4B-0AECA92DE930}"/>
    <cellStyle name="Normal 2 15 2 2 2 2" xfId="2481" xr:uid="{28E2B2D5-3E5F-4041-A280-A0E8FD8E1C31}"/>
    <cellStyle name="Normal 2 15 2 2 3" xfId="2482" xr:uid="{E6927C82-B180-4CC9-A13F-643EB793C37E}"/>
    <cellStyle name="Normal 2 15 2 3" xfId="2483" xr:uid="{982F2D8A-4448-48CE-88B7-0A389BA248F5}"/>
    <cellStyle name="Normal 2 15 2 3 2" xfId="2484" xr:uid="{B3D991C5-53D4-462D-A4BA-15537C43879C}"/>
    <cellStyle name="Normal 2 15 2 4" xfId="2485" xr:uid="{43605A04-B1E2-4060-8635-28D274737472}"/>
    <cellStyle name="Normal 2 15 2 5" xfId="2486" xr:uid="{BB3B4EE9-450B-455C-85C5-8B42651530BC}"/>
    <cellStyle name="Normal 2 15 3" xfId="2487" xr:uid="{E40E4539-8A20-47EE-8BB6-AB7CE6FFC479}"/>
    <cellStyle name="Normal 2 15 3 2" xfId="2488" xr:uid="{07BA5A22-12F1-42E1-9829-492ABC8AE9BE}"/>
    <cellStyle name="Normal 2 15 3 2 2" xfId="2489" xr:uid="{5381E8B2-F2B4-4D2E-AC1B-D1D0EF0FAC03}"/>
    <cellStyle name="Normal 2 15 3 2 2 2" xfId="2490" xr:uid="{4E0989CC-8D77-455A-994E-59A7837ABB8F}"/>
    <cellStyle name="Normal 2 15 3 2 3" xfId="2491" xr:uid="{738BDFCC-5ED7-4514-8962-FCA8B616B732}"/>
    <cellStyle name="Normal 2 15 3 3" xfId="2492" xr:uid="{C2642104-2B80-44A6-BD12-99BEF05CE8F6}"/>
    <cellStyle name="Normal 2 15 3 3 2" xfId="2493" xr:uid="{073B686A-BF59-4F04-B218-ECA6AA45617A}"/>
    <cellStyle name="Normal 2 15 3 4" xfId="2494" xr:uid="{7FCE0A5F-97F4-4EB3-8E01-4704AF649681}"/>
    <cellStyle name="Normal 2 15 3 5" xfId="2495" xr:uid="{1C500A9D-35DF-448B-81BB-5CDF99A03628}"/>
    <cellStyle name="Normal 2 15 4" xfId="2496" xr:uid="{921D06D6-6F03-4726-9126-45C0C3F11A5C}"/>
    <cellStyle name="Normal 2 15 4 2" xfId="2497" xr:uid="{E55E56F5-06C5-4432-9AE3-6F00FA1EE48A}"/>
    <cellStyle name="Normal 2 15 4 2 2" xfId="2498" xr:uid="{065B8DA6-68C3-458A-A88E-6B0FAB8D1A1F}"/>
    <cellStyle name="Normal 2 15 4 3" xfId="2499" xr:uid="{6E9EDFE2-A422-4B9B-A8F3-CC1DCC56CC4C}"/>
    <cellStyle name="Normal 2 15 5" xfId="2500" xr:uid="{4D29DE94-C1CA-4FC2-9062-210BB250F042}"/>
    <cellStyle name="Normal 2 15 5 2" xfId="2501" xr:uid="{34D3E6DF-361A-4E55-B6BE-21734B816C5C}"/>
    <cellStyle name="Normal 2 15 6" xfId="2502" xr:uid="{5BF179B3-F2B0-40C3-A89B-ECF8D93D5DFB}"/>
    <cellStyle name="Normal 2 15 7" xfId="2503" xr:uid="{BCD6D91A-1D69-4776-803C-3ECEF3691D7C}"/>
    <cellStyle name="Normal 2 16" xfId="2504" xr:uid="{E1CD2511-3642-429C-9071-57D04F40FBEA}"/>
    <cellStyle name="Normal 2 16 2" xfId="2505" xr:uid="{83C31EA9-8836-436B-9AF2-106BA1651D9A}"/>
    <cellStyle name="Normal 2 16 2 2" xfId="2506" xr:uid="{23B04F03-A8F3-4B4E-9FEB-8A014D0F5297}"/>
    <cellStyle name="Normal 2 16 2 2 2" xfId="2507" xr:uid="{B74A8627-AFE9-4F81-B719-33BB523A3A2B}"/>
    <cellStyle name="Normal 2 16 2 2 2 2" xfId="2508" xr:uid="{F8760A29-2A04-4BA7-84AF-D5BB065D8AF3}"/>
    <cellStyle name="Normal 2 16 2 2 3" xfId="2509" xr:uid="{72FFC647-2E4A-47AC-9FDF-908E9703DE33}"/>
    <cellStyle name="Normal 2 16 2 3" xfId="2510" xr:uid="{C97E9FD4-F8F5-4E4F-B119-A780C1F9DCD2}"/>
    <cellStyle name="Normal 2 16 2 3 2" xfId="2511" xr:uid="{9FFED13F-71B2-4ECA-A2F9-ED1743674EB9}"/>
    <cellStyle name="Normal 2 16 2 4" xfId="2512" xr:uid="{B36B9A8F-9046-4347-9301-313A0AC07FE6}"/>
    <cellStyle name="Normal 2 16 2 5" xfId="2513" xr:uid="{2D74A336-8BE9-4746-A9F0-C3E1BBE1849C}"/>
    <cellStyle name="Normal 2 16 3" xfId="2514" xr:uid="{12DE628B-2435-417B-A9B2-9F2D92F1A40B}"/>
    <cellStyle name="Normal 2 16 3 2" xfId="2515" xr:uid="{2C56E4E2-886E-4C52-83B5-4A47832325C3}"/>
    <cellStyle name="Normal 2 16 3 2 2" xfId="2516" xr:uid="{C1E1BC0A-CEFD-454E-B0F6-CAD504E972DE}"/>
    <cellStyle name="Normal 2 16 3 2 2 2" xfId="2517" xr:uid="{CD0D979F-7EC3-42BA-A1B1-A5E42F562500}"/>
    <cellStyle name="Normal 2 16 3 2 3" xfId="2518" xr:uid="{C5B2E8A0-F23E-4A70-87C7-82B170582BA4}"/>
    <cellStyle name="Normal 2 16 3 3" xfId="2519" xr:uid="{8BF0BDBC-9BDC-4E39-9624-3DEE9EC9334B}"/>
    <cellStyle name="Normal 2 16 3 3 2" xfId="2520" xr:uid="{6D3EE34C-8F56-40FA-9DF9-9867CEB17B62}"/>
    <cellStyle name="Normal 2 16 3 4" xfId="2521" xr:uid="{F0B4A618-1F64-46A4-A233-A2A6502BFF1C}"/>
    <cellStyle name="Normal 2 16 3 5" xfId="2522" xr:uid="{2BCA3A91-CCBF-454E-917F-9F83EA8C1934}"/>
    <cellStyle name="Normal 2 16 4" xfId="2523" xr:uid="{E3C45E2A-05E2-49BC-A307-EEBC32AF6A23}"/>
    <cellStyle name="Normal 2 16 4 2" xfId="2524" xr:uid="{8539EEB8-B418-4B7E-8789-2CA71723E92B}"/>
    <cellStyle name="Normal 2 16 4 2 2" xfId="2525" xr:uid="{65A2C0BF-F815-4570-B0BA-3C3989CEBF26}"/>
    <cellStyle name="Normal 2 16 4 3" xfId="2526" xr:uid="{D4138DA5-EECB-4450-B559-D98AEA787530}"/>
    <cellStyle name="Normal 2 16 5" xfId="2527" xr:uid="{3FA1DD1F-9056-4775-A9D6-C0538B664FF6}"/>
    <cellStyle name="Normal 2 16 5 2" xfId="2528" xr:uid="{8C0934F3-CF7F-4998-9513-0BA6900C8646}"/>
    <cellStyle name="Normal 2 16 6" xfId="2529" xr:uid="{8829DAEB-8565-42DC-9DCD-69DC899EEC30}"/>
    <cellStyle name="Normal 2 16 7" xfId="2530" xr:uid="{1F4BD28E-D8E3-4B69-9D6F-D05C7C460B67}"/>
    <cellStyle name="Normal 2 17" xfId="2531" xr:uid="{DC521399-A8C4-4515-90FA-42B86DF6B1BE}"/>
    <cellStyle name="Normal 2 17 2" xfId="2532" xr:uid="{33D1686F-1322-4E8B-8BF7-0D263D9F997E}"/>
    <cellStyle name="Normal 2 17 2 2" xfId="2533" xr:uid="{4F3B53B3-94E0-4B68-9EE7-FA70AC423D5A}"/>
    <cellStyle name="Normal 2 17 2 2 2" xfId="2534" xr:uid="{391EFB7A-E272-4A82-98CB-96A5441BA889}"/>
    <cellStyle name="Normal 2 17 2 2 2 2" xfId="2535" xr:uid="{BE5D7365-F9EC-4B68-B5E1-544767F5A49E}"/>
    <cellStyle name="Normal 2 17 2 2 3" xfId="2536" xr:uid="{E55A6553-1B1E-4056-8DE5-9AEF78B52EA4}"/>
    <cellStyle name="Normal 2 17 2 3" xfId="2537" xr:uid="{A67A2EF2-DA24-4FFC-8099-4CABF9A40928}"/>
    <cellStyle name="Normal 2 17 2 3 2" xfId="2538" xr:uid="{7C30653A-4CA6-47FA-A5A2-A9501E9CEED8}"/>
    <cellStyle name="Normal 2 17 2 4" xfId="2539" xr:uid="{DC34E7F4-2753-425C-9008-3CED89C868D6}"/>
    <cellStyle name="Normal 2 17 2 5" xfId="2540" xr:uid="{D796B3F9-F3F8-4A65-ABBF-D9EACA078E69}"/>
    <cellStyle name="Normal 2 17 3" xfId="2541" xr:uid="{F2C6CC98-0E48-4C14-AE0B-549934D7509E}"/>
    <cellStyle name="Normal 2 17 3 2" xfId="2542" xr:uid="{35ECD114-87FA-4836-863C-177C43CFABD5}"/>
    <cellStyle name="Normal 2 17 3 2 2" xfId="2543" xr:uid="{6E1A9A27-7B87-42D9-94A7-659C88AB2B80}"/>
    <cellStyle name="Normal 2 17 3 2 2 2" xfId="2544" xr:uid="{83C2D853-288D-44D7-BCAE-281BC3BDB598}"/>
    <cellStyle name="Normal 2 17 3 2 3" xfId="2545" xr:uid="{8A1FFFFE-0C5B-4F72-9C22-6F3DD30546B2}"/>
    <cellStyle name="Normal 2 17 3 3" xfId="2546" xr:uid="{C5191153-4CEB-4508-9C50-756590C9771F}"/>
    <cellStyle name="Normal 2 17 3 3 2" xfId="2547" xr:uid="{067D576C-E7B3-41D0-BF26-FE7E1A5EB76A}"/>
    <cellStyle name="Normal 2 17 3 4" xfId="2548" xr:uid="{521BF453-C104-4958-9C63-08E83BA3EB67}"/>
    <cellStyle name="Normal 2 17 3 5" xfId="2549" xr:uid="{0D105DB8-2ECB-4307-8CD7-7D7B255B852E}"/>
    <cellStyle name="Normal 2 17 4" xfId="2550" xr:uid="{CA646F08-5ABC-4545-B605-F3B5BAAD78BA}"/>
    <cellStyle name="Normal 2 17 4 2" xfId="2551" xr:uid="{5C58B4AD-319F-466D-8B58-137BE1CB5E00}"/>
    <cellStyle name="Normal 2 17 4 2 2" xfId="2552" xr:uid="{6D89341B-00A7-4E9E-A9F1-99D9F8C2FBCF}"/>
    <cellStyle name="Normal 2 17 4 3" xfId="2553" xr:uid="{FA10B10B-513D-4697-9C10-B308625EC6C1}"/>
    <cellStyle name="Normal 2 17 5" xfId="2554" xr:uid="{BB8A03A6-960F-42C4-9F5D-9A575C892253}"/>
    <cellStyle name="Normal 2 17 5 2" xfId="2555" xr:uid="{24C313A3-5C47-46E3-93E0-0E189270ECE7}"/>
    <cellStyle name="Normal 2 17 6" xfId="2556" xr:uid="{55714439-E2F9-468A-8903-9E336F486406}"/>
    <cellStyle name="Normal 2 17 7" xfId="2557" xr:uid="{02D4778E-2B47-46C7-8DB6-35D86D2DB105}"/>
    <cellStyle name="Normal 2 18" xfId="2558" xr:uid="{74AB8C3C-0212-4425-981B-530D61DB6627}"/>
    <cellStyle name="Normal 2 18 2" xfId="2559" xr:uid="{472A8255-8727-4F80-90EA-A3B8EE13A681}"/>
    <cellStyle name="Normal 2 18 2 2" xfId="2560" xr:uid="{DCFC5170-F6E6-43DB-89C1-DDE986C31EE9}"/>
    <cellStyle name="Normal 2 18 2 2 2" xfId="2561" xr:uid="{556050E1-3080-4EC5-97B3-02CC77C88838}"/>
    <cellStyle name="Normal 2 18 2 2 2 2" xfId="2562" xr:uid="{6F293B7E-C801-418D-A45D-8F09BBA4953E}"/>
    <cellStyle name="Normal 2 18 2 2 3" xfId="2563" xr:uid="{41A96941-1D5F-45BC-B3CF-27B5EE2CFA85}"/>
    <cellStyle name="Normal 2 18 2 3" xfId="2564" xr:uid="{912870BB-066F-4D2E-9F80-DA2AC8B70AC6}"/>
    <cellStyle name="Normal 2 18 2 3 2" xfId="2565" xr:uid="{1983ED2B-A228-4CDC-985D-7C0C9BED929F}"/>
    <cellStyle name="Normal 2 18 2 4" xfId="2566" xr:uid="{8558828F-6C2B-42FB-8DBF-3EEE0FE9EE02}"/>
    <cellStyle name="Normal 2 18 2 5" xfId="2567" xr:uid="{15106817-C28A-47D9-AC5E-47CF809D088E}"/>
    <cellStyle name="Normal 2 18 3" xfId="2568" xr:uid="{B38F8B76-B8D1-4352-9883-45223AEEB93E}"/>
    <cellStyle name="Normal 2 18 3 2" xfId="2569" xr:uid="{8340398E-1CB5-4CA3-AAFE-80C43D075381}"/>
    <cellStyle name="Normal 2 18 3 2 2" xfId="2570" xr:uid="{62C2A6CF-99C5-45CD-BB24-2B55FAF6D936}"/>
    <cellStyle name="Normal 2 18 3 2 2 2" xfId="2571" xr:uid="{BF1D88A0-A7BE-4B84-8371-0A3F4D490341}"/>
    <cellStyle name="Normal 2 18 3 2 3" xfId="2572" xr:uid="{88BB44C8-C2B0-4BED-AC66-1858F51037A0}"/>
    <cellStyle name="Normal 2 18 3 3" xfId="2573" xr:uid="{B0A84764-0339-4EAA-B4BA-2EF7EDAD343D}"/>
    <cellStyle name="Normal 2 18 3 3 2" xfId="2574" xr:uid="{1B45E6E9-0A69-430C-88A5-D47E11124BA1}"/>
    <cellStyle name="Normal 2 18 3 4" xfId="2575" xr:uid="{F206FB88-05D3-4F58-BA0F-F5FCAAE688DF}"/>
    <cellStyle name="Normal 2 18 3 5" xfId="2576" xr:uid="{4466961A-3DDF-45F7-93C6-BB41609F7D24}"/>
    <cellStyle name="Normal 2 18 4" xfId="2577" xr:uid="{6F74F87C-99AB-4643-8340-601EE75F7348}"/>
    <cellStyle name="Normal 2 18 4 2" xfId="2578" xr:uid="{D2549D15-C884-4975-958A-F79345A6B7FB}"/>
    <cellStyle name="Normal 2 18 4 2 2" xfId="2579" xr:uid="{56BBDEE5-A8DA-4501-8361-E4C052A153E7}"/>
    <cellStyle name="Normal 2 18 4 3" xfId="2580" xr:uid="{1468D0DF-8689-4189-AD71-355FDD9394B5}"/>
    <cellStyle name="Normal 2 18 5" xfId="2581" xr:uid="{60DA4CE9-F771-47AE-BD71-59C1D22CBD3E}"/>
    <cellStyle name="Normal 2 18 5 2" xfId="2582" xr:uid="{3A376261-40BB-4E95-BA66-9252C6D03E5C}"/>
    <cellStyle name="Normal 2 18 6" xfId="2583" xr:uid="{2593F9FF-9D35-42F6-A0B6-5D6A02BBD01D}"/>
    <cellStyle name="Normal 2 18 7" xfId="2584" xr:uid="{28083DBF-E2EB-4753-9032-C85D3D9C63FE}"/>
    <cellStyle name="Normal 2 19" xfId="2585" xr:uid="{99CB483B-82C5-48A4-AD19-31DE6EF5BB18}"/>
    <cellStyle name="Normal 2 19 2" xfId="2586" xr:uid="{E62B9BE6-834E-4725-8274-060B8A2F80C4}"/>
    <cellStyle name="Normal 2 19 2 2" xfId="2587" xr:uid="{EA94D4A2-32F5-4CD9-90D4-8FD29185021E}"/>
    <cellStyle name="Normal 2 19 2 3" xfId="2588" xr:uid="{635F7616-5C32-4E42-8A25-5DBABFC2D67E}"/>
    <cellStyle name="Normal 2 19 2 4" xfId="2589" xr:uid="{142C8E1A-B0E3-4D97-88BF-A9E3A49BBD14}"/>
    <cellStyle name="Normal 2 19 2 4 2" xfId="2590" xr:uid="{14D8CF0F-8E1B-4B5E-9F84-75372C37A9FD}"/>
    <cellStyle name="Normal 2 19 2 4 2 2" xfId="2591" xr:uid="{8C9B7226-0B41-431D-BC1C-F6BE4909F12D}"/>
    <cellStyle name="Normal 2 19 2 4 2 2 2" xfId="2592" xr:uid="{EF5074A6-D1CA-4C35-B09C-823A159EC983}"/>
    <cellStyle name="Normal 2 19 2 4 2 3" xfId="2593" xr:uid="{FA7E91EA-3E2B-43E7-B0F8-5CF07EBCBFE7}"/>
    <cellStyle name="Normal 2 19 2 4 3" xfId="2594" xr:uid="{10FB2B81-51A2-4CD2-9584-C767689FF49A}"/>
    <cellStyle name="Normal 2 19 2 4 3 2" xfId="2595" xr:uid="{E6661BA2-6B69-4F7A-9805-69A20E365A2A}"/>
    <cellStyle name="Normal 2 19 2 4 4" xfId="2596" xr:uid="{5DCF230B-BCEF-4442-919A-308C58DD8796}"/>
    <cellStyle name="Normal 2 19 2 4 5" xfId="2597" xr:uid="{E65C6912-DDBD-4388-886B-F907D702DE07}"/>
    <cellStyle name="Normal 2 19 2 5" xfId="2598" xr:uid="{7CCAAA11-5295-4085-9F5A-6609BBF3D48E}"/>
    <cellStyle name="Normal 2 19 3" xfId="2599" xr:uid="{3F9DCBAE-01F4-4A0C-BF56-BDC36CA50BF8}"/>
    <cellStyle name="Normal 2 19 3 2" xfId="2600" xr:uid="{FB556BD9-A4E9-4535-BBFE-294606C4B053}"/>
    <cellStyle name="Normal 2 19 3 2 2" xfId="2601" xr:uid="{CDE15326-CD98-4616-8DB7-BB5DD7ED2663}"/>
    <cellStyle name="Normal 2 19 3 2 2 2" xfId="2602" xr:uid="{8DFB6B30-9BC9-4A0C-AA7C-D98738F26E93}"/>
    <cellStyle name="Normal 2 19 3 2 3" xfId="2603" xr:uid="{B0876364-E2B8-43F9-A180-70D0A4FA8E41}"/>
    <cellStyle name="Normal 2 19 3 3" xfId="2604" xr:uid="{85D03A7F-B817-45D7-BC6C-C00FA975F659}"/>
    <cellStyle name="Normal 2 19 3 3 2" xfId="2605" xr:uid="{DB0AA99D-2F43-48AD-8A47-5568A28C5EE1}"/>
    <cellStyle name="Normal 2 19 3 4" xfId="2606" xr:uid="{5B2F6255-801A-4BEF-808B-6FD117B880ED}"/>
    <cellStyle name="Normal 2 19 3 5" xfId="2607" xr:uid="{4CCFD1E3-DB37-4A32-8A3E-89E69E8D369C}"/>
    <cellStyle name="Normal 2 19 4" xfId="2608" xr:uid="{EFF94C66-0203-464C-A3E5-5BAD0B01DE2A}"/>
    <cellStyle name="Normal 2 19 4 2" xfId="2609" xr:uid="{22AA18CC-3785-4E37-A615-8B36C0B69DE3}"/>
    <cellStyle name="Normal 2 19 4 2 2" xfId="2610" xr:uid="{9B452146-C2E6-438B-A325-7779AF56EB96}"/>
    <cellStyle name="Normal 2 19 4 3" xfId="2611" xr:uid="{B30BFB1D-6F9B-4AFB-A49D-47CFC1BD8BC4}"/>
    <cellStyle name="Normal 2 19 5" xfId="2612" xr:uid="{1116AC4C-4C85-4CC3-86DE-DACC542F22A2}"/>
    <cellStyle name="Normal 2 19 5 2" xfId="2613" xr:uid="{5E0B482A-CED8-4642-901B-2B6FCDDDCE1B}"/>
    <cellStyle name="Normal 2 19 6" xfId="2614" xr:uid="{0E9B51C9-A718-4757-A0CC-D081EF5CB52B}"/>
    <cellStyle name="Normal 2 19 7" xfId="2615" xr:uid="{497C112B-1E06-4F91-9F88-80B4A46799D6}"/>
    <cellStyle name="Normal 2 2" xfId="14" xr:uid="{00000000-0005-0000-0000-000013000000}"/>
    <cellStyle name="Normal 2 2 18" xfId="2616" xr:uid="{7F7419C6-2450-4E85-ACE8-D5BB87E32C97}"/>
    <cellStyle name="Normal 2 2 18 2" xfId="2617" xr:uid="{3A8F28B5-5223-4756-A2F5-24BA7D6575FE}"/>
    <cellStyle name="Normal 2 2 18 3" xfId="2618" xr:uid="{C5CBBBE6-65C4-4EC9-994D-815A1A1F6F5F}"/>
    <cellStyle name="Normal 2 2 2" xfId="245" xr:uid="{E38B7818-ECB5-4D54-9BEA-3DBCBB914F10}"/>
    <cellStyle name="Normal 2 2 3" xfId="246" xr:uid="{DB9A58A7-5876-4A80-B615-FB44CCE80A3A}"/>
    <cellStyle name="Normal 2 20" xfId="2619" xr:uid="{536BAB49-9ECF-4744-A034-DB80E928271F}"/>
    <cellStyle name="Normal 2 20 2" xfId="2620" xr:uid="{186F03CD-8232-4F0D-BD66-F46A7DA11347}"/>
    <cellStyle name="Normal 2 20 2 2" xfId="2621" xr:uid="{2A162E31-36D4-47EE-AF9D-89EF8308EECD}"/>
    <cellStyle name="Normal 2 20 2 3" xfId="2622" xr:uid="{32D1A36A-6B43-4F67-855D-6DBA181D2141}"/>
    <cellStyle name="Normal 2 20 2 4" xfId="2623" xr:uid="{2A9443FB-2F31-46FB-A188-8D51EB2918D3}"/>
    <cellStyle name="Normal 2 20 2 4 2" xfId="2624" xr:uid="{CB4C058F-2434-48F5-8386-F321DA3FF4D0}"/>
    <cellStyle name="Normal 2 20 2 4 2 2" xfId="2625" xr:uid="{69FF2003-9493-474C-A86E-BABBEF2D141D}"/>
    <cellStyle name="Normal 2 20 2 4 2 2 2" xfId="2626" xr:uid="{D14C4701-939D-4DD6-987B-6B6D761FD13A}"/>
    <cellStyle name="Normal 2 20 2 4 2 3" xfId="2627" xr:uid="{D87456B8-28B8-41CE-BD9A-24BCBCC0FA9C}"/>
    <cellStyle name="Normal 2 20 2 4 3" xfId="2628" xr:uid="{C08E7D73-3AFC-4FFA-A5B1-6B1591FF46C1}"/>
    <cellStyle name="Normal 2 20 2 4 3 2" xfId="2629" xr:uid="{B9CC8DC4-22B7-4222-9F62-CAFDD24EFF35}"/>
    <cellStyle name="Normal 2 20 2 4 4" xfId="2630" xr:uid="{B4474FD4-A689-4900-A8D1-91E329FEA2CF}"/>
    <cellStyle name="Normal 2 20 2 4 5" xfId="2631" xr:uid="{2F03CC48-D3E6-496F-B78B-AEF1BBDE76AE}"/>
    <cellStyle name="Normal 2 20 2 5" xfId="2632" xr:uid="{6201BA14-1F1C-4CA1-9939-7697318BB164}"/>
    <cellStyle name="Normal 2 20 3" xfId="2633" xr:uid="{30944B19-4807-4438-B107-FFC37C5DD064}"/>
    <cellStyle name="Normal 2 20 3 2" xfId="2634" xr:uid="{7BF02CD8-1DCE-4F2D-A222-24C84FE0134A}"/>
    <cellStyle name="Normal 2 20 3 2 2" xfId="2635" xr:uid="{982B0B55-6719-4401-BACD-5D1EF23CAD26}"/>
    <cellStyle name="Normal 2 20 3 2 2 2" xfId="2636" xr:uid="{00EDAA2F-0F24-49C6-8019-577ED839A520}"/>
    <cellStyle name="Normal 2 20 3 2 3" xfId="2637" xr:uid="{72873AEE-B05C-4B0D-A9B2-5CB5678B307B}"/>
    <cellStyle name="Normal 2 20 3 3" xfId="2638" xr:uid="{3D3DD5CE-AA92-49C2-8283-72A3CE5FDF6B}"/>
    <cellStyle name="Normal 2 20 3 3 2" xfId="2639" xr:uid="{24F69AFA-9A66-46A7-BA50-D14DEED9AB76}"/>
    <cellStyle name="Normal 2 20 3 4" xfId="2640" xr:uid="{B5416720-70C6-42EF-9AA1-C377F0510027}"/>
    <cellStyle name="Normal 2 20 3 5" xfId="2641" xr:uid="{776920E3-8114-466F-B319-6D9F6386C9C8}"/>
    <cellStyle name="Normal 2 20 4" xfId="2642" xr:uid="{355C73AD-D2A7-4C4F-8586-67EADC9C7594}"/>
    <cellStyle name="Normal 2 20 4 2" xfId="2643" xr:uid="{58F63D4A-01D6-40C6-B6B7-47E8747F0AE1}"/>
    <cellStyle name="Normal 2 20 4 2 2" xfId="2644" xr:uid="{8C5DD4D4-440F-4580-B488-37DF60AA8481}"/>
    <cellStyle name="Normal 2 20 4 3" xfId="2645" xr:uid="{657ABC78-1A82-4925-942F-929EAFE87182}"/>
    <cellStyle name="Normal 2 20 5" xfId="2646" xr:uid="{6051056A-D913-4E9D-BCFD-DE47AAC5A44A}"/>
    <cellStyle name="Normal 2 20 5 2" xfId="2647" xr:uid="{06D9ACDF-896B-487D-A0A4-CFC992F31230}"/>
    <cellStyle name="Normal 2 20 6" xfId="2648" xr:uid="{E0E664BB-BEF1-4BF2-B350-9E7F2FE0DACA}"/>
    <cellStyle name="Normal 2 20 7" xfId="2649" xr:uid="{CA4822B8-E4DA-4816-920B-6FFEBAE6A58F}"/>
    <cellStyle name="Normal 2 21" xfId="2650" xr:uid="{556FB95F-BF46-4320-B02E-4438649856D3}"/>
    <cellStyle name="Normal 2 21 2" xfId="2651" xr:uid="{05560DB1-9435-43CB-AA0D-DD3FF0179C86}"/>
    <cellStyle name="Normal 2 21 2 2" xfId="2652" xr:uid="{551843B7-6EAD-49FF-89DA-33E42D4B8907}"/>
    <cellStyle name="Normal 2 21 2 3" xfId="2653" xr:uid="{F7247D4F-9221-42E2-A908-81684F6C13AF}"/>
    <cellStyle name="Normal 2 21 2 4" xfId="2654" xr:uid="{4E043DDF-8296-411E-A5C3-279E7DEC920E}"/>
    <cellStyle name="Normal 2 21 2 4 2" xfId="2655" xr:uid="{14DE3A7C-F672-4511-91FA-CB261566F29C}"/>
    <cellStyle name="Normal 2 21 2 4 2 2" xfId="2656" xr:uid="{33FED402-7546-48D5-A4A0-62F8A629AEE9}"/>
    <cellStyle name="Normal 2 21 2 4 2 2 2" xfId="2657" xr:uid="{36019565-7648-40B7-974E-C166911B7012}"/>
    <cellStyle name="Normal 2 21 2 4 2 3" xfId="2658" xr:uid="{56191440-676B-4A8B-8DE2-F0E3401E22CF}"/>
    <cellStyle name="Normal 2 21 2 4 3" xfId="2659" xr:uid="{13890E03-19A7-482A-A048-E47C55485C16}"/>
    <cellStyle name="Normal 2 21 2 4 3 2" xfId="2660" xr:uid="{3D400E6F-D76F-407D-BB50-5BBF18FFD33E}"/>
    <cellStyle name="Normal 2 21 2 4 4" xfId="2661" xr:uid="{E412383E-2F0D-46B5-BA70-EDAEB808BE6A}"/>
    <cellStyle name="Normal 2 21 2 4 5" xfId="2662" xr:uid="{D6806551-F1AA-4F95-BB8C-370431728E81}"/>
    <cellStyle name="Normal 2 21 2 5" xfId="2663" xr:uid="{9A2A9C2C-1CFA-48C1-B2D3-2993CC95217F}"/>
    <cellStyle name="Normal 2 21 3" xfId="2664" xr:uid="{80934D29-2F94-458F-A66B-85A6D13857E3}"/>
    <cellStyle name="Normal 2 21 3 2" xfId="2665" xr:uid="{3188C0FC-12EC-4783-B856-34FE682E6762}"/>
    <cellStyle name="Normal 2 21 3 2 2" xfId="2666" xr:uid="{04CAA91B-26A1-4942-AD7A-BBFAEF03263E}"/>
    <cellStyle name="Normal 2 21 3 2 2 2" xfId="2667" xr:uid="{7D420C49-49A4-43E4-AF9E-8BBC7E42E05B}"/>
    <cellStyle name="Normal 2 21 3 2 3" xfId="2668" xr:uid="{818413E5-6670-460F-A431-68BE96B8C815}"/>
    <cellStyle name="Normal 2 21 3 3" xfId="2669" xr:uid="{02EB09B0-7D65-4C97-822A-7F71D00CA4F4}"/>
    <cellStyle name="Normal 2 21 3 3 2" xfId="2670" xr:uid="{CB4A3885-77F8-4538-89DD-9E76DCBA37B5}"/>
    <cellStyle name="Normal 2 21 3 4" xfId="2671" xr:uid="{E7BED37A-A548-4B33-928C-98251E6F39C6}"/>
    <cellStyle name="Normal 2 21 3 5" xfId="2672" xr:uid="{BC613D6B-1913-4C29-AE50-63EC8020AA85}"/>
    <cellStyle name="Normal 2 21 4" xfId="2673" xr:uid="{2E81EEE3-1C6A-446A-867B-F82049C82803}"/>
    <cellStyle name="Normal 2 21 4 2" xfId="2674" xr:uid="{6480CBA1-04BD-4C99-8789-F917219A7EA8}"/>
    <cellStyle name="Normal 2 21 4 2 2" xfId="2675" xr:uid="{07013CEB-BC23-4580-81BD-7B1FEE66C160}"/>
    <cellStyle name="Normal 2 21 4 3" xfId="2676" xr:uid="{D1B62847-DF65-4221-9174-F70261F918AF}"/>
    <cellStyle name="Normal 2 21 5" xfId="2677" xr:uid="{62E7ED28-36F3-4519-BCD2-7C700277C1F1}"/>
    <cellStyle name="Normal 2 21 5 2" xfId="2678" xr:uid="{65F27C89-CD66-4B36-9367-75723C016B49}"/>
    <cellStyle name="Normal 2 21 6" xfId="2679" xr:uid="{E2A9B407-1382-48DE-8888-E71A0FB2EF49}"/>
    <cellStyle name="Normal 2 21 7" xfId="2680" xr:uid="{9CDE42CE-D85D-49B7-B2EA-DB9762E4949D}"/>
    <cellStyle name="Normal 2 22" xfId="2681" xr:uid="{25DEFC59-FC59-485E-9B8D-78F98A8D696E}"/>
    <cellStyle name="Normal 2 22 2" xfId="2682" xr:uid="{846DD95C-3126-4A23-B983-3226E54732D4}"/>
    <cellStyle name="Normal 2 22 2 2" xfId="2683" xr:uid="{02D34675-B992-44BC-98CC-B245E480971B}"/>
    <cellStyle name="Normal 2 22 2 3" xfId="2684" xr:uid="{F37885C2-6084-4453-A59F-0AE1F72AF9CC}"/>
    <cellStyle name="Normal 2 22 2 4" xfId="2685" xr:uid="{ACC39788-98DA-4B1A-97BE-67BFA0CAC027}"/>
    <cellStyle name="Normal 2 22 2 4 2" xfId="2686" xr:uid="{09D7925A-2631-4AB4-89F4-F2067D901CE8}"/>
    <cellStyle name="Normal 2 22 2 4 2 2" xfId="2687" xr:uid="{A36E2646-60D2-4D48-AE73-0C13CB000ABB}"/>
    <cellStyle name="Normal 2 22 2 4 2 2 2" xfId="2688" xr:uid="{6DF650E1-B71E-4F5F-B640-13664C75F6FB}"/>
    <cellStyle name="Normal 2 22 2 4 2 3" xfId="2689" xr:uid="{24F0FC32-451C-4292-9C09-849785AE7A98}"/>
    <cellStyle name="Normal 2 22 2 4 3" xfId="2690" xr:uid="{E3340C35-7C02-4772-AE18-9A71742652F0}"/>
    <cellStyle name="Normal 2 22 2 4 3 2" xfId="2691" xr:uid="{21B82456-18DB-4D39-9AEC-8960B0AAD6D0}"/>
    <cellStyle name="Normal 2 22 2 4 4" xfId="2692" xr:uid="{7A94D49A-C2B1-4FA4-9014-CF8A094BD855}"/>
    <cellStyle name="Normal 2 22 2 4 5" xfId="2693" xr:uid="{62A01909-6D09-4C75-A7D1-E664BA8C1221}"/>
    <cellStyle name="Normal 2 22 2 5" xfId="2694" xr:uid="{B03BD168-011A-40A8-AE04-BF60201035BB}"/>
    <cellStyle name="Normal 2 22 3" xfId="2695" xr:uid="{FF3978E6-49BF-4CA6-9EA6-EE990FF5E44A}"/>
    <cellStyle name="Normal 2 22 3 2" xfId="2696" xr:uid="{821EFBE4-B761-45F5-A8B2-3FE9847D49B2}"/>
    <cellStyle name="Normal 2 22 3 2 2" xfId="2697" xr:uid="{01B82774-6BCF-4588-A36A-7EF28A694C2E}"/>
    <cellStyle name="Normal 2 22 3 2 2 2" xfId="2698" xr:uid="{184BFEEE-0641-4A2B-8B87-4BC3D82B2A25}"/>
    <cellStyle name="Normal 2 22 3 2 3" xfId="2699" xr:uid="{208F4F8F-5102-4555-AA0B-D61AA5DB97D4}"/>
    <cellStyle name="Normal 2 22 3 3" xfId="2700" xr:uid="{7E864739-6824-4D45-BFEF-65078A0228CC}"/>
    <cellStyle name="Normal 2 22 3 3 2" xfId="2701" xr:uid="{6879067B-6085-44A3-93A9-C9D6E6CEBB8E}"/>
    <cellStyle name="Normal 2 22 3 4" xfId="2702" xr:uid="{312267A1-009A-4537-A385-6B929DD67D0C}"/>
    <cellStyle name="Normal 2 22 3 5" xfId="2703" xr:uid="{5C363C2C-D42F-456F-9CF6-6F2901D42E25}"/>
    <cellStyle name="Normal 2 22 4" xfId="2704" xr:uid="{97BCF20A-079B-426F-B2F5-EB84CF702616}"/>
    <cellStyle name="Normal 2 22 4 2" xfId="2705" xr:uid="{34CC4EF2-1D0B-480B-977A-5FA63CDD5FE4}"/>
    <cellStyle name="Normal 2 22 4 2 2" xfId="2706" xr:uid="{2E10B747-C01D-4C70-9B80-24F898039624}"/>
    <cellStyle name="Normal 2 22 4 3" xfId="2707" xr:uid="{EFE72E1D-3912-4FC4-B2B0-ADA6B3F37055}"/>
    <cellStyle name="Normal 2 22 5" xfId="2708" xr:uid="{949AA734-2DF9-4B9A-9782-623F24CDE829}"/>
    <cellStyle name="Normal 2 22 5 2" xfId="2709" xr:uid="{6453298F-06C0-476B-81A3-85DA534A6DE3}"/>
    <cellStyle name="Normal 2 22 6" xfId="2710" xr:uid="{525497BC-0BCF-4917-BA72-469805E43BD7}"/>
    <cellStyle name="Normal 2 22 7" xfId="2711" xr:uid="{3CA6006E-C5F9-473B-BD14-DBA30684F7CA}"/>
    <cellStyle name="Normal 2 23" xfId="2712" xr:uid="{3EBA4EBE-D873-4A2C-B748-5605ACCACCA1}"/>
    <cellStyle name="Normal 2 23 2" xfId="2713" xr:uid="{8BDE5577-B23C-4A0C-930A-2CBF3B085979}"/>
    <cellStyle name="Normal 2 23 2 2" xfId="2714" xr:uid="{7656EBAB-77E7-450C-A577-75D25A9D1CE6}"/>
    <cellStyle name="Normal 2 23 2 3" xfId="2715" xr:uid="{7054D499-E174-4150-8BE7-ECF3408D75A3}"/>
    <cellStyle name="Normal 2 23 2 4" xfId="2716" xr:uid="{04C54C4D-CCF2-4EF9-93CC-7B8ABAA0B6BA}"/>
    <cellStyle name="Normal 2 23 2 4 2" xfId="2717" xr:uid="{2A7E1591-72CE-4364-B891-FE93A7F9FB91}"/>
    <cellStyle name="Normal 2 23 2 4 2 2" xfId="2718" xr:uid="{45AFE930-30CB-4A0C-A612-EE8B7AC79F9D}"/>
    <cellStyle name="Normal 2 23 2 4 2 2 2" xfId="2719" xr:uid="{0F1B268E-16E4-4DF6-A2CF-59E8BBBD1621}"/>
    <cellStyle name="Normal 2 23 2 4 2 3" xfId="2720" xr:uid="{E4B9085B-74F7-412A-AD88-A4F0ED44102D}"/>
    <cellStyle name="Normal 2 23 2 4 3" xfId="2721" xr:uid="{6C0A491F-6DD6-47AD-8D6E-B29D76BBFBB6}"/>
    <cellStyle name="Normal 2 23 2 4 3 2" xfId="2722" xr:uid="{4C186265-A891-4E79-84F3-6AF68525B81F}"/>
    <cellStyle name="Normal 2 23 2 4 4" xfId="2723" xr:uid="{E13E953C-02D6-4F30-9026-511A8A25C6C7}"/>
    <cellStyle name="Normal 2 23 2 4 5" xfId="2724" xr:uid="{1A7C29EB-5751-4336-8329-C27ED1370269}"/>
    <cellStyle name="Normal 2 23 2 5" xfId="2725" xr:uid="{8A4E5C34-677F-4B9C-A7EB-57E0E82266F2}"/>
    <cellStyle name="Normal 2 23 3" xfId="2726" xr:uid="{94D5B7EF-A5C3-438D-9594-E92A079840A1}"/>
    <cellStyle name="Normal 2 23 3 2" xfId="2727" xr:uid="{D4948DB8-8B94-4630-9BEC-85F7C63A5E1B}"/>
    <cellStyle name="Normal 2 23 3 2 2" xfId="2728" xr:uid="{4FFD4337-630D-4A13-906B-45A77BBBA066}"/>
    <cellStyle name="Normal 2 23 3 2 2 2" xfId="2729" xr:uid="{B589ABC8-C614-46D7-8344-AA829F8C1459}"/>
    <cellStyle name="Normal 2 23 3 2 3" xfId="2730" xr:uid="{B58D61CC-7319-478B-8F14-FA24E925C94E}"/>
    <cellStyle name="Normal 2 23 3 3" xfId="2731" xr:uid="{81629401-DB7F-45C2-A9E4-D4AF4EE7CF15}"/>
    <cellStyle name="Normal 2 23 3 3 2" xfId="2732" xr:uid="{53FA2007-7E7D-4CA6-AFEE-65ED170FBE6C}"/>
    <cellStyle name="Normal 2 23 3 4" xfId="2733" xr:uid="{AE6FAEF4-8E27-41A8-8665-77AD5BDD6552}"/>
    <cellStyle name="Normal 2 23 3 5" xfId="2734" xr:uid="{203E307F-14DF-4C53-AEAF-EE2B35BF3554}"/>
    <cellStyle name="Normal 2 23 4" xfId="2735" xr:uid="{6515E74F-FAEF-4CA6-8285-758C1B85522C}"/>
    <cellStyle name="Normal 2 23 4 2" xfId="2736" xr:uid="{20074EE5-8CB2-4A0E-B12E-E597AEC2E65A}"/>
    <cellStyle name="Normal 2 23 4 2 2" xfId="2737" xr:uid="{38F69ECB-EDCB-4831-95EA-F7C2925A6842}"/>
    <cellStyle name="Normal 2 23 4 3" xfId="2738" xr:uid="{CF48CA9A-5815-43D2-88A0-AA60CD2348E9}"/>
    <cellStyle name="Normal 2 23 5" xfId="2739" xr:uid="{3A21C69E-ED01-44F8-9E52-2ED33F4B1F3D}"/>
    <cellStyle name="Normal 2 23 5 2" xfId="2740" xr:uid="{E15286E2-B091-4B37-A6B6-20F5765D6C7B}"/>
    <cellStyle name="Normal 2 23 6" xfId="2741" xr:uid="{207FE403-8ADA-440B-A9DB-D47E0CCADBCC}"/>
    <cellStyle name="Normal 2 23 7" xfId="2742" xr:uid="{EF3BE6B9-72DD-412A-8FC3-DF590C9B90A3}"/>
    <cellStyle name="Normal 2 24" xfId="2743" xr:uid="{39E60398-3035-4C76-A27D-B8F5BF22A984}"/>
    <cellStyle name="Normal 2 24 2" xfId="2744" xr:uid="{5A1FCB9B-A39A-4E48-A990-0E607B9EA55B}"/>
    <cellStyle name="Normal 2 24 2 2" xfId="2745" xr:uid="{9B97B07C-CE52-4723-853F-624ED68C3184}"/>
    <cellStyle name="Normal 2 24 2 3" xfId="2746" xr:uid="{E832FD08-82BE-483B-B65F-DDB07F762AB9}"/>
    <cellStyle name="Normal 2 24 3" xfId="2747" xr:uid="{80287848-9DC7-4EE5-A3FB-2F940AB9F55B}"/>
    <cellStyle name="Normal 2 24 3 2" xfId="2748" xr:uid="{32E020D5-92F7-4658-B24C-89A835FF1328}"/>
    <cellStyle name="Normal 2 24 3 2 2" xfId="2749" xr:uid="{761B0408-5870-47CB-9440-472E91B28B03}"/>
    <cellStyle name="Normal 2 24 3 3" xfId="2750" xr:uid="{F6DB9E57-6E95-4B47-B9AE-7A34F3CFA7A4}"/>
    <cellStyle name="Normal 2 24 4" xfId="2751" xr:uid="{D9A0D681-5BA2-4583-9CC5-F002B6B89D13}"/>
    <cellStyle name="Normal 2 24 4 2" xfId="2752" xr:uid="{C4A5F7A3-C6FB-47DB-A80C-CA9712BAC4AB}"/>
    <cellStyle name="Normal 2 24 5" xfId="2753" xr:uid="{26C9A822-C6D4-4436-A9BA-C04EB30B1DE9}"/>
    <cellStyle name="Normal 2 24 6" xfId="2754" xr:uid="{95B63833-7093-4AD1-9D9E-26412E043D99}"/>
    <cellStyle name="Normal 2 25" xfId="2755" xr:uid="{644CDA95-421F-4E30-B9A0-AFF1DAFC7725}"/>
    <cellStyle name="Normal 2 25 2" xfId="2756" xr:uid="{D71453FD-B6B6-425F-AF1C-BD18BE678071}"/>
    <cellStyle name="Normal 2 25 2 2" xfId="2757" xr:uid="{FE709F3D-AA08-43F6-A105-AF2D36A08435}"/>
    <cellStyle name="Normal 2 25 2 3" xfId="2758" xr:uid="{8B27F731-94B2-4E2F-AC46-B89EDF8F7058}"/>
    <cellStyle name="Normal 2 25 2 4" xfId="2759" xr:uid="{423D9FBE-1883-4E32-A4C6-71FD1807A8D7}"/>
    <cellStyle name="Normal 2 25 2 4 2" xfId="2760" xr:uid="{E890A2FA-7CED-45A5-8563-F23FCEE64D0B}"/>
    <cellStyle name="Normal 2 25 2 4 2 2" xfId="2761" xr:uid="{9E1AB897-8D3E-4D4B-944C-3A0DEB57F49E}"/>
    <cellStyle name="Normal 2 25 2 4 2 2 2" xfId="2762" xr:uid="{21C4880F-23AE-4344-B49B-614C395A2F97}"/>
    <cellStyle name="Normal 2 25 2 4 2 3" xfId="2763" xr:uid="{D811D64D-03D7-41F3-BA3B-E9437D17F836}"/>
    <cellStyle name="Normal 2 25 2 4 3" xfId="2764" xr:uid="{72442C09-9AAB-4151-89FB-F386DEBC0257}"/>
    <cellStyle name="Normal 2 25 2 4 3 2" xfId="2765" xr:uid="{B7077F5A-A472-40BA-86A1-453ED6CFB3CF}"/>
    <cellStyle name="Normal 2 25 2 4 4" xfId="2766" xr:uid="{1E230881-5FEB-461F-913C-2D8D75CC2DB6}"/>
    <cellStyle name="Normal 2 25 2 4 5" xfId="2767" xr:uid="{990DAEB1-00ED-4079-8B2E-658EDAAC686E}"/>
    <cellStyle name="Normal 2 25 2 5" xfId="2768" xr:uid="{DF40E7E9-EE32-4542-BCF1-35937BB36382}"/>
    <cellStyle name="Normal 2 25 3" xfId="2769" xr:uid="{2C74B007-DDE3-449F-8C23-5AC3D89BA14F}"/>
    <cellStyle name="Normal 2 25 3 2" xfId="2770" xr:uid="{54D866E2-D72C-4637-9116-6CB11759783E}"/>
    <cellStyle name="Normal 2 25 3 2 2" xfId="2771" xr:uid="{7D9CCBE3-D9BD-4E2D-807E-492B04D3485A}"/>
    <cellStyle name="Normal 2 25 3 2 2 2" xfId="2772" xr:uid="{8D5FF35E-2132-4FEF-82DF-427CAA2FD4E4}"/>
    <cellStyle name="Normal 2 25 3 2 3" xfId="2773" xr:uid="{D23D3D32-784D-45CE-BBD1-7EEFB5E7AEA3}"/>
    <cellStyle name="Normal 2 25 3 3" xfId="2774" xr:uid="{D3DE94D9-86AB-4CE5-A98E-907B9E28D7D2}"/>
    <cellStyle name="Normal 2 25 3 3 2" xfId="2775" xr:uid="{A696FBCB-ABAC-4A41-919E-0630AD5A7249}"/>
    <cellStyle name="Normal 2 25 3 4" xfId="2776" xr:uid="{0D055FA7-E212-476E-AB92-EB9DE9DAF9B3}"/>
    <cellStyle name="Normal 2 25 3 5" xfId="2777" xr:uid="{53A81FBB-E60E-46C3-9E0B-C60ED111870C}"/>
    <cellStyle name="Normal 2 25 4" xfId="2778" xr:uid="{0EFDFA36-2E51-4D07-9131-6B921BCD847C}"/>
    <cellStyle name="Normal 2 25 4 2" xfId="2779" xr:uid="{C89282C9-73C0-43EA-8828-34CDC49A0C81}"/>
    <cellStyle name="Normal 2 25 4 2 2" xfId="2780" xr:uid="{7E908BB9-D507-43DA-8F10-C63D2B86A18F}"/>
    <cellStyle name="Normal 2 25 4 3" xfId="2781" xr:uid="{1CCAAAF8-20F9-4F54-B5A4-EEC12EAE9F4D}"/>
    <cellStyle name="Normal 2 25 5" xfId="2782" xr:uid="{90622E69-7D04-411E-9774-E7B96009B4E7}"/>
    <cellStyle name="Normal 2 25 5 2" xfId="2783" xr:uid="{2D17A197-31ED-4FA1-B8CB-3208628159BA}"/>
    <cellStyle name="Normal 2 25 6" xfId="2784" xr:uid="{9201DFC1-3824-4C63-ACF2-6986B0C75C4C}"/>
    <cellStyle name="Normal 2 25 7" xfId="2785" xr:uid="{446A11AF-CDE3-46EA-91C0-90EB5E89AFAD}"/>
    <cellStyle name="Normal 2 26" xfId="2786" xr:uid="{3218A84C-8000-4F4E-930F-4F9DF5EDA636}"/>
    <cellStyle name="Normal 2 26 2" xfId="2787" xr:uid="{71EA03F9-7C18-442D-A8DC-7977447C9683}"/>
    <cellStyle name="Normal 2 26 2 2" xfId="2788" xr:uid="{E4F6E782-2AE8-49AF-A7F3-1E3BFCA5403C}"/>
    <cellStyle name="Normal 2 26 2 3" xfId="2789" xr:uid="{001BEF13-9499-414A-92C1-25A847C107F9}"/>
    <cellStyle name="Normal 2 26 2 4" xfId="2790" xr:uid="{F784C907-CB68-4E88-B9D7-8E8D039B3382}"/>
    <cellStyle name="Normal 2 26 2 4 2" xfId="2791" xr:uid="{488E5CAF-FF58-4ED2-BF30-24D427F7FEDB}"/>
    <cellStyle name="Normal 2 26 2 4 2 2" xfId="2792" xr:uid="{5FAB61D3-B634-4AE6-BC74-85E4AB1AA02F}"/>
    <cellStyle name="Normal 2 26 2 4 2 2 2" xfId="2793" xr:uid="{7722063C-4219-4E1D-9637-4DB34C5962C6}"/>
    <cellStyle name="Normal 2 26 2 4 2 3" xfId="2794" xr:uid="{F79F831A-7D8F-46E6-9A98-3AD0E4CCDF55}"/>
    <cellStyle name="Normal 2 26 2 4 3" xfId="2795" xr:uid="{6CC506C4-0EF1-46C2-8E65-F6F48B3F4C7E}"/>
    <cellStyle name="Normal 2 26 2 4 3 2" xfId="2796" xr:uid="{98DEE6AB-97EF-463B-B34F-162344AE5851}"/>
    <cellStyle name="Normal 2 26 2 4 4" xfId="2797" xr:uid="{F41764FB-58B8-490D-B7B1-E201117F2BB4}"/>
    <cellStyle name="Normal 2 26 2 4 5" xfId="2798" xr:uid="{62A0A4B1-33FA-414A-B486-31D69616057C}"/>
    <cellStyle name="Normal 2 26 2 5" xfId="2799" xr:uid="{1EC68383-5FE5-45B8-83A2-1EBA44FD00EC}"/>
    <cellStyle name="Normal 2 26 3" xfId="2800" xr:uid="{F0194210-B9B7-4BD3-9DE5-DF443FAD8C82}"/>
    <cellStyle name="Normal 2 26 3 2" xfId="2801" xr:uid="{092A3D03-63E1-4122-95E2-21490CDAC3E2}"/>
    <cellStyle name="Normal 2 26 3 2 2" xfId="2802" xr:uid="{AA89D0EE-9606-400A-8E15-1D3FA956E0F7}"/>
    <cellStyle name="Normal 2 26 3 2 2 2" xfId="2803" xr:uid="{7182A918-FF29-45EC-AD09-2877BE778ED9}"/>
    <cellStyle name="Normal 2 26 3 2 3" xfId="2804" xr:uid="{AD361FA4-B65E-4834-9789-34D89F2A8CA8}"/>
    <cellStyle name="Normal 2 26 3 3" xfId="2805" xr:uid="{6F9F7F12-8E5C-43EF-A46E-52319A7E8592}"/>
    <cellStyle name="Normal 2 26 3 3 2" xfId="2806" xr:uid="{97DD1365-3D77-48C1-BF81-416EE635EFA4}"/>
    <cellStyle name="Normal 2 26 3 4" xfId="2807" xr:uid="{27F92B0D-A8AE-47F3-88B2-8D00C429E275}"/>
    <cellStyle name="Normal 2 26 3 5" xfId="2808" xr:uid="{0BFC9061-D04C-4E18-93BA-8646533604B7}"/>
    <cellStyle name="Normal 2 26 4" xfId="2809" xr:uid="{349616DE-EB9F-447C-BECE-033D09AE56D6}"/>
    <cellStyle name="Normal 2 26 4 2" xfId="2810" xr:uid="{353F3A3D-0B7C-4164-9521-5DC3C929E4F9}"/>
    <cellStyle name="Normal 2 26 4 2 2" xfId="2811" xr:uid="{4CA5FDD4-4DB6-4871-B13A-36095D99A205}"/>
    <cellStyle name="Normal 2 26 4 3" xfId="2812" xr:uid="{132E67CC-2AC4-4B30-A25B-578C458A6B71}"/>
    <cellStyle name="Normal 2 26 5" xfId="2813" xr:uid="{FF9B8F83-0622-48F7-BBA1-622DE9DC63FB}"/>
    <cellStyle name="Normal 2 26 5 2" xfId="2814" xr:uid="{2B8620B9-96E0-47FA-8F84-34CAD6BEA647}"/>
    <cellStyle name="Normal 2 26 6" xfId="2815" xr:uid="{8818A092-4DFB-4964-93BB-6A7E0D3C801B}"/>
    <cellStyle name="Normal 2 26 7" xfId="2816" xr:uid="{EA033C9F-DBAA-4F3E-8770-7C3E05C1D205}"/>
    <cellStyle name="Normal 2 27" xfId="2817" xr:uid="{FC3FACEA-BABC-465E-A75A-CC7B339BA2CE}"/>
    <cellStyle name="Normal 2 27 2" xfId="2818" xr:uid="{885FAACE-AB1B-4883-9426-9BB98A7C04A1}"/>
    <cellStyle name="Normal 2 27 2 2" xfId="2819" xr:uid="{DE22578F-2E26-45FF-A35B-F0D0C58AACCE}"/>
    <cellStyle name="Normal 2 27 2 3" xfId="2820" xr:uid="{2995F50F-3B78-4B6D-A2FE-976C167C6AA4}"/>
    <cellStyle name="Normal 2 27 2 4" xfId="2821" xr:uid="{6B618BA5-6FC9-4A92-929A-2EB9F7105E6E}"/>
    <cellStyle name="Normal 2 27 2 4 2" xfId="2822" xr:uid="{5C742499-2508-4B8D-A955-36FEDD0F5776}"/>
    <cellStyle name="Normal 2 27 2 4 2 2" xfId="2823" xr:uid="{601888C5-167B-4917-80AA-F186C58D9968}"/>
    <cellStyle name="Normal 2 27 2 4 2 2 2" xfId="2824" xr:uid="{B263A254-0B75-46C8-9CDA-AFFF3C83D3A6}"/>
    <cellStyle name="Normal 2 27 2 4 2 3" xfId="2825" xr:uid="{28B1E900-5BD7-4840-8D1A-AB4785521264}"/>
    <cellStyle name="Normal 2 27 2 4 3" xfId="2826" xr:uid="{E3FBA6A0-F5B7-4934-92AC-8F5A050414D2}"/>
    <cellStyle name="Normal 2 27 2 4 3 2" xfId="2827" xr:uid="{264042EE-D152-4E67-93D4-8E63FADB65BC}"/>
    <cellStyle name="Normal 2 27 2 4 4" xfId="2828" xr:uid="{549DFEAA-722D-4D16-8C0F-40B73BEBF942}"/>
    <cellStyle name="Normal 2 27 2 4 5" xfId="2829" xr:uid="{D7A649BF-D7A6-4726-95CE-C7444410DEAA}"/>
    <cellStyle name="Normal 2 27 2 5" xfId="2830" xr:uid="{CD45748A-FFC7-4E88-9B03-E68E2D18FFE3}"/>
    <cellStyle name="Normal 2 27 3" xfId="2831" xr:uid="{A8EC9195-9A97-491E-A33A-5CF34B40640D}"/>
    <cellStyle name="Normal 2 27 3 2" xfId="2832" xr:uid="{7257C25B-4A7A-4702-8FD0-2423E479885B}"/>
    <cellStyle name="Normal 2 27 3 2 2" xfId="2833" xr:uid="{5ED63DDD-0403-4BA6-84DE-2BA38EEED822}"/>
    <cellStyle name="Normal 2 27 3 2 2 2" xfId="2834" xr:uid="{A2C7E864-1C0C-4A2C-B7A7-13F03683A667}"/>
    <cellStyle name="Normal 2 27 3 2 3" xfId="2835" xr:uid="{00AC0D28-0A8A-4179-8826-D64D3B657879}"/>
    <cellStyle name="Normal 2 27 3 3" xfId="2836" xr:uid="{86BBFA44-4E3F-449C-9309-201D7C48464F}"/>
    <cellStyle name="Normal 2 27 3 3 2" xfId="2837" xr:uid="{FD14CEEE-C6DE-4D1D-BC91-1839D838E1B4}"/>
    <cellStyle name="Normal 2 27 3 4" xfId="2838" xr:uid="{75A62690-E101-49EC-A032-3D29E1A6F98B}"/>
    <cellStyle name="Normal 2 27 3 5" xfId="2839" xr:uid="{D4F69D13-5906-4B5C-ADDC-FFE0653E01AF}"/>
    <cellStyle name="Normal 2 27 4" xfId="2840" xr:uid="{FD0ABB81-4FB0-4299-9876-8FAF9A769719}"/>
    <cellStyle name="Normal 2 27 4 2" xfId="2841" xr:uid="{560723D4-F188-4053-A06B-9C501FE113F0}"/>
    <cellStyle name="Normal 2 27 4 2 2" xfId="2842" xr:uid="{0FA133EF-4DE9-4781-9927-46EE434BE4D6}"/>
    <cellStyle name="Normal 2 27 4 3" xfId="2843" xr:uid="{9B3DF2A1-0272-4258-8321-C5BF7853D524}"/>
    <cellStyle name="Normal 2 27 5" xfId="2844" xr:uid="{A42B7737-EA2C-4EC3-BC29-228F641A490B}"/>
    <cellStyle name="Normal 2 27 5 2" xfId="2845" xr:uid="{BDC7AD63-4CCB-42B9-B150-352A2EA04615}"/>
    <cellStyle name="Normal 2 27 6" xfId="2846" xr:uid="{9423A17D-25B4-4209-9906-52517AB7B61A}"/>
    <cellStyle name="Normal 2 27 7" xfId="2847" xr:uid="{0962C696-4FFB-4B72-AA6C-3007C70E4B65}"/>
    <cellStyle name="Normal 2 28" xfId="2848" xr:uid="{D2456950-FBA8-4046-A505-307A20B36A93}"/>
    <cellStyle name="Normal 2 28 2" xfId="2849" xr:uid="{4CCFD780-1E9B-46D4-AF15-96887D4CEE9B}"/>
    <cellStyle name="Normal 2 28 2 2" xfId="2850" xr:uid="{4FE7A5B6-82BD-4124-ADEA-DF512A2D2265}"/>
    <cellStyle name="Normal 2 28 2 3" xfId="2851" xr:uid="{C315AD49-73B2-49EE-932B-B58E3E3FD2DD}"/>
    <cellStyle name="Normal 2 28 2 4" xfId="2852" xr:uid="{FDC894DE-F84E-4706-993E-94244CF14C4B}"/>
    <cellStyle name="Normal 2 28 2 4 2" xfId="2853" xr:uid="{224F35A8-1A3B-4EBC-915B-8D6F9CCA9FD3}"/>
    <cellStyle name="Normal 2 28 2 4 2 2" xfId="2854" xr:uid="{EC5D26ED-21AE-446C-BB75-E800E78ADE44}"/>
    <cellStyle name="Normal 2 28 2 4 2 2 2" xfId="2855" xr:uid="{0EBD3250-EB06-4DB6-9F31-2A7A07BC68C3}"/>
    <cellStyle name="Normal 2 28 2 4 2 3" xfId="2856" xr:uid="{DB8FE9E4-FBF2-40CD-8494-CD50E3CB410A}"/>
    <cellStyle name="Normal 2 28 2 4 3" xfId="2857" xr:uid="{7C8D38E6-3428-417B-B4C7-53F647D56DE9}"/>
    <cellStyle name="Normal 2 28 2 4 3 2" xfId="2858" xr:uid="{8CED9576-4D00-4790-9BD6-97E7141A7B36}"/>
    <cellStyle name="Normal 2 28 2 4 4" xfId="2859" xr:uid="{E3EF21A6-AC36-4EE0-94CC-6F64C16B5C74}"/>
    <cellStyle name="Normal 2 28 2 4 5" xfId="2860" xr:uid="{22D1797A-FFEE-4F49-87D5-9F0143116220}"/>
    <cellStyle name="Normal 2 28 2 5" xfId="2861" xr:uid="{B7CD6553-B4D5-41B7-9F10-164C8DF95E1D}"/>
    <cellStyle name="Normal 2 28 3" xfId="2862" xr:uid="{A3911591-AE47-4746-B606-6227F9204CA1}"/>
    <cellStyle name="Normal 2 28 3 2" xfId="2863" xr:uid="{C091BE02-9DEA-4AC6-AF52-DB7F20300845}"/>
    <cellStyle name="Normal 2 28 3 2 2" xfId="2864" xr:uid="{2620471C-A596-49BC-9898-AE509B2474AF}"/>
    <cellStyle name="Normal 2 28 3 2 2 2" xfId="2865" xr:uid="{64A18B86-53F3-40E7-A46B-B7FECAC637A7}"/>
    <cellStyle name="Normal 2 28 3 2 3" xfId="2866" xr:uid="{724C34A0-B29B-4A0D-80BD-F52F015C90B7}"/>
    <cellStyle name="Normal 2 28 3 3" xfId="2867" xr:uid="{89C7314C-B39A-45E8-910D-AF65663ADBDD}"/>
    <cellStyle name="Normal 2 28 3 3 2" xfId="2868" xr:uid="{39B48A18-7BCC-494C-8E65-4D067B5DA38D}"/>
    <cellStyle name="Normal 2 28 3 4" xfId="2869" xr:uid="{D0083FED-5FAA-400E-9892-26C79FF5A195}"/>
    <cellStyle name="Normal 2 28 3 5" xfId="2870" xr:uid="{CC9A5B8A-1B33-44A1-8324-6B6DCFB8DF0B}"/>
    <cellStyle name="Normal 2 28 4" xfId="2871" xr:uid="{C39FC8D4-D3A4-4A20-85A5-5C21575B2A0D}"/>
    <cellStyle name="Normal 2 28 4 2" xfId="2872" xr:uid="{69A6BE57-E27A-4D44-A218-B5130BE618F3}"/>
    <cellStyle name="Normal 2 28 4 2 2" xfId="2873" xr:uid="{2D03872F-1DE0-438A-AC99-9C578C3F2E34}"/>
    <cellStyle name="Normal 2 28 4 3" xfId="2874" xr:uid="{933C8B79-A667-4615-B3D6-BF851F2637A9}"/>
    <cellStyle name="Normal 2 28 5" xfId="2875" xr:uid="{021E1ACB-B9E5-40F8-88CF-78CE6FF37780}"/>
    <cellStyle name="Normal 2 28 5 2" xfId="2876" xr:uid="{86A42774-3881-41E3-8FAC-1ED377900E9D}"/>
    <cellStyle name="Normal 2 28 6" xfId="2877" xr:uid="{DF95AE69-2E90-44FA-AA63-7C6D723E9C3E}"/>
    <cellStyle name="Normal 2 28 7" xfId="2878" xr:uid="{E94126E3-AF2C-4E96-9DF8-7A4D3FEA7470}"/>
    <cellStyle name="Normal 2 29" xfId="2879" xr:uid="{CDAF7399-3388-4032-A11A-C243C2D04B41}"/>
    <cellStyle name="Normal 2 29 2" xfId="2880" xr:uid="{0E589611-1198-4CEA-8777-952D7AF1B078}"/>
    <cellStyle name="Normal 2 29 2 2" xfId="2881" xr:uid="{C0CCB926-E7BC-44A8-8B6D-401083878462}"/>
    <cellStyle name="Normal 2 29 2 3" xfId="2882" xr:uid="{953D9FA6-F4E9-4934-8A3F-ADB12ED811FE}"/>
    <cellStyle name="Normal 2 29 2 4" xfId="2883" xr:uid="{5B3454ED-D6B6-47B7-B26A-F0508F5A5F3C}"/>
    <cellStyle name="Normal 2 29 2 4 2" xfId="2884" xr:uid="{D9D2D0A7-5BC7-4A80-A41F-EF3380C76AAD}"/>
    <cellStyle name="Normal 2 29 2 4 2 2" xfId="2885" xr:uid="{4EB519EE-090D-46E5-94C6-4A13AABBDCEB}"/>
    <cellStyle name="Normal 2 29 2 4 2 2 2" xfId="2886" xr:uid="{5D16353C-6283-4A68-ACFF-6AA442249457}"/>
    <cellStyle name="Normal 2 29 2 4 2 3" xfId="2887" xr:uid="{F16FD6FF-49E4-4AA1-BA70-6141841B9BB8}"/>
    <cellStyle name="Normal 2 29 2 4 3" xfId="2888" xr:uid="{5F1D30FE-40C6-42F0-8B09-AA95E1148C3F}"/>
    <cellStyle name="Normal 2 29 2 4 3 2" xfId="2889" xr:uid="{3438B66A-A096-4815-AEFA-A5970E41B31A}"/>
    <cellStyle name="Normal 2 29 2 4 4" xfId="2890" xr:uid="{8FCF8AA2-E17B-44F6-8561-5BBB3CF8FEC5}"/>
    <cellStyle name="Normal 2 29 2 4 5" xfId="2891" xr:uid="{F8CF4EB6-2AA0-41FB-B51D-8002A288D11E}"/>
    <cellStyle name="Normal 2 29 2 5" xfId="2892" xr:uid="{BAF26B6C-3E22-4880-9BFC-C6219975E895}"/>
    <cellStyle name="Normal 2 29 3" xfId="2893" xr:uid="{73AAF3EE-307F-4913-A3D6-975B1712B6D4}"/>
    <cellStyle name="Normal 2 29 3 2" xfId="2894" xr:uid="{5D4E0F13-8BC1-482C-9801-F29E413D5105}"/>
    <cellStyle name="Normal 2 29 3 2 2" xfId="2895" xr:uid="{70E1819C-D01E-4DD8-8A35-B8A916B06AE0}"/>
    <cellStyle name="Normal 2 29 3 2 2 2" xfId="2896" xr:uid="{7FC2BAB7-21C4-4504-A498-6B36B5C97A94}"/>
    <cellStyle name="Normal 2 29 3 2 3" xfId="2897" xr:uid="{2C80EE17-B91E-400C-B0A8-37DB7575E457}"/>
    <cellStyle name="Normal 2 29 3 3" xfId="2898" xr:uid="{03417743-5D7F-41D6-BEF7-A4DD0FB001A2}"/>
    <cellStyle name="Normal 2 29 3 3 2" xfId="2899" xr:uid="{D5648B0A-0EDF-42E2-9901-BCCD9427A9BB}"/>
    <cellStyle name="Normal 2 29 3 4" xfId="2900" xr:uid="{DBEC0B5B-0D4D-460F-9998-658024A656DC}"/>
    <cellStyle name="Normal 2 29 3 5" xfId="2901" xr:uid="{D52FA50A-27D0-4089-A45D-F2587D233219}"/>
    <cellStyle name="Normal 2 29 4" xfId="2902" xr:uid="{787AEFCF-77ED-4249-B58D-6135F90F68DF}"/>
    <cellStyle name="Normal 2 29 4 2" xfId="2903" xr:uid="{0DE93575-ABD8-4ED9-83DA-54D91FA1FD02}"/>
    <cellStyle name="Normal 2 29 4 2 2" xfId="2904" xr:uid="{FFE06CC6-E42B-4615-87D0-A3AA525EC2F3}"/>
    <cellStyle name="Normal 2 29 4 3" xfId="2905" xr:uid="{38C36843-0FBB-4290-B520-E8D14B615C7B}"/>
    <cellStyle name="Normal 2 29 5" xfId="2906" xr:uid="{4168D26A-BE37-4840-BE87-17458E7D58AA}"/>
    <cellStyle name="Normal 2 29 5 2" xfId="2907" xr:uid="{12CF1BFA-352E-467C-9664-684FDE594218}"/>
    <cellStyle name="Normal 2 29 6" xfId="2908" xr:uid="{CDF6C1AD-2BE8-42C5-8EBA-4C8EA4B6C113}"/>
    <cellStyle name="Normal 2 29 7" xfId="2909" xr:uid="{135D188D-7F89-405D-9AFF-75862E83CE5B}"/>
    <cellStyle name="Normal 2 3" xfId="105" xr:uid="{3AFD9C30-27E3-4502-BDEC-D29AB9B498CE}"/>
    <cellStyle name="Normal 2 3 2" xfId="247" xr:uid="{823A35DF-3A74-4598-B207-1E316378046B}"/>
    <cellStyle name="Normal 2 3 2 2" xfId="5109" xr:uid="{20F1BD16-D165-4EF5-B227-81D84CAED8D3}"/>
    <cellStyle name="Normal 2 3 2 3" xfId="2910" xr:uid="{E6FB4F30-30C9-4564-A684-E54391FDCDC2}"/>
    <cellStyle name="Normal 2 3 3" xfId="300" xr:uid="{5EB4756F-3375-4C8F-B3E6-F468F277415A}"/>
    <cellStyle name="Normal 2 30" xfId="2911" xr:uid="{2B48EB0E-9686-4D54-B3D8-A120779BB91B}"/>
    <cellStyle name="Normal 2 30 2" xfId="2912" xr:uid="{BC5C2628-3F14-44ED-AE57-FC396BAD2BEB}"/>
    <cellStyle name="Normal 2 30 2 2" xfId="2913" xr:uid="{30C255DD-D5AA-4382-A948-B8B1E91ED920}"/>
    <cellStyle name="Normal 2 30 2 3" xfId="2914" xr:uid="{7AA6676B-69AC-442C-97FD-9BAC5AD43A42}"/>
    <cellStyle name="Normal 2 30 2 4" xfId="2915" xr:uid="{7EA9D66A-1BC4-4AC0-ADC3-0657D1AE31AB}"/>
    <cellStyle name="Normal 2 30 2 4 2" xfId="2916" xr:uid="{9C79DDD8-E0FE-4EEA-B791-D5F64D556224}"/>
    <cellStyle name="Normal 2 30 2 4 2 2" xfId="2917" xr:uid="{8C11DBF8-3324-4B3A-BC9A-027C45373946}"/>
    <cellStyle name="Normal 2 30 2 4 2 2 2" xfId="2918" xr:uid="{C3BF44B5-3ED4-471C-A756-4DBC321F60F5}"/>
    <cellStyle name="Normal 2 30 2 4 2 3" xfId="2919" xr:uid="{3B98FC8D-2B20-494D-A8A0-F46ECE83B9AE}"/>
    <cellStyle name="Normal 2 30 2 4 3" xfId="2920" xr:uid="{8D701B22-38F0-4CF4-8D35-D413EBFF90BE}"/>
    <cellStyle name="Normal 2 30 2 4 3 2" xfId="2921" xr:uid="{AFAFCB1E-C647-4644-8521-F044C7E0D02E}"/>
    <cellStyle name="Normal 2 30 2 4 4" xfId="2922" xr:uid="{4D20D7C8-B391-4C84-B238-82106665E676}"/>
    <cellStyle name="Normal 2 30 2 4 5" xfId="2923" xr:uid="{2D0A70A2-8830-4616-9598-DB44476F54A6}"/>
    <cellStyle name="Normal 2 30 2 5" xfId="2924" xr:uid="{A12660D7-9736-43FD-8963-D247CDE712DA}"/>
    <cellStyle name="Normal 2 30 3" xfId="2925" xr:uid="{3BF5DB99-C647-4720-A7AE-3A67188BA120}"/>
    <cellStyle name="Normal 2 30 3 2" xfId="2926" xr:uid="{E62AC4A8-A792-4CA7-8C98-6C4BA86C4EC2}"/>
    <cellStyle name="Normal 2 30 3 2 2" xfId="2927" xr:uid="{734196D6-8EC6-4457-8CCD-5E7D6CCD939E}"/>
    <cellStyle name="Normal 2 30 3 2 2 2" xfId="2928" xr:uid="{4CA25570-126C-4B4A-A6F0-77A9A663AF53}"/>
    <cellStyle name="Normal 2 30 3 2 3" xfId="2929" xr:uid="{9DBEF98B-A6BB-469A-8E7D-05167240A5EC}"/>
    <cellStyle name="Normal 2 30 3 3" xfId="2930" xr:uid="{B07E8630-BA8C-447B-971F-F1E1B8B92187}"/>
    <cellStyle name="Normal 2 30 3 3 2" xfId="2931" xr:uid="{7589E179-FF26-4522-8436-F67A607E5719}"/>
    <cellStyle name="Normal 2 30 3 4" xfId="2932" xr:uid="{B3C30956-4339-499F-AED2-944C4CC56197}"/>
    <cellStyle name="Normal 2 30 3 5" xfId="2933" xr:uid="{8280BAE6-358A-473A-A048-BB1DA908CF5E}"/>
    <cellStyle name="Normal 2 30 4" xfId="2934" xr:uid="{8E24DB7B-C6A8-4BFA-835B-106F8796E970}"/>
    <cellStyle name="Normal 2 30 4 2" xfId="2935" xr:uid="{F68950E7-89D2-4490-B0CD-947F8622F64A}"/>
    <cellStyle name="Normal 2 30 4 2 2" xfId="2936" xr:uid="{09020283-9EE1-446C-BEA9-3577CDE94D41}"/>
    <cellStyle name="Normal 2 30 4 3" xfId="2937" xr:uid="{BF1948BB-8CEA-4A4E-89F3-29F5E606E4D4}"/>
    <cellStyle name="Normal 2 30 5" xfId="2938" xr:uid="{3D0ADD85-CE12-4F87-9817-70688DBB49F8}"/>
    <cellStyle name="Normal 2 30 5 2" xfId="2939" xr:uid="{04DE9CED-B1D2-4F4A-A475-557394EC450B}"/>
    <cellStyle name="Normal 2 30 6" xfId="2940" xr:uid="{9A097B9B-260F-400B-ACBB-C3347F85540A}"/>
    <cellStyle name="Normal 2 30 7" xfId="2941" xr:uid="{03364477-2A5E-4293-BFF4-A7130638E617}"/>
    <cellStyle name="Normal 2 31" xfId="2942" xr:uid="{1F8B6E1D-EB82-4CB4-8E25-97176389D1E7}"/>
    <cellStyle name="Normal 2 31 2" xfId="2943" xr:uid="{F778275B-11C0-41C2-8A4E-DC15BF944D65}"/>
    <cellStyle name="Normal 2 31 2 2" xfId="2944" xr:uid="{F61A8455-FFC7-4788-99E8-6297FBD3EC23}"/>
    <cellStyle name="Normal 2 31 2 3" xfId="2945" xr:uid="{C0C267B6-5812-4182-AE4B-BFAC43FDEDCF}"/>
    <cellStyle name="Normal 2 31 2 4" xfId="2946" xr:uid="{05B71738-5900-4EE6-A2A2-89E058891BFA}"/>
    <cellStyle name="Normal 2 31 2 4 2" xfId="2947" xr:uid="{2446FC35-B705-4A22-AE96-335B313292EA}"/>
    <cellStyle name="Normal 2 31 2 4 2 2" xfId="2948" xr:uid="{3E6D00BB-C343-4679-A701-0E88484676A3}"/>
    <cellStyle name="Normal 2 31 2 4 2 2 2" xfId="2949" xr:uid="{6CBB63C1-BDD3-4AD5-B482-8B314AE6E087}"/>
    <cellStyle name="Normal 2 31 2 4 2 3" xfId="2950" xr:uid="{F76DE46B-93F5-47CA-8AA8-D72645373ADC}"/>
    <cellStyle name="Normal 2 31 2 4 3" xfId="2951" xr:uid="{CF5B422D-E3CE-488C-957F-196858E8E08D}"/>
    <cellStyle name="Normal 2 31 2 4 3 2" xfId="2952" xr:uid="{A0F2247B-4853-4286-976F-9F53365D86F7}"/>
    <cellStyle name="Normal 2 31 2 4 4" xfId="2953" xr:uid="{C5D4C130-8701-4BDF-AE20-6C1B73A8F12A}"/>
    <cellStyle name="Normal 2 31 2 4 5" xfId="2954" xr:uid="{DC21E531-BE43-4BAA-B5A0-0C1C69A6CE4D}"/>
    <cellStyle name="Normal 2 31 2 5" xfId="2955" xr:uid="{16343FB2-23C7-4F95-9043-C485676C0453}"/>
    <cellStyle name="Normal 2 31 3" xfId="2956" xr:uid="{23033155-1295-43F5-B74B-8D8CAD6BF456}"/>
    <cellStyle name="Normal 2 31 3 2" xfId="2957" xr:uid="{AC0B0892-128F-4661-9A39-25D26360F671}"/>
    <cellStyle name="Normal 2 31 3 2 2" xfId="2958" xr:uid="{F878DFC4-3922-46A3-90CE-1F01E0C420E6}"/>
    <cellStyle name="Normal 2 31 3 2 2 2" xfId="2959" xr:uid="{2FB5909C-1D02-4429-988F-2D99B048BB35}"/>
    <cellStyle name="Normal 2 31 3 2 3" xfId="2960" xr:uid="{C8FFBFC6-CBB0-4D3D-AEA9-253C32A9BDBE}"/>
    <cellStyle name="Normal 2 31 3 3" xfId="2961" xr:uid="{6ACC747C-6A6E-427A-B44B-F360A84A5CE2}"/>
    <cellStyle name="Normal 2 31 3 3 2" xfId="2962" xr:uid="{4210D27A-E332-496D-AC5D-96E1BC21EFFB}"/>
    <cellStyle name="Normal 2 31 3 4" xfId="2963" xr:uid="{92F8DF6E-4343-4117-80E6-1E7228891228}"/>
    <cellStyle name="Normal 2 31 3 5" xfId="2964" xr:uid="{2DC34234-AAC6-4D29-BA5E-06A395BE5975}"/>
    <cellStyle name="Normal 2 31 4" xfId="2965" xr:uid="{5A112F21-F452-4756-BE49-7CA5B67F4E25}"/>
    <cellStyle name="Normal 2 31 4 2" xfId="2966" xr:uid="{0B175A61-83BF-43CF-8DF2-5A7BFB536E21}"/>
    <cellStyle name="Normal 2 31 4 2 2" xfId="2967" xr:uid="{D0FB5C27-36A3-44C0-A38E-1BBD3B8F6FCF}"/>
    <cellStyle name="Normal 2 31 4 3" xfId="2968" xr:uid="{E8E3AB30-2D3E-45CA-BBB0-C16902C78517}"/>
    <cellStyle name="Normal 2 31 5" xfId="2969" xr:uid="{044D59D2-E581-4348-876E-DC6ED8BEFC14}"/>
    <cellStyle name="Normal 2 31 5 2" xfId="2970" xr:uid="{49979496-EF6A-4E31-A85D-9ACD5988E10B}"/>
    <cellStyle name="Normal 2 31 6" xfId="2971" xr:uid="{7D219D5E-3D05-49B5-8BF0-2D7973370447}"/>
    <cellStyle name="Normal 2 31 7" xfId="2972" xr:uid="{ADD03733-689D-46CD-9FDE-AA1713FB44E1}"/>
    <cellStyle name="Normal 2 32" xfId="2973" xr:uid="{3CAF45A0-9443-4B18-98A0-425E0D53D062}"/>
    <cellStyle name="Normal 2 32 2" xfId="2974" xr:uid="{354ACFE4-A718-4BD3-891A-A2048505DD84}"/>
    <cellStyle name="Normal 2 32 2 2" xfId="2975" xr:uid="{06281CDD-D99F-49BE-835C-3DD8EF4746FE}"/>
    <cellStyle name="Normal 2 32 2 2 2" xfId="2976" xr:uid="{7B40208F-F38F-4DAC-B4F6-46E8BEA991DE}"/>
    <cellStyle name="Normal 2 32 2 2 2 2" xfId="2977" xr:uid="{346446EB-3650-4566-B00B-3F17290D216A}"/>
    <cellStyle name="Normal 2 32 2 2 3" xfId="2978" xr:uid="{DF1048BE-63B0-4FF9-A936-E8E7F412001D}"/>
    <cellStyle name="Normal 2 32 2 3" xfId="2979" xr:uid="{0CA26FF7-4495-44AA-8643-C911AD24BA92}"/>
    <cellStyle name="Normal 2 32 2 3 2" xfId="2980" xr:uid="{BED73D96-A9BF-453D-B816-A22D35A059DA}"/>
    <cellStyle name="Normal 2 32 2 4" xfId="2981" xr:uid="{58867091-1F01-4AAB-B8B1-46A9FB7422D0}"/>
    <cellStyle name="Normal 2 32 2 5" xfId="2982" xr:uid="{33A2A03F-444B-422B-9D62-E508AC77C18D}"/>
    <cellStyle name="Normal 2 32 3" xfId="2983" xr:uid="{14C5D8A9-1772-4EBF-B8A7-19343C2ABF05}"/>
    <cellStyle name="Normal 2 32 3 2" xfId="2984" xr:uid="{5C3C3A30-38D4-4FD4-990F-4B6A414E1B00}"/>
    <cellStyle name="Normal 2 32 3 2 2" xfId="2985" xr:uid="{D49C3825-0E0A-407D-9DF7-D9FB24346B1E}"/>
    <cellStyle name="Normal 2 32 3 2 2 2" xfId="2986" xr:uid="{4CF1E122-D287-4F79-98D8-032433DBB688}"/>
    <cellStyle name="Normal 2 32 3 2 3" xfId="2987" xr:uid="{DF5051CE-CBC4-46FF-A6BC-67CE05DCEDAC}"/>
    <cellStyle name="Normal 2 32 3 3" xfId="2988" xr:uid="{53969BA6-6DA5-4701-8A78-8EE467DEA796}"/>
    <cellStyle name="Normal 2 32 3 3 2" xfId="2989" xr:uid="{3B0C1158-5371-4C58-A332-3FEB362B7084}"/>
    <cellStyle name="Normal 2 32 3 4" xfId="2990" xr:uid="{5ACF3B60-12AE-4B90-8DB1-0F417593FD4D}"/>
    <cellStyle name="Normal 2 32 3 5" xfId="2991" xr:uid="{53EA73E8-B429-4D1E-A011-05CE0AE4FB05}"/>
    <cellStyle name="Normal 2 32 4" xfId="2992" xr:uid="{3B5E641A-E419-4008-BE0E-7CBFF352561F}"/>
    <cellStyle name="Normal 2 32 4 2" xfId="2993" xr:uid="{10B5B40D-FC0B-418C-B540-CF93E76BC561}"/>
    <cellStyle name="Normal 2 32 4 2 2" xfId="2994" xr:uid="{BC570F76-D7F3-4DAE-8258-156396FEB18E}"/>
    <cellStyle name="Normal 2 32 4 3" xfId="2995" xr:uid="{9EE50860-15E3-4585-A503-4E51031BDC64}"/>
    <cellStyle name="Normal 2 32 5" xfId="2996" xr:uid="{DDF779F6-866A-48F6-B481-AB7FF07785ED}"/>
    <cellStyle name="Normal 2 32 5 2" xfId="2997" xr:uid="{E3DEB766-BB49-40E2-8C9B-2BC9210DDED1}"/>
    <cellStyle name="Normal 2 32 6" xfId="2998" xr:uid="{D2C69670-BCA1-429E-9049-2CF7D37F00BF}"/>
    <cellStyle name="Normal 2 32 7" xfId="2999" xr:uid="{3B145F56-7294-459D-8A57-984ADA72AFE6}"/>
    <cellStyle name="Normal 2 33" xfId="3000" xr:uid="{3DE85587-986F-4C52-8D18-BCC57BC22BF6}"/>
    <cellStyle name="Normal 2 33 2" xfId="3001" xr:uid="{6CF3E4B6-E86E-42D7-8D30-AB365196864A}"/>
    <cellStyle name="Normal 2 33 2 2" xfId="3002" xr:uid="{443D440A-B2E4-4707-A08F-CD9B753E22BA}"/>
    <cellStyle name="Normal 2 33 2 2 2" xfId="3003" xr:uid="{A78E9148-1597-4F02-A2FA-00E2781285A1}"/>
    <cellStyle name="Normal 2 33 2 3" xfId="3004" xr:uid="{3E0D3A52-7596-489B-82E6-962C042577AF}"/>
    <cellStyle name="Normal 2 33 3" xfId="3005" xr:uid="{0366B44D-AF18-4206-8D3A-E163D1926703}"/>
    <cellStyle name="Normal 2 33 3 2" xfId="3006" xr:uid="{E40208E8-7BA6-4635-A959-1205BCCF6F04}"/>
    <cellStyle name="Normal 2 33 4" xfId="3007" xr:uid="{06CDE2F9-C0CE-4796-8C4B-0CC2474935CF}"/>
    <cellStyle name="Normal 2 33 5" xfId="3008" xr:uid="{9D3CE318-A8EB-47B1-A567-5831EC5DF2F6}"/>
    <cellStyle name="Normal 2 34" xfId="3009" xr:uid="{ADC0DF83-7D42-453D-9BB6-CB3D04474030}"/>
    <cellStyle name="Normal 2 34 2" xfId="3010" xr:uid="{0D32F303-1DD0-4751-B08F-E8C13D73761C}"/>
    <cellStyle name="Normal 2 34 2 2" xfId="3011" xr:uid="{E44FE45C-C673-4808-A93C-9B46D05BA508}"/>
    <cellStyle name="Normal 2 34 2 2 2" xfId="3012" xr:uid="{9003FDD5-0FD5-483A-B830-BB6E2A04EF4C}"/>
    <cellStyle name="Normal 2 34 2 3" xfId="3013" xr:uid="{4509E6DA-8FD5-40E5-A150-2D05713F6A68}"/>
    <cellStyle name="Normal 2 34 3" xfId="3014" xr:uid="{EF4FCB68-C974-4193-A457-011753717921}"/>
    <cellStyle name="Normal 2 34 3 2" xfId="3015" xr:uid="{B86AE3E9-B350-493C-8798-9687FF6349E5}"/>
    <cellStyle name="Normal 2 34 4" xfId="3016" xr:uid="{B149A4E0-C730-4F55-B917-9035567C6112}"/>
    <cellStyle name="Normal 2 34 5" xfId="3017" xr:uid="{17B93A6B-4D1F-4EF2-AED8-FF738A87A2F7}"/>
    <cellStyle name="Normal 2 35" xfId="3018" xr:uid="{1BAD02DC-C271-4CD3-B7D4-757CDF4F2894}"/>
    <cellStyle name="Normal 2 35 2" xfId="3019" xr:uid="{46B8D8FF-198D-46DC-B9BC-625D66BC85D6}"/>
    <cellStyle name="Normal 2 35 2 2" xfId="3020" xr:uid="{E4A62C66-6DEC-4B9E-9718-78A4BEDEFBBE}"/>
    <cellStyle name="Normal 2 35 2 2 2" xfId="3021" xr:uid="{8C603D22-2F6D-494B-A930-1ED34F0FAE34}"/>
    <cellStyle name="Normal 2 35 2 3" xfId="3022" xr:uid="{9097A41A-B9A6-4115-8411-3F5697DF17E6}"/>
    <cellStyle name="Normal 2 35 3" xfId="3023" xr:uid="{8FA2C9D1-458B-422B-A102-8EA2C03CE92F}"/>
    <cellStyle name="Normal 2 35 3 2" xfId="3024" xr:uid="{49F73FB6-744C-47D4-AB82-3337724747BA}"/>
    <cellStyle name="Normal 2 35 4" xfId="3025" xr:uid="{72861400-DF0A-429F-844C-428BF957A2EF}"/>
    <cellStyle name="Normal 2 35 5" xfId="3026" xr:uid="{D9D5097A-79BE-4A63-BFAE-82599EC84C54}"/>
    <cellStyle name="Normal 2 36" xfId="4978" xr:uid="{4759D427-EE16-4B58-A3C5-4F53799AA543}"/>
    <cellStyle name="Normal 2 37" xfId="314" xr:uid="{DD063524-9977-453F-8133-FED544D6BF3C}"/>
    <cellStyle name="Normal 2 38" xfId="283" xr:uid="{826B0C36-1471-4F4A-B1EF-BF8909B9EE2D}"/>
    <cellStyle name="Normal 2 4" xfId="106" xr:uid="{8588C022-E916-4E03-91F2-63874C50ED69}"/>
    <cellStyle name="Normal 2 4 10" xfId="3028" xr:uid="{7EC036AB-0AD9-456F-8C5A-11F4C980A055}"/>
    <cellStyle name="Normal 2 4 11" xfId="3029" xr:uid="{203171A8-6BA4-434C-8AF2-5F4EA482C57E}"/>
    <cellStyle name="Normal 2 4 12" xfId="3030" xr:uid="{B03BB295-CE80-4786-AACF-B32E496A8104}"/>
    <cellStyle name="Normal 2 4 13" xfId="3031" xr:uid="{EACDC544-A464-4FF3-AEF2-53535751C6CE}"/>
    <cellStyle name="Normal 2 4 14" xfId="3032" xr:uid="{EBD0C24D-1D3B-478E-8841-315C912748C9}"/>
    <cellStyle name="Normal 2 4 15" xfId="3033" xr:uid="{1937DAC5-BEF9-4DAA-A3DB-1E83F6C017CB}"/>
    <cellStyle name="Normal 2 4 16" xfId="3034" xr:uid="{DFAFA21E-2FE8-4E83-BE33-A970207C863A}"/>
    <cellStyle name="Normal 2 4 17" xfId="3035" xr:uid="{9921EDE2-F0EE-4AF6-9CF8-E52126DD6FD8}"/>
    <cellStyle name="Normal 2 4 17 2" xfId="3036" xr:uid="{EF11F551-6002-4EB6-ABE3-259A89ED0375}"/>
    <cellStyle name="Normal 2 4 17 2 2" xfId="3037" xr:uid="{15290A0C-D428-4057-8A18-C239D9EBB4FC}"/>
    <cellStyle name="Normal 2 4 17 2 2 2" xfId="3038" xr:uid="{B03415F3-5F18-466B-A2B5-BE4D59BA0863}"/>
    <cellStyle name="Normal 2 4 17 2 3" xfId="3039" xr:uid="{1564F950-2720-40C0-A5A2-629363AFB9CB}"/>
    <cellStyle name="Normal 2 4 17 3" xfId="3040" xr:uid="{91B02DB0-82D6-4BCF-A68A-040EB64D6803}"/>
    <cellStyle name="Normal 2 4 17 3 2" xfId="3041" xr:uid="{92F8738D-5C52-4CC5-ACBB-7796E27F9214}"/>
    <cellStyle name="Normal 2 4 17 4" xfId="3042" xr:uid="{EE546B33-3C43-4E11-9934-27AFE2617B5E}"/>
    <cellStyle name="Normal 2 4 17 5" xfId="3043" xr:uid="{C3BF1767-576C-4000-9FE5-07B8420BC206}"/>
    <cellStyle name="Normal 2 4 18" xfId="3044" xr:uid="{B3B8A035-DCB5-415C-886C-BF3EC0ABB95F}"/>
    <cellStyle name="Normal 2 4 18 2" xfId="3045" xr:uid="{BF4E44A9-AE5C-4332-AA42-103DE57ABD5B}"/>
    <cellStyle name="Normal 2 4 18 2 2" xfId="3046" xr:uid="{323E78CE-D01D-4903-B6D3-D1D72CD23DCB}"/>
    <cellStyle name="Normal 2 4 18 2 2 2" xfId="3047" xr:uid="{993DEE92-6B91-4867-8213-C4AA367107D4}"/>
    <cellStyle name="Normal 2 4 18 2 3" xfId="3048" xr:uid="{814B770E-ED53-4BAA-9C48-8E3D75F4C9CA}"/>
    <cellStyle name="Normal 2 4 18 3" xfId="3049" xr:uid="{BEAF2446-9A76-4A14-B6DE-8A4B3B8F3807}"/>
    <cellStyle name="Normal 2 4 18 3 2" xfId="3050" xr:uid="{18C06E12-3F65-48EA-B07E-9FA3F4676390}"/>
    <cellStyle name="Normal 2 4 18 4" xfId="3051" xr:uid="{F438F589-2CD7-4FF4-85B0-08152728E590}"/>
    <cellStyle name="Normal 2 4 18 5" xfId="3052" xr:uid="{F486A0AB-B8F4-4E81-AD37-54A28D73A431}"/>
    <cellStyle name="Normal 2 4 19" xfId="3053" xr:uid="{4F923B6F-A64C-4EFF-BFC3-76A4E06A9610}"/>
    <cellStyle name="Normal 2 4 19 2" xfId="3054" xr:uid="{7809459D-5907-4B70-9206-806AF5AC4A98}"/>
    <cellStyle name="Normal 2 4 19 2 2" xfId="3055" xr:uid="{117DA2EB-D537-4ACB-9E87-34A83003577D}"/>
    <cellStyle name="Normal 2 4 19 3" xfId="3056" xr:uid="{96AA6676-3C30-488D-9060-65DF24F48950}"/>
    <cellStyle name="Normal 2 4 2" xfId="3057" xr:uid="{533D04F7-005E-4088-87A2-95999B29C66B}"/>
    <cellStyle name="Normal 2 4 2 10" xfId="3058" xr:uid="{6794DE39-1520-4ACB-AE8E-991569DE2838}"/>
    <cellStyle name="Normal 2 4 2 10 2" xfId="3059" xr:uid="{5B18D4C6-F4B8-46E5-B700-C1A88D0C82B8}"/>
    <cellStyle name="Normal 2 4 2 10 2 2" xfId="3060" xr:uid="{90B6E54C-392D-4358-9E08-5D1C3186338A}"/>
    <cellStyle name="Normal 2 4 2 10 2 2 2" xfId="3061" xr:uid="{A608B10E-0E49-4BF4-87B7-50EBC30B9F0B}"/>
    <cellStyle name="Normal 2 4 2 10 2 2 2 2" xfId="3062" xr:uid="{B08B0A32-52CE-47EB-AF90-CABF2AAFBA4E}"/>
    <cellStyle name="Normal 2 4 2 10 2 2 3" xfId="3063" xr:uid="{E71BD3B4-AF50-4DBB-BBAA-20D1544ED4BD}"/>
    <cellStyle name="Normal 2 4 2 10 2 3" xfId="3064" xr:uid="{7B45343F-4F11-4E72-B6C1-977A5D9568B6}"/>
    <cellStyle name="Normal 2 4 2 10 2 3 2" xfId="3065" xr:uid="{12A78885-D5C8-4492-9C67-1EAAAD9E60F9}"/>
    <cellStyle name="Normal 2 4 2 10 2 4" xfId="3066" xr:uid="{5DD2158E-36BF-4724-BEA6-2A3FA36F5898}"/>
    <cellStyle name="Normal 2 4 2 10 2 5" xfId="3067" xr:uid="{CC6F95FC-7CF6-4EBB-B40F-99DAE0DCC131}"/>
    <cellStyle name="Normal 2 4 2 10 3" xfId="3068" xr:uid="{08B5BCF3-9FF8-4051-9E10-562C77D403D0}"/>
    <cellStyle name="Normal 2 4 2 10 3 2" xfId="3069" xr:uid="{ACEF9B2C-E3A9-4E1C-B824-F2518AB869E3}"/>
    <cellStyle name="Normal 2 4 2 10 3 2 2" xfId="3070" xr:uid="{444FFD6B-367A-4894-9C6C-ADF78AD0F3A8}"/>
    <cellStyle name="Normal 2 4 2 10 3 2 2 2" xfId="3071" xr:uid="{2528481D-631F-4EAE-9C2B-F1AE700750F7}"/>
    <cellStyle name="Normal 2 4 2 10 3 2 3" xfId="3072" xr:uid="{5C071659-2794-480B-8347-C539FA07A697}"/>
    <cellStyle name="Normal 2 4 2 10 3 3" xfId="3073" xr:uid="{D5333319-1766-4BD9-87A8-C9377B2B381D}"/>
    <cellStyle name="Normal 2 4 2 10 3 3 2" xfId="3074" xr:uid="{8B01B578-3943-4E0A-93F7-15D0DCFB8B7A}"/>
    <cellStyle name="Normal 2 4 2 10 3 4" xfId="3075" xr:uid="{203D44CA-915F-4682-A002-07612325A4E0}"/>
    <cellStyle name="Normal 2 4 2 10 3 5" xfId="3076" xr:uid="{5BC135AF-EEFF-4EBD-A254-45C309765BEA}"/>
    <cellStyle name="Normal 2 4 2 10 4" xfId="3077" xr:uid="{FE6DBBDF-AFAB-4511-86CA-66353F946BC2}"/>
    <cellStyle name="Normal 2 4 2 10 4 2" xfId="3078" xr:uid="{84284694-F2B8-48C9-9187-552C867541D1}"/>
    <cellStyle name="Normal 2 4 2 10 4 2 2" xfId="3079" xr:uid="{DE33DF9A-2361-4AA1-8B21-4B64BCA32978}"/>
    <cellStyle name="Normal 2 4 2 10 4 3" xfId="3080" xr:uid="{11CC44B2-2242-4ADF-9DE4-7F4EBF4D5279}"/>
    <cellStyle name="Normal 2 4 2 10 5" xfId="3081" xr:uid="{32F52DB0-9DB9-4F48-A0F2-803D0CB36A79}"/>
    <cellStyle name="Normal 2 4 2 10 5 2" xfId="3082" xr:uid="{AA5B3E0F-BE53-4DF8-A1DE-ACE45DFEAF0E}"/>
    <cellStyle name="Normal 2 4 2 10 6" xfId="3083" xr:uid="{D104E4F1-BBC6-4DE4-8C2A-E8D826E62709}"/>
    <cellStyle name="Normal 2 4 2 10 7" xfId="3084" xr:uid="{104FBC44-64A0-433D-A590-A7F60013B753}"/>
    <cellStyle name="Normal 2 4 2 2" xfId="3085" xr:uid="{4F84FB35-3A13-48B0-9269-93F024B3D21E}"/>
    <cellStyle name="Normal 2 4 2 2 10" xfId="3086" xr:uid="{7D8A384B-CFF2-4FE7-B8E1-0C0945B85084}"/>
    <cellStyle name="Normal 2 4 2 2 11" xfId="3087" xr:uid="{CA0A08E9-6F36-4FC2-8B17-1CF70BFF6416}"/>
    <cellStyle name="Normal 2 4 2 2 11 2" xfId="3088" xr:uid="{981332A4-EB95-4BA9-8657-0915B81D285E}"/>
    <cellStyle name="Normal 2 4 2 2 11 2 2" xfId="3089" xr:uid="{C22F27D6-95BE-463E-9516-2F4898A0E23E}"/>
    <cellStyle name="Normal 2 4 2 2 11 2 2 2" xfId="3090" xr:uid="{92A42498-89B3-4196-9781-134362D41006}"/>
    <cellStyle name="Normal 2 4 2 2 11 2 3" xfId="3091" xr:uid="{D6997794-FEC6-460E-9749-9B5AC6368A69}"/>
    <cellStyle name="Normal 2 4 2 2 11 3" xfId="3092" xr:uid="{322A7BAD-764D-4718-90C0-648E9DEE6CBC}"/>
    <cellStyle name="Normal 2 4 2 2 11 3 2" xfId="3093" xr:uid="{45087414-8141-4DE0-A95F-051CB2FFC583}"/>
    <cellStyle name="Normal 2 4 2 2 11 4" xfId="3094" xr:uid="{EE01F2A1-9FDA-4645-AC70-4416027537D3}"/>
    <cellStyle name="Normal 2 4 2 2 11 5" xfId="3095" xr:uid="{C13C8337-C49E-4767-9E3E-9EBF5ADC6DD2}"/>
    <cellStyle name="Normal 2 4 2 2 12" xfId="3096" xr:uid="{54945A29-834F-4D4A-A53B-DABF9C758D60}"/>
    <cellStyle name="Normal 2 4 2 2 12 2" xfId="3097" xr:uid="{8B495EB5-8003-4EBF-AB74-B0785372247D}"/>
    <cellStyle name="Normal 2 4 2 2 12 2 2" xfId="3098" xr:uid="{A986799E-3068-4F5F-9CE0-F002537D1F31}"/>
    <cellStyle name="Normal 2 4 2 2 12 2 2 2" xfId="3099" xr:uid="{1969D53B-2F99-4E74-BF27-7634E83CD0B5}"/>
    <cellStyle name="Normal 2 4 2 2 12 2 3" xfId="3100" xr:uid="{FD17C1FB-E0F2-4812-951E-08F260B91D3F}"/>
    <cellStyle name="Normal 2 4 2 2 12 3" xfId="3101" xr:uid="{9ACE94EC-E28E-4374-A2A0-A64587B46032}"/>
    <cellStyle name="Normal 2 4 2 2 12 3 2" xfId="3102" xr:uid="{7EE26000-4910-4B38-B6A9-0BE3D79FA9C8}"/>
    <cellStyle name="Normal 2 4 2 2 12 4" xfId="3103" xr:uid="{A8B1A139-5AE1-4A50-9424-F471EC23372F}"/>
    <cellStyle name="Normal 2 4 2 2 12 5" xfId="3104" xr:uid="{EF21EAC1-D11B-4CF5-8F11-139000103460}"/>
    <cellStyle name="Normal 2 4 2 2 13" xfId="3105" xr:uid="{14AF8018-2EAA-4AFC-B761-A987E82B58C9}"/>
    <cellStyle name="Normal 2 4 2 2 13 2" xfId="3106" xr:uid="{3AEF119A-A63D-4533-A008-8188AC6131DB}"/>
    <cellStyle name="Normal 2 4 2 2 13 2 2" xfId="3107" xr:uid="{BCEC8107-D534-4C43-8C78-9F232E9B8613}"/>
    <cellStyle name="Normal 2 4 2 2 13 3" xfId="3108" xr:uid="{4703DE74-C406-4D55-963B-0FC9BA03B43E}"/>
    <cellStyle name="Normal 2 4 2 2 14" xfId="3109" xr:uid="{36B5210F-D749-4A0F-9D0C-51E36BB4B4C1}"/>
    <cellStyle name="Normal 2 4 2 2 14 2" xfId="3110" xr:uid="{7EF8B190-F609-42CE-B8A2-89CECA1ECC16}"/>
    <cellStyle name="Normal 2 4 2 2 15" xfId="3111" xr:uid="{0F2CBF94-6393-492C-8A45-83AE6F5E7C7F}"/>
    <cellStyle name="Normal 2 4 2 2 16" xfId="3112" xr:uid="{FDEFDE2F-B3BC-4F96-AAA1-C7DF2B350E0E}"/>
    <cellStyle name="Normal 2 4 2 2 2" xfId="3113" xr:uid="{0F9EA867-9C35-4BA0-9442-420D7B96677C}"/>
    <cellStyle name="Normal 2 4 2 2 3" xfId="3114" xr:uid="{433F8ABF-6E38-49F7-9B28-5E7D42A4D0D0}"/>
    <cellStyle name="Normal 2 4 2 2 4" xfId="3115" xr:uid="{3FF78A22-7EB9-42F7-B1FA-F3A55F6C5CDB}"/>
    <cellStyle name="Normal 2 4 2 2 5" xfId="3116" xr:uid="{CAE0D0B5-C11F-4EDD-82BD-499560F4258C}"/>
    <cellStyle name="Normal 2 4 2 2 6" xfId="3117" xr:uid="{FA0F87CF-DC7B-4E2A-8866-8BE2CF71FC9F}"/>
    <cellStyle name="Normal 2 4 2 2 7" xfId="3118" xr:uid="{FDF30FDF-A16D-49CE-8834-12CCB96D8C34}"/>
    <cellStyle name="Normal 2 4 2 2 8" xfId="3119" xr:uid="{CBF59AAC-6785-4F3D-855E-E35C54418327}"/>
    <cellStyle name="Normal 2 4 2 2 9" xfId="3120" xr:uid="{A55633A2-B1A8-4FE1-8DBC-82A96EB9483A}"/>
    <cellStyle name="Normal 2 4 2 3" xfId="3121" xr:uid="{1B048979-C23B-47FC-8912-56590E90562C}"/>
    <cellStyle name="Normal 2 4 2 3 2" xfId="3122" xr:uid="{5660CAA6-C93A-4F78-8C57-FAC5F38F15B4}"/>
    <cellStyle name="Normal 2 4 2 3 2 2" xfId="3123" xr:uid="{63C619E1-8EDC-480A-920F-01B1B48DD08E}"/>
    <cellStyle name="Normal 2 4 2 3 2 2 2" xfId="3124" xr:uid="{59D697FC-51F7-4089-BD14-7B3C28543D85}"/>
    <cellStyle name="Normal 2 4 2 3 2 2 2 2" xfId="3125" xr:uid="{FC2C9416-D6EC-4161-BB31-4CD6D2C25AF7}"/>
    <cellStyle name="Normal 2 4 2 3 2 2 3" xfId="3126" xr:uid="{A894C6B3-8FD4-43EF-9D95-B84980B5458E}"/>
    <cellStyle name="Normal 2 4 2 3 2 3" xfId="3127" xr:uid="{F9C5315D-02AD-476D-8D77-8BD93A1265FB}"/>
    <cellStyle name="Normal 2 4 2 3 2 3 2" xfId="3128" xr:uid="{4356BD8D-78D4-456A-9D41-1A45708EECE9}"/>
    <cellStyle name="Normal 2 4 2 3 2 4" xfId="3129" xr:uid="{2A2503BC-7872-4EF4-BEE2-EA73E1FAA1E6}"/>
    <cellStyle name="Normal 2 4 2 3 2 5" xfId="3130" xr:uid="{5145F4BF-F92A-43A6-9793-4774F2148FD4}"/>
    <cellStyle name="Normal 2 4 2 3 3" xfId="3131" xr:uid="{E1F1E963-E799-4C27-B4D1-975E778ABA39}"/>
    <cellStyle name="Normal 2 4 2 3 3 2" xfId="3132" xr:uid="{1157AEB2-D242-403E-9B35-429BDC9C4149}"/>
    <cellStyle name="Normal 2 4 2 3 3 2 2" xfId="3133" xr:uid="{4D711053-A480-4A37-9080-269FA67B6107}"/>
    <cellStyle name="Normal 2 4 2 3 3 2 2 2" xfId="3134" xr:uid="{1996A324-1AB3-4C5A-B265-9AE7484D38C3}"/>
    <cellStyle name="Normal 2 4 2 3 3 2 3" xfId="3135" xr:uid="{5A182515-D5AA-4618-B0D7-B11F81DD58A0}"/>
    <cellStyle name="Normal 2 4 2 3 3 3" xfId="3136" xr:uid="{68872CF3-CD1F-4251-BE15-521C1F10E853}"/>
    <cellStyle name="Normal 2 4 2 3 3 3 2" xfId="3137" xr:uid="{B8FA9B29-ECA0-424F-9039-63FBE9323361}"/>
    <cellStyle name="Normal 2 4 2 3 3 4" xfId="3138" xr:uid="{C121D751-CB44-4EEE-93E1-D3253610CEB9}"/>
    <cellStyle name="Normal 2 4 2 3 3 5" xfId="3139" xr:uid="{273FDAAA-8E2A-43C5-86D6-58D0BC4003CC}"/>
    <cellStyle name="Normal 2 4 2 3 4" xfId="3140" xr:uid="{B3F45E8A-AC66-4836-AE60-3597C755E142}"/>
    <cellStyle name="Normal 2 4 2 3 4 2" xfId="3141" xr:uid="{420B6D7E-62EB-42CF-B64C-DBF1B406C259}"/>
    <cellStyle name="Normal 2 4 2 3 4 2 2" xfId="3142" xr:uid="{F01F8C79-C0CA-441F-93EF-2F91F47403CB}"/>
    <cellStyle name="Normal 2 4 2 3 4 3" xfId="3143" xr:uid="{857A105B-E157-448F-94D8-2C59BB9B3171}"/>
    <cellStyle name="Normal 2 4 2 3 5" xfId="3144" xr:uid="{F2BA3F7D-676E-4AE0-BCFC-80CA3699BC64}"/>
    <cellStyle name="Normal 2 4 2 3 5 2" xfId="3145" xr:uid="{6C947CB2-CF37-451A-BF27-B6A873A8904E}"/>
    <cellStyle name="Normal 2 4 2 3 6" xfId="3146" xr:uid="{9CCFF230-605A-40EC-8510-BF8F0420D16F}"/>
    <cellStyle name="Normal 2 4 2 3 7" xfId="3147" xr:uid="{B1631CC0-9AE9-4001-8064-74C4B3B456C8}"/>
    <cellStyle name="Normal 2 4 2 4" xfId="3148" xr:uid="{D3780AEB-495E-4E7A-8AA9-1B7D6E3F3FBA}"/>
    <cellStyle name="Normal 2 4 2 4 2" xfId="3149" xr:uid="{AC94EE5D-2B86-422E-8DE6-7D4ADE845334}"/>
    <cellStyle name="Normal 2 4 2 4 2 2" xfId="3150" xr:uid="{5E4C7B39-D2F2-4430-9C65-6ED791BC4EC6}"/>
    <cellStyle name="Normal 2 4 2 4 2 2 2" xfId="3151" xr:uid="{27FB454A-A93E-4122-9172-4BF493174C4C}"/>
    <cellStyle name="Normal 2 4 2 4 2 2 2 2" xfId="3152" xr:uid="{478EF631-8DCF-4E83-B9F4-2DEC2A443E58}"/>
    <cellStyle name="Normal 2 4 2 4 2 2 3" xfId="3153" xr:uid="{3227714A-33EB-4B7E-A97F-B3E5407B0B49}"/>
    <cellStyle name="Normal 2 4 2 4 2 3" xfId="3154" xr:uid="{2324A04D-D526-4C54-A7CE-0F65A6ED3D83}"/>
    <cellStyle name="Normal 2 4 2 4 2 3 2" xfId="3155" xr:uid="{1EAB4B4A-CD2F-4148-88A1-2FFE1C025F08}"/>
    <cellStyle name="Normal 2 4 2 4 2 4" xfId="3156" xr:uid="{98AD7E88-A57E-49BF-9D64-22035812F889}"/>
    <cellStyle name="Normal 2 4 2 4 2 5" xfId="3157" xr:uid="{37A3E610-1D0A-43D0-8275-F801CBEF0768}"/>
    <cellStyle name="Normal 2 4 2 4 3" xfId="3158" xr:uid="{F70C21F5-1473-4BCA-9BE3-97454494E47E}"/>
    <cellStyle name="Normal 2 4 2 4 3 2" xfId="3159" xr:uid="{AD63F223-DB57-4202-82C1-CAAF3A7A4F02}"/>
    <cellStyle name="Normal 2 4 2 4 3 2 2" xfId="3160" xr:uid="{42AA8B75-48C8-4014-84F6-36109D2D3FBC}"/>
    <cellStyle name="Normal 2 4 2 4 3 2 2 2" xfId="3161" xr:uid="{D739DA13-FA57-4D43-B182-94EA14E285D3}"/>
    <cellStyle name="Normal 2 4 2 4 3 2 3" xfId="3162" xr:uid="{C3E03824-C9C7-4567-856D-698D63D4EFCC}"/>
    <cellStyle name="Normal 2 4 2 4 3 3" xfId="3163" xr:uid="{9B7512B4-F65F-4042-B803-899FEDC7B8E4}"/>
    <cellStyle name="Normal 2 4 2 4 3 3 2" xfId="3164" xr:uid="{7614A0AA-F86C-4C04-976E-E5A57345E167}"/>
    <cellStyle name="Normal 2 4 2 4 3 4" xfId="3165" xr:uid="{1503F721-AE10-4C92-9B71-893B0CA40D1E}"/>
    <cellStyle name="Normal 2 4 2 4 3 5" xfId="3166" xr:uid="{4B81611D-503C-4420-9B90-956B247AF39D}"/>
    <cellStyle name="Normal 2 4 2 4 4" xfId="3167" xr:uid="{BC3F7EA0-BC3E-440A-AD2F-37D9CA4D0AF5}"/>
    <cellStyle name="Normal 2 4 2 4 4 2" xfId="3168" xr:uid="{78E5B27F-C85C-4813-83EF-22AB7FC85568}"/>
    <cellStyle name="Normal 2 4 2 4 4 2 2" xfId="3169" xr:uid="{116DB8DC-70FE-458C-A208-0BD09A1AFEBE}"/>
    <cellStyle name="Normal 2 4 2 4 4 3" xfId="3170" xr:uid="{3FE985B8-BEA1-413E-A2FD-F4E40D90B60F}"/>
    <cellStyle name="Normal 2 4 2 4 5" xfId="3171" xr:uid="{C4D44115-EBC2-422B-831B-BFB11AB5350F}"/>
    <cellStyle name="Normal 2 4 2 4 5 2" xfId="3172" xr:uid="{5007C63A-2DDA-4954-AD1A-3C09A0FB4292}"/>
    <cellStyle name="Normal 2 4 2 4 6" xfId="3173" xr:uid="{E7F02928-3D2A-4D89-8947-E6BD6D096F47}"/>
    <cellStyle name="Normal 2 4 2 4 7" xfId="3174" xr:uid="{1C607D07-6F5F-4924-A4CD-1ACDA3046CFC}"/>
    <cellStyle name="Normal 2 4 2 5" xfId="3175" xr:uid="{47D183A4-962A-4D78-8EBB-7ABD5854E18E}"/>
    <cellStyle name="Normal 2 4 2 5 2" xfId="3176" xr:uid="{88A0E4C0-903C-4B64-AE9C-3E735EB7105F}"/>
    <cellStyle name="Normal 2 4 2 5 2 2" xfId="3177" xr:uid="{2649C719-FD27-4DFB-BE77-361281A2A6A2}"/>
    <cellStyle name="Normal 2 4 2 5 2 2 2" xfId="3178" xr:uid="{006A6F4F-114B-4968-927C-57EB98B44D40}"/>
    <cellStyle name="Normal 2 4 2 5 2 2 2 2" xfId="3179" xr:uid="{00E24473-6ECE-46B5-BFCC-B39C4E34C961}"/>
    <cellStyle name="Normal 2 4 2 5 2 2 3" xfId="3180" xr:uid="{F48BDB8D-0C59-4829-9E50-32A486F6EF25}"/>
    <cellStyle name="Normal 2 4 2 5 2 3" xfId="3181" xr:uid="{B9C13954-82B0-452D-A995-3EA03A8046A5}"/>
    <cellStyle name="Normal 2 4 2 5 2 3 2" xfId="3182" xr:uid="{34582A9C-07C3-4F1B-B07D-56F3DCBC5647}"/>
    <cellStyle name="Normal 2 4 2 5 2 4" xfId="3183" xr:uid="{67371F5D-0147-4CC2-9F21-3C3170F381C9}"/>
    <cellStyle name="Normal 2 4 2 5 2 5" xfId="3184" xr:uid="{81712310-BA17-4D85-8802-63482CCBC1F8}"/>
    <cellStyle name="Normal 2 4 2 5 3" xfId="3185" xr:uid="{D30A60D4-FE6F-4B5F-9844-F711B8A9F64D}"/>
    <cellStyle name="Normal 2 4 2 5 3 2" xfId="3186" xr:uid="{B4F174E0-DA31-4E8E-8C04-A559D1DF8F54}"/>
    <cellStyle name="Normal 2 4 2 5 3 2 2" xfId="3187" xr:uid="{4D90FE74-AF05-440E-BCC5-63C46A156AAB}"/>
    <cellStyle name="Normal 2 4 2 5 3 2 2 2" xfId="3188" xr:uid="{B754CA0E-FA93-4338-AD61-68241691ADB8}"/>
    <cellStyle name="Normal 2 4 2 5 3 2 3" xfId="3189" xr:uid="{E250E051-8F5F-4030-A91E-217FBE955ADE}"/>
    <cellStyle name="Normal 2 4 2 5 3 3" xfId="3190" xr:uid="{AC3F25E4-4DF5-46E2-905F-80F662BAF2DF}"/>
    <cellStyle name="Normal 2 4 2 5 3 3 2" xfId="3191" xr:uid="{71C4E3B7-6084-4516-B147-DA15591C531A}"/>
    <cellStyle name="Normal 2 4 2 5 3 4" xfId="3192" xr:uid="{289B06B6-4BCF-4176-A2D3-2020E1370739}"/>
    <cellStyle name="Normal 2 4 2 5 3 5" xfId="3193" xr:uid="{9EC6A396-37FC-4A11-B9CB-F6BBA905FCFB}"/>
    <cellStyle name="Normal 2 4 2 5 4" xfId="3194" xr:uid="{F9D5B8A0-B901-4A66-8E7F-50971A30A074}"/>
    <cellStyle name="Normal 2 4 2 5 4 2" xfId="3195" xr:uid="{B6ED6952-92B1-4B76-B96D-76FFDFAE234A}"/>
    <cellStyle name="Normal 2 4 2 5 4 2 2" xfId="3196" xr:uid="{FD03D0B8-DBF6-444A-9806-0C3D80459273}"/>
    <cellStyle name="Normal 2 4 2 5 4 3" xfId="3197" xr:uid="{1443D92F-0194-4C71-B427-C2C9E5FFBFD6}"/>
    <cellStyle name="Normal 2 4 2 5 5" xfId="3198" xr:uid="{460D1F58-CF7B-4F10-8348-1D9D26EF5EAC}"/>
    <cellStyle name="Normal 2 4 2 5 5 2" xfId="3199" xr:uid="{34EDBFC3-FF01-4CF3-A3E9-D21C43F09FDF}"/>
    <cellStyle name="Normal 2 4 2 5 6" xfId="3200" xr:uid="{E9398DB5-C6C2-4440-B244-C208901E71D4}"/>
    <cellStyle name="Normal 2 4 2 5 7" xfId="3201" xr:uid="{424FA4CC-4335-4F71-8281-612639DDB5E9}"/>
    <cellStyle name="Normal 2 4 2 6" xfId="3202" xr:uid="{68DC19F2-2685-4A93-9593-52EE2B5E59CC}"/>
    <cellStyle name="Normal 2 4 2 6 2" xfId="3203" xr:uid="{A9BBB181-0CCC-4D5D-B39A-DF75CB55C0A7}"/>
    <cellStyle name="Normal 2 4 2 6 2 2" xfId="3204" xr:uid="{D219A6EA-6D68-468C-AB90-5997A2C9BC1A}"/>
    <cellStyle name="Normal 2 4 2 6 2 2 2" xfId="3205" xr:uid="{5854B9CF-1D29-4287-B49C-F65B485038DC}"/>
    <cellStyle name="Normal 2 4 2 6 2 2 2 2" xfId="3206" xr:uid="{CE5A406E-3C2B-426F-A51E-A693D23B24C2}"/>
    <cellStyle name="Normal 2 4 2 6 2 2 3" xfId="3207" xr:uid="{15D8EDDB-6C7D-4ED5-906A-0E8BB8FA2971}"/>
    <cellStyle name="Normal 2 4 2 6 2 3" xfId="3208" xr:uid="{F50ED6C5-5DD3-4756-8942-64FDA26D4E5E}"/>
    <cellStyle name="Normal 2 4 2 6 2 3 2" xfId="3209" xr:uid="{4DE6351F-EE97-4C39-9BD3-93DF3B9FA3E1}"/>
    <cellStyle name="Normal 2 4 2 6 2 4" xfId="3210" xr:uid="{73F9070B-27E0-4BAF-9142-8A11E4CD1F1F}"/>
    <cellStyle name="Normal 2 4 2 6 2 5" xfId="3211" xr:uid="{D2C02DC4-FB8B-4849-84BE-502EA0FFA225}"/>
    <cellStyle name="Normal 2 4 2 6 3" xfId="3212" xr:uid="{4F4F32CC-8050-4EA4-AD1F-803D77D3EC23}"/>
    <cellStyle name="Normal 2 4 2 6 3 2" xfId="3213" xr:uid="{7C6D3B2B-4A09-47F7-B698-B8C523A3D0F0}"/>
    <cellStyle name="Normal 2 4 2 6 3 2 2" xfId="3214" xr:uid="{EB65DFEE-BA45-4440-A8E5-455EB2D90029}"/>
    <cellStyle name="Normal 2 4 2 6 3 2 2 2" xfId="3215" xr:uid="{2302B122-2C97-45B0-8C8D-59245ED207CF}"/>
    <cellStyle name="Normal 2 4 2 6 3 2 3" xfId="3216" xr:uid="{0844FA9A-8070-4426-8B46-4744455D5B00}"/>
    <cellStyle name="Normal 2 4 2 6 3 3" xfId="3217" xr:uid="{96FE01E2-3343-43A5-BB3C-7F3F5682C96E}"/>
    <cellStyle name="Normal 2 4 2 6 3 3 2" xfId="3218" xr:uid="{616C7D5B-45F4-4B62-B0BE-E79F2C390191}"/>
    <cellStyle name="Normal 2 4 2 6 3 4" xfId="3219" xr:uid="{901C1976-9801-4FA1-AEDE-25914993AC98}"/>
    <cellStyle name="Normal 2 4 2 6 3 5" xfId="3220" xr:uid="{3F545EAE-4094-475E-82E0-ED7A697EA350}"/>
    <cellStyle name="Normal 2 4 2 6 4" xfId="3221" xr:uid="{D7622CBE-77CB-4F3D-97A8-2F92580616BF}"/>
    <cellStyle name="Normal 2 4 2 6 4 2" xfId="3222" xr:uid="{A6CA85B7-E7AB-479F-AAB8-F1C1D81CFD78}"/>
    <cellStyle name="Normal 2 4 2 6 4 2 2" xfId="3223" xr:uid="{86F6D09D-0BC5-48BD-A985-EC0F7A309EEA}"/>
    <cellStyle name="Normal 2 4 2 6 4 3" xfId="3224" xr:uid="{BB7C26CF-2B95-4E89-BC92-57BD158701FA}"/>
    <cellStyle name="Normal 2 4 2 6 5" xfId="3225" xr:uid="{812EDC44-CD9C-4429-9551-C5D4BB5A3C05}"/>
    <cellStyle name="Normal 2 4 2 6 5 2" xfId="3226" xr:uid="{9C5388A8-F74D-4E68-948E-98D3F710AFF9}"/>
    <cellStyle name="Normal 2 4 2 6 6" xfId="3227" xr:uid="{C433085D-4D5F-4974-8724-DC74E5693D5B}"/>
    <cellStyle name="Normal 2 4 2 6 7" xfId="3228" xr:uid="{0E5D329B-4127-4B61-BF8B-B1C183111701}"/>
    <cellStyle name="Normal 2 4 2 7" xfId="3229" xr:uid="{1DC5B5B3-8E84-44FE-ADE1-BEA6E910CDC4}"/>
    <cellStyle name="Normal 2 4 2 7 2" xfId="3230" xr:uid="{F844D4E9-90BD-4457-ADA7-A8E5BC61FC05}"/>
    <cellStyle name="Normal 2 4 2 7 2 2" xfId="3231" xr:uid="{3DB380D3-27CA-485B-B3C9-8C1A5E2A726F}"/>
    <cellStyle name="Normal 2 4 2 7 2 2 2" xfId="3232" xr:uid="{25F3A3F4-0454-49A1-A59E-B8A47686F409}"/>
    <cellStyle name="Normal 2 4 2 7 2 2 2 2" xfId="3233" xr:uid="{A0A715AC-E149-4C8A-AEE6-3095DE6CDDD4}"/>
    <cellStyle name="Normal 2 4 2 7 2 2 3" xfId="3234" xr:uid="{240F54F2-EA88-43B3-9332-608691CD808E}"/>
    <cellStyle name="Normal 2 4 2 7 2 3" xfId="3235" xr:uid="{6CF8518E-4DED-48F3-BD74-9B32076F00D0}"/>
    <cellStyle name="Normal 2 4 2 7 2 3 2" xfId="3236" xr:uid="{271C67C1-377B-464E-9663-229FFE089E7A}"/>
    <cellStyle name="Normal 2 4 2 7 2 4" xfId="3237" xr:uid="{B835E46E-C9C5-44D8-A06A-C69B12ABD8C7}"/>
    <cellStyle name="Normal 2 4 2 7 2 5" xfId="3238" xr:uid="{6535EB0C-615F-47ED-B7CA-FE7890A6EB81}"/>
    <cellStyle name="Normal 2 4 2 7 3" xfId="3239" xr:uid="{2169DA70-248B-4695-850B-4A48E3AF4440}"/>
    <cellStyle name="Normal 2 4 2 7 3 2" xfId="3240" xr:uid="{856FA34A-3761-487E-A96B-876242AFE076}"/>
    <cellStyle name="Normal 2 4 2 7 3 2 2" xfId="3241" xr:uid="{B043CCBA-BFE3-4B45-A7F1-EA0859EFF733}"/>
    <cellStyle name="Normal 2 4 2 7 3 2 2 2" xfId="3242" xr:uid="{97DF01A9-8C77-452B-A243-93D51E3374FF}"/>
    <cellStyle name="Normal 2 4 2 7 3 2 3" xfId="3243" xr:uid="{EB4EEBFD-561E-429A-93B4-5CA0B4299A20}"/>
    <cellStyle name="Normal 2 4 2 7 3 3" xfId="3244" xr:uid="{04BDEE36-D4DC-431B-B427-9E75DD8C090A}"/>
    <cellStyle name="Normal 2 4 2 7 3 3 2" xfId="3245" xr:uid="{C06F9ADD-CC02-405E-BF9C-77368262C95B}"/>
    <cellStyle name="Normal 2 4 2 7 3 4" xfId="3246" xr:uid="{E9B58082-5F5E-43D9-9C74-D835E7BAC54A}"/>
    <cellStyle name="Normal 2 4 2 7 3 5" xfId="3247" xr:uid="{6459735F-03F9-4322-B496-2547E064A010}"/>
    <cellStyle name="Normal 2 4 2 7 4" xfId="3248" xr:uid="{1D374CF0-E9D5-4A63-A113-2F31E77ECC76}"/>
    <cellStyle name="Normal 2 4 2 7 4 2" xfId="3249" xr:uid="{0FC15074-1BAA-4F97-B8AA-F37780D8B066}"/>
    <cellStyle name="Normal 2 4 2 7 4 2 2" xfId="3250" xr:uid="{322A58C5-539D-44DE-A8DC-05AA823AC8AE}"/>
    <cellStyle name="Normal 2 4 2 7 4 3" xfId="3251" xr:uid="{483BD0E5-96C4-4496-8312-6E5D82C0C697}"/>
    <cellStyle name="Normal 2 4 2 7 5" xfId="3252" xr:uid="{FFDEE0F3-EECA-4DDF-B3E3-D987F8392707}"/>
    <cellStyle name="Normal 2 4 2 7 5 2" xfId="3253" xr:uid="{34D9382B-2CFB-4392-974F-CAD7777D7EA6}"/>
    <cellStyle name="Normal 2 4 2 7 6" xfId="3254" xr:uid="{D1124612-F24D-4C81-9C10-34190FB9AB9A}"/>
    <cellStyle name="Normal 2 4 2 7 7" xfId="3255" xr:uid="{EE3C122B-57B3-4762-AFB1-A25E02519156}"/>
    <cellStyle name="Normal 2 4 2 8" xfId="3256" xr:uid="{9895F34A-2DA2-4760-B4C1-0099BA0CCE62}"/>
    <cellStyle name="Normal 2 4 2 8 2" xfId="3257" xr:uid="{A8D07E25-1C63-410D-B44F-9FC3E2DC8C62}"/>
    <cellStyle name="Normal 2 4 2 8 2 2" xfId="3258" xr:uid="{18B3588C-CBF0-41E2-9600-B2C564BABFDC}"/>
    <cellStyle name="Normal 2 4 2 8 2 2 2" xfId="3259" xr:uid="{1240F4C2-9FD7-4EDE-BC03-A2CEF706B284}"/>
    <cellStyle name="Normal 2 4 2 8 2 2 2 2" xfId="3260" xr:uid="{567B2EB0-41CD-4984-A3F1-5DEA6544496B}"/>
    <cellStyle name="Normal 2 4 2 8 2 2 3" xfId="3261" xr:uid="{A65CEBBA-7254-464F-AD8E-57616F835F46}"/>
    <cellStyle name="Normal 2 4 2 8 2 3" xfId="3262" xr:uid="{A087FAD6-4C8B-4233-9624-BF59F674F5B1}"/>
    <cellStyle name="Normal 2 4 2 8 2 3 2" xfId="3263" xr:uid="{CC89822D-D659-4E84-87CB-80B71F617CEB}"/>
    <cellStyle name="Normal 2 4 2 8 2 4" xfId="3264" xr:uid="{A3A3B9BC-9A20-4868-B092-BFE9EAC8B884}"/>
    <cellStyle name="Normal 2 4 2 8 2 5" xfId="3265" xr:uid="{756F718F-DCF9-4FFE-827C-8EEF17C824D1}"/>
    <cellStyle name="Normal 2 4 2 8 3" xfId="3266" xr:uid="{1A291D47-BDE4-43C4-A8BC-0578C7A66667}"/>
    <cellStyle name="Normal 2 4 2 8 3 2" xfId="3267" xr:uid="{BD99E5A0-64BD-4F5F-9371-5474306165AD}"/>
    <cellStyle name="Normal 2 4 2 8 3 2 2" xfId="3268" xr:uid="{C7BC2700-5920-4E01-BECD-6711119EDC6E}"/>
    <cellStyle name="Normal 2 4 2 8 3 2 2 2" xfId="3269" xr:uid="{BF063B2C-1CE9-4CC8-8663-96A7BDFD073B}"/>
    <cellStyle name="Normal 2 4 2 8 3 2 3" xfId="3270" xr:uid="{BDFCA1F0-6BF6-460C-AF73-1C7D74D692B5}"/>
    <cellStyle name="Normal 2 4 2 8 3 3" xfId="3271" xr:uid="{49DDC15F-A33C-4F09-B2DE-DB6891D1BE0A}"/>
    <cellStyle name="Normal 2 4 2 8 3 3 2" xfId="3272" xr:uid="{E8682878-1C5E-4401-9633-F112A7686EDB}"/>
    <cellStyle name="Normal 2 4 2 8 3 4" xfId="3273" xr:uid="{A3232F84-D8AA-406B-919B-6452AE49E595}"/>
    <cellStyle name="Normal 2 4 2 8 3 5" xfId="3274" xr:uid="{AFF77CAB-8086-4BA6-A5F9-79A8B4DFD1BD}"/>
    <cellStyle name="Normal 2 4 2 8 4" xfId="3275" xr:uid="{6D5C6CF9-14E6-4D8E-B072-22EEABB00C1D}"/>
    <cellStyle name="Normal 2 4 2 8 4 2" xfId="3276" xr:uid="{0466180B-1F07-49FD-A963-A8CD1613336A}"/>
    <cellStyle name="Normal 2 4 2 8 4 2 2" xfId="3277" xr:uid="{CDBB6AA7-1B1F-4503-A745-F2BEF45BF222}"/>
    <cellStyle name="Normal 2 4 2 8 4 3" xfId="3278" xr:uid="{8EC2E0F8-5594-4283-8257-D97C2D90B529}"/>
    <cellStyle name="Normal 2 4 2 8 5" xfId="3279" xr:uid="{B2A7B43B-CFF3-43FD-9279-D4C80BCC875C}"/>
    <cellStyle name="Normal 2 4 2 8 5 2" xfId="3280" xr:uid="{7FA8776B-8F20-44EE-B449-EAAC89BACE97}"/>
    <cellStyle name="Normal 2 4 2 8 6" xfId="3281" xr:uid="{56E00A64-47D8-4D56-809A-A3165751B6BB}"/>
    <cellStyle name="Normal 2 4 2 8 7" xfId="3282" xr:uid="{C872CB42-E1D2-42CF-A2A1-BDC2278B03DA}"/>
    <cellStyle name="Normal 2 4 2 9" xfId="3283" xr:uid="{63DE4F3A-A8A0-4569-B0A1-019668524E16}"/>
    <cellStyle name="Normal 2 4 2 9 2" xfId="3284" xr:uid="{4564F57F-CE7D-4DE9-ADE1-A0A27B332FCE}"/>
    <cellStyle name="Normal 2 4 2 9 2 2" xfId="3285" xr:uid="{86B430AF-50AD-4C22-A292-280D3A3FC316}"/>
    <cellStyle name="Normal 2 4 2 9 2 2 2" xfId="3286" xr:uid="{99993802-93B6-43A7-88CD-BB8B521155EC}"/>
    <cellStyle name="Normal 2 4 2 9 2 2 2 2" xfId="3287" xr:uid="{838BE0F5-0BA8-4F22-9A16-0DA44386A659}"/>
    <cellStyle name="Normal 2 4 2 9 2 2 3" xfId="3288" xr:uid="{BFD8A4F6-F526-45C1-835E-FAEBB547742A}"/>
    <cellStyle name="Normal 2 4 2 9 2 3" xfId="3289" xr:uid="{FEC0DB60-9BEE-4C6D-B3D5-41BA11B2E6EB}"/>
    <cellStyle name="Normal 2 4 2 9 2 3 2" xfId="3290" xr:uid="{4DDEA22B-9C52-409C-BF2F-A59D7BE30484}"/>
    <cellStyle name="Normal 2 4 2 9 2 4" xfId="3291" xr:uid="{A44EFAC8-3080-4324-A2E7-A4FBFDD3D40E}"/>
    <cellStyle name="Normal 2 4 2 9 2 5" xfId="3292" xr:uid="{A571E6B8-EFC3-4CB8-ACF4-0569F5FBC40D}"/>
    <cellStyle name="Normal 2 4 2 9 3" xfId="3293" xr:uid="{FF7C6F68-E952-47C0-BF3B-924DA200BE32}"/>
    <cellStyle name="Normal 2 4 2 9 3 2" xfId="3294" xr:uid="{D01C1C4E-D3F1-4AE9-97F5-5D6AE7D6CFC8}"/>
    <cellStyle name="Normal 2 4 2 9 3 2 2" xfId="3295" xr:uid="{B8CBA78E-9E9B-4B66-A133-E3228F74EB8A}"/>
    <cellStyle name="Normal 2 4 2 9 3 2 2 2" xfId="3296" xr:uid="{590F0779-ED8D-47A1-A8CB-69F0FB80EFD2}"/>
    <cellStyle name="Normal 2 4 2 9 3 2 3" xfId="3297" xr:uid="{1E5DAC8B-0424-493B-ACBC-94D6A33BDC4E}"/>
    <cellStyle name="Normal 2 4 2 9 3 3" xfId="3298" xr:uid="{2D136158-07E1-4089-9D3D-F34B5130D4AE}"/>
    <cellStyle name="Normal 2 4 2 9 3 3 2" xfId="3299" xr:uid="{0A246EF9-DAD2-4920-B57A-70AEFC6FEF39}"/>
    <cellStyle name="Normal 2 4 2 9 3 4" xfId="3300" xr:uid="{482A96BB-F89B-4BC9-9A81-0887DAA716AE}"/>
    <cellStyle name="Normal 2 4 2 9 3 5" xfId="3301" xr:uid="{6DCBFF0A-83DB-47B5-B0E2-06DC163CE73D}"/>
    <cellStyle name="Normal 2 4 2 9 4" xfId="3302" xr:uid="{3B858669-D479-46A0-9FFC-A1FC60E4126C}"/>
    <cellStyle name="Normal 2 4 2 9 4 2" xfId="3303" xr:uid="{00A7AA78-B1C2-4A19-A29D-9F270C37DD19}"/>
    <cellStyle name="Normal 2 4 2 9 4 2 2" xfId="3304" xr:uid="{2A24F8F4-72BB-463E-9E99-CE3597EEFC80}"/>
    <cellStyle name="Normal 2 4 2 9 4 3" xfId="3305" xr:uid="{800BB3B5-1E33-4EDF-A91E-D977317C1528}"/>
    <cellStyle name="Normal 2 4 2 9 5" xfId="3306" xr:uid="{922FF59C-3D67-4D87-816E-4EB45D0AA036}"/>
    <cellStyle name="Normal 2 4 2 9 5 2" xfId="3307" xr:uid="{BA249C67-76F1-4B4E-94AA-8B4F96758BD7}"/>
    <cellStyle name="Normal 2 4 2 9 6" xfId="3308" xr:uid="{ADA32767-453C-4BEB-A5EE-1ACBB246425A}"/>
    <cellStyle name="Normal 2 4 2 9 7" xfId="3309" xr:uid="{C634FCE0-6E5E-4EBE-81D5-F87D98DAAAE0}"/>
    <cellStyle name="Normal 2 4 20" xfId="3310" xr:uid="{B98936AD-3E89-4FFC-A07A-3F7D5CAC2207}"/>
    <cellStyle name="Normal 2 4 20 2" xfId="3311" xr:uid="{C0FD8CA0-76ED-45CD-A280-AF61C69AD406}"/>
    <cellStyle name="Normal 2 4 21" xfId="3312" xr:uid="{FBB6E8E9-9020-4C3A-98B4-3F4079C59E36}"/>
    <cellStyle name="Normal 2 4 22" xfId="3313" xr:uid="{E5A01CED-14FB-4FDB-8CDB-AF33FCDD57F8}"/>
    <cellStyle name="Normal 2 4 23" xfId="3027" xr:uid="{CCE30B1D-0472-4BA8-917C-6AC7776559D3}"/>
    <cellStyle name="Normal 2 4 3" xfId="3314" xr:uid="{822F53CB-E6E8-482B-B4F2-D86643320D32}"/>
    <cellStyle name="Normal 2 4 4" xfId="3315" xr:uid="{6B09CC43-1843-49F6-AD31-A1BDB350FA23}"/>
    <cellStyle name="Normal 2 4 5" xfId="3316" xr:uid="{CFF030A2-A756-4069-AFDA-74FFE8496B5E}"/>
    <cellStyle name="Normal 2 4 6" xfId="3317" xr:uid="{D35F2DD9-EE40-42AC-8886-233B15DD81EB}"/>
    <cellStyle name="Normal 2 4 7" xfId="3318" xr:uid="{779F2B15-1C10-4231-85FD-2E89E95E65EC}"/>
    <cellStyle name="Normal 2 4 8" xfId="3319" xr:uid="{934F207E-89E6-4A8D-874F-918B6AE7468E}"/>
    <cellStyle name="Normal 2 4 9" xfId="3320" xr:uid="{6301DE97-2D7D-45EA-A174-4DEAAC4195B9}"/>
    <cellStyle name="Normal 2 5" xfId="107" xr:uid="{EBC98685-9087-46CD-91D9-9896AB40E16B}"/>
    <cellStyle name="Normal 2 5 10" xfId="3322" xr:uid="{188B61EF-F7FE-4594-BF96-F9C4649D0567}"/>
    <cellStyle name="Normal 2 5 11" xfId="3323" xr:uid="{C28124DB-D599-4AAB-8173-14C7A61804BA}"/>
    <cellStyle name="Normal 2 5 11 2" xfId="3324" xr:uid="{1A11EB15-341D-4C8C-8B53-011AF11D59B7}"/>
    <cellStyle name="Normal 2 5 11 2 2" xfId="3325" xr:uid="{8BE04183-F859-485B-A94B-050984EAB329}"/>
    <cellStyle name="Normal 2 5 11 2 2 2" xfId="3326" xr:uid="{D23D8FC5-A994-4502-887C-55A451E560D7}"/>
    <cellStyle name="Normal 2 5 11 2 3" xfId="3327" xr:uid="{820B3906-758A-4D90-97C2-F66EAEBAC91A}"/>
    <cellStyle name="Normal 2 5 11 3" xfId="3328" xr:uid="{14234B87-AEFC-44DD-B2CE-6F4AFEE53DF3}"/>
    <cellStyle name="Normal 2 5 11 3 2" xfId="3329" xr:uid="{D5ECA084-0A53-4DA9-98A8-4CB78886DCA1}"/>
    <cellStyle name="Normal 2 5 11 4" xfId="3330" xr:uid="{3C4BFB77-F9CD-4479-9D8B-09AE6C2B830E}"/>
    <cellStyle name="Normal 2 5 11 5" xfId="3331" xr:uid="{C61563CA-5D28-42A5-AD36-BB5DD5B6FA76}"/>
    <cellStyle name="Normal 2 5 12" xfId="3332" xr:uid="{DF8571D2-2BA3-4B91-947D-D23194D2664B}"/>
    <cellStyle name="Normal 2 5 12 2" xfId="3333" xr:uid="{AFF7AB5D-A441-4B2C-B786-A0DEFEC1994A}"/>
    <cellStyle name="Normal 2 5 12 2 2" xfId="3334" xr:uid="{2B3EB072-24EA-4198-B9CE-7355A04B282A}"/>
    <cellStyle name="Normal 2 5 12 2 2 2" xfId="3335" xr:uid="{7CDE32D7-DD92-41D0-896A-AB34414D45AB}"/>
    <cellStyle name="Normal 2 5 12 2 3" xfId="3336" xr:uid="{774C4FD1-94CF-476A-82AA-A416ABF28E74}"/>
    <cellStyle name="Normal 2 5 12 3" xfId="3337" xr:uid="{37210312-E2C3-4C2C-96CE-229182D32ACD}"/>
    <cellStyle name="Normal 2 5 12 3 2" xfId="3338" xr:uid="{8EDD56B5-7302-4AAB-B6BE-6F670F1A3876}"/>
    <cellStyle name="Normal 2 5 12 4" xfId="3339" xr:uid="{08887C63-205A-44BC-8DAB-C965CF92AE6A}"/>
    <cellStyle name="Normal 2 5 12 5" xfId="3340" xr:uid="{488EE3B1-3187-48CA-90C7-E594C92F3902}"/>
    <cellStyle name="Normal 2 5 13" xfId="3341" xr:uid="{F79FA637-5CD4-4D1C-95B5-DF633263301C}"/>
    <cellStyle name="Normal 2 5 13 2" xfId="3342" xr:uid="{F8A73BE6-8DD3-46F0-84F2-B18A94961FF0}"/>
    <cellStyle name="Normal 2 5 13 2 2" xfId="3343" xr:uid="{788997F4-DF0F-48FD-90D4-D224F62FAE1D}"/>
    <cellStyle name="Normal 2 5 13 3" xfId="3344" xr:uid="{C5A6388B-C21A-4302-A187-C28CAE58BB66}"/>
    <cellStyle name="Normal 2 5 14" xfId="3345" xr:uid="{1E50711F-A7B8-44FB-BA5F-F7F881F8F1A5}"/>
    <cellStyle name="Normal 2 5 14 2" xfId="3346" xr:uid="{0B2E9374-0C26-4986-8411-15AD38204149}"/>
    <cellStyle name="Normal 2 5 15" xfId="3347" xr:uid="{B440603D-C2C4-4065-8F11-1A01D142E0B9}"/>
    <cellStyle name="Normal 2 5 16" xfId="3348" xr:uid="{9015785E-2381-492D-8A7C-EA013E301322}"/>
    <cellStyle name="Normal 2 5 17" xfId="3321" xr:uid="{8AFE93B9-5B41-470C-A581-7F3243A4C396}"/>
    <cellStyle name="Normal 2 5 2" xfId="3349" xr:uid="{070AF4BC-6ACC-4A92-BA31-D1940A3FD6EA}"/>
    <cellStyle name="Normal 2 5 2 10" xfId="3350" xr:uid="{29A6E92D-817E-4CAB-B8A5-525CE1A19980}"/>
    <cellStyle name="Normal 2 5 2 10 2" xfId="3351" xr:uid="{ABF9F341-3766-45F2-8591-3CA148E5D0E1}"/>
    <cellStyle name="Normal 2 5 2 10 2 2" xfId="3352" xr:uid="{941144BE-C405-4499-9468-06FC1DDC30FE}"/>
    <cellStyle name="Normal 2 5 2 10 2 2 2" xfId="3353" xr:uid="{60321B6A-E693-407A-BFB2-5E284B59E95F}"/>
    <cellStyle name="Normal 2 5 2 10 2 2 2 2" xfId="3354" xr:uid="{9C3B011C-2F7A-4ECF-B9DB-7E8DFC26B471}"/>
    <cellStyle name="Normal 2 5 2 10 2 2 3" xfId="3355" xr:uid="{744D066D-3D78-4D3B-AD8F-1B9E6C82AB2E}"/>
    <cellStyle name="Normal 2 5 2 10 2 3" xfId="3356" xr:uid="{0944FEF2-70AB-442D-B76D-AC6749C75D22}"/>
    <cellStyle name="Normal 2 5 2 10 2 3 2" xfId="3357" xr:uid="{613D0040-F0F7-4743-86ED-DDA7A3B7C387}"/>
    <cellStyle name="Normal 2 5 2 10 2 4" xfId="3358" xr:uid="{258C89FE-8782-4B53-AFCD-1335778F9ADC}"/>
    <cellStyle name="Normal 2 5 2 10 2 5" xfId="3359" xr:uid="{A2EB4DF2-74E2-43AC-A447-9601BFB43FCF}"/>
    <cellStyle name="Normal 2 5 2 10 3" xfId="3360" xr:uid="{03E6FB0E-5C1A-4A3A-8E33-D2282B71913A}"/>
    <cellStyle name="Normal 2 5 2 10 3 2" xfId="3361" xr:uid="{27DBE481-9365-4F03-BC71-BA1B231DB7C8}"/>
    <cellStyle name="Normal 2 5 2 10 3 2 2" xfId="3362" xr:uid="{86C36318-7F8F-46CA-AA10-637720425785}"/>
    <cellStyle name="Normal 2 5 2 10 3 2 2 2" xfId="3363" xr:uid="{719666E5-9638-4422-9AA0-15948210207C}"/>
    <cellStyle name="Normal 2 5 2 10 3 2 3" xfId="3364" xr:uid="{D61CB729-D686-4A68-A386-D2820AC177F8}"/>
    <cellStyle name="Normal 2 5 2 10 3 3" xfId="3365" xr:uid="{BD028121-8FD5-4D17-B6FC-9C267BC23F14}"/>
    <cellStyle name="Normal 2 5 2 10 3 3 2" xfId="3366" xr:uid="{4852D9AC-406A-4F0A-8DE5-24AC523E8BDE}"/>
    <cellStyle name="Normal 2 5 2 10 3 4" xfId="3367" xr:uid="{921B7766-34A9-4B83-B7ED-AD532E32BAA7}"/>
    <cellStyle name="Normal 2 5 2 10 3 5" xfId="3368" xr:uid="{9C30483F-B6C2-44C8-875C-FA47F90567A4}"/>
    <cellStyle name="Normal 2 5 2 10 4" xfId="3369" xr:uid="{19561B72-50D7-4D63-BFE9-4D28C920AE39}"/>
    <cellStyle name="Normal 2 5 2 10 4 2" xfId="3370" xr:uid="{59C81433-F94F-4689-8028-4604205E65DC}"/>
    <cellStyle name="Normal 2 5 2 10 4 2 2" xfId="3371" xr:uid="{E81A6734-E05A-4F41-A5F2-571FE605EDDA}"/>
    <cellStyle name="Normal 2 5 2 10 4 3" xfId="3372" xr:uid="{9B0750DE-C61D-4917-AD2D-80DF9AFF8E96}"/>
    <cellStyle name="Normal 2 5 2 10 5" xfId="3373" xr:uid="{AE33DFD1-8E58-4B75-8D70-EB38B89F9495}"/>
    <cellStyle name="Normal 2 5 2 10 5 2" xfId="3374" xr:uid="{95837D39-170A-49E2-87F1-C63FB96FDEF5}"/>
    <cellStyle name="Normal 2 5 2 10 6" xfId="3375" xr:uid="{D728887D-1E2D-4D3F-8D25-3BDD4784870F}"/>
    <cellStyle name="Normal 2 5 2 10 7" xfId="3376" xr:uid="{E4EBD139-A759-4B82-9819-8F31AD5346D9}"/>
    <cellStyle name="Normal 2 5 2 2" xfId="3377" xr:uid="{A0EE282C-CF17-4B26-A838-C1ABC0D5F8E7}"/>
    <cellStyle name="Normal 2 5 2 2 2" xfId="3378" xr:uid="{33954F8F-7F0C-4D40-8AD0-9EBF19FD9B91}"/>
    <cellStyle name="Normal 2 5 2 2 2 2" xfId="3379" xr:uid="{5E5408CF-F20C-484F-B41F-9E1D970D854E}"/>
    <cellStyle name="Normal 2 5 2 2 2 2 2" xfId="3380" xr:uid="{F2CEEB97-BAF1-4B72-A4C2-E1C3BCFCCD48}"/>
    <cellStyle name="Normal 2 5 2 2 2 2 2 2" xfId="3381" xr:uid="{4AD43827-D38C-489E-BD30-1CE3A1FEC332}"/>
    <cellStyle name="Normal 2 5 2 2 2 2 3" xfId="3382" xr:uid="{45CD1018-4DEF-415C-BB77-413E2841F8FD}"/>
    <cellStyle name="Normal 2 5 2 2 2 3" xfId="3383" xr:uid="{2080A303-A297-4A37-96B1-12B992625486}"/>
    <cellStyle name="Normal 2 5 2 2 2 3 2" xfId="3384" xr:uid="{F4443548-5250-476B-BF5B-74959477B21A}"/>
    <cellStyle name="Normal 2 5 2 2 2 4" xfId="3385" xr:uid="{A7881DC5-1E0C-43FA-8AFE-EB4E11AF1FC1}"/>
    <cellStyle name="Normal 2 5 2 2 2 5" xfId="3386" xr:uid="{504236B2-D1CB-47F2-BF01-0BF359D4C6C1}"/>
    <cellStyle name="Normal 2 5 2 2 3" xfId="3387" xr:uid="{EC220FA1-D9FF-4BB3-B5C6-B6387CDCA166}"/>
    <cellStyle name="Normal 2 5 2 2 3 2" xfId="3388" xr:uid="{FC809FB3-9627-446A-9E3C-0443DEE7D2F6}"/>
    <cellStyle name="Normal 2 5 2 2 3 2 2" xfId="3389" xr:uid="{8B6E200D-30E4-4006-932F-21AE7409A3EE}"/>
    <cellStyle name="Normal 2 5 2 2 3 2 2 2" xfId="3390" xr:uid="{7265950C-B241-4A3D-9B62-B960A9B7539B}"/>
    <cellStyle name="Normal 2 5 2 2 3 2 3" xfId="3391" xr:uid="{21920C4A-5498-4E8C-A766-88E176CE8D5B}"/>
    <cellStyle name="Normal 2 5 2 2 3 3" xfId="3392" xr:uid="{AA463AE9-7689-42DD-9031-2A7BE669422D}"/>
    <cellStyle name="Normal 2 5 2 2 3 3 2" xfId="3393" xr:uid="{6AC16D79-3882-4100-A0BA-CA9ABE1B5C2E}"/>
    <cellStyle name="Normal 2 5 2 2 3 4" xfId="3394" xr:uid="{EDBA7320-FDC2-4699-9E6D-433EA13CF500}"/>
    <cellStyle name="Normal 2 5 2 2 3 5" xfId="3395" xr:uid="{075B8582-44D9-4333-8D08-0728803EFBC6}"/>
    <cellStyle name="Normal 2 5 2 2 4" xfId="3396" xr:uid="{4FC8A289-61AF-4E20-918A-C64194E1CAC9}"/>
    <cellStyle name="Normal 2 5 2 2 4 2" xfId="3397" xr:uid="{178E1BB7-ABB7-4F06-8BC7-D9496EEE52B0}"/>
    <cellStyle name="Normal 2 5 2 2 4 2 2" xfId="3398" xr:uid="{78982E23-5969-497C-9EE1-A02FA2239280}"/>
    <cellStyle name="Normal 2 5 2 2 4 3" xfId="3399" xr:uid="{1F3C1465-3EF1-4005-B537-EFCF1B3BC0D0}"/>
    <cellStyle name="Normal 2 5 2 2 5" xfId="3400" xr:uid="{A22C9B02-B251-4A2D-AB4E-58BA31794199}"/>
    <cellStyle name="Normal 2 5 2 2 5 2" xfId="3401" xr:uid="{35D09204-B10A-411C-A2CA-3C9C3094858D}"/>
    <cellStyle name="Normal 2 5 2 2 6" xfId="3402" xr:uid="{82EEB13A-AE6F-4F1C-8A3F-E1BC942ED6CC}"/>
    <cellStyle name="Normal 2 5 2 2 7" xfId="3403" xr:uid="{995379E2-8366-452D-ABC3-BB88190DD58E}"/>
    <cellStyle name="Normal 2 5 2 3" xfId="3404" xr:uid="{268C4278-0081-4D80-9605-E72C28417212}"/>
    <cellStyle name="Normal 2 5 2 3 2" xfId="3405" xr:uid="{4E2EFBAC-E027-4EB8-8DBE-AC830BF21350}"/>
    <cellStyle name="Normal 2 5 2 3 2 2" xfId="3406" xr:uid="{DD555615-B31F-4169-83C2-A97E4B82610A}"/>
    <cellStyle name="Normal 2 5 2 3 2 2 2" xfId="3407" xr:uid="{7B1FD295-CB40-417B-B496-034C08CC9691}"/>
    <cellStyle name="Normal 2 5 2 3 2 2 2 2" xfId="3408" xr:uid="{AF941BAE-D30E-4DDC-85BE-35D61A707882}"/>
    <cellStyle name="Normal 2 5 2 3 2 2 3" xfId="3409" xr:uid="{30091C0C-B6E0-4E0A-9D80-6B57FAE07DFF}"/>
    <cellStyle name="Normal 2 5 2 3 2 3" xfId="3410" xr:uid="{53C3686D-788E-4909-B57C-365571AD5282}"/>
    <cellStyle name="Normal 2 5 2 3 2 3 2" xfId="3411" xr:uid="{D1B17141-40C5-497E-95C5-41A7684F9203}"/>
    <cellStyle name="Normal 2 5 2 3 2 4" xfId="3412" xr:uid="{A5A04A35-EAA7-439C-A8A6-D51CBAA6C73C}"/>
    <cellStyle name="Normal 2 5 2 3 2 5" xfId="3413" xr:uid="{5CCEDD6F-1B0C-4FD8-8578-6CFF8D5CD39B}"/>
    <cellStyle name="Normal 2 5 2 3 3" xfId="3414" xr:uid="{6E3E2D5C-3BB4-494E-BA6B-1A2C208803CE}"/>
    <cellStyle name="Normal 2 5 2 3 3 2" xfId="3415" xr:uid="{B9D3663C-E346-459A-91FA-EE0945AC7C7C}"/>
    <cellStyle name="Normal 2 5 2 3 3 2 2" xfId="3416" xr:uid="{B4E47B98-FB26-460E-9C01-D0E1DBF1FD02}"/>
    <cellStyle name="Normal 2 5 2 3 3 2 2 2" xfId="3417" xr:uid="{62501ED3-B6AB-42F6-9732-4B095FA020C7}"/>
    <cellStyle name="Normal 2 5 2 3 3 2 3" xfId="3418" xr:uid="{C52B244C-B25D-49F6-AF5D-FF507D809AFE}"/>
    <cellStyle name="Normal 2 5 2 3 3 3" xfId="3419" xr:uid="{26CB7EFF-2307-4075-969E-2F1A81B3C836}"/>
    <cellStyle name="Normal 2 5 2 3 3 3 2" xfId="3420" xr:uid="{91DD26A4-4D87-4FC9-ADA2-3248737983F1}"/>
    <cellStyle name="Normal 2 5 2 3 3 4" xfId="3421" xr:uid="{529BC1AA-ABEE-4034-9C0B-9AD71FDA2A4B}"/>
    <cellStyle name="Normal 2 5 2 3 3 5" xfId="3422" xr:uid="{B74FF49C-4FE6-4664-B4E0-6E4E33AEE16A}"/>
    <cellStyle name="Normal 2 5 2 3 4" xfId="3423" xr:uid="{7CAD57EF-AC07-4E0A-8C01-C90557A705B1}"/>
    <cellStyle name="Normal 2 5 2 3 4 2" xfId="3424" xr:uid="{41E4215F-88BC-4DE3-B1D7-6EE441204133}"/>
    <cellStyle name="Normal 2 5 2 3 4 2 2" xfId="3425" xr:uid="{255E39BF-0336-4E2C-BFAB-3F6AEA1BB80A}"/>
    <cellStyle name="Normal 2 5 2 3 4 3" xfId="3426" xr:uid="{7B76E9FC-EF88-47FC-99B9-D3841D757339}"/>
    <cellStyle name="Normal 2 5 2 3 5" xfId="3427" xr:uid="{8781A8CF-B716-40E6-A3AD-E9F29CBB5F9C}"/>
    <cellStyle name="Normal 2 5 2 3 5 2" xfId="3428" xr:uid="{E31E1FA5-54C5-4120-B1FA-63F0F4400604}"/>
    <cellStyle name="Normal 2 5 2 3 6" xfId="3429" xr:uid="{DB7C98D5-4355-4288-A891-E5372AD93FB1}"/>
    <cellStyle name="Normal 2 5 2 3 7" xfId="3430" xr:uid="{AECDB163-BB98-4B8F-9136-7CB6D7106870}"/>
    <cellStyle name="Normal 2 5 2 4" xfId="3431" xr:uid="{8586513B-7C6E-44FD-A253-BE601A1845BF}"/>
    <cellStyle name="Normal 2 5 2 4 2" xfId="3432" xr:uid="{3C178BD3-3032-4AA8-8907-FA37DF03BE0C}"/>
    <cellStyle name="Normal 2 5 2 4 2 2" xfId="3433" xr:uid="{0BFBD3C5-FF40-43A7-874B-B1CAAE965656}"/>
    <cellStyle name="Normal 2 5 2 4 2 2 2" xfId="3434" xr:uid="{2D1B201F-3F24-414B-A815-E8FEE29FF63D}"/>
    <cellStyle name="Normal 2 5 2 4 2 2 2 2" xfId="3435" xr:uid="{BDD792E3-5C91-4D90-8986-44BFCE67D533}"/>
    <cellStyle name="Normal 2 5 2 4 2 2 3" xfId="3436" xr:uid="{FE1FAD3D-AD09-43F8-A833-9B6CEBB2DF1F}"/>
    <cellStyle name="Normal 2 5 2 4 2 3" xfId="3437" xr:uid="{00A4B727-86D6-48AE-B605-6850ABB9C1F2}"/>
    <cellStyle name="Normal 2 5 2 4 2 3 2" xfId="3438" xr:uid="{236C5663-5A1F-4EF3-813A-DAE3C7FB7F4A}"/>
    <cellStyle name="Normal 2 5 2 4 2 4" xfId="3439" xr:uid="{07FA46E9-96E1-495A-B0C4-1D9A67ABEC01}"/>
    <cellStyle name="Normal 2 5 2 4 2 5" xfId="3440" xr:uid="{C6866E81-95B9-41DE-A273-74F3934A60C3}"/>
    <cellStyle name="Normal 2 5 2 4 3" xfId="3441" xr:uid="{F119FC3D-34E5-442D-9F17-546077503B44}"/>
    <cellStyle name="Normal 2 5 2 4 3 2" xfId="3442" xr:uid="{7433AA0C-2EF4-40DC-8E42-A46540C98C00}"/>
    <cellStyle name="Normal 2 5 2 4 3 2 2" xfId="3443" xr:uid="{0AC18155-AC5B-491D-B6AF-BE380B7CA6BF}"/>
    <cellStyle name="Normal 2 5 2 4 3 2 2 2" xfId="3444" xr:uid="{8DC3BACA-247A-4760-B35F-5E9570963300}"/>
    <cellStyle name="Normal 2 5 2 4 3 2 3" xfId="3445" xr:uid="{D831D251-3749-4BDF-A7A8-D3C343B0AFAC}"/>
    <cellStyle name="Normal 2 5 2 4 3 3" xfId="3446" xr:uid="{6DB301FB-4583-48C5-BB3A-1DED890AAAF7}"/>
    <cellStyle name="Normal 2 5 2 4 3 3 2" xfId="3447" xr:uid="{AA628BF2-3CDB-4935-A10A-DEB863E4B783}"/>
    <cellStyle name="Normal 2 5 2 4 3 4" xfId="3448" xr:uid="{A72C1CF9-E8AE-4F85-9DA3-839D340FE02D}"/>
    <cellStyle name="Normal 2 5 2 4 3 5" xfId="3449" xr:uid="{2D9CF0B1-DC1A-44A7-B700-1571A4C1C296}"/>
    <cellStyle name="Normal 2 5 2 4 4" xfId="3450" xr:uid="{DB54141E-AF33-4ABA-98AC-2E6B317EE13D}"/>
    <cellStyle name="Normal 2 5 2 4 4 2" xfId="3451" xr:uid="{332F5A64-4A16-4FA4-862A-D8467BF8FBE5}"/>
    <cellStyle name="Normal 2 5 2 4 4 2 2" xfId="3452" xr:uid="{AEE2FFAA-B605-413C-84EC-112E6B0D9BEB}"/>
    <cellStyle name="Normal 2 5 2 4 4 3" xfId="3453" xr:uid="{753895CE-19C4-458A-AD04-EC38E4B33CB8}"/>
    <cellStyle name="Normal 2 5 2 4 5" xfId="3454" xr:uid="{92F13021-3A87-46F9-AB6E-AC2DF0E9FE29}"/>
    <cellStyle name="Normal 2 5 2 4 5 2" xfId="3455" xr:uid="{DF42280A-702B-4C0C-9939-F8CFD1B0FB74}"/>
    <cellStyle name="Normal 2 5 2 4 6" xfId="3456" xr:uid="{0D6C1414-9078-450F-AA17-5F8DEBBEA1A4}"/>
    <cellStyle name="Normal 2 5 2 4 7" xfId="3457" xr:uid="{E5867C06-D2FD-4F4F-ACFE-F0D5D0B2B207}"/>
    <cellStyle name="Normal 2 5 2 5" xfId="3458" xr:uid="{3299709A-9C78-46FC-A9AB-71AD5388B45B}"/>
    <cellStyle name="Normal 2 5 2 5 2" xfId="3459" xr:uid="{F95A7015-E06D-4BBF-B371-BD54BBC3AC30}"/>
    <cellStyle name="Normal 2 5 2 5 2 2" xfId="3460" xr:uid="{9C43043D-D10B-400C-946D-1CF3010BD04A}"/>
    <cellStyle name="Normal 2 5 2 5 2 2 2" xfId="3461" xr:uid="{C0515A4B-0EFB-4887-BF5D-0BA26D55AD90}"/>
    <cellStyle name="Normal 2 5 2 5 2 2 2 2" xfId="3462" xr:uid="{0B651FF1-3F87-4E63-B966-56774E274C3A}"/>
    <cellStyle name="Normal 2 5 2 5 2 2 3" xfId="3463" xr:uid="{5985E3EB-CB04-4D66-8709-92CCFCDC7C59}"/>
    <cellStyle name="Normal 2 5 2 5 2 3" xfId="3464" xr:uid="{2B7E8243-B629-4E14-8365-495FCD97C0F0}"/>
    <cellStyle name="Normal 2 5 2 5 2 3 2" xfId="3465" xr:uid="{4CC53193-EAA1-4327-BA7B-24441614A2C4}"/>
    <cellStyle name="Normal 2 5 2 5 2 4" xfId="3466" xr:uid="{3B97B0F6-718D-414F-884D-1BF3DCA118BF}"/>
    <cellStyle name="Normal 2 5 2 5 2 5" xfId="3467" xr:uid="{C66C7A04-DE95-4DCB-BE92-2CF24A30E23E}"/>
    <cellStyle name="Normal 2 5 2 5 3" xfId="3468" xr:uid="{9FE5B521-7372-4FE6-BBBC-3D6EBE16939A}"/>
    <cellStyle name="Normal 2 5 2 5 3 2" xfId="3469" xr:uid="{433DFC81-5C68-4E2F-AE96-D7523906E419}"/>
    <cellStyle name="Normal 2 5 2 5 3 2 2" xfId="3470" xr:uid="{B2752AD1-FF63-456A-A8D0-A830CD3ED4F9}"/>
    <cellStyle name="Normal 2 5 2 5 3 2 2 2" xfId="3471" xr:uid="{8C480B9F-32EB-4DB6-85AC-8D2174200975}"/>
    <cellStyle name="Normal 2 5 2 5 3 2 3" xfId="3472" xr:uid="{A12BF94F-AD56-4DC1-AD4A-AA9A6052E4E1}"/>
    <cellStyle name="Normal 2 5 2 5 3 3" xfId="3473" xr:uid="{0598136A-1690-4009-B1C4-7DBF3971A050}"/>
    <cellStyle name="Normal 2 5 2 5 3 3 2" xfId="3474" xr:uid="{15E6CFEF-83B7-4D8F-8A89-B4066861BA63}"/>
    <cellStyle name="Normal 2 5 2 5 3 4" xfId="3475" xr:uid="{F8536A6A-BC3B-4371-A867-40176ED74055}"/>
    <cellStyle name="Normal 2 5 2 5 3 5" xfId="3476" xr:uid="{14FEDBE2-6AC2-43BD-B34B-80A62EF91D8D}"/>
    <cellStyle name="Normal 2 5 2 5 4" xfId="3477" xr:uid="{A1456567-1264-4E13-89A0-E7420D49A6BC}"/>
    <cellStyle name="Normal 2 5 2 5 4 2" xfId="3478" xr:uid="{4794A9EE-8397-4D73-9E9D-A803C543334B}"/>
    <cellStyle name="Normal 2 5 2 5 4 2 2" xfId="3479" xr:uid="{C5B9441F-3F1F-49A3-A762-BA908AD6B4CE}"/>
    <cellStyle name="Normal 2 5 2 5 4 3" xfId="3480" xr:uid="{19DB73AF-737F-47E2-8687-82D1892D285E}"/>
    <cellStyle name="Normal 2 5 2 5 5" xfId="3481" xr:uid="{830DFAA9-ED6C-4AFA-8DBE-CC061A5E0FF1}"/>
    <cellStyle name="Normal 2 5 2 5 5 2" xfId="3482" xr:uid="{A11CECEC-EFE7-4B5F-BC26-F4F7BB2048DB}"/>
    <cellStyle name="Normal 2 5 2 5 6" xfId="3483" xr:uid="{7CE8B229-CD98-4B5F-82EA-A57603637710}"/>
    <cellStyle name="Normal 2 5 2 5 7" xfId="3484" xr:uid="{EEC5BEDA-7EBD-4DD8-9442-325C77C318DD}"/>
    <cellStyle name="Normal 2 5 2 6" xfId="3485" xr:uid="{77D492D3-F8D5-4BC6-8B8A-248A436F2B9D}"/>
    <cellStyle name="Normal 2 5 2 6 2" xfId="3486" xr:uid="{9BEFCFE9-3003-4AF8-ABBD-DCF50D06893C}"/>
    <cellStyle name="Normal 2 5 2 6 2 2" xfId="3487" xr:uid="{4F5A837E-FFD0-46E5-8A08-DE8C278CE64A}"/>
    <cellStyle name="Normal 2 5 2 6 2 2 2" xfId="3488" xr:uid="{C821E081-496E-477D-B6D7-90362D3D4558}"/>
    <cellStyle name="Normal 2 5 2 6 2 2 2 2" xfId="3489" xr:uid="{EC483DD6-E6DF-4E92-97E0-BD240E6AAC93}"/>
    <cellStyle name="Normal 2 5 2 6 2 2 3" xfId="3490" xr:uid="{2310FE6B-012A-4F61-B9B8-8C23A4DB68D6}"/>
    <cellStyle name="Normal 2 5 2 6 2 3" xfId="3491" xr:uid="{E5DA258B-2496-4EA8-A815-E689A8E58BA0}"/>
    <cellStyle name="Normal 2 5 2 6 2 3 2" xfId="3492" xr:uid="{9F32FAC0-1AD1-4BC6-9B90-A2629770E66C}"/>
    <cellStyle name="Normal 2 5 2 6 2 4" xfId="3493" xr:uid="{132C6F32-7702-4CB9-B531-135386F4E74D}"/>
    <cellStyle name="Normal 2 5 2 6 2 5" xfId="3494" xr:uid="{A7BE9DD3-E765-4C63-9FF0-1493AAA76092}"/>
    <cellStyle name="Normal 2 5 2 6 3" xfId="3495" xr:uid="{DAC3C7D7-D92E-4535-A87C-128AAF464CC0}"/>
    <cellStyle name="Normal 2 5 2 6 3 2" xfId="3496" xr:uid="{6E3876C1-D234-41F8-A29A-AFEC568D706E}"/>
    <cellStyle name="Normal 2 5 2 6 3 2 2" xfId="3497" xr:uid="{83B52879-3A0E-4C17-BB9B-29F3DF755DC1}"/>
    <cellStyle name="Normal 2 5 2 6 3 2 2 2" xfId="3498" xr:uid="{F215CA16-7885-4C2E-ADCB-3A2F3A96AF1F}"/>
    <cellStyle name="Normal 2 5 2 6 3 2 3" xfId="3499" xr:uid="{ABB81E36-FDC9-4A68-AB1B-388AEE6B5403}"/>
    <cellStyle name="Normal 2 5 2 6 3 3" xfId="3500" xr:uid="{E1D5FA5E-A81D-44F0-9151-E787965D4ABD}"/>
    <cellStyle name="Normal 2 5 2 6 3 3 2" xfId="3501" xr:uid="{193A5EAA-09CA-42C7-AFD9-B5496DCDC5D3}"/>
    <cellStyle name="Normal 2 5 2 6 3 4" xfId="3502" xr:uid="{3DFE7F7A-C1D6-4A55-B957-7BCEA6C670DD}"/>
    <cellStyle name="Normal 2 5 2 6 3 5" xfId="3503" xr:uid="{981617CA-09B1-4EE9-A2EE-154AAA8C7C27}"/>
    <cellStyle name="Normal 2 5 2 6 4" xfId="3504" xr:uid="{C09D7B73-80B9-4233-9A18-450F5DA1E41E}"/>
    <cellStyle name="Normal 2 5 2 6 4 2" xfId="3505" xr:uid="{48A2BEDE-A7EA-4F31-AF63-C099ED26F2CF}"/>
    <cellStyle name="Normal 2 5 2 6 4 2 2" xfId="3506" xr:uid="{0BFD4B85-0D85-4E43-8F60-15AA031486A3}"/>
    <cellStyle name="Normal 2 5 2 6 4 3" xfId="3507" xr:uid="{2803C4D5-8DEF-4AB8-8D81-9A890745A6E9}"/>
    <cellStyle name="Normal 2 5 2 6 5" xfId="3508" xr:uid="{4CA28A5F-3605-4D8F-810A-5F790E16D3DA}"/>
    <cellStyle name="Normal 2 5 2 6 5 2" xfId="3509" xr:uid="{92F34135-623F-4829-B8CA-C598CC0698D1}"/>
    <cellStyle name="Normal 2 5 2 6 6" xfId="3510" xr:uid="{569C1D88-D6F8-4CA8-8A2B-4262DA6636EF}"/>
    <cellStyle name="Normal 2 5 2 6 7" xfId="3511" xr:uid="{44A479C2-1D3E-46DA-989C-13726F9317B5}"/>
    <cellStyle name="Normal 2 5 2 7" xfId="3512" xr:uid="{8026C367-F3F2-45BB-A4DF-CB78000F22A8}"/>
    <cellStyle name="Normal 2 5 2 7 2" xfId="3513" xr:uid="{A6741487-CCB3-4529-AB85-BFA1D3D2E047}"/>
    <cellStyle name="Normal 2 5 2 7 2 2" xfId="3514" xr:uid="{B12C5187-F188-46C7-A324-20793D22444A}"/>
    <cellStyle name="Normal 2 5 2 7 2 2 2" xfId="3515" xr:uid="{831203E1-6954-43EE-98F7-0000E820798D}"/>
    <cellStyle name="Normal 2 5 2 7 2 2 2 2" xfId="3516" xr:uid="{657B8BD5-35C8-4B79-9164-01C7C194DDB5}"/>
    <cellStyle name="Normal 2 5 2 7 2 2 3" xfId="3517" xr:uid="{9EA1476E-0898-42E4-A063-B3AB93181492}"/>
    <cellStyle name="Normal 2 5 2 7 2 3" xfId="3518" xr:uid="{8D4DC1D3-4C11-4318-B3EB-722ACF1B14D4}"/>
    <cellStyle name="Normal 2 5 2 7 2 3 2" xfId="3519" xr:uid="{AB62C310-8C69-458A-94E6-46E2471B97E4}"/>
    <cellStyle name="Normal 2 5 2 7 2 4" xfId="3520" xr:uid="{8A8172AA-0394-4E2C-901A-072235A48BB5}"/>
    <cellStyle name="Normal 2 5 2 7 2 5" xfId="3521" xr:uid="{0B4D2156-2361-44DC-A2B2-77ECAF5FFA5C}"/>
    <cellStyle name="Normal 2 5 2 7 3" xfId="3522" xr:uid="{BCF44FA9-FB1B-4EE7-B2E7-C12ED5D87A6E}"/>
    <cellStyle name="Normal 2 5 2 7 3 2" xfId="3523" xr:uid="{193A53B1-782D-412F-B02D-95EC59E47F1A}"/>
    <cellStyle name="Normal 2 5 2 7 3 2 2" xfId="3524" xr:uid="{C00DAEA5-0850-4F67-80C1-67F556C9D697}"/>
    <cellStyle name="Normal 2 5 2 7 3 2 2 2" xfId="3525" xr:uid="{29A849C5-5C18-4CCF-A419-3AB5F969A47D}"/>
    <cellStyle name="Normal 2 5 2 7 3 2 3" xfId="3526" xr:uid="{BBB204E4-377D-4AB2-B5C4-225899949021}"/>
    <cellStyle name="Normal 2 5 2 7 3 3" xfId="3527" xr:uid="{34611301-DBFB-48C4-9B52-CB7A46D62873}"/>
    <cellStyle name="Normal 2 5 2 7 3 3 2" xfId="3528" xr:uid="{EF9155B7-56D9-49CE-BE4E-17D2A9F5079C}"/>
    <cellStyle name="Normal 2 5 2 7 3 4" xfId="3529" xr:uid="{DA3E287B-CE16-4915-990D-4E842957F572}"/>
    <cellStyle name="Normal 2 5 2 7 3 5" xfId="3530" xr:uid="{FF62655C-A16F-4460-BF08-DA68AEF39527}"/>
    <cellStyle name="Normal 2 5 2 7 4" xfId="3531" xr:uid="{2C00BA3D-EFC0-437B-B0AA-4A56F138E84C}"/>
    <cellStyle name="Normal 2 5 2 7 4 2" xfId="3532" xr:uid="{2CBC6973-8AF0-40DD-90CB-B4A12074B5EA}"/>
    <cellStyle name="Normal 2 5 2 7 4 2 2" xfId="3533" xr:uid="{A1A439D6-751C-41E4-839B-FA9AC0E73E62}"/>
    <cellStyle name="Normal 2 5 2 7 4 3" xfId="3534" xr:uid="{28CBDCCB-24F7-47D0-A367-A478DB7560C4}"/>
    <cellStyle name="Normal 2 5 2 7 5" xfId="3535" xr:uid="{7A6B51F5-9D1E-485A-9A17-E19387F8C53B}"/>
    <cellStyle name="Normal 2 5 2 7 5 2" xfId="3536" xr:uid="{1BCF50B0-70B6-45B9-AECB-5DF892072BCA}"/>
    <cellStyle name="Normal 2 5 2 7 6" xfId="3537" xr:uid="{FE969860-ADBA-463E-B962-82DCC6A79F6D}"/>
    <cellStyle name="Normal 2 5 2 7 7" xfId="3538" xr:uid="{3077972D-40EF-484D-966E-0348159A20DB}"/>
    <cellStyle name="Normal 2 5 2 8" xfId="3539" xr:uid="{7883892D-5D7C-4411-BB2A-54ACCDCEE3F2}"/>
    <cellStyle name="Normal 2 5 2 8 2" xfId="3540" xr:uid="{62A40E00-8588-40C2-8244-1A861473B901}"/>
    <cellStyle name="Normal 2 5 2 8 2 2" xfId="3541" xr:uid="{441E0A7C-B327-4DBA-8374-79C8D5BB194E}"/>
    <cellStyle name="Normal 2 5 2 8 2 2 2" xfId="3542" xr:uid="{A80ADBA9-C300-41D2-BDFC-AA56F9093712}"/>
    <cellStyle name="Normal 2 5 2 8 2 2 2 2" xfId="3543" xr:uid="{A8FE9FDC-C2C6-4440-8ACD-C1594509D8C2}"/>
    <cellStyle name="Normal 2 5 2 8 2 2 3" xfId="3544" xr:uid="{D3D752C7-BA62-4A8C-B4A1-BECF1975AB96}"/>
    <cellStyle name="Normal 2 5 2 8 2 3" xfId="3545" xr:uid="{361C18EF-C45A-4313-A7A9-2C9A9BA249CA}"/>
    <cellStyle name="Normal 2 5 2 8 2 3 2" xfId="3546" xr:uid="{D56D7645-B425-4CB1-958C-CC33498E2E15}"/>
    <cellStyle name="Normal 2 5 2 8 2 4" xfId="3547" xr:uid="{9B78A199-683E-475F-9BF9-C79088019EDF}"/>
    <cellStyle name="Normal 2 5 2 8 2 5" xfId="3548" xr:uid="{48278F97-8ECF-4097-9F72-E8E67AEA7859}"/>
    <cellStyle name="Normal 2 5 2 8 3" xfId="3549" xr:uid="{B4260DC1-A323-483E-A575-34DD79290473}"/>
    <cellStyle name="Normal 2 5 2 8 3 2" xfId="3550" xr:uid="{36313B43-84B3-4C35-8779-0AFBC801F73A}"/>
    <cellStyle name="Normal 2 5 2 8 3 2 2" xfId="3551" xr:uid="{876338B5-A94B-4DE7-B349-1E439A8BC6D2}"/>
    <cellStyle name="Normal 2 5 2 8 3 2 2 2" xfId="3552" xr:uid="{4757FDE6-D02A-43C7-9B82-9841C71509D6}"/>
    <cellStyle name="Normal 2 5 2 8 3 2 3" xfId="3553" xr:uid="{1B8BC8B4-E0BB-4479-972A-59C97585A3CD}"/>
    <cellStyle name="Normal 2 5 2 8 3 3" xfId="3554" xr:uid="{9A3A5179-0946-401A-9B50-9DD0C1012485}"/>
    <cellStyle name="Normal 2 5 2 8 3 3 2" xfId="3555" xr:uid="{2E09A228-6BED-47BF-8451-C7F2616649B6}"/>
    <cellStyle name="Normal 2 5 2 8 3 4" xfId="3556" xr:uid="{658D0C64-A634-4EE1-B4CC-515C3E8985D1}"/>
    <cellStyle name="Normal 2 5 2 8 3 5" xfId="3557" xr:uid="{DB7760FF-1576-43C6-BC59-D1EE78FC96E3}"/>
    <cellStyle name="Normal 2 5 2 8 4" xfId="3558" xr:uid="{1D48474F-3279-4ED8-A0A0-F28C1154F50D}"/>
    <cellStyle name="Normal 2 5 2 8 4 2" xfId="3559" xr:uid="{CB0B4509-E8E4-4337-8F9D-D9C602E26D3F}"/>
    <cellStyle name="Normal 2 5 2 8 4 2 2" xfId="3560" xr:uid="{1AB790E5-9C61-4552-9AB9-7C42B9E5A5F6}"/>
    <cellStyle name="Normal 2 5 2 8 4 3" xfId="3561" xr:uid="{F534A88B-7095-426E-8AA2-F2E012E756B5}"/>
    <cellStyle name="Normal 2 5 2 8 5" xfId="3562" xr:uid="{0D79C93B-0D3C-4648-AC6D-674146B2F899}"/>
    <cellStyle name="Normal 2 5 2 8 5 2" xfId="3563" xr:uid="{C10FF30C-F4C1-45A9-81DF-D1E1A8589D2B}"/>
    <cellStyle name="Normal 2 5 2 8 6" xfId="3564" xr:uid="{5ED59E6A-C31B-49F1-88E4-5AB0C6FADAD6}"/>
    <cellStyle name="Normal 2 5 2 8 7" xfId="3565" xr:uid="{3050DE05-85B2-46B9-93F0-58AE6F371CF9}"/>
    <cellStyle name="Normal 2 5 2 9" xfId="3566" xr:uid="{F04F8B19-F579-4086-A303-C2B6DD1C4828}"/>
    <cellStyle name="Normal 2 5 2 9 2" xfId="3567" xr:uid="{4028D3B1-E130-425E-8083-1827E4641112}"/>
    <cellStyle name="Normal 2 5 2 9 2 2" xfId="3568" xr:uid="{119990A0-B6E0-4C40-907D-6E5AD73B71A4}"/>
    <cellStyle name="Normal 2 5 2 9 2 2 2" xfId="3569" xr:uid="{8D2C1A80-4CC6-4ECC-80DA-D9F20E0FE0EA}"/>
    <cellStyle name="Normal 2 5 2 9 2 2 2 2" xfId="3570" xr:uid="{9DBE9CD3-B495-47D7-8456-7111469B5D46}"/>
    <cellStyle name="Normal 2 5 2 9 2 2 3" xfId="3571" xr:uid="{080464D0-28FC-40F9-8543-FAE1C663D1F0}"/>
    <cellStyle name="Normal 2 5 2 9 2 3" xfId="3572" xr:uid="{1B6AE752-2F66-4E2A-A06B-3E2CA9E5C1CD}"/>
    <cellStyle name="Normal 2 5 2 9 2 3 2" xfId="3573" xr:uid="{69804BDD-4277-4DF9-9284-8A76260E44A1}"/>
    <cellStyle name="Normal 2 5 2 9 2 4" xfId="3574" xr:uid="{AD4AE7C4-BF1A-4D22-88B5-DFCB724F913D}"/>
    <cellStyle name="Normal 2 5 2 9 2 5" xfId="3575" xr:uid="{21997442-24C9-4372-89F6-12BE96BDCF72}"/>
    <cellStyle name="Normal 2 5 2 9 3" xfId="3576" xr:uid="{1F0EF229-5547-4462-A157-1B5808B1A174}"/>
    <cellStyle name="Normal 2 5 2 9 3 2" xfId="3577" xr:uid="{6D4D173B-94F9-4F2A-98B7-EE730411977A}"/>
    <cellStyle name="Normal 2 5 2 9 3 2 2" xfId="3578" xr:uid="{A1F96632-5332-43C6-95E0-BF2ABC3A3289}"/>
    <cellStyle name="Normal 2 5 2 9 3 2 2 2" xfId="3579" xr:uid="{EFB4DC41-7988-47A7-A1C1-618869E85F40}"/>
    <cellStyle name="Normal 2 5 2 9 3 2 3" xfId="3580" xr:uid="{E6F88036-AF0D-4517-9C2B-2836AE4F4109}"/>
    <cellStyle name="Normal 2 5 2 9 3 3" xfId="3581" xr:uid="{8CAD3DCC-7918-4955-9285-21878B345DA9}"/>
    <cellStyle name="Normal 2 5 2 9 3 3 2" xfId="3582" xr:uid="{FC5E5B95-FF21-4FB0-8817-3EBB875C3FF4}"/>
    <cellStyle name="Normal 2 5 2 9 3 4" xfId="3583" xr:uid="{97B83C5E-9222-4F9C-81E7-F18C7A699F4F}"/>
    <cellStyle name="Normal 2 5 2 9 3 5" xfId="3584" xr:uid="{789F3FAD-030C-4E1D-8260-71F3A0FE3633}"/>
    <cellStyle name="Normal 2 5 2 9 4" xfId="3585" xr:uid="{0F1B88A1-9A8A-468E-BCF4-928BFD243833}"/>
    <cellStyle name="Normal 2 5 2 9 4 2" xfId="3586" xr:uid="{8783A7B3-E328-4BCA-91B8-F845848793FB}"/>
    <cellStyle name="Normal 2 5 2 9 4 2 2" xfId="3587" xr:uid="{D3A49D72-EC9D-4A0B-ADF1-AF810F53D522}"/>
    <cellStyle name="Normal 2 5 2 9 4 3" xfId="3588" xr:uid="{9DCAD922-8D65-44C1-A607-11876CD2343D}"/>
    <cellStyle name="Normal 2 5 2 9 5" xfId="3589" xr:uid="{884A6E5C-4AB4-4E04-AAA1-B20839BA3D2F}"/>
    <cellStyle name="Normal 2 5 2 9 5 2" xfId="3590" xr:uid="{BD70AF69-C77D-4880-B4A3-EE5A88030DF8}"/>
    <cellStyle name="Normal 2 5 2 9 6" xfId="3591" xr:uid="{00619E78-4D54-4A1F-8C58-29AE7CEC704B}"/>
    <cellStyle name="Normal 2 5 2 9 7" xfId="3592" xr:uid="{1AE0D482-748C-4E57-93F4-F379D2D3D774}"/>
    <cellStyle name="Normal 2 5 3" xfId="3593" xr:uid="{D231A0BE-F938-4BE1-9C04-2CDCDE09016A}"/>
    <cellStyle name="Normal 2 5 4" xfId="3594" xr:uid="{73226D6F-BAD2-48D8-8807-589674674AF3}"/>
    <cellStyle name="Normal 2 5 5" xfId="3595" xr:uid="{1E57CDEB-CE90-4E1F-B0A5-09B444AF9E23}"/>
    <cellStyle name="Normal 2 5 6" xfId="3596" xr:uid="{9A6D92CF-52F7-4249-A8AB-222DD39E0166}"/>
    <cellStyle name="Normal 2 5 7" xfId="3597" xr:uid="{130BB021-79AE-465A-BE0B-BF605AD24F61}"/>
    <cellStyle name="Normal 2 5 8" xfId="3598" xr:uid="{5DF45DDE-4904-48A6-B189-3D967848578F}"/>
    <cellStyle name="Normal 2 5 9" xfId="3599" xr:uid="{7357CB1F-D578-4A0B-9BE7-F516A0B1A8B4}"/>
    <cellStyle name="Normal 2 6" xfId="108" xr:uid="{C9BFD451-4CA3-4C2F-880D-193420C818A8}"/>
    <cellStyle name="Normal 2 6 2" xfId="3601" xr:uid="{D68D8DDE-D0F6-44ED-B7C8-487D3DB63FAD}"/>
    <cellStyle name="Normal 2 6 2 2" xfId="3602" xr:uid="{CC3B18B5-AE33-4CBC-9215-665781F9E5FA}"/>
    <cellStyle name="Normal 2 6 2 2 2" xfId="3603" xr:uid="{FB926D6A-EB6D-4EBB-BE34-FF0A5F557D6F}"/>
    <cellStyle name="Normal 2 6 2 2 2 2" xfId="3604" xr:uid="{57E48A64-6451-47B2-B029-E9091B39BEF0}"/>
    <cellStyle name="Normal 2 6 2 2 3" xfId="3605" xr:uid="{1F1EE217-97AF-4464-89E8-8FCADB563B4E}"/>
    <cellStyle name="Normal 2 6 2 3" xfId="3606" xr:uid="{CA6F0161-9AF4-45A6-818F-BFCD40F3F463}"/>
    <cellStyle name="Normal 2 6 2 3 2" xfId="3607" xr:uid="{77B85F38-6A68-4CB2-9ECB-F776770D770A}"/>
    <cellStyle name="Normal 2 6 2 4" xfId="3608" xr:uid="{1E560E35-F732-4985-A184-F8AC12BB630A}"/>
    <cellStyle name="Normal 2 6 2 5" xfId="3609" xr:uid="{F4E43B5A-25A8-47B7-89CB-F20D164C475F}"/>
    <cellStyle name="Normal 2 6 3" xfId="3610" xr:uid="{FCDDDC1F-DDB5-4DDD-83B4-1B340DAF2297}"/>
    <cellStyle name="Normal 2 6 3 2" xfId="3611" xr:uid="{5A38DDA3-5666-4921-9E07-0C700AB3C37C}"/>
    <cellStyle name="Normal 2 6 3 2 2" xfId="3612" xr:uid="{726BB655-EB6A-4C8E-B761-1037CD4CC1F0}"/>
    <cellStyle name="Normal 2 6 3 2 2 2" xfId="3613" xr:uid="{88D9C82C-69E6-4271-925A-F77E5AEF2A52}"/>
    <cellStyle name="Normal 2 6 3 2 3" xfId="3614" xr:uid="{7DA65519-6B2F-4947-B3D3-7EA9E30B015C}"/>
    <cellStyle name="Normal 2 6 3 3" xfId="3615" xr:uid="{A1BDA063-C6B6-462F-AD78-DAD3DB6A40C1}"/>
    <cellStyle name="Normal 2 6 3 3 2" xfId="3616" xr:uid="{E45E95CA-A1E0-4AA8-9BD6-49784158BAB7}"/>
    <cellStyle name="Normal 2 6 3 4" xfId="3617" xr:uid="{1C4F39D4-5C83-49A4-BE16-283F5D60EA8B}"/>
    <cellStyle name="Normal 2 6 3 5" xfId="3618" xr:uid="{5B7E5F3F-F067-474D-8DCE-E139DBB1C25C}"/>
    <cellStyle name="Normal 2 6 4" xfId="3619" xr:uid="{D81D2056-912B-43BB-9CB1-83D6A24109C0}"/>
    <cellStyle name="Normal 2 6 4 2" xfId="3620" xr:uid="{5547219B-F4AB-4504-8910-F9B586C543B7}"/>
    <cellStyle name="Normal 2 6 4 2 2" xfId="3621" xr:uid="{81D653F0-6DD8-467B-A538-83254D4B8A8F}"/>
    <cellStyle name="Normal 2 6 4 3" xfId="3622" xr:uid="{704DA025-B525-4E09-88B2-6593F032D68E}"/>
    <cellStyle name="Normal 2 6 5" xfId="3623" xr:uid="{1179E5EC-7A73-47B6-8204-5E0B67C9E0D5}"/>
    <cellStyle name="Normal 2 6 5 2" xfId="3624" xr:uid="{29B87152-E11E-4081-8419-2B9AC39757BD}"/>
    <cellStyle name="Normal 2 6 6" xfId="3625" xr:uid="{EAAA1863-D9B6-4A2B-8753-F07F19889FEF}"/>
    <cellStyle name="Normal 2 6 7" xfId="3626" xr:uid="{E4133D42-0732-44A5-8E79-801A157C8A10}"/>
    <cellStyle name="Normal 2 6 8" xfId="3600" xr:uid="{1AE8E0BC-8C31-4BFB-88D8-51B4D0F14375}"/>
    <cellStyle name="Normal 2 7" xfId="109" xr:uid="{2D3A1A85-9215-4C3D-A024-7C98483D630C}"/>
    <cellStyle name="Normal 2 7 2" xfId="3628" xr:uid="{3AF13D71-0DC9-4C72-BD41-C1FC41813E3D}"/>
    <cellStyle name="Normal 2 7 2 2" xfId="3629" xr:uid="{634E180C-F764-4F63-AC6F-98839C842ACC}"/>
    <cellStyle name="Normal 2 7 2 2 2" xfId="3630" xr:uid="{26CA0DE6-FB60-460E-8D77-ABBB2E4C1687}"/>
    <cellStyle name="Normal 2 7 2 2 2 2" xfId="3631" xr:uid="{3659F842-1D5F-4D09-B475-44F35F8EEAF6}"/>
    <cellStyle name="Normal 2 7 2 2 3" xfId="3632" xr:uid="{86B2384F-584F-4419-9219-A8FC9A6B2AC0}"/>
    <cellStyle name="Normal 2 7 2 3" xfId="3633" xr:uid="{A1CE56FD-83DB-44B3-B11D-CD3724051F6B}"/>
    <cellStyle name="Normal 2 7 2 3 2" xfId="3634" xr:uid="{1FD33748-6D75-4C23-BF79-6B87A425DA4D}"/>
    <cellStyle name="Normal 2 7 2 4" xfId="3635" xr:uid="{37493856-A3AB-426A-86AC-ED4DD9986129}"/>
    <cellStyle name="Normal 2 7 2 5" xfId="3636" xr:uid="{39780AAC-7D24-4C63-A455-9FD113286481}"/>
    <cellStyle name="Normal 2 7 3" xfId="3637" xr:uid="{2221CCF6-A7B5-4C97-985D-14CE0F21BA8B}"/>
    <cellStyle name="Normal 2 7 3 2" xfId="3638" xr:uid="{31214AA7-9065-4F96-B80C-4EED627E2BF9}"/>
    <cellStyle name="Normal 2 7 3 2 2" xfId="3639" xr:uid="{3EB3FDFF-879C-4CD4-8475-D06F406290A0}"/>
    <cellStyle name="Normal 2 7 3 2 2 2" xfId="3640" xr:uid="{9BB877F7-953F-4040-B09E-E52CDE60C16F}"/>
    <cellStyle name="Normal 2 7 3 2 3" xfId="3641" xr:uid="{BC3095E4-0DBE-4C4C-970E-4A15B137029B}"/>
    <cellStyle name="Normal 2 7 3 3" xfId="3642" xr:uid="{CE819E60-B8B8-4DBA-8767-64495AD40F61}"/>
    <cellStyle name="Normal 2 7 3 3 2" xfId="3643" xr:uid="{CB5F7774-B874-48D5-957F-B3F792D4C2E9}"/>
    <cellStyle name="Normal 2 7 3 4" xfId="3644" xr:uid="{F93BFF03-FDC5-4321-9A37-1E9DB94ACE27}"/>
    <cellStyle name="Normal 2 7 3 5" xfId="3645" xr:uid="{45AC390C-EC8B-4148-B786-DD65F3518D8A}"/>
    <cellStyle name="Normal 2 7 4" xfId="3646" xr:uid="{2A08ECDB-CF9F-4E4A-9B79-19528A32AA8B}"/>
    <cellStyle name="Normal 2 7 4 2" xfId="3647" xr:uid="{3C0B3518-AEBB-4A0C-AA61-6EE624AB83C0}"/>
    <cellStyle name="Normal 2 7 4 2 2" xfId="3648" xr:uid="{4A474F58-D36C-498B-B13D-BFD854DB24DE}"/>
    <cellStyle name="Normal 2 7 4 3" xfId="3649" xr:uid="{28EE5D70-F6CB-4C68-B61F-1C70B6D1431C}"/>
    <cellStyle name="Normal 2 7 5" xfId="3650" xr:uid="{001E07CF-4408-49F9-929D-75932F248D9C}"/>
    <cellStyle name="Normal 2 7 5 2" xfId="3651" xr:uid="{411506A6-7812-47EF-BB93-FD2236CB481E}"/>
    <cellStyle name="Normal 2 7 6" xfId="3652" xr:uid="{AB56F45B-D825-456C-9042-35E61F200213}"/>
    <cellStyle name="Normal 2 7 7" xfId="3653" xr:uid="{CCE3A9EC-6083-472F-861A-BA99B1758275}"/>
    <cellStyle name="Normal 2 7 8" xfId="3627" xr:uid="{68D0BDDA-7BB3-4392-8BDE-125D944F31FC}"/>
    <cellStyle name="Normal 2 8" xfId="110" xr:uid="{D5625FDD-549F-4A6B-87CE-5D8DC7691184}"/>
    <cellStyle name="Normal 2 8 2" xfId="3655" xr:uid="{28B05220-AD01-40C2-849F-0CEE5A13D2D6}"/>
    <cellStyle name="Normal 2 8 2 2" xfId="3656" xr:uid="{A7745B63-1216-408F-821C-EEAFA464EAED}"/>
    <cellStyle name="Normal 2 8 2 2 2" xfId="3657" xr:uid="{639084AC-1920-4B95-A866-6C661A2E2816}"/>
    <cellStyle name="Normal 2 8 2 2 2 2" xfId="3658" xr:uid="{5931DD42-B3E1-4962-88B4-4013FAE08E97}"/>
    <cellStyle name="Normal 2 8 2 2 3" xfId="3659" xr:uid="{60A5CD00-BFBC-441D-8E32-4AF76076358D}"/>
    <cellStyle name="Normal 2 8 2 3" xfId="3660" xr:uid="{5FC55E0C-3ACB-4A12-91AA-605ED3C3817D}"/>
    <cellStyle name="Normal 2 8 2 3 2" xfId="3661" xr:uid="{205B762F-CC66-465A-BDDE-573642EC8DD8}"/>
    <cellStyle name="Normal 2 8 2 4" xfId="3662" xr:uid="{07306D40-AAB4-4F9A-ADD9-79495B2CF544}"/>
    <cellStyle name="Normal 2 8 2 5" xfId="3663" xr:uid="{8AA9B475-E7B8-4C29-BEF4-168583352674}"/>
    <cellStyle name="Normal 2 8 3" xfId="3664" xr:uid="{199C6E91-B80F-40EF-8C26-E82F2AE2338A}"/>
    <cellStyle name="Normal 2 8 3 2" xfId="3665" xr:uid="{0ABB1079-B28E-4C82-9291-0AC7916DAC1F}"/>
    <cellStyle name="Normal 2 8 3 2 2" xfId="3666" xr:uid="{08AE5E66-8BAE-4537-ABD0-132D1A0A6CBB}"/>
    <cellStyle name="Normal 2 8 3 2 2 2" xfId="3667" xr:uid="{E5B97E7D-B589-4248-8A37-430E07C16C94}"/>
    <cellStyle name="Normal 2 8 3 2 3" xfId="3668" xr:uid="{CD5FEF2A-781D-4611-9D81-0647B8C947F2}"/>
    <cellStyle name="Normal 2 8 3 3" xfId="3669" xr:uid="{E94CC5E6-79A7-4FB2-8383-DBAC42BFFC44}"/>
    <cellStyle name="Normal 2 8 3 3 2" xfId="3670" xr:uid="{CCD51F99-2A1A-48D5-848C-3819F466B1F1}"/>
    <cellStyle name="Normal 2 8 3 4" xfId="3671" xr:uid="{F8FCB5F4-10F1-45EF-B65F-6189E270662D}"/>
    <cellStyle name="Normal 2 8 3 5" xfId="3672" xr:uid="{A071DF54-34C6-4209-AFCA-398532DA1D19}"/>
    <cellStyle name="Normal 2 8 4" xfId="3673" xr:uid="{671B91A9-8249-44EC-9E48-6295E5B2D441}"/>
    <cellStyle name="Normal 2 8 4 2" xfId="3674" xr:uid="{FB61A2BE-8018-4E66-88D2-8D3445F1B630}"/>
    <cellStyle name="Normal 2 8 4 2 2" xfId="3675" xr:uid="{2912C408-CCAB-454F-AE09-D984C02E63A4}"/>
    <cellStyle name="Normal 2 8 4 3" xfId="3676" xr:uid="{103CA49E-7C09-44A4-95C8-DB711F60D8E4}"/>
    <cellStyle name="Normal 2 8 5" xfId="3677" xr:uid="{18968214-7FEB-4454-A409-4E4958D27A74}"/>
    <cellStyle name="Normal 2 8 5 2" xfId="3678" xr:uid="{2944FCDE-E0A7-4C7C-97A7-2C61C60718A8}"/>
    <cellStyle name="Normal 2 8 6" xfId="3679" xr:uid="{3B1948C2-4544-4F2F-8EFD-A4E2444FB7AC}"/>
    <cellStyle name="Normal 2 8 7" xfId="3680" xr:uid="{0266FE8A-0946-4B33-AD09-F00663B3DC87}"/>
    <cellStyle name="Normal 2 8 8" xfId="3654" xr:uid="{AFF8F81A-8966-4889-94D6-D9C75E0B915B}"/>
    <cellStyle name="Normal 2 9" xfId="111" xr:uid="{1DE799AD-F159-45AC-9DA7-31C92B9B2E3B}"/>
    <cellStyle name="Normal 2 9 2" xfId="3682" xr:uid="{CD7FF9FF-B513-45D6-A91F-1FEA8B555E3C}"/>
    <cellStyle name="Normal 2 9 2 2" xfId="3683" xr:uid="{13CC8BD1-1A94-4ADB-A9D3-BA39C9F06B45}"/>
    <cellStyle name="Normal 2 9 2 2 2" xfId="3684" xr:uid="{A54D35F7-8D6F-41C8-8813-17A1E94A8D15}"/>
    <cellStyle name="Normal 2 9 2 2 2 2" xfId="3685" xr:uid="{D7F9E558-B468-41A0-8ED1-B4E16BCC17F8}"/>
    <cellStyle name="Normal 2 9 2 2 3" xfId="3686" xr:uid="{567FA899-53AF-48EC-BFF6-C45D6D0A08DF}"/>
    <cellStyle name="Normal 2 9 2 3" xfId="3687" xr:uid="{CB816350-DD38-42A3-8FBA-919FC8EE0A3B}"/>
    <cellStyle name="Normal 2 9 2 3 2" xfId="3688" xr:uid="{50574E18-307F-4C84-AE22-0E271815DF5E}"/>
    <cellStyle name="Normal 2 9 2 4" xfId="3689" xr:uid="{A00DECA1-499A-4574-ACC4-0ECB3C4B2B72}"/>
    <cellStyle name="Normal 2 9 2 5" xfId="3690" xr:uid="{E4397D0C-9B56-4C07-85B0-C81007EC8153}"/>
    <cellStyle name="Normal 2 9 3" xfId="3691" xr:uid="{B08D2EEF-4C45-4AA9-9E2D-7CE60A64C1CD}"/>
    <cellStyle name="Normal 2 9 3 2" xfId="3692" xr:uid="{DC6D8713-309B-4B32-9798-AC250A8C476D}"/>
    <cellStyle name="Normal 2 9 3 2 2" xfId="3693" xr:uid="{324DFC17-0798-4E85-B827-8DD03FDB4E88}"/>
    <cellStyle name="Normal 2 9 3 2 2 2" xfId="3694" xr:uid="{BF952956-CE77-4D5E-B61C-3FBF70C5EDC0}"/>
    <cellStyle name="Normal 2 9 3 2 3" xfId="3695" xr:uid="{761B865D-9EAB-426B-B7DA-A9847459EA55}"/>
    <cellStyle name="Normal 2 9 3 3" xfId="3696" xr:uid="{4B978798-B3A2-4B73-A803-7958E50DD98C}"/>
    <cellStyle name="Normal 2 9 3 3 2" xfId="3697" xr:uid="{8852D80E-DE63-4545-ADE9-E4D3B5F25B04}"/>
    <cellStyle name="Normal 2 9 3 4" xfId="3698" xr:uid="{F9A37823-3546-440D-A8B3-E48B4D5D65FE}"/>
    <cellStyle name="Normal 2 9 3 5" xfId="3699" xr:uid="{8CACC931-6DD8-4362-BA92-01F847E90F0B}"/>
    <cellStyle name="Normal 2 9 4" xfId="3700" xr:uid="{3D7A4066-4FD7-4343-AB75-71A147E219C0}"/>
    <cellStyle name="Normal 2 9 4 2" xfId="3701" xr:uid="{7F74F7CD-B3ED-43A9-BB2A-9C81B1C310B1}"/>
    <cellStyle name="Normal 2 9 4 2 2" xfId="3702" xr:uid="{0746C4CF-D5A6-4F57-A8ED-E7ACFB34DFE6}"/>
    <cellStyle name="Normal 2 9 4 3" xfId="3703" xr:uid="{F132FB03-D5ED-422F-A2EF-580C1E99F858}"/>
    <cellStyle name="Normal 2 9 5" xfId="3704" xr:uid="{4846064C-22C6-439E-B59D-44E3A7EE3305}"/>
    <cellStyle name="Normal 2 9 5 2" xfId="3705" xr:uid="{DD258F84-80F5-4606-80C1-EF453A51E030}"/>
    <cellStyle name="Normal 2 9 6" xfId="3706" xr:uid="{EA55600D-3727-4BA4-B356-C3C1A58F8D9C}"/>
    <cellStyle name="Normal 2 9 7" xfId="3707" xr:uid="{3993E5BF-2592-41D3-8BCF-0A84885801F8}"/>
    <cellStyle name="Normal 2 9 8" xfId="3681" xr:uid="{73BEA000-4DA8-46E0-A6EB-BB10D84512E4}"/>
    <cellStyle name="Normal 2_APU NO PREVISTOS MTTO" xfId="112" xr:uid="{5DFC6A6D-E943-4C5F-826D-2B66B6C32FB1}"/>
    <cellStyle name="Normal 20" xfId="4902" xr:uid="{DD67B407-F817-43E6-A1A3-CA6F1F628749}"/>
    <cellStyle name="Normal 21" xfId="4980" xr:uid="{DA5D7DF4-5E8B-40B8-A186-0A45975F62F9}"/>
    <cellStyle name="Normal 22" xfId="5116" xr:uid="{1A0DA805-3957-44E3-915E-E7030FD2CB80}"/>
    <cellStyle name="Normal 22 2" xfId="5241" xr:uid="{40B99513-B492-4AAC-8174-0F501168A51E}"/>
    <cellStyle name="Normal 23" xfId="270" xr:uid="{515C9C07-EFD7-49AE-9C42-89E78DBE53DD}"/>
    <cellStyle name="Normal 29" xfId="113" xr:uid="{9BADA1F1-4412-4572-A352-6638CE5480D1}"/>
    <cellStyle name="Normal 3" xfId="4" xr:uid="{00000000-0005-0000-0000-000014000000}"/>
    <cellStyle name="Normal 3 10" xfId="310" xr:uid="{F8356E1E-5394-493D-8314-F859AAC7E5AC}"/>
    <cellStyle name="Normal 3 11" xfId="5" xr:uid="{00000000-0005-0000-0000-000015000000}"/>
    <cellStyle name="Normal 3 11 2" xfId="150" xr:uid="{B55A5015-CF29-4732-B04F-DE64F2CA6ED3}"/>
    <cellStyle name="Normal 3 11 3" xfId="5253" xr:uid="{1B785074-7A4A-4B85-BE7B-8E2E4F2978B7}"/>
    <cellStyle name="Normal 3 12" xfId="284" xr:uid="{BBEB9937-0C4F-42A7-944D-DA731402B1A5}"/>
    <cellStyle name="Normal 3 2" xfId="10" xr:uid="{00000000-0005-0000-0000-000016000000}"/>
    <cellStyle name="Normal 3 2 2" xfId="12" xr:uid="{00000000-0005-0000-0000-000017000000}"/>
    <cellStyle name="Normal 3 2 3" xfId="311" xr:uid="{6F3BF7EE-49D2-488B-A836-A03924AD2221}"/>
    <cellStyle name="Normal 3 3" xfId="248" xr:uid="{0FDFD3F1-3E3C-4D86-BDBE-A77205337E29}"/>
    <cellStyle name="Normal 3 3 2" xfId="3709" xr:uid="{1D076BC0-F9FB-499C-9B45-8F64D1316D68}"/>
    <cellStyle name="Normal 3 3 2 2" xfId="3710" xr:uid="{F0F54F5A-6ECB-4F05-8E05-CC2FE742B846}"/>
    <cellStyle name="Normal 3 3 2 3" xfId="3711" xr:uid="{EB53E803-6129-41F7-A27E-F037522DA0A9}"/>
    <cellStyle name="Normal 3 3 3" xfId="3712" xr:uid="{3C66D295-62BF-4E59-9F53-6CF942014D39}"/>
    <cellStyle name="Normal 3 3 4" xfId="3713" xr:uid="{DA0774CC-34D0-4322-BCBD-6A6534C31A15}"/>
    <cellStyle name="Normal 3 3 5" xfId="3708" xr:uid="{86FF679E-C8CB-4BEF-AB4D-ED2433B06A55}"/>
    <cellStyle name="Normal 3 4" xfId="114" xr:uid="{1B4EB29C-212A-41D8-9604-A9221A323685}"/>
    <cellStyle name="Normal 3 4 2" xfId="3715" xr:uid="{4EEB96CC-E488-4B53-8D00-781176F7BF40}"/>
    <cellStyle name="Normal 3 4 3" xfId="3714" xr:uid="{DFCACB3C-6DAB-4ACF-BAD9-1D2C61E19210}"/>
    <cellStyle name="Normal 3 5" xfId="3716" xr:uid="{921B9F18-6D15-43CA-B583-0DEC08A38AD4}"/>
    <cellStyle name="Normal 3 6" xfId="3717" xr:uid="{C193A952-184D-493D-BF86-61C634E0B45D}"/>
    <cellStyle name="Normal 3 7" xfId="3718" xr:uid="{FE53E704-D4B8-4F59-A4FA-41BE85236EF7}"/>
    <cellStyle name="Normal 3 8" xfId="3719" xr:uid="{DD1060DA-B807-4B77-8F8A-BB59D1E3D1F4}"/>
    <cellStyle name="Normal 3 9" xfId="4979" xr:uid="{E76B5E5D-3EC9-40B1-ADCD-367A02F3784F}"/>
    <cellStyle name="Normal 3_APU´S_NO_PREVISTOS (1)" xfId="249" xr:uid="{5EF6F99E-BE61-4857-A65C-82AD34F5179C}"/>
    <cellStyle name="Normal 4" xfId="30" xr:uid="{00000000-0005-0000-0000-000018000000}"/>
    <cellStyle name="Normal 4 10" xfId="3721" xr:uid="{C1FD9E83-EA5A-484B-B1DD-DAE1B194E84F}"/>
    <cellStyle name="Normal 4 11" xfId="3722" xr:uid="{B489B8E9-A9D4-47E1-AC4C-AA6D10E6FC16}"/>
    <cellStyle name="Normal 4 12" xfId="3723" xr:uid="{842BD451-F419-4AEC-B31C-73FD2A64CF6C}"/>
    <cellStyle name="Normal 4 13" xfId="3724" xr:uid="{A26ABC26-D36D-4053-B193-80E563300CBD}"/>
    <cellStyle name="Normal 4 14" xfId="3725" xr:uid="{D0A5FAA8-34CF-4A05-A2A8-1A246E84A26F}"/>
    <cellStyle name="Normal 4 15" xfId="3726" xr:uid="{C5BFA905-7B96-49BC-A1E2-FCCD4460E579}"/>
    <cellStyle name="Normal 4 16" xfId="3727" xr:uid="{4A356916-9C91-402A-B092-C037BA53CD3D}"/>
    <cellStyle name="Normal 4 17" xfId="3728" xr:uid="{ACCB873A-DCA5-4A18-A2E7-DE552135101E}"/>
    <cellStyle name="Normal 4 18" xfId="3729" xr:uid="{7CADBF4D-0EC2-46F9-8EA3-1714D4C9F076}"/>
    <cellStyle name="Normal 4 18 2" xfId="3730" xr:uid="{564092C5-BB3C-46FD-B930-2BB5A33A8A16}"/>
    <cellStyle name="Normal 4 18 2 2" xfId="3731" xr:uid="{453763B5-2001-4DD1-8318-CB39D4E6B1F3}"/>
    <cellStyle name="Normal 4 18 2 2 2" xfId="3732" xr:uid="{7477DD0C-795B-407D-956F-5513297EA8A5}"/>
    <cellStyle name="Normal 4 18 2 2 2 2" xfId="3733" xr:uid="{C06D920C-42D8-4205-9532-831E158CB0E0}"/>
    <cellStyle name="Normal 4 18 2 2 3" xfId="3734" xr:uid="{713F2CC4-E8E5-4F8F-B964-0C8CFFC759B2}"/>
    <cellStyle name="Normal 4 18 2 3" xfId="3735" xr:uid="{075DB8A3-7B84-4472-ABF8-29759751537F}"/>
    <cellStyle name="Normal 4 18 2 3 2" xfId="3736" xr:uid="{89B5EED1-31B6-41FC-A0A1-0355434B40A9}"/>
    <cellStyle name="Normal 4 18 2 4" xfId="3737" xr:uid="{39555CAC-B14F-45C9-90B6-396A7FE89432}"/>
    <cellStyle name="Normal 4 18 2 5" xfId="3738" xr:uid="{78C2ABF8-1F47-4F1C-B9E0-512AA3DC36A1}"/>
    <cellStyle name="Normal 4 18 3" xfId="3739" xr:uid="{2A16E57F-040F-4024-98C1-5AE7979845C8}"/>
    <cellStyle name="Normal 4 18 3 2" xfId="3740" xr:uid="{7096C55B-E95F-412A-89D7-01A8F53E8059}"/>
    <cellStyle name="Normal 4 18 3 2 2" xfId="3741" xr:uid="{6A749B5A-D9EE-4D72-822A-9B876CC6D75C}"/>
    <cellStyle name="Normal 4 18 3 2 2 2" xfId="3742" xr:uid="{87DF0DB4-FC0B-4545-BD00-7413F95C615E}"/>
    <cellStyle name="Normal 4 18 3 2 3" xfId="3743" xr:uid="{843ADF39-396B-40C8-90BF-1AACFD6F5CCF}"/>
    <cellStyle name="Normal 4 18 3 3" xfId="3744" xr:uid="{C578DE34-74B1-45D4-83AE-9E71CB35334D}"/>
    <cellStyle name="Normal 4 18 3 3 2" xfId="3745" xr:uid="{6EB54F18-7E51-44B1-8993-9801B6F176E3}"/>
    <cellStyle name="Normal 4 18 3 4" xfId="3746" xr:uid="{F276B760-3470-4023-B1BA-16D03DED81F7}"/>
    <cellStyle name="Normal 4 18 3 5" xfId="3747" xr:uid="{9350E481-75A6-462F-8EDC-9A1A4A698386}"/>
    <cellStyle name="Normal 4 18 4" xfId="3748" xr:uid="{70F5672E-6D8F-4C56-AD1D-EB555BD85C2C}"/>
    <cellStyle name="Normal 4 18 4 2" xfId="3749" xr:uid="{D6C53862-F7BD-4595-A389-540606E43AAD}"/>
    <cellStyle name="Normal 4 18 4 2 2" xfId="3750" xr:uid="{59086094-7509-4C45-9BA0-AD9D754DA86E}"/>
    <cellStyle name="Normal 4 18 4 3" xfId="3751" xr:uid="{B3FB2FB2-9E28-492D-A434-2CC6557FE76F}"/>
    <cellStyle name="Normal 4 18 5" xfId="3752" xr:uid="{015AF9F2-6CB7-4D77-91EC-A0600A00471F}"/>
    <cellStyle name="Normal 4 18 5 2" xfId="3753" xr:uid="{E6B2FB2D-D643-4723-BC97-005199D1C4AD}"/>
    <cellStyle name="Normal 4 18 6" xfId="3754" xr:uid="{9CB6CAEA-5445-479A-8654-2C8A79E33E4B}"/>
    <cellStyle name="Normal 4 18 7" xfId="3755" xr:uid="{66AA1D46-3B3C-4447-B878-0C4813DEC61C}"/>
    <cellStyle name="Normal 4 19" xfId="3756" xr:uid="{69B187B0-6ABE-4031-B54C-30EA8D08EFAF}"/>
    <cellStyle name="Normal 4 19 2" xfId="3757" xr:uid="{5B655579-39FC-4D73-921E-BCC2AE68CC0F}"/>
    <cellStyle name="Normal 4 19 2 2" xfId="3758" xr:uid="{79EA8B42-C614-4F4A-A8A3-0BDA3CDC4098}"/>
    <cellStyle name="Normal 4 19 2 2 2" xfId="3759" xr:uid="{17AA8874-3957-400F-A170-12F8301AC370}"/>
    <cellStyle name="Normal 4 19 2 3" xfId="3760" xr:uid="{A09F41EA-D0ED-41AD-829B-36F123991C18}"/>
    <cellStyle name="Normal 4 19 3" xfId="3761" xr:uid="{3B569D10-CF40-4F5E-801A-E484F23E6FE0}"/>
    <cellStyle name="Normal 4 19 3 2" xfId="3762" xr:uid="{17311B56-7D34-42D8-9EE5-AD995C54D534}"/>
    <cellStyle name="Normal 4 19 4" xfId="3763" xr:uid="{E9E70280-6527-46AB-926D-7DB88CE89821}"/>
    <cellStyle name="Normal 4 19 5" xfId="3764" xr:uid="{48C29C91-EDF9-4E1A-B8E6-4F2E9D4B6E27}"/>
    <cellStyle name="Normal 4 2" xfId="115" xr:uid="{ABB6FFDF-1F2E-41A2-9661-771CD0812937}"/>
    <cellStyle name="Normal 4 2 10" xfId="3766" xr:uid="{9C18C3B6-EC6C-47FA-BE0C-76BEFB81A12D}"/>
    <cellStyle name="Normal 4 2 11" xfId="3767" xr:uid="{29ADFC08-643C-4053-924A-0D336D44AB64}"/>
    <cellStyle name="Normal 4 2 12" xfId="3765" xr:uid="{29996EF9-667A-45A2-AABA-153CB9604F0B}"/>
    <cellStyle name="Normal 4 2 2" xfId="250" xr:uid="{7A46F3AF-0DDA-4A4D-A830-7687EF7F1B12}"/>
    <cellStyle name="Normal 4 2 2 2" xfId="3769" xr:uid="{2F8A5DE9-8C78-4973-97BA-3CC293552440}"/>
    <cellStyle name="Normal 4 2 2 2 2" xfId="3770" xr:uid="{E79E03E1-3C14-42AF-985B-A62DB31AF8F8}"/>
    <cellStyle name="Normal 4 2 2 2 2 2" xfId="3771" xr:uid="{40D8E709-0719-4AF1-A88A-5087A914220A}"/>
    <cellStyle name="Normal 4 2 2 2 2 3" xfId="3772" xr:uid="{BFB79A6D-2353-4854-B986-1FD35083724E}"/>
    <cellStyle name="Normal 4 2 2 2 3" xfId="3773" xr:uid="{A97F24DE-ED03-4FC5-AFA0-A086726D645F}"/>
    <cellStyle name="Normal 4 2 2 2 4" xfId="3774" xr:uid="{FC76E001-E68D-4167-AB0D-265329D2298D}"/>
    <cellStyle name="Normal 4 2 2 3" xfId="3775" xr:uid="{239AF71B-F81D-457F-97BE-BD53BA22BD80}"/>
    <cellStyle name="Normal 4 2 2 3 2" xfId="3776" xr:uid="{867C3525-D78D-4990-BC9F-B101E0B10F68}"/>
    <cellStyle name="Normal 4 2 2 3 2 2" xfId="3777" xr:uid="{2E58336F-608B-4B83-8858-06E5CF3D7FB8}"/>
    <cellStyle name="Normal 4 2 2 3 2 3" xfId="3778" xr:uid="{DBAE410C-6688-45CE-9E92-F2B7FE0E9CBF}"/>
    <cellStyle name="Normal 4 2 2 3 3" xfId="3779" xr:uid="{431FA3C7-9D39-454A-8273-11309B5E2920}"/>
    <cellStyle name="Normal 4 2 2 3 4" xfId="3780" xr:uid="{0C2826C8-10E7-4667-B4DB-D4E31C5BD7B1}"/>
    <cellStyle name="Normal 4 2 2 4" xfId="3781" xr:uid="{ACBC32B8-83F0-47CE-8585-1F3AAD711AD6}"/>
    <cellStyle name="Normal 4 2 2 4 2" xfId="3782" xr:uid="{462C692F-42F9-4D0C-8A93-E1FCF915623B}"/>
    <cellStyle name="Normal 4 2 2 4 3" xfId="3783" xr:uid="{1DA9470D-AF6A-463D-B21D-E7990D8C3067}"/>
    <cellStyle name="Normal 4 2 2 5" xfId="3784" xr:uid="{4A1256D6-2ACD-47A9-82EF-BC3F69845CE4}"/>
    <cellStyle name="Normal 4 2 2 5 2" xfId="3785" xr:uid="{A6BE0349-2703-4882-8126-D3C8C6F074C1}"/>
    <cellStyle name="Normal 4 2 2 6" xfId="3786" xr:uid="{5298ACD5-3BCE-4DE7-A3DD-02B3D238E146}"/>
    <cellStyle name="Normal 4 2 2 7" xfId="3787" xr:uid="{4A90151D-92D8-4FEB-BD57-052145D80E94}"/>
    <cellStyle name="Normal 4 2 2 8" xfId="3768" xr:uid="{6145C6AD-3C36-45DD-B0A3-6AF04239FEDC}"/>
    <cellStyle name="Normal 4 2 3" xfId="3788" xr:uid="{66BADB34-05FA-44FF-8AEC-B6EE8D7E7D6E}"/>
    <cellStyle name="Normal 4 2 3 2" xfId="3789" xr:uid="{69DB6A3C-72AE-4D83-9EFF-81D6CC3744B1}"/>
    <cellStyle name="Normal 4 2 4" xfId="3790" xr:uid="{002662AF-6256-45CE-994C-0999D7A93EB7}"/>
    <cellStyle name="Normal 4 2 4 2" xfId="3791" xr:uid="{214B746C-B11D-422E-A168-5B4E51C064E5}"/>
    <cellStyle name="Normal 4 2 4 2 2" xfId="3792" xr:uid="{BE3D987F-F727-420A-8099-6F72601F127A}"/>
    <cellStyle name="Normal 4 2 4 2 3" xfId="3793" xr:uid="{69D72C51-CFE3-4758-931C-87996F0E0CE1}"/>
    <cellStyle name="Normal 4 2 4 3" xfId="3794" xr:uid="{2023B814-0AD3-4064-9F27-4606E91BAE5B}"/>
    <cellStyle name="Normal 4 2 4 4" xfId="3795" xr:uid="{3451D6F7-43B8-4D6B-BCC0-62F456578748}"/>
    <cellStyle name="Normal 4 2 5" xfId="3796" xr:uid="{01B76FB5-E6A0-4309-8F07-181C80314748}"/>
    <cellStyle name="Normal 4 2 5 2" xfId="3797" xr:uid="{2C49DF9A-DDC6-48A0-87A7-A782B7665032}"/>
    <cellStyle name="Normal 4 2 5 2 2" xfId="3798" xr:uid="{7793A26A-6FAF-477D-A925-C427FE3A02D7}"/>
    <cellStyle name="Normal 4 2 5 2 3" xfId="3799" xr:uid="{337FACBA-A805-453D-9AEA-C8896C6F439C}"/>
    <cellStyle name="Normal 4 2 5 3" xfId="3800" xr:uid="{0A841DF3-175B-4AE8-84D5-65B4BD9DB07A}"/>
    <cellStyle name="Normal 4 2 5 4" xfId="3801" xr:uid="{FF82410D-7EC3-4AE6-B07C-2E43F728F602}"/>
    <cellStyle name="Normal 4 2 6" xfId="3802" xr:uid="{86BA81F0-5AC9-4857-B016-0B5E17C76714}"/>
    <cellStyle name="Normal 4 2 6 2" xfId="3803" xr:uid="{1ABEA6E8-8514-4116-8F0F-3A3B1204BC64}"/>
    <cellStyle name="Normal 4 2 6 2 2" xfId="3804" xr:uid="{96FAB965-605D-4E17-8E52-93DC6E4A6524}"/>
    <cellStyle name="Normal 4 2 6 3" xfId="3805" xr:uid="{D6BFD1A2-2C50-4CE2-A416-95A566E48772}"/>
    <cellStyle name="Normal 4 2 6 4" xfId="3806" xr:uid="{5B2E1A4E-3662-4406-A675-F1D60480C14E}"/>
    <cellStyle name="Normal 4 2 7" xfId="3807" xr:uid="{8516A154-6E04-4279-A855-C9F69D20FCF2}"/>
    <cellStyle name="Normal 4 2 8" xfId="3808" xr:uid="{7FE121D0-DCA6-48F0-9C49-AB0CB2F9E657}"/>
    <cellStyle name="Normal 4 2 9" xfId="3809" xr:uid="{5AD478A8-72E6-4243-B094-206ED34E5A6F}"/>
    <cellStyle name="Normal 4 20" xfId="3810" xr:uid="{25DA1380-2319-49D8-874E-CDF7F14C1A5D}"/>
    <cellStyle name="Normal 4 20 2" xfId="3811" xr:uid="{0345D25E-B857-4319-A86E-9EAE327E04E1}"/>
    <cellStyle name="Normal 4 20 2 2" xfId="3812" xr:uid="{D0D8B842-CF99-46C8-A5D1-190447982523}"/>
    <cellStyle name="Normal 4 20 3" xfId="3813" xr:uid="{367BA61B-3EC4-4371-889F-B504A6EEE190}"/>
    <cellStyle name="Normal 4 20 4" xfId="3814" xr:uid="{E4351B9B-F150-436D-952B-89A8A1BA51C1}"/>
    <cellStyle name="Normal 4 21" xfId="3815" xr:uid="{69D30BA9-6566-4B5B-98F3-A744974552C3}"/>
    <cellStyle name="Normal 4 21 2" xfId="3816" xr:uid="{BCF19138-78C0-4B1A-B6BB-B9857CACAF24}"/>
    <cellStyle name="Normal 4 21 2 2" xfId="3817" xr:uid="{261BE66C-4946-4D20-A2DB-5DBFEF1BDAF0}"/>
    <cellStyle name="Normal 4 21 3" xfId="3818" xr:uid="{CA7DCC35-95C3-49FC-BD81-F13B1A4B9EDE}"/>
    <cellStyle name="Normal 4 22" xfId="3819" xr:uid="{930A4376-C6A2-482A-9196-2BD298247E77}"/>
    <cellStyle name="Normal 4 22 2" xfId="3820" xr:uid="{687089F8-373B-4B22-AE3A-2290FA7A33B4}"/>
    <cellStyle name="Normal 4 23" xfId="3821" xr:uid="{BF6B71AA-0190-4BF8-9DC0-3DC30A1BB905}"/>
    <cellStyle name="Normal 4 23 2" xfId="3822" xr:uid="{D795B5E5-381B-447E-81F5-6138BF75BAD5}"/>
    <cellStyle name="Normal 4 24" xfId="3823" xr:uid="{3B6F4202-C36F-4DF7-920C-CDA0F0949C76}"/>
    <cellStyle name="Normal 4 24 2" xfId="3824" xr:uid="{69F96154-6001-4323-A96A-2A822BC3FF5B}"/>
    <cellStyle name="Normal 4 25" xfId="3825" xr:uid="{CE82C73C-7058-4FCA-8B3C-78EE9A816415}"/>
    <cellStyle name="Normal 4 26" xfId="3826" xr:uid="{970A9910-5471-4F3C-9C10-8B7236E4AAB4}"/>
    <cellStyle name="Normal 4 27" xfId="3827" xr:uid="{0912ACA3-D37E-4ADB-A028-E9301137B62C}"/>
    <cellStyle name="Normal 4 28" xfId="3828" xr:uid="{4DE1F758-0E9F-4BE9-B2FD-7F13E5B39CC4}"/>
    <cellStyle name="Normal 4 29" xfId="3720" xr:uid="{35BE2AD0-9D05-46D8-8E45-059012ADBA22}"/>
    <cellStyle name="Normal 4 3" xfId="3829" xr:uid="{59EEED64-764B-40CF-8CE8-952EBF5C8283}"/>
    <cellStyle name="Normal 4 3 10" xfId="3830" xr:uid="{42BBF289-457D-4E16-8CA3-AC234DBA2178}"/>
    <cellStyle name="Normal 4 3 11" xfId="3831" xr:uid="{5719A443-6442-49C7-B303-8B6638C7D9EF}"/>
    <cellStyle name="Normal 4 3 12" xfId="3832" xr:uid="{53D3C0CB-78AB-45D8-812A-BB6B200D19E2}"/>
    <cellStyle name="Normal 4 3 13" xfId="3833" xr:uid="{E845341B-13CC-47FD-964E-3FF251295218}"/>
    <cellStyle name="Normal 4 3 2" xfId="3834" xr:uid="{6C7E03BB-7FDC-41E5-93E3-990DBC45C21B}"/>
    <cellStyle name="Normal 4 3 2 2" xfId="3835" xr:uid="{313D9538-FCA1-4021-B522-97954CEA2B24}"/>
    <cellStyle name="Normal 4 3 2 2 2" xfId="3836" xr:uid="{3FE4FF05-F663-4362-B917-27CB667E68C2}"/>
    <cellStyle name="Normal 4 3 2 2 2 2" xfId="3837" xr:uid="{425C1A7C-6B98-4A4C-A4CB-E7FB5D91EB99}"/>
    <cellStyle name="Normal 4 3 2 2 2 3" xfId="3838" xr:uid="{28AAA28A-ED16-4CE1-919E-8682468FEAC1}"/>
    <cellStyle name="Normal 4 3 2 2 3" xfId="3839" xr:uid="{050DA764-90D2-46DA-B53C-D49A0DA4110B}"/>
    <cellStyle name="Normal 4 3 2 2 4" xfId="3840" xr:uid="{23803EC1-E03C-43F4-851E-FE41632B8446}"/>
    <cellStyle name="Normal 4 3 2 3" xfId="3841" xr:uid="{4C2AEAFE-D3E0-44F3-90D4-01D3AE9F06F7}"/>
    <cellStyle name="Normal 4 3 2 4" xfId="3842" xr:uid="{2814D37B-C6F6-46B2-B077-5DDC8F12E5AB}"/>
    <cellStyle name="Normal 4 3 2 4 2" xfId="3843" xr:uid="{CF2EF4FC-2454-415B-9984-EF33C8D3A062}"/>
    <cellStyle name="Normal 4 3 2 4 2 2" xfId="3844" xr:uid="{53E163D0-0776-4C0E-97C2-E9D22B39561B}"/>
    <cellStyle name="Normal 4 3 2 4 3" xfId="3845" xr:uid="{C1BA50AC-9D7B-41B7-A319-54D5482B5A59}"/>
    <cellStyle name="Normal 4 3 2 4 4" xfId="3846" xr:uid="{7B47E1D8-EB1B-457E-9838-5F885765B2E7}"/>
    <cellStyle name="Normal 4 3 2 5" xfId="3847" xr:uid="{5FD50B10-13F5-4F63-A45E-9A7AC29E58D2}"/>
    <cellStyle name="Normal 4 3 2 6" xfId="3848" xr:uid="{097C9C2B-9A41-4E6F-AC4B-9D247FDBD970}"/>
    <cellStyle name="Normal 4 3 3" xfId="3849" xr:uid="{02CF170F-35A5-4774-B81C-765EE52D5D27}"/>
    <cellStyle name="Normal 4 3 3 2" xfId="3850" xr:uid="{D2E0B3FA-AC3A-491D-A80E-7BAAD1E12A04}"/>
    <cellStyle name="Normal 4 3 3 2 2" xfId="3851" xr:uid="{5CF7231C-357A-49A1-BB06-96D31B81D0A9}"/>
    <cellStyle name="Normal 4 3 3 2 2 2" xfId="3852" xr:uid="{0C7C672D-74D1-4478-B41B-C2AD550889CB}"/>
    <cellStyle name="Normal 4 3 3 2 3" xfId="3853" xr:uid="{45DCBA9A-8733-47D3-8CE3-77E72701CB90}"/>
    <cellStyle name="Normal 4 3 3 2 4" xfId="3854" xr:uid="{F532D264-1D5E-4152-B161-049D75D4860E}"/>
    <cellStyle name="Normal 4 3 3 3" xfId="3855" xr:uid="{1B4BD97A-6D09-4FAB-B2F4-2B7336AB0C7F}"/>
    <cellStyle name="Normal 4 3 3 3 2" xfId="3856" xr:uid="{F76030F6-F2B8-4AFC-8BC9-7D534E32F12F}"/>
    <cellStyle name="Normal 4 3 3 3 2 2" xfId="3857" xr:uid="{E983BB75-4B64-4A38-87B7-B81942A9D73F}"/>
    <cellStyle name="Normal 4 3 3 3 3" xfId="3858" xr:uid="{0F442A38-8D5B-4C3A-A2F1-CFE72CDA89E6}"/>
    <cellStyle name="Normal 4 3 3 3 4" xfId="3859" xr:uid="{D00022C7-6351-463E-85C2-3D0ECF12E0A1}"/>
    <cellStyle name="Normal 4 3 3 4" xfId="3860" xr:uid="{EB008921-8BBC-4F5C-AC98-EE0FF5021A7A}"/>
    <cellStyle name="Normal 4 3 3 4 2" xfId="3861" xr:uid="{8F6BC3D9-58B0-43EE-84ED-C2EBCD7D27E5}"/>
    <cellStyle name="Normal 4 3 3 5" xfId="3862" xr:uid="{D357858C-59FF-4C98-B0E5-E6A000F3220D}"/>
    <cellStyle name="Normal 4 3 3 6" xfId="3863" xr:uid="{4EAD166F-1D17-4854-A579-A48C8647A89E}"/>
    <cellStyle name="Normal 4 3 4" xfId="3864" xr:uid="{AFC642B4-EA8F-4A8C-8137-B39BF56F81C5}"/>
    <cellStyle name="Normal 4 3 4 2" xfId="3865" xr:uid="{24C37D56-3305-40DD-8F52-81A0A0121CC5}"/>
    <cellStyle name="Normal 4 3 4 2 2" xfId="3866" xr:uid="{BB3317A1-88C9-4C37-A447-80A84342A247}"/>
    <cellStyle name="Normal 4 3 4 2 3" xfId="3867" xr:uid="{79A7A83D-CF0A-45A2-8F1B-B2651658A158}"/>
    <cellStyle name="Normal 4 3 4 3" xfId="3868" xr:uid="{9AF10191-433B-4FF6-9C50-C003B3940E13}"/>
    <cellStyle name="Normal 4 3 4 4" xfId="3869" xr:uid="{88EF72C8-9D90-49F8-9259-12010B845998}"/>
    <cellStyle name="Normal 4 3 5" xfId="3870" xr:uid="{8B494067-5202-40B0-ACEC-E01E58F1EA50}"/>
    <cellStyle name="Normal 4 3 5 2" xfId="3871" xr:uid="{09EAEDCB-8A09-4137-BF7E-3CA4479472BF}"/>
    <cellStyle name="Normal 4 3 5 2 2" xfId="3872" xr:uid="{5CE27FAA-0F53-4423-9760-4E5EC2586A7E}"/>
    <cellStyle name="Normal 4 3 5 3" xfId="3873" xr:uid="{36A3812D-1A5C-4A0A-9454-5D20A7C2C92A}"/>
    <cellStyle name="Normal 4 3 5 4" xfId="3874" xr:uid="{3DFB3599-8015-4041-857F-CE462A4551A6}"/>
    <cellStyle name="Normal 4 3 6" xfId="3875" xr:uid="{C2386E21-78F9-4759-BF71-9310BA9C9126}"/>
    <cellStyle name="Normal 4 3 6 2" xfId="3876" xr:uid="{5DEE3C83-ADA4-4C57-B4BB-F3C74544185C}"/>
    <cellStyle name="Normal 4 3 6 2 2" xfId="3877" xr:uid="{C144294A-1126-49AC-A15D-BD29342BADCD}"/>
    <cellStyle name="Normal 4 3 6 3" xfId="3878" xr:uid="{3DF53E95-FA48-4652-902D-C79E3F17632C}"/>
    <cellStyle name="Normal 4 3 7" xfId="3879" xr:uid="{9795AFF6-0AE8-4E03-A218-8BDAE113EF5A}"/>
    <cellStyle name="Normal 4 3 7 2" xfId="3880" xr:uid="{4E390FA4-9495-46CA-A8FC-E3E1F548224B}"/>
    <cellStyle name="Normal 4 3 8" xfId="3881" xr:uid="{3D1B6F76-8409-4729-A0F9-89609FCB39E4}"/>
    <cellStyle name="Normal 4 3 8 2" xfId="3882" xr:uid="{E27C16FB-EA66-4E9D-97CD-7714B6CECC67}"/>
    <cellStyle name="Normal 4 3 9" xfId="3883" xr:uid="{D68AB1F4-600A-448C-8C36-DD615CBD91C4}"/>
    <cellStyle name="Normal 4 3 9 2" xfId="3884" xr:uid="{373422ED-EFBB-4EE0-BB57-A4D1EF04305B}"/>
    <cellStyle name="Normal 4 4" xfId="3885" xr:uid="{3DC2C287-4BDD-43FE-96C0-8CAD278FA9DB}"/>
    <cellStyle name="Normal 4 4 2" xfId="3886" xr:uid="{C91C71D4-3CFD-4A76-98E0-038C223347A0}"/>
    <cellStyle name="Normal 4 4 2 2" xfId="3887" xr:uid="{749920B6-B0B8-4544-8709-F7DEDB72E422}"/>
    <cellStyle name="Normal 4 4 2 2 2" xfId="3888" xr:uid="{569C16A0-59B4-473A-9742-28CF4E7C232E}"/>
    <cellStyle name="Normal 4 4 2 2 2 2" xfId="3889" xr:uid="{07A99F89-F09D-4F41-BD01-01656C8E96B1}"/>
    <cellStyle name="Normal 4 4 2 2 2 3" xfId="3890" xr:uid="{42BB9FDE-32DD-4CA3-8A73-43101DB12EF9}"/>
    <cellStyle name="Normal 4 4 2 2 3" xfId="3891" xr:uid="{533C2A2B-C0AB-44AD-A409-C710FBAF661C}"/>
    <cellStyle name="Normal 4 4 2 2 4" xfId="3892" xr:uid="{FDB06AD8-862B-4E99-85B7-252D63E16968}"/>
    <cellStyle name="Normal 4 4 2 3" xfId="3893" xr:uid="{0F8CC4D8-F0C6-4F43-9BD2-23DD722BF675}"/>
    <cellStyle name="Normal 4 4 2 3 2" xfId="3894" xr:uid="{3003D7F5-DDD5-420B-B543-45F9F29A912F}"/>
    <cellStyle name="Normal 4 4 2 3 3" xfId="3895" xr:uid="{1011FFDD-AF2E-4F97-8F47-1220542FE074}"/>
    <cellStyle name="Normal 4 4 2 4" xfId="3896" xr:uid="{0E8FA2AD-2FAA-4A56-9856-6275DC1A191A}"/>
    <cellStyle name="Normal 4 4 2 5" xfId="3897" xr:uid="{11641EA6-A789-4568-97F4-68474FD93C0F}"/>
    <cellStyle name="Normal 4 4 3" xfId="3898" xr:uid="{3DE896B0-2185-4D85-B6C3-8D3D4C3E2E37}"/>
    <cellStyle name="Normal 4 4 3 2" xfId="3899" xr:uid="{EF7AA373-4B3C-4E9D-8968-90AA829A09CB}"/>
    <cellStyle name="Normal 4 4 3 2 2" xfId="3900" xr:uid="{ACBA72B2-286F-42F2-84AC-E09A5525D0C1}"/>
    <cellStyle name="Normal 4 4 3 2 3" xfId="3901" xr:uid="{1F644503-9BE3-45C2-B4CE-4AFE0BC6963C}"/>
    <cellStyle name="Normal 4 4 3 3" xfId="3902" xr:uid="{BDE901C1-86DA-4CB5-9F20-E390C84E96F8}"/>
    <cellStyle name="Normal 4 4 3 4" xfId="3903" xr:uid="{423B32BD-A85E-4B11-95E8-0E7C350ECE34}"/>
    <cellStyle name="Normal 4 4 4" xfId="3904" xr:uid="{4EE0D3D3-DF8B-4D70-8883-3C18C07612D8}"/>
    <cellStyle name="Normal 4 4 5" xfId="3905" xr:uid="{EF070F07-6E85-4759-813C-543BAC622154}"/>
    <cellStyle name="Normal 4 4 5 2" xfId="3906" xr:uid="{6B6F1E89-5B4A-43C2-8F1C-9CF9C89AC52F}"/>
    <cellStyle name="Normal 4 4 5 2 2" xfId="3907" xr:uid="{51FACEDB-6706-47F3-876C-AD8FC8E9915D}"/>
    <cellStyle name="Normal 4 4 5 3" xfId="3908" xr:uid="{369C4FDF-4A5F-4B05-92B5-252039C27F18}"/>
    <cellStyle name="Normal 4 4 5 4" xfId="3909" xr:uid="{737C3D1E-842D-481A-AA81-417E37E8383C}"/>
    <cellStyle name="Normal 4 4 6" xfId="3910" xr:uid="{41CA7E5B-BB4D-4FDC-98AD-1823095BBFEE}"/>
    <cellStyle name="Normal 4 4 7" xfId="3911" xr:uid="{9A1A5CB3-DB0F-4A90-951D-FB752B771CBB}"/>
    <cellStyle name="Normal 4 4 7 2" xfId="3912" xr:uid="{DD2A4128-7312-4918-8401-52C3FDB9F4AE}"/>
    <cellStyle name="Normal 4 4 8" xfId="3913" xr:uid="{73354008-ED2C-4D75-BEE8-3C2AD59D9F55}"/>
    <cellStyle name="Normal 4 4 9" xfId="3914" xr:uid="{9D8A3EAA-77B5-44D7-A709-470601CBC83F}"/>
    <cellStyle name="Normal 4 5" xfId="3915" xr:uid="{66BC3F1B-46E1-4779-A24F-0FBCE8AC31FA}"/>
    <cellStyle name="Normal 4 5 2" xfId="3916" xr:uid="{B720CEEE-2D04-4596-8841-D9E542CE7CD0}"/>
    <cellStyle name="Normal 4 5 2 2" xfId="3917" xr:uid="{C43E7157-B58C-4BD4-AD90-55FF134FDE88}"/>
    <cellStyle name="Normal 4 5 2 2 2" xfId="3918" xr:uid="{F1110FC0-47BE-4E6D-8BE8-15C8566AB800}"/>
    <cellStyle name="Normal 4 5 2 2 3" xfId="3919" xr:uid="{F0DF7ABC-8C9E-4DA5-838B-289B4A693AAB}"/>
    <cellStyle name="Normal 4 5 2 3" xfId="3920" xr:uid="{FF8D4C75-592D-43AC-BB1E-50166C1C5FB1}"/>
    <cellStyle name="Normal 4 5 2 4" xfId="3921" xr:uid="{E1AC75F0-19C7-4C35-AA95-F437831A6F04}"/>
    <cellStyle name="Normal 4 5 3" xfId="3922" xr:uid="{477CCB35-B19A-498C-A817-145668D39168}"/>
    <cellStyle name="Normal 4 5 4" xfId="3923" xr:uid="{68CEE790-C788-4B72-9768-4D65558EA733}"/>
    <cellStyle name="Normal 4 5 4 2" xfId="3924" xr:uid="{B80E216B-5F58-470A-9418-31E39835F7DE}"/>
    <cellStyle name="Normal 4 5 4 2 2" xfId="3925" xr:uid="{2896077B-9A6C-41F0-BBED-3FBD9D04B0F6}"/>
    <cellStyle name="Normal 4 5 4 3" xfId="3926" xr:uid="{91BF101D-633E-477A-BFB9-AB94B2F49903}"/>
    <cellStyle name="Normal 4 5 4 4" xfId="3927" xr:uid="{5DD10918-3E96-4205-B56C-CAABDFFE2B1D}"/>
    <cellStyle name="Normal 4 5 5" xfId="3928" xr:uid="{EC9468CA-5A6B-450F-9049-AFEAB9B34640}"/>
    <cellStyle name="Normal 4 5 6" xfId="3929" xr:uid="{6D73B528-2DED-40A2-9F47-8455187232EA}"/>
    <cellStyle name="Normal 4 6" xfId="3930" xr:uid="{0C7E2969-F308-47C4-8E31-AC3D26EE3059}"/>
    <cellStyle name="Normal 4 6 2" xfId="3931" xr:uid="{375CAF2F-827D-4750-9E71-C86DFFD21B86}"/>
    <cellStyle name="Normal 4 6 3" xfId="3932" xr:uid="{3D4233F2-235C-4F4C-BFF0-870316833637}"/>
    <cellStyle name="Normal 4 6 3 2" xfId="3933" xr:uid="{6A91F4C9-F46D-4F20-A94F-E5E8FB613D8B}"/>
    <cellStyle name="Normal 4 6 3 2 2" xfId="3934" xr:uid="{678BA147-E6CF-454A-8357-25AA35F8ABE2}"/>
    <cellStyle name="Normal 4 6 3 3" xfId="3935" xr:uid="{82E05962-653C-4850-862C-6619B15F4C43}"/>
    <cellStyle name="Normal 4 6 3 4" xfId="3936" xr:uid="{BD571318-4A52-4470-917E-60886CABC415}"/>
    <cellStyle name="Normal 4 6 4" xfId="3937" xr:uid="{9228E69B-870D-424C-800E-34D980C1902B}"/>
    <cellStyle name="Normal 4 6 5" xfId="3938" xr:uid="{33FBEFA7-8E54-4905-B5A6-CD090F533E06}"/>
    <cellStyle name="Normal 4 7" xfId="3939" xr:uid="{6318A036-F955-42C6-87AE-19FE53A4CA46}"/>
    <cellStyle name="Normal 4 7 2" xfId="3940" xr:uid="{201E4C0C-CEB4-4ACA-BC35-B0349A68D0DA}"/>
    <cellStyle name="Normal 4 7 3" xfId="3941" xr:uid="{1D6BCDA4-AE02-4831-A37F-A0829B2C0970}"/>
    <cellStyle name="Normal 4 8" xfId="3942" xr:uid="{B0BC5E37-3F5E-4875-BB0C-D866EAA58DBD}"/>
    <cellStyle name="Normal 4 8 2" xfId="3943" xr:uid="{3F3C4139-A505-4841-B0F0-7D1293145432}"/>
    <cellStyle name="Normal 4 9" xfId="3944" xr:uid="{4B72C6BF-1218-4AAA-BEC3-7E6E415B931F}"/>
    <cellStyle name="Normal 5" xfId="152" xr:uid="{F089D8F1-7B5D-490C-A061-CDFC9F1A8E42}"/>
    <cellStyle name="Normal 5 10" xfId="3945" xr:uid="{3A22F0D2-40BF-4D21-9942-A6A8947680FA}"/>
    <cellStyle name="Normal 5 10 2" xfId="3946" xr:uid="{F30C7D64-1B2E-41C3-91E8-6B8875293D55}"/>
    <cellStyle name="Normal 5 10 2 2" xfId="3947" xr:uid="{C774F7B6-2B31-44AE-89D5-7A6FCEA6127B}"/>
    <cellStyle name="Normal 5 10 2 2 2" xfId="3948" xr:uid="{38E4ED3B-13D3-4F68-850F-64F79048EFD3}"/>
    <cellStyle name="Normal 5 10 2 2 2 2" xfId="3949" xr:uid="{929A13E1-62FD-4ED9-B3DD-B957529766FE}"/>
    <cellStyle name="Normal 5 10 2 2 3" xfId="3950" xr:uid="{F4DC1B7B-70FE-45A7-AB4E-6E7D2591CA1B}"/>
    <cellStyle name="Normal 5 10 2 3" xfId="3951" xr:uid="{F907B65D-C510-450A-8EB2-84DBFBA39B5E}"/>
    <cellStyle name="Normal 5 10 2 3 2" xfId="3952" xr:uid="{102450DB-BE27-4C1C-9366-8A96E62F0071}"/>
    <cellStyle name="Normal 5 10 2 4" xfId="3953" xr:uid="{F44A787B-BF48-4827-B68D-1FFD85E9AAE6}"/>
    <cellStyle name="Normal 5 10 2 5" xfId="3954" xr:uid="{940FEA50-4952-4BBD-BD0B-F1DC6916C337}"/>
    <cellStyle name="Normal 5 10 3" xfId="3955" xr:uid="{A1DA3754-C81F-49F4-9260-4DFC185D927F}"/>
    <cellStyle name="Normal 5 10 3 2" xfId="3956" xr:uid="{BA3DD57B-CCB4-4600-B57D-86938CB65CB2}"/>
    <cellStyle name="Normal 5 10 3 2 2" xfId="3957" xr:uid="{75FAE4C8-13D1-491E-9175-C33BA15C20A0}"/>
    <cellStyle name="Normal 5 10 3 2 2 2" xfId="3958" xr:uid="{F3C2E79C-0511-453B-A098-5DD0CDF4788E}"/>
    <cellStyle name="Normal 5 10 3 2 3" xfId="3959" xr:uid="{92FFBD78-CFFC-4086-B25B-7A222503A596}"/>
    <cellStyle name="Normal 5 10 3 3" xfId="3960" xr:uid="{C98A8C1F-79A7-4E60-8806-7112B5DD6344}"/>
    <cellStyle name="Normal 5 10 3 3 2" xfId="3961" xr:uid="{0989D860-2040-4C00-9140-2287FFD77118}"/>
    <cellStyle name="Normal 5 10 3 4" xfId="3962" xr:uid="{661B33DF-CA00-482C-A0E6-E5E10087BD95}"/>
    <cellStyle name="Normal 5 10 3 5" xfId="3963" xr:uid="{430AF829-5BCB-4DC2-AE0A-47E0F2FFF0CF}"/>
    <cellStyle name="Normal 5 10 4" xfId="3964" xr:uid="{9017A2B7-B78E-4CD5-BF20-3179E2D5CF87}"/>
    <cellStyle name="Normal 5 10 4 2" xfId="3965" xr:uid="{1A212D21-D6FF-40EA-97F2-8D5527BF4D5B}"/>
    <cellStyle name="Normal 5 10 4 2 2" xfId="3966" xr:uid="{A050C270-84CF-4EE7-9CC8-7FAC41E5F2B0}"/>
    <cellStyle name="Normal 5 10 4 3" xfId="3967" xr:uid="{1FC53EB1-6CD5-4C15-9E0D-B05A90A969A4}"/>
    <cellStyle name="Normal 5 10 5" xfId="3968" xr:uid="{476C99C6-44F7-4FDF-A235-B34A44DC36D0}"/>
    <cellStyle name="Normal 5 10 5 2" xfId="3969" xr:uid="{3ABA0340-535A-4D72-B6AF-18AE7BEEC9AE}"/>
    <cellStyle name="Normal 5 10 6" xfId="3970" xr:uid="{728CB986-6901-4A7A-99CD-0660084B81BE}"/>
    <cellStyle name="Normal 5 10 7" xfId="3971" xr:uid="{40A24346-FE2B-4E45-B9D9-E782A47C6149}"/>
    <cellStyle name="Normal 5 11" xfId="3972" xr:uid="{95CDB7C1-A996-4CF5-9A8E-3D1997231CB7}"/>
    <cellStyle name="Normal 5 11 2" xfId="3973" xr:uid="{5755DEC2-BA0E-4C04-9704-26AAC3BEA14B}"/>
    <cellStyle name="Normal 5 11 2 2" xfId="3974" xr:uid="{8A377838-F3DC-42F8-8A0C-7EAAA1519BE0}"/>
    <cellStyle name="Normal 5 11 2 2 2" xfId="3975" xr:uid="{740103C1-C0F1-4FCB-85B1-5593965BE23B}"/>
    <cellStyle name="Normal 5 11 2 2 2 2" xfId="3976" xr:uid="{4BF74362-AF78-4508-A3BB-9D2F3E19D0F8}"/>
    <cellStyle name="Normal 5 11 2 2 3" xfId="3977" xr:uid="{A3152A11-7A01-4689-8BA4-16E54F9784E3}"/>
    <cellStyle name="Normal 5 11 2 3" xfId="3978" xr:uid="{DC3D179F-339A-4EEB-86FC-432D5BCDEDDC}"/>
    <cellStyle name="Normal 5 11 2 3 2" xfId="3979" xr:uid="{3A0E5D49-2146-47CF-B29C-D36C41DDF57D}"/>
    <cellStyle name="Normal 5 11 2 4" xfId="3980" xr:uid="{F4F11E1D-8EC6-418B-A100-416DDAC91A2F}"/>
    <cellStyle name="Normal 5 11 2 5" xfId="3981" xr:uid="{AAC9DA57-9E34-4244-87B7-D66A14BFA355}"/>
    <cellStyle name="Normal 5 11 3" xfId="3982" xr:uid="{6A63C866-001B-49CF-9A90-29774C13A61C}"/>
    <cellStyle name="Normal 5 11 3 2" xfId="3983" xr:uid="{9A2308DC-A4C6-4B9A-96C6-4D6EDEC251D9}"/>
    <cellStyle name="Normal 5 11 3 2 2" xfId="3984" xr:uid="{390E6C52-8054-47B1-8A75-229333611CF4}"/>
    <cellStyle name="Normal 5 11 3 2 2 2" xfId="3985" xr:uid="{FE0840D4-F04F-432B-BA5E-7CC180278B5E}"/>
    <cellStyle name="Normal 5 11 3 2 3" xfId="3986" xr:uid="{BA71A3FC-AF53-4060-8C83-63A1DD536ED8}"/>
    <cellStyle name="Normal 5 11 3 3" xfId="3987" xr:uid="{669153E9-CF5F-42BC-BB1D-EB758DA03E23}"/>
    <cellStyle name="Normal 5 11 3 3 2" xfId="3988" xr:uid="{34EB3361-DE71-493E-8748-624CADC2A19F}"/>
    <cellStyle name="Normal 5 11 3 4" xfId="3989" xr:uid="{130E6ABD-D9BF-4D9A-84C4-5C34D2490C3D}"/>
    <cellStyle name="Normal 5 11 3 5" xfId="3990" xr:uid="{A8051BF9-8161-47EB-A61D-DE48D6B268F8}"/>
    <cellStyle name="Normal 5 11 4" xfId="3991" xr:uid="{947E80BC-DF58-4F84-A86B-11E674A29860}"/>
    <cellStyle name="Normal 5 11 4 2" xfId="3992" xr:uid="{B3379467-1530-4DA2-90B7-552E5C4D2B38}"/>
    <cellStyle name="Normal 5 11 4 2 2" xfId="3993" xr:uid="{367AB7F2-BF92-4827-A053-CDB17474CACE}"/>
    <cellStyle name="Normal 5 11 4 3" xfId="3994" xr:uid="{2C21F5D5-D786-46DD-A8DB-CA5083BD6FCB}"/>
    <cellStyle name="Normal 5 11 5" xfId="3995" xr:uid="{475865E6-859D-45F6-932D-B0D082222252}"/>
    <cellStyle name="Normal 5 11 5 2" xfId="3996" xr:uid="{8F0BE685-98B8-4FE2-BC20-520081C4C6B7}"/>
    <cellStyle name="Normal 5 11 6" xfId="3997" xr:uid="{DC448FE4-153F-4392-A1AE-16291BA4AC5A}"/>
    <cellStyle name="Normal 5 11 7" xfId="3998" xr:uid="{0F478615-535E-45EB-8D51-3558A50629C0}"/>
    <cellStyle name="Normal 5 12" xfId="3999" xr:uid="{F7F639E4-0354-4808-BADC-44739D975FA3}"/>
    <cellStyle name="Normal 5 12 2" xfId="4000" xr:uid="{33FDEFC1-13E8-4A99-B762-DEF918D46804}"/>
    <cellStyle name="Normal 5 12 2 2" xfId="4001" xr:uid="{29311556-F523-4138-8037-7E01BBF043D5}"/>
    <cellStyle name="Normal 5 12 2 2 2" xfId="4002" xr:uid="{52CE0F51-94AE-4FFC-9396-46AFCBFB93B6}"/>
    <cellStyle name="Normal 5 12 2 2 2 2" xfId="4003" xr:uid="{95BC7045-C877-4C9E-9166-107B8E1B9CC7}"/>
    <cellStyle name="Normal 5 12 2 2 3" xfId="4004" xr:uid="{904559B5-265E-4468-8A33-64E955B50F26}"/>
    <cellStyle name="Normal 5 12 2 3" xfId="4005" xr:uid="{1960CD78-A298-4DED-8A34-0E1129B276DE}"/>
    <cellStyle name="Normal 5 12 2 3 2" xfId="4006" xr:uid="{002E85F2-0DDC-4DEA-B0D2-D0C7FCDB49D8}"/>
    <cellStyle name="Normal 5 12 2 4" xfId="4007" xr:uid="{42D4CFEB-9457-436A-8657-09FB622D8823}"/>
    <cellStyle name="Normal 5 12 2 5" xfId="4008" xr:uid="{D843530B-7B42-455E-B72F-20EEAD4F4CE2}"/>
    <cellStyle name="Normal 5 12 3" xfId="4009" xr:uid="{783CBCB5-5005-4C4A-B3E6-E911241EBDE3}"/>
    <cellStyle name="Normal 5 12 3 2" xfId="4010" xr:uid="{A045E4AE-93DC-4D16-B0EF-140896A2BE92}"/>
    <cellStyle name="Normal 5 12 3 2 2" xfId="4011" xr:uid="{864ABD55-A363-4A9F-9F4D-48BF570783F7}"/>
    <cellStyle name="Normal 5 12 3 2 2 2" xfId="4012" xr:uid="{9ABDBF42-4937-475C-AB19-1556A525018D}"/>
    <cellStyle name="Normal 5 12 3 2 3" xfId="4013" xr:uid="{C48A6027-E080-4CE2-9472-31A901F9F27E}"/>
    <cellStyle name="Normal 5 12 3 3" xfId="4014" xr:uid="{4ECD484A-4D8D-4464-ADB8-EE83D03765BC}"/>
    <cellStyle name="Normal 5 12 3 3 2" xfId="4015" xr:uid="{A3B35591-53F0-4C7B-A311-4F1272C4D075}"/>
    <cellStyle name="Normal 5 12 3 4" xfId="4016" xr:uid="{EE5C1926-CE6B-412A-AEFA-C0FB646A2A5D}"/>
    <cellStyle name="Normal 5 12 3 5" xfId="4017" xr:uid="{E49D1992-D888-4F1E-AE57-EA4A102978DF}"/>
    <cellStyle name="Normal 5 12 4" xfId="4018" xr:uid="{290534F7-A607-4CB2-8819-83DFA87C849E}"/>
    <cellStyle name="Normal 5 12 4 2" xfId="4019" xr:uid="{8AAE748B-8F25-4ADF-AAE5-0B710FC7487B}"/>
    <cellStyle name="Normal 5 12 4 2 2" xfId="4020" xr:uid="{EDC90087-C5C6-4F70-BFF8-C4F5D01241A2}"/>
    <cellStyle name="Normal 5 12 4 3" xfId="4021" xr:uid="{B504D549-911A-4B6E-8832-96F06F2A2386}"/>
    <cellStyle name="Normal 5 12 5" xfId="4022" xr:uid="{EABDA763-F62D-4D02-8B4F-7A5B4B69F56D}"/>
    <cellStyle name="Normal 5 12 5 2" xfId="4023" xr:uid="{D1684972-287E-4F5B-A549-261049A67B52}"/>
    <cellStyle name="Normal 5 12 6" xfId="4024" xr:uid="{FD9C6708-C796-4E17-88D7-06F61CEA8AAF}"/>
    <cellStyle name="Normal 5 12 7" xfId="4025" xr:uid="{B25CBC03-70B1-49B0-B403-474A46991C8A}"/>
    <cellStyle name="Normal 5 13" xfId="4026" xr:uid="{28E7A571-CFB9-4680-A660-222CBBF1611F}"/>
    <cellStyle name="Normal 5 13 2" xfId="4027" xr:uid="{832A7F43-26DD-49D3-B62A-2AD2667BEC89}"/>
    <cellStyle name="Normal 5 13 2 2" xfId="4028" xr:uid="{C5F5FBFC-3804-4A61-97DB-319D8FBEDC78}"/>
    <cellStyle name="Normal 5 13 2 2 2" xfId="4029" xr:uid="{AAED6CB9-B2F0-43D2-9A57-9E9C8D11582C}"/>
    <cellStyle name="Normal 5 13 2 2 2 2" xfId="4030" xr:uid="{D39E56DD-5BA5-4FD4-AEDC-43CA93FE5AE7}"/>
    <cellStyle name="Normal 5 13 2 2 3" xfId="4031" xr:uid="{2E8273CE-44FC-4114-B126-9CAFE92A8CB6}"/>
    <cellStyle name="Normal 5 13 2 3" xfId="4032" xr:uid="{D48A9460-882D-4DB0-BF8E-E2E227E59A0A}"/>
    <cellStyle name="Normal 5 13 2 3 2" xfId="4033" xr:uid="{97F9F912-079B-4B81-B2ED-AD28CF2CC38D}"/>
    <cellStyle name="Normal 5 13 2 4" xfId="4034" xr:uid="{F3A41A77-6644-4AB2-BF6D-8516CCA40BBE}"/>
    <cellStyle name="Normal 5 13 2 5" xfId="4035" xr:uid="{926EEAE8-234E-43A7-A67E-C26BA43871B9}"/>
    <cellStyle name="Normal 5 13 3" xfId="4036" xr:uid="{C3CFB2CE-69E6-4A90-A3A4-A07F0B46E4DE}"/>
    <cellStyle name="Normal 5 13 3 2" xfId="4037" xr:uid="{719364E9-EE7C-41A7-9825-31777FEC6FC5}"/>
    <cellStyle name="Normal 5 13 3 2 2" xfId="4038" xr:uid="{7774E14C-6989-498F-A8AB-9E2FA4F43E41}"/>
    <cellStyle name="Normal 5 13 3 2 2 2" xfId="4039" xr:uid="{9491B318-722B-47DD-83F1-9639DD87D951}"/>
    <cellStyle name="Normal 5 13 3 2 3" xfId="4040" xr:uid="{0B651CAD-193B-4D86-9DB2-076FE9EDE732}"/>
    <cellStyle name="Normal 5 13 3 3" xfId="4041" xr:uid="{19C88803-F074-4EDE-A86A-7F7536D7DCF8}"/>
    <cellStyle name="Normal 5 13 3 3 2" xfId="4042" xr:uid="{B6B76447-8C1D-4A7F-87DB-7CE81B8B8E41}"/>
    <cellStyle name="Normal 5 13 3 4" xfId="4043" xr:uid="{F6EF8408-1705-4E10-B0CF-66D4D2B4D03C}"/>
    <cellStyle name="Normal 5 13 3 5" xfId="4044" xr:uid="{225C45F8-E5FF-4E18-9E1E-239B4FECB310}"/>
    <cellStyle name="Normal 5 13 4" xfId="4045" xr:uid="{7A5BCA42-BEA9-4E1D-A8F6-134714277578}"/>
    <cellStyle name="Normal 5 13 4 2" xfId="4046" xr:uid="{51A1AFBD-BC25-4C82-BA8E-2E4FF9FCA5BF}"/>
    <cellStyle name="Normal 5 13 4 2 2" xfId="4047" xr:uid="{92BAC6DA-6B8F-4A94-BA61-4C2C19717983}"/>
    <cellStyle name="Normal 5 13 4 3" xfId="4048" xr:uid="{94D92CBD-C50F-43EB-A1C5-C4BBB933C6FC}"/>
    <cellStyle name="Normal 5 13 5" xfId="4049" xr:uid="{EB78ECE8-5A69-4BD4-8A2B-6B0D40CE8766}"/>
    <cellStyle name="Normal 5 13 5 2" xfId="4050" xr:uid="{974D4D6C-B772-454F-9043-7A0DD312061A}"/>
    <cellStyle name="Normal 5 13 6" xfId="4051" xr:uid="{35151253-E5C3-43E5-9929-0D147C22AA26}"/>
    <cellStyle name="Normal 5 13 7" xfId="4052" xr:uid="{5386E226-58B0-4267-9CC9-58D1B4C803C8}"/>
    <cellStyle name="Normal 5 14" xfId="4053" xr:uid="{10E566CC-88FA-42AC-A09F-AE50EC4ECC44}"/>
    <cellStyle name="Normal 5 14 2" xfId="4054" xr:uid="{75CCAFCF-DEC8-4116-8748-0CB23DEEB3AF}"/>
    <cellStyle name="Normal 5 14 2 2" xfId="4055" xr:uid="{5155936D-C259-451C-96D6-57F2616A3091}"/>
    <cellStyle name="Normal 5 14 2 2 2" xfId="4056" xr:uid="{8357B786-7C96-47C6-8603-E25A6B8AA23E}"/>
    <cellStyle name="Normal 5 14 2 2 2 2" xfId="4057" xr:uid="{8927FD25-142F-4D90-8787-B071EE9F7439}"/>
    <cellStyle name="Normal 5 14 2 2 3" xfId="4058" xr:uid="{C702E729-A82A-421E-8528-ECBF0E209902}"/>
    <cellStyle name="Normal 5 14 2 3" xfId="4059" xr:uid="{DE279063-A9D5-4F0D-89BF-3585A766A1DD}"/>
    <cellStyle name="Normal 5 14 2 3 2" xfId="4060" xr:uid="{7F6F8C4C-7EDC-461D-A61F-73EF9137447F}"/>
    <cellStyle name="Normal 5 14 2 4" xfId="4061" xr:uid="{1A8E3068-9AA0-4AA4-BA6F-9332E1591660}"/>
    <cellStyle name="Normal 5 14 2 5" xfId="4062" xr:uid="{EF3627FC-B9CC-41C9-9FAD-B2D2A489280A}"/>
    <cellStyle name="Normal 5 14 3" xfId="4063" xr:uid="{05B1A54A-9023-41AC-B8DC-19E1C083D0B1}"/>
    <cellStyle name="Normal 5 14 3 2" xfId="4064" xr:uid="{257CEC78-5CBA-4362-9E07-F61F65C574E0}"/>
    <cellStyle name="Normal 5 14 3 2 2" xfId="4065" xr:uid="{F553F951-BE84-468D-904C-3AA7AB810CFA}"/>
    <cellStyle name="Normal 5 14 3 2 2 2" xfId="4066" xr:uid="{92E3B2DA-223D-4976-BB42-9472A252393B}"/>
    <cellStyle name="Normal 5 14 3 2 3" xfId="4067" xr:uid="{77CE7FAD-8492-476E-BF0D-329F622C3AF9}"/>
    <cellStyle name="Normal 5 14 3 3" xfId="4068" xr:uid="{D098CE6C-5D9A-4A73-8A1D-6D12C2C0CE10}"/>
    <cellStyle name="Normal 5 14 3 3 2" xfId="4069" xr:uid="{683E8A02-CB07-4E24-9B55-30470ED19411}"/>
    <cellStyle name="Normal 5 14 3 4" xfId="4070" xr:uid="{B0AE34AA-AA12-48CB-B339-5096298314C3}"/>
    <cellStyle name="Normal 5 14 3 5" xfId="4071" xr:uid="{4526B72F-7855-48ED-BF13-641CF718CB66}"/>
    <cellStyle name="Normal 5 14 4" xfId="4072" xr:uid="{3696C9F4-ABCE-4492-B8A3-A1464FC6A32F}"/>
    <cellStyle name="Normal 5 14 4 2" xfId="4073" xr:uid="{9BE9CFFD-9D18-49F0-8A3F-ECB72F371CB4}"/>
    <cellStyle name="Normal 5 14 4 2 2" xfId="4074" xr:uid="{AF410958-8D5D-4B33-8908-52D07DBAE744}"/>
    <cellStyle name="Normal 5 14 4 3" xfId="4075" xr:uid="{676F7F53-8CD6-48B0-9CE2-1F3E10D5F23B}"/>
    <cellStyle name="Normal 5 14 5" xfId="4076" xr:uid="{14ECD652-8418-427C-AE03-592DC7BCC7AC}"/>
    <cellStyle name="Normal 5 14 5 2" xfId="4077" xr:uid="{24CC7E1D-672C-4E08-82C5-473F8E1F4C9F}"/>
    <cellStyle name="Normal 5 14 6" xfId="4078" xr:uid="{A480C542-20FC-4012-B21F-6EE6EAE81B95}"/>
    <cellStyle name="Normal 5 14 7" xfId="4079" xr:uid="{328328F7-101C-4D24-8108-55C2F144B556}"/>
    <cellStyle name="Normal 5 15" xfId="4080" xr:uid="{4983D3CB-575E-4193-B355-D2F17D3FE8B2}"/>
    <cellStyle name="Normal 5 15 2" xfId="4081" xr:uid="{D2F34A71-8570-4E60-8130-1035EE34C43D}"/>
    <cellStyle name="Normal 5 15 2 2" xfId="4082" xr:uid="{5EF63C54-8489-4273-BE9C-764F600A3335}"/>
    <cellStyle name="Normal 5 15 2 2 2" xfId="4083" xr:uid="{F6429CFE-391D-4C7A-B7F1-4ADAB15D6A4C}"/>
    <cellStyle name="Normal 5 15 2 2 2 2" xfId="4084" xr:uid="{5B5ADE71-9C5E-41D7-AF69-AFCD318B9D2E}"/>
    <cellStyle name="Normal 5 15 2 2 3" xfId="4085" xr:uid="{55A4212B-A507-4C47-AF21-A71A962560E4}"/>
    <cellStyle name="Normal 5 15 2 3" xfId="4086" xr:uid="{8170BD53-F683-4B46-A212-1888237639E8}"/>
    <cellStyle name="Normal 5 15 2 3 2" xfId="4087" xr:uid="{CD8381FF-7BA3-46AF-85FE-980DED815967}"/>
    <cellStyle name="Normal 5 15 2 4" xfId="4088" xr:uid="{CFFE8FF9-0761-4C77-A9BF-19E82A3AE04E}"/>
    <cellStyle name="Normal 5 15 2 5" xfId="4089" xr:uid="{616E5F99-F12C-4B22-A4DD-84530B6BD0CA}"/>
    <cellStyle name="Normal 5 15 3" xfId="4090" xr:uid="{3FDF7AD1-F9F8-4010-B88C-682BC149A009}"/>
    <cellStyle name="Normal 5 15 3 2" xfId="4091" xr:uid="{B2402CB7-D4C4-411B-B5F7-5FF86E3B630A}"/>
    <cellStyle name="Normal 5 15 3 2 2" xfId="4092" xr:uid="{6D2D8DCB-78AB-480A-825D-06F199A39D38}"/>
    <cellStyle name="Normal 5 15 3 2 2 2" xfId="4093" xr:uid="{97AB6D0D-A0CE-4E1B-A1DD-1569133DDD8F}"/>
    <cellStyle name="Normal 5 15 3 2 3" xfId="4094" xr:uid="{EC3F8A74-9505-4FF4-B66D-3DC815B9FF26}"/>
    <cellStyle name="Normal 5 15 3 3" xfId="4095" xr:uid="{57A91C28-73E7-44F6-A2C5-885CCDD2BD4E}"/>
    <cellStyle name="Normal 5 15 3 3 2" xfId="4096" xr:uid="{0A217BD7-EA69-422E-94D8-98EDE57FB29E}"/>
    <cellStyle name="Normal 5 15 3 4" xfId="4097" xr:uid="{E9E20DAB-722B-4A0D-BFD5-8731E4F58691}"/>
    <cellStyle name="Normal 5 15 3 5" xfId="4098" xr:uid="{6C11C196-7577-40CA-857C-C481535483F4}"/>
    <cellStyle name="Normal 5 15 4" xfId="4099" xr:uid="{87193C07-6D3B-4C4F-B19A-AFAA17908F1B}"/>
    <cellStyle name="Normal 5 15 4 2" xfId="4100" xr:uid="{C5032E40-9054-4A7E-89A0-CAE5257ABBAE}"/>
    <cellStyle name="Normal 5 15 4 2 2" xfId="4101" xr:uid="{8A91D286-B24E-4B58-A851-D5E7284E9650}"/>
    <cellStyle name="Normal 5 15 4 3" xfId="4102" xr:uid="{DB455B31-F6AF-4623-AC7E-A59F435EFB19}"/>
    <cellStyle name="Normal 5 15 5" xfId="4103" xr:uid="{BC9F915B-01C2-4A7C-A36E-0F0553ADD8B5}"/>
    <cellStyle name="Normal 5 15 5 2" xfId="4104" xr:uid="{5A9973D2-D9CB-49C2-B462-0ACC1AA97B3B}"/>
    <cellStyle name="Normal 5 15 6" xfId="4105" xr:uid="{BB0DFC8E-8B13-484C-8F71-975BE64DFCE3}"/>
    <cellStyle name="Normal 5 15 7" xfId="4106" xr:uid="{8F9932BF-8C1D-4FC1-9F66-28C1DF8F5F41}"/>
    <cellStyle name="Normal 5 16" xfId="4107" xr:uid="{62286961-57EE-4CC2-B2EA-AACF742D23B6}"/>
    <cellStyle name="Normal 5 16 2" xfId="4108" xr:uid="{DA030FE6-67D6-4058-A430-ECCAFF6CDD12}"/>
    <cellStyle name="Normal 5 16 2 2" xfId="4109" xr:uid="{4230AC59-0315-4BB3-80A2-80917BAF1576}"/>
    <cellStyle name="Normal 5 16 2 2 2" xfId="4110" xr:uid="{58535041-8AD8-4807-8622-947C1BEA373A}"/>
    <cellStyle name="Normal 5 16 2 2 2 2" xfId="4111" xr:uid="{76300DE2-959F-4D70-BAA2-01E90C03A20B}"/>
    <cellStyle name="Normal 5 16 2 2 3" xfId="4112" xr:uid="{98654026-73D3-4822-B307-6BF923BE06E6}"/>
    <cellStyle name="Normal 5 16 2 3" xfId="4113" xr:uid="{F1F27DDD-E6AE-4059-A9DC-AADEBD4EE8E6}"/>
    <cellStyle name="Normal 5 16 2 3 2" xfId="4114" xr:uid="{1FD3CB1F-4A05-4AC5-B052-064BCAE71832}"/>
    <cellStyle name="Normal 5 16 2 4" xfId="4115" xr:uid="{93D6E998-0410-4A8A-95CD-FF5A1A78D238}"/>
    <cellStyle name="Normal 5 16 2 5" xfId="4116" xr:uid="{C4D5E3BC-8EB1-4201-851F-F865F2FEC4B3}"/>
    <cellStyle name="Normal 5 16 3" xfId="4117" xr:uid="{1877C27E-D306-4B1A-99EB-28BA400EEB20}"/>
    <cellStyle name="Normal 5 16 3 2" xfId="4118" xr:uid="{02B100FC-A034-4625-939F-20FD98686202}"/>
    <cellStyle name="Normal 5 16 3 2 2" xfId="4119" xr:uid="{CF72C286-869D-43BD-8823-8B2AD1A67B44}"/>
    <cellStyle name="Normal 5 16 3 2 2 2" xfId="4120" xr:uid="{0EDC358D-A1B3-49F4-94C5-572ACEF23092}"/>
    <cellStyle name="Normal 5 16 3 2 3" xfId="4121" xr:uid="{82A28401-2E92-46F5-8FE7-F0FA22E118EA}"/>
    <cellStyle name="Normal 5 16 3 3" xfId="4122" xr:uid="{1E443828-0CFF-422C-882A-897EF7EE9750}"/>
    <cellStyle name="Normal 5 16 3 3 2" xfId="4123" xr:uid="{C18E013A-8F7C-4489-A59E-76DA5891AF63}"/>
    <cellStyle name="Normal 5 16 3 4" xfId="4124" xr:uid="{A77F5584-405A-4D62-90F3-ED057D96212E}"/>
    <cellStyle name="Normal 5 16 3 5" xfId="4125" xr:uid="{A4870F50-747A-4A68-8E69-35379EFEA03F}"/>
    <cellStyle name="Normal 5 16 4" xfId="4126" xr:uid="{14ACB3A1-93B7-4E2D-85DB-AEC293A8EC4A}"/>
    <cellStyle name="Normal 5 16 4 2" xfId="4127" xr:uid="{5B6DD308-8AC8-4270-AC88-A6D006ED9744}"/>
    <cellStyle name="Normal 5 16 4 2 2" xfId="4128" xr:uid="{C1D9B4CB-3AC6-446F-9ECF-E3B3F1698754}"/>
    <cellStyle name="Normal 5 16 4 3" xfId="4129" xr:uid="{2971EB35-6B76-4A36-90D6-5F1819FE95E4}"/>
    <cellStyle name="Normal 5 16 5" xfId="4130" xr:uid="{1E2FAC48-724B-4B78-B2D4-F437524F6B05}"/>
    <cellStyle name="Normal 5 16 5 2" xfId="4131" xr:uid="{6DB9BB00-00A3-4DF5-80FA-2E6B6B6993A7}"/>
    <cellStyle name="Normal 5 16 6" xfId="4132" xr:uid="{352EA3F2-A780-4D29-86F9-DE5DC5A26306}"/>
    <cellStyle name="Normal 5 16 7" xfId="4133" xr:uid="{C02E97C4-5F4B-4A26-8914-02D6F7846AF4}"/>
    <cellStyle name="Normal 5 17" xfId="4134" xr:uid="{8DC5C33D-69B6-4ED8-8BDB-FF4146A07205}"/>
    <cellStyle name="Normal 5 18" xfId="4135" xr:uid="{1F2B7D80-2FF7-4C07-9123-7996C9485B3F}"/>
    <cellStyle name="Normal 5 18 2" xfId="4136" xr:uid="{F09C7D9D-4386-4FBC-A6CF-BEFCE8EDA2C1}"/>
    <cellStyle name="Normal 5 18 2 2" xfId="4137" xr:uid="{671B94D5-0DCD-483D-ACD2-35B52E234FC0}"/>
    <cellStyle name="Normal 5 18 2 2 2" xfId="4138" xr:uid="{9EC24A10-D548-448B-91D3-A219D5C64FD4}"/>
    <cellStyle name="Normal 5 18 2 3" xfId="4139" xr:uid="{D422F297-28D5-4874-96E9-7A0DB874E126}"/>
    <cellStyle name="Normal 5 18 3" xfId="4140" xr:uid="{776F69F5-2324-45A7-8329-E179419FFFF3}"/>
    <cellStyle name="Normal 5 18 3 2" xfId="4141" xr:uid="{4FB64A8C-F9AC-462D-A40C-0BC64D5CD051}"/>
    <cellStyle name="Normal 5 18 4" xfId="4142" xr:uid="{48EB7549-C252-4F67-953E-93E4B4654F2E}"/>
    <cellStyle name="Normal 5 18 5" xfId="4143" xr:uid="{B9DEFAC8-08F1-43E6-8E25-FCF2AE0C2AD1}"/>
    <cellStyle name="Normal 5 19" xfId="4144" xr:uid="{F076F5E4-4218-4EF8-8F1F-A15482729BB3}"/>
    <cellStyle name="Normal 5 19 2" xfId="4145" xr:uid="{CC90DB09-2642-4E49-9F14-769063F48B86}"/>
    <cellStyle name="Normal 5 19 2 2" xfId="4146" xr:uid="{BFC6CEAB-8120-42BE-B359-285D77716255}"/>
    <cellStyle name="Normal 5 19 2 2 2" xfId="4147" xr:uid="{9B17BF64-2ACB-41CD-93FA-0B18CEA034D4}"/>
    <cellStyle name="Normal 5 19 2 3" xfId="4148" xr:uid="{518C70F5-B3D0-40A6-9E4F-B9B2F6D5A7BA}"/>
    <cellStyle name="Normal 5 19 3" xfId="4149" xr:uid="{AD8D0EB2-CFC6-4EB6-83FA-8230BAAA6EC4}"/>
    <cellStyle name="Normal 5 19 3 2" xfId="4150" xr:uid="{6515C328-2A76-4183-BEEB-DE0B740C64DA}"/>
    <cellStyle name="Normal 5 19 4" xfId="4151" xr:uid="{925E57CE-796C-4F6D-A545-69F6F005056D}"/>
    <cellStyle name="Normal 5 19 5" xfId="4152" xr:uid="{84059C95-0F6D-4C37-972A-14BFDB5642AB}"/>
    <cellStyle name="Normal 5 2" xfId="4153" xr:uid="{4FA2859F-09E3-4B87-8B0E-30686421E894}"/>
    <cellStyle name="Normal 5 2 2" xfId="4154" xr:uid="{8D1A0BA4-FFC7-483D-AF06-69A19603E49C}"/>
    <cellStyle name="Normal 5 2 2 2" xfId="4155" xr:uid="{BC239386-9327-462B-BAE6-C126808FC8F4}"/>
    <cellStyle name="Normal 5 2 2 2 2" xfId="4156" xr:uid="{263F4538-3AB1-4914-BF1B-B75C1B9D761E}"/>
    <cellStyle name="Normal 5 2 2 2 2 2" xfId="4157" xr:uid="{74100CAF-7C7E-48B4-ABC4-E03B8B534F5D}"/>
    <cellStyle name="Normal 5 2 2 2 3" xfId="4158" xr:uid="{A545ADF6-92B2-4D49-B50D-6E35BCE37F52}"/>
    <cellStyle name="Normal 5 2 2 2 4" xfId="4159" xr:uid="{E42B621F-E4B8-42F6-A25B-81C8F520C5AC}"/>
    <cellStyle name="Normal 5 2 2 3" xfId="4160" xr:uid="{7399A3A5-BE41-4581-BF4E-913D310C7265}"/>
    <cellStyle name="Normal 5 2 2 4" xfId="4161" xr:uid="{A996C3DE-7BDD-4297-97D6-F831145AA699}"/>
    <cellStyle name="Normal 5 2 2 4 2" xfId="4162" xr:uid="{B8145255-FD49-4B82-8AC0-8A34426B5CEE}"/>
    <cellStyle name="Normal 5 2 2 5" xfId="4163" xr:uid="{B55B9EFD-5B7C-47A3-8F26-E4D64B4912DD}"/>
    <cellStyle name="Normal 5 2 3" xfId="4164" xr:uid="{9434827D-0EBA-4199-86E8-E603A046290A}"/>
    <cellStyle name="Normal 5 2 3 2" xfId="4165" xr:uid="{9CBBFCEA-2304-4DE4-A4E8-454ECF1880F6}"/>
    <cellStyle name="Normal 5 2 3 2 2" xfId="4166" xr:uid="{3A530752-92DF-47EC-BE81-31019D1D700B}"/>
    <cellStyle name="Normal 5 2 3 2 2 2" xfId="4167" xr:uid="{6D2B72BD-29F0-4885-8D39-B79EBDC1F725}"/>
    <cellStyle name="Normal 5 2 3 2 3" xfId="4168" xr:uid="{B288A989-53E8-4982-8856-F6D54E6863B3}"/>
    <cellStyle name="Normal 5 2 3 2 4" xfId="4169" xr:uid="{CBCD6E36-C231-4C2A-87C9-B7D30E2DE9A3}"/>
    <cellStyle name="Normal 5 2 3 3" xfId="4170" xr:uid="{650F2928-1B52-4A25-BC95-0AC55F025158}"/>
    <cellStyle name="Normal 5 2 3 3 2" xfId="4171" xr:uid="{1BCDB4C9-A199-4FE9-9148-530EB49FF8E9}"/>
    <cellStyle name="Normal 5 2 3 3 2 2" xfId="4172" xr:uid="{8970B32A-0D75-403E-BDE2-77414B68D374}"/>
    <cellStyle name="Normal 5 2 3 3 3" xfId="4173" xr:uid="{C01A3C83-2038-4ECF-9AE9-B1C59B78610B}"/>
    <cellStyle name="Normal 5 2 3 3 4" xfId="4174" xr:uid="{17A201EB-A05C-4402-B2F6-CF5B059CF2C1}"/>
    <cellStyle name="Normal 5 2 3 4" xfId="4175" xr:uid="{AD5B03E8-BC2B-452D-8592-FA9262AC3066}"/>
    <cellStyle name="Normal 5 2 3 4 2" xfId="4176" xr:uid="{602A5120-CB36-4E14-B6DA-A8980DCAA79F}"/>
    <cellStyle name="Normal 5 2 3 5" xfId="4177" xr:uid="{99688D76-2F2A-447C-BAE4-735055369B42}"/>
    <cellStyle name="Normal 5 2 3 6" xfId="4178" xr:uid="{4BBA5ED8-3808-42A0-A2A4-E294AD23690F}"/>
    <cellStyle name="Normal 5 2 4" xfId="4179" xr:uid="{947A32ED-488B-4238-9630-575FE40600B1}"/>
    <cellStyle name="Normal 5 2 4 2" xfId="4180" xr:uid="{28A7ABFF-C13C-4CFD-A7FF-3082F0D4D4C5}"/>
    <cellStyle name="Normal 5 2 4 2 2" xfId="4181" xr:uid="{67BDC0D4-1BDA-4EB3-82D1-DC7043E7230C}"/>
    <cellStyle name="Normal 5 2 4 2 2 2" xfId="4182" xr:uid="{747167A8-C7EF-4BE7-B7B8-E52C0EFA7C06}"/>
    <cellStyle name="Normal 5 2 4 2 3" xfId="4183" xr:uid="{868D2660-5F30-41B2-97D7-70395FC5C06B}"/>
    <cellStyle name="Normal 5 2 4 3" xfId="4184" xr:uid="{F7F46EF5-C864-4494-9B0C-974881503FFE}"/>
    <cellStyle name="Normal 5 2 4 3 2" xfId="4185" xr:uid="{D27E8442-6BA2-4417-8A6A-3F09CF850556}"/>
    <cellStyle name="Normal 5 2 4 4" xfId="4186" xr:uid="{7F4B5BFE-C8F4-4DCE-9F04-79AC03A44FE8}"/>
    <cellStyle name="Normal 5 2 4 5" xfId="4187" xr:uid="{A4397ABD-10FB-462D-8AB0-96C5A58A9C52}"/>
    <cellStyle name="Normal 5 2 5" xfId="4188" xr:uid="{DAF9C23C-B780-45D2-8EA3-974B76BEE49F}"/>
    <cellStyle name="Normal 5 2 5 2" xfId="4189" xr:uid="{8878350E-ACB7-4947-833D-6721E0FAC10B}"/>
    <cellStyle name="Normal 5 2 5 2 2" xfId="4190" xr:uid="{45D8C614-B50D-4B4B-A32B-2A65EA4089A0}"/>
    <cellStyle name="Normal 5 2 5 3" xfId="4191" xr:uid="{FB9F2D53-E195-443C-854A-AC8037ADAF33}"/>
    <cellStyle name="Normal 5 2 5 4" xfId="4192" xr:uid="{783F3957-E572-46DC-BB91-E905025C1ED7}"/>
    <cellStyle name="Normal 5 2 6" xfId="4193" xr:uid="{D10FF815-F25C-49E7-B2BC-D477DC15857D}"/>
    <cellStyle name="Normal 5 2 7" xfId="4194" xr:uid="{8AEBF38C-CAA9-462C-9521-F499ED626238}"/>
    <cellStyle name="Normal 5 20" xfId="4195" xr:uid="{831EF107-D97A-48BB-BD02-99F6CF517EC7}"/>
    <cellStyle name="Normal 5 20 2" xfId="4196" xr:uid="{13BD0D43-9F31-43DA-B16F-AEDF2B04849D}"/>
    <cellStyle name="Normal 5 20 2 2" xfId="4197" xr:uid="{B9A9B140-4722-45E5-BBDA-C7AFAAACFBCF}"/>
    <cellStyle name="Normal 5 20 2 2 2" xfId="4198" xr:uid="{7BB1FC5B-91F3-4BDD-8B49-F2D850DC9C08}"/>
    <cellStyle name="Normal 5 20 2 3" xfId="4199" xr:uid="{DA6D3B4A-8BCB-46A6-8EBB-1463BAE9C9E6}"/>
    <cellStyle name="Normal 5 20 3" xfId="4200" xr:uid="{B646FFCA-88E4-48F1-AF1C-D7D225C9D0B5}"/>
    <cellStyle name="Normal 5 20 3 2" xfId="4201" xr:uid="{0CAB9EE8-8644-462B-86BF-15644060B8EB}"/>
    <cellStyle name="Normal 5 20 4" xfId="4202" xr:uid="{BC74597B-B218-465F-BEA6-C589A26372FC}"/>
    <cellStyle name="Normal 5 20 5" xfId="4203" xr:uid="{01A00B9C-90FD-4A74-B4D9-022D643FFD6F}"/>
    <cellStyle name="Normal 5 21" xfId="4204" xr:uid="{5C201D34-2751-44FD-BE99-1318E20A284E}"/>
    <cellStyle name="Normal 5 21 2" xfId="4205" xr:uid="{845278BE-75A2-40A7-B46C-98E07218F05E}"/>
    <cellStyle name="Normal 5 21 2 2" xfId="4206" xr:uid="{F4366092-F108-46F0-90D4-B9CF81156276}"/>
    <cellStyle name="Normal 5 21 2 2 2" xfId="4207" xr:uid="{42487CC0-D889-4809-AC9B-CEE612727734}"/>
    <cellStyle name="Normal 5 21 2 3" xfId="4208" xr:uid="{CD91D8B9-D9E5-4C62-B97B-B9B2FECEB2E1}"/>
    <cellStyle name="Normal 5 21 3" xfId="4209" xr:uid="{19543D8A-E3DA-4C11-9515-FADB66202024}"/>
    <cellStyle name="Normal 5 21 3 2" xfId="4210" xr:uid="{46AE204C-CD56-4D9F-BF81-BD770FB7D417}"/>
    <cellStyle name="Normal 5 21 4" xfId="4211" xr:uid="{AF28E24C-81E1-4D76-8A53-A22A8F46B9C0}"/>
    <cellStyle name="Normal 5 21 5" xfId="4212" xr:uid="{1155885A-3256-4E36-BF30-23D0B475C699}"/>
    <cellStyle name="Normal 5 22" xfId="4213" xr:uid="{B23FD265-26FB-498E-BA89-647401358BFB}"/>
    <cellStyle name="Normal 5 22 2" xfId="4214" xr:uid="{C7AFAF88-BF75-41A6-B247-DEFDC29117D8}"/>
    <cellStyle name="Normal 5 22 2 2" xfId="4215" xr:uid="{A596E4A1-8388-4792-9467-E424565CA403}"/>
    <cellStyle name="Normal 5 22 3" xfId="4216" xr:uid="{BC75CB3C-343D-48BC-B1D3-B92489F01327}"/>
    <cellStyle name="Normal 5 22 4" xfId="4217" xr:uid="{B9D20B7A-8E2A-4988-9C01-63993099F5E1}"/>
    <cellStyle name="Normal 5 23" xfId="4218" xr:uid="{A8C57C08-E2F6-4BBF-BBF5-5C42A7A3F983}"/>
    <cellStyle name="Normal 5 23 2" xfId="4219" xr:uid="{8934C92E-3BEF-446E-8ACF-00F76D4D7991}"/>
    <cellStyle name="Normal 5 23 2 2" xfId="4220" xr:uid="{8EF53671-0732-4F05-8049-D29F08EDA728}"/>
    <cellStyle name="Normal 5 23 3" xfId="4221" xr:uid="{396E1C27-6FFC-4E38-8275-A4AD1C1EB529}"/>
    <cellStyle name="Normal 5 24" xfId="4222" xr:uid="{FE22F32A-2C80-4E57-9CF6-18731F8FD7C8}"/>
    <cellStyle name="Normal 5 24 2" xfId="4223" xr:uid="{2B3EF334-A87D-4885-B739-4616C015D301}"/>
    <cellStyle name="Normal 5 25" xfId="4224" xr:uid="{964B0F24-0BA1-4B11-BA9D-909011BAE734}"/>
    <cellStyle name="Normal 5 25 2" xfId="4225" xr:uid="{565203A2-9F1F-4FF9-972B-69DC06FA7081}"/>
    <cellStyle name="Normal 5 26" xfId="4226" xr:uid="{ED7D90BE-0308-4A13-A068-1FC63516BFA0}"/>
    <cellStyle name="Normal 5 26 2" xfId="4227" xr:uid="{F1EE6AE3-F4BE-4CE7-BC6E-898306D5A0CB}"/>
    <cellStyle name="Normal 5 27" xfId="4228" xr:uid="{074ECB29-4C14-485B-9D01-E7536E216E56}"/>
    <cellStyle name="Normal 5 28" xfId="4229" xr:uid="{6BBFF42E-47C6-4B3B-8B07-BF0006A5A90B}"/>
    <cellStyle name="Normal 5 29" xfId="4230" xr:uid="{F1360D30-B797-4596-871F-1FAE4AB4123A}"/>
    <cellStyle name="Normal 5 3" xfId="4231" xr:uid="{B25594BD-C6E2-4B91-8537-E6B07F188F68}"/>
    <cellStyle name="Normal 5 3 2" xfId="4232" xr:uid="{AE6F261D-1F4D-4024-872A-7A12B9C9B875}"/>
    <cellStyle name="Normal 5 3 2 2" xfId="4233" xr:uid="{73560A2B-ED4E-4680-9CF3-F951107BB37C}"/>
    <cellStyle name="Normal 5 3 2 2 2" xfId="4234" xr:uid="{B4C897E6-8F25-4A04-9948-DDBB1B889D34}"/>
    <cellStyle name="Normal 5 3 2 2 2 2" xfId="4235" xr:uid="{FBB05287-9BAB-4340-A54E-ECEF994B6B32}"/>
    <cellStyle name="Normal 5 3 2 2 3" xfId="4236" xr:uid="{4E58A993-9D4F-4384-996C-15194693B592}"/>
    <cellStyle name="Normal 5 3 2 2 4" xfId="4237" xr:uid="{617B6082-021F-49F9-88A6-BA8CA9C9B59C}"/>
    <cellStyle name="Normal 5 3 2 3" xfId="4238" xr:uid="{4DFBE0B2-BDB4-402B-84BD-7FCB1FBF0A87}"/>
    <cellStyle name="Normal 5 3 2 3 2" xfId="4239" xr:uid="{B770E244-6D93-4F28-A9B1-DB5B7D5FBE25}"/>
    <cellStyle name="Normal 5 3 2 3 2 2" xfId="4240" xr:uid="{A2C881E8-E3B0-47E2-9B3D-461774410D7F}"/>
    <cellStyle name="Normal 5 3 2 3 3" xfId="4241" xr:uid="{92DF1AAC-CA93-4A75-A46E-0FB520264DE9}"/>
    <cellStyle name="Normal 5 3 2 3 4" xfId="4242" xr:uid="{CF5606D1-13BD-4173-A298-A798A9B176C0}"/>
    <cellStyle name="Normal 5 3 2 4" xfId="4243" xr:uid="{220EDF06-8B02-4657-997F-56FA55184A4A}"/>
    <cellStyle name="Normal 5 3 2 4 2" xfId="4244" xr:uid="{B109337F-1413-4DBD-88AE-0E78D9EF394A}"/>
    <cellStyle name="Normal 5 3 2 5" xfId="4245" xr:uid="{837F2709-68CA-4E9E-8BCB-18D83B1A2624}"/>
    <cellStyle name="Normal 5 3 2 6" xfId="4246" xr:uid="{66F6128C-076B-4DBA-9D63-AF49236F6FA6}"/>
    <cellStyle name="Normal 5 3 3" xfId="4247" xr:uid="{D03EA752-B57A-4DED-BA64-04DBE731EB8F}"/>
    <cellStyle name="Normal 5 3 3 2" xfId="4248" xr:uid="{AD5F96CD-E4C1-472A-9ED0-64985CE133ED}"/>
    <cellStyle name="Normal 5 3 3 2 2" xfId="4249" xr:uid="{8E300066-7085-4B4C-AD5E-7F533C0C17DF}"/>
    <cellStyle name="Normal 5 3 3 2 2 2" xfId="4250" xr:uid="{CF2CA501-625F-4057-B70B-65D90F544026}"/>
    <cellStyle name="Normal 5 3 3 2 3" xfId="4251" xr:uid="{C5BE1574-AC27-41A4-BE9F-6747D79FBA33}"/>
    <cellStyle name="Normal 5 3 3 3" xfId="4252" xr:uid="{0146D7C3-2FE1-417E-B5A7-86884EA28863}"/>
    <cellStyle name="Normal 5 3 3 3 2" xfId="4253" xr:uid="{EC6BD83A-8C6B-4B59-A93F-BE6E40C23443}"/>
    <cellStyle name="Normal 5 3 3 4" xfId="4254" xr:uid="{84123D78-7A80-4C17-B884-60DF0BB27467}"/>
    <cellStyle name="Normal 5 3 3 5" xfId="4255" xr:uid="{83BA93CE-CFB1-48B6-B5B8-60689D58E6BD}"/>
    <cellStyle name="Normal 5 3 4" xfId="4256" xr:uid="{92512572-10B4-4372-970C-979DDB2A9084}"/>
    <cellStyle name="Normal 5 3 4 2" xfId="4257" xr:uid="{8DBB88D5-94FE-4906-B6E5-A54CE2F096C2}"/>
    <cellStyle name="Normal 5 3 4 2 2" xfId="4258" xr:uid="{D9B9DCA0-5A0F-4E22-82BC-16D0365121B4}"/>
    <cellStyle name="Normal 5 3 4 3" xfId="4259" xr:uid="{1CA1A63C-6242-4FF7-980D-46E959D21CDC}"/>
    <cellStyle name="Normal 5 3 4 4" xfId="4260" xr:uid="{A38498D8-928E-47D1-A6EF-278E0F6F0A06}"/>
    <cellStyle name="Normal 5 3 5" xfId="4261" xr:uid="{1AABA783-E5C8-4B18-B014-F33CF1A39411}"/>
    <cellStyle name="Normal 5 3 5 2" xfId="4262" xr:uid="{6E42E639-D783-4D38-99B1-F9C6039CE48D}"/>
    <cellStyle name="Normal 5 3 5 2 2" xfId="4263" xr:uid="{4C837A29-00F4-4EA9-95CD-A2180DBD4C0C}"/>
    <cellStyle name="Normal 5 3 5 3" xfId="4264" xr:uid="{278E1AB4-FA70-49DC-A0EF-7B1CF4965B79}"/>
    <cellStyle name="Normal 5 3 5 4" xfId="4265" xr:uid="{F93E89D0-4C03-4C9F-A1BA-9E93F7C07196}"/>
    <cellStyle name="Normal 5 3 6" xfId="4266" xr:uid="{B0F932EA-4569-4D9D-9622-71B680BA7641}"/>
    <cellStyle name="Normal 5 3 6 2" xfId="4267" xr:uid="{DD4E242C-C080-4FA0-A5E4-D2DF23CD2BBC}"/>
    <cellStyle name="Normal 5 3 7" xfId="4268" xr:uid="{D37722A8-7912-4A25-9B6F-734672128C18}"/>
    <cellStyle name="Normal 5 3 8" xfId="4269" xr:uid="{A18E51CD-7AE7-4747-A338-E5B3466C921B}"/>
    <cellStyle name="Normal 5 30" xfId="4270" xr:uid="{76B24FB5-91A6-4526-9309-726B4282035B}"/>
    <cellStyle name="Normal 5 31" xfId="286" xr:uid="{C346B0AB-CCB5-4B8E-8136-9E51A2B20267}"/>
    <cellStyle name="Normal 5 4" xfId="4271" xr:uid="{EBD7CB96-236F-4EC2-896D-8823CEF28B28}"/>
    <cellStyle name="Normal 5 4 2" xfId="4272" xr:uid="{12DA56CF-351C-45CE-8CCE-9E33DCD67144}"/>
    <cellStyle name="Normal 5 4 2 2" xfId="4273" xr:uid="{1524525A-E9E6-4557-A190-97564D2D1641}"/>
    <cellStyle name="Normal 5 4 2 2 2" xfId="4274" xr:uid="{4DFA41F4-6D0D-4D4E-A959-C7099521A829}"/>
    <cellStyle name="Normal 5 4 2 2 2 2" xfId="4275" xr:uid="{4ADC38D9-804D-40C6-B609-C015656B1A4E}"/>
    <cellStyle name="Normal 5 4 2 2 3" xfId="4276" xr:uid="{BF1DBC40-B164-4CA8-9506-68D2969BF987}"/>
    <cellStyle name="Normal 5 4 2 3" xfId="4277" xr:uid="{3A34D9EE-E0FE-4D30-A4F6-B1E0175C83B8}"/>
    <cellStyle name="Normal 5 4 2 3 2" xfId="4278" xr:uid="{0BEBCA9B-D74F-428D-933D-FBF43472B9FF}"/>
    <cellStyle name="Normal 5 4 2 4" xfId="4279" xr:uid="{9E46D572-8A8F-44C0-9865-9FA7961BC7FE}"/>
    <cellStyle name="Normal 5 4 2 5" xfId="4280" xr:uid="{78697160-50BC-4E8E-9E3D-4C192D8B61DE}"/>
    <cellStyle name="Normal 5 4 3" xfId="4281" xr:uid="{C0FF86ED-7901-447F-9F7C-EB4CF72BB054}"/>
    <cellStyle name="Normal 5 4 3 2" xfId="4282" xr:uid="{44B8A822-2336-4A65-BCAF-0A4E2A9B86FE}"/>
    <cellStyle name="Normal 5 4 3 2 2" xfId="4283" xr:uid="{1152C34E-4608-413D-A2E2-70ADE1BB981F}"/>
    <cellStyle name="Normal 5 4 3 2 2 2" xfId="4284" xr:uid="{6083012A-7A48-4D85-BEC0-B4A20D6F021B}"/>
    <cellStyle name="Normal 5 4 3 2 3" xfId="4285" xr:uid="{8E71FA04-A9AF-42ED-AC53-3816E39E1D61}"/>
    <cellStyle name="Normal 5 4 3 3" xfId="4286" xr:uid="{90C00D1B-ADBD-49D1-BB4D-D07396847E5D}"/>
    <cellStyle name="Normal 5 4 3 3 2" xfId="4287" xr:uid="{34179AF7-B560-437B-B84C-473651298D14}"/>
    <cellStyle name="Normal 5 4 3 4" xfId="4288" xr:uid="{ADD0D687-3FC1-4273-862D-8DCF53B755DC}"/>
    <cellStyle name="Normal 5 4 3 5" xfId="4289" xr:uid="{25FA107E-C739-40E6-A302-0678FD29D9FC}"/>
    <cellStyle name="Normal 5 4 4" xfId="4290" xr:uid="{7C8737A2-5CFD-42BD-9F8D-9092F368D71A}"/>
    <cellStyle name="Normal 5 4 4 2" xfId="4291" xr:uid="{69932AFA-7464-4EDA-B1E6-DC7B16CC3DC5}"/>
    <cellStyle name="Normal 5 4 4 2 2" xfId="4292" xr:uid="{8969F26F-7AE4-45DF-9B13-FA4995CF2A3B}"/>
    <cellStyle name="Normal 5 4 4 3" xfId="4293" xr:uid="{14CD9DB9-8A82-4ECB-9E5A-3705BCE686DA}"/>
    <cellStyle name="Normal 5 4 4 4" xfId="4294" xr:uid="{EEC9DD32-9B87-4D2C-8FFB-FC49F9A1CC6B}"/>
    <cellStyle name="Normal 5 4 5" xfId="4295" xr:uid="{6A40FD78-0FD9-40AA-A357-351825A72183}"/>
    <cellStyle name="Normal 5 4 5 2" xfId="4296" xr:uid="{3250A64C-B86F-4F18-B8D7-BF452F688539}"/>
    <cellStyle name="Normal 5 4 5 2 2" xfId="4297" xr:uid="{B08FB744-E73E-410B-A90D-4CC4DA98900E}"/>
    <cellStyle name="Normal 5 4 5 3" xfId="4298" xr:uid="{01FCE506-17AC-48AD-A3CD-F0C34C6E0929}"/>
    <cellStyle name="Normal 5 4 5 4" xfId="4299" xr:uid="{E7C5C8D0-4F5E-4759-89E0-E6DEFBDBD340}"/>
    <cellStyle name="Normal 5 4 6" xfId="4300" xr:uid="{BB4773A6-D2D5-4099-9D59-D6C0DD4E1D37}"/>
    <cellStyle name="Normal 5 4 6 2" xfId="4301" xr:uid="{8367EFF9-C63D-4A43-910F-B207BF818EC9}"/>
    <cellStyle name="Normal 5 4 7" xfId="4302" xr:uid="{6D5785F9-6F59-4E07-AEEC-CDF77949C798}"/>
    <cellStyle name="Normal 5 4 8" xfId="4303" xr:uid="{B9AC5D55-F7C4-4169-A1AE-A2F8763F584C}"/>
    <cellStyle name="Normal 5 5" xfId="4304" xr:uid="{E98AAA3F-E46E-4F4F-9433-E4BD51056CE3}"/>
    <cellStyle name="Normal 5 5 2" xfId="4305" xr:uid="{D1B9A0FC-7419-44DC-A27D-EFDE3351C6CB}"/>
    <cellStyle name="Normal 5 5 2 2" xfId="4306" xr:uid="{846E8EBD-DE23-45FB-8000-BBC45BA15199}"/>
    <cellStyle name="Normal 5 5 2 2 2" xfId="4307" xr:uid="{4A57C93E-41FB-4B25-B23A-348D2C6694FE}"/>
    <cellStyle name="Normal 5 5 2 2 2 2" xfId="4308" xr:uid="{5B57037F-97B0-4166-941E-9A538E2946B4}"/>
    <cellStyle name="Normal 5 5 2 2 3" xfId="4309" xr:uid="{70AEE08A-482C-4935-99C3-0FA170044222}"/>
    <cellStyle name="Normal 5 5 2 3" xfId="4310" xr:uid="{010863CB-B545-4A68-94D8-6CD67DC4DDC3}"/>
    <cellStyle name="Normal 5 5 2 3 2" xfId="4311" xr:uid="{7384A75A-16C1-43E7-8403-8EA0CBE140FC}"/>
    <cellStyle name="Normal 5 5 2 4" xfId="4312" xr:uid="{80023174-BCB6-496E-AF9D-E973CB12A0E9}"/>
    <cellStyle name="Normal 5 5 2 5" xfId="4313" xr:uid="{F9F6D90C-635D-450C-95D3-6AD217F68A5E}"/>
    <cellStyle name="Normal 5 5 3" xfId="4314" xr:uid="{99922A8A-8063-48D5-B38F-C6D5D9D2861F}"/>
    <cellStyle name="Normal 5 5 3 2" xfId="4315" xr:uid="{C19EE942-9C0F-46A3-A6CE-0AC3994423CA}"/>
    <cellStyle name="Normal 5 5 3 2 2" xfId="4316" xr:uid="{DAB50BE3-245A-41B7-81E9-F3A454D6A68F}"/>
    <cellStyle name="Normal 5 5 3 2 2 2" xfId="4317" xr:uid="{BE541D71-1D63-4838-BCB1-4F7F82A6A99B}"/>
    <cellStyle name="Normal 5 5 3 2 3" xfId="4318" xr:uid="{BDE7EEF1-C282-4A6D-9F5A-2DCF220B2AC3}"/>
    <cellStyle name="Normal 5 5 3 3" xfId="4319" xr:uid="{EE54F0EA-A0A5-4F3B-9187-9922C04B134D}"/>
    <cellStyle name="Normal 5 5 3 3 2" xfId="4320" xr:uid="{DD3CD8B7-7E4A-4B54-95E3-0C0CA7E4B1D0}"/>
    <cellStyle name="Normal 5 5 3 4" xfId="4321" xr:uid="{0FBCEF99-9402-4305-A33B-2C2BBBF16E7B}"/>
    <cellStyle name="Normal 5 5 3 5" xfId="4322" xr:uid="{44A5839E-48FD-46E8-A87C-D68F44DB9C49}"/>
    <cellStyle name="Normal 5 5 4" xfId="4323" xr:uid="{062113A0-C8B6-4F24-A897-5C3193E2F249}"/>
    <cellStyle name="Normal 5 5 4 2" xfId="4324" xr:uid="{EE926127-D3BD-4E50-9040-ABD8EB462702}"/>
    <cellStyle name="Normal 5 5 4 2 2" xfId="4325" xr:uid="{C95FFE53-518F-4D2B-832A-9FD300171DC6}"/>
    <cellStyle name="Normal 5 5 4 3" xfId="4326" xr:uid="{C6752C4B-B3FA-475C-9167-DAB805E1D3B2}"/>
    <cellStyle name="Normal 5 5 4 4" xfId="4327" xr:uid="{F19463AC-7B72-4711-A9B9-EC594AD4AF7D}"/>
    <cellStyle name="Normal 5 5 5" xfId="4328" xr:uid="{AED167FA-BEC8-4074-980F-7D63DE57867E}"/>
    <cellStyle name="Normal 5 5 5 2" xfId="4329" xr:uid="{68D5BC2F-4E76-4FC3-99A1-44DCCB669DA8}"/>
    <cellStyle name="Normal 5 5 5 2 2" xfId="4330" xr:uid="{E5F4E8F8-F7DE-4590-84F3-8DDD16BBE8FD}"/>
    <cellStyle name="Normal 5 5 5 3" xfId="4331" xr:uid="{40C9FF23-821F-4969-8F7E-CD89300F3C72}"/>
    <cellStyle name="Normal 5 5 5 4" xfId="4332" xr:uid="{3D041977-B0DA-44C0-AF1E-E36889A4942A}"/>
    <cellStyle name="Normal 5 5 6" xfId="4333" xr:uid="{8B8E098C-1369-4675-92F8-5614780BE9C9}"/>
    <cellStyle name="Normal 5 5 6 2" xfId="4334" xr:uid="{FA17FB4C-C065-4C86-9E2A-73E5B363130E}"/>
    <cellStyle name="Normal 5 5 7" xfId="4335" xr:uid="{C19ADDEA-973A-49E9-B55E-5DDBE8EA0D32}"/>
    <cellStyle name="Normal 5 5 8" xfId="4336" xr:uid="{5D469353-69D3-4A8E-A44E-3F49D272D93F}"/>
    <cellStyle name="Normal 5 6" xfId="4337" xr:uid="{2209E7C4-C736-4C5E-A1CB-0532616DB78A}"/>
    <cellStyle name="Normal 5 6 2" xfId="4338" xr:uid="{A9BFCEE5-3B2B-4BA7-AB79-D8B705AE09F4}"/>
    <cellStyle name="Normal 5 6 2 2" xfId="4339" xr:uid="{1C059D07-6101-41FA-A878-AC76674A5392}"/>
    <cellStyle name="Normal 5 6 2 2 2" xfId="4340" xr:uid="{17405816-D1C0-4C07-953E-97C542FFE40E}"/>
    <cellStyle name="Normal 5 6 2 2 2 2" xfId="4341" xr:uid="{B4501FB7-5A2A-49E0-BA2E-64ED1852DCCE}"/>
    <cellStyle name="Normal 5 6 2 2 3" xfId="4342" xr:uid="{83612F44-4D30-4A7E-B1F3-D37F5948E795}"/>
    <cellStyle name="Normal 5 6 2 3" xfId="4343" xr:uid="{23F20D2B-3BF5-43EA-A254-5908CE185FD7}"/>
    <cellStyle name="Normal 5 6 2 3 2" xfId="4344" xr:uid="{FA006B88-F352-465D-97E9-F7CCE1B9889B}"/>
    <cellStyle name="Normal 5 6 2 4" xfId="4345" xr:uid="{CAE927BA-F37B-458E-B48A-67D2E04E0C59}"/>
    <cellStyle name="Normal 5 6 2 5" xfId="4346" xr:uid="{0400EE39-D328-4213-8087-61D1D87EB26A}"/>
    <cellStyle name="Normal 5 6 3" xfId="4347" xr:uid="{C4D80927-33F3-4DB7-8F03-020AE51ECB97}"/>
    <cellStyle name="Normal 5 6 3 2" xfId="4348" xr:uid="{A9DDBB55-9ED8-4B85-803E-60B903678164}"/>
    <cellStyle name="Normal 5 6 3 2 2" xfId="4349" xr:uid="{0E4A163B-9C0B-4655-87B6-39852BB7C40E}"/>
    <cellStyle name="Normal 5 6 3 2 2 2" xfId="4350" xr:uid="{A3243555-5E55-4AA9-BD55-55421434FA41}"/>
    <cellStyle name="Normal 5 6 3 2 3" xfId="4351" xr:uid="{28A8EEF3-33CD-443E-ACAA-686FCF07920D}"/>
    <cellStyle name="Normal 5 6 3 3" xfId="4352" xr:uid="{47128E68-58E2-4A06-B7F2-77B30DE9D468}"/>
    <cellStyle name="Normal 5 6 3 3 2" xfId="4353" xr:uid="{8D2A5D9E-63C4-4F84-8B2C-5E2DD0C363E9}"/>
    <cellStyle name="Normal 5 6 3 4" xfId="4354" xr:uid="{526B152A-3D88-481D-8358-43BF900AA6BD}"/>
    <cellStyle name="Normal 5 6 3 5" xfId="4355" xr:uid="{42E29375-DEC4-4B81-8845-93A992131F93}"/>
    <cellStyle name="Normal 5 6 4" xfId="4356" xr:uid="{87A630FE-E4FF-4C1E-B8C6-210E340FF7E8}"/>
    <cellStyle name="Normal 5 6 4 2" xfId="4357" xr:uid="{77865D56-F9AF-478C-843D-6A3B2058D162}"/>
    <cellStyle name="Normal 5 6 4 2 2" xfId="4358" xr:uid="{CA4AD14C-B636-40D8-A84B-29164A0DAFDC}"/>
    <cellStyle name="Normal 5 6 4 3" xfId="4359" xr:uid="{D11510D1-8A99-48C3-9873-84D8F2057FDC}"/>
    <cellStyle name="Normal 5 6 5" xfId="4360" xr:uid="{FEA25868-DB31-43EB-A2CC-F5E7462DF30F}"/>
    <cellStyle name="Normal 5 6 5 2" xfId="4361" xr:uid="{58F2550D-B8FC-46D4-A675-9567F9337AE6}"/>
    <cellStyle name="Normal 5 6 6" xfId="4362" xr:uid="{30CB9F4D-3603-4B9F-9DD7-57287465DA09}"/>
    <cellStyle name="Normal 5 6 7" xfId="4363" xr:uid="{805469EA-7CC9-434C-BB2E-609EA0491A85}"/>
    <cellStyle name="Normal 5 7" xfId="4364" xr:uid="{60D16D2A-B21A-4FB1-BCEF-0C4CC4256FD5}"/>
    <cellStyle name="Normal 5 7 2" xfId="4365" xr:uid="{1962F4F9-8243-4E2C-97C6-3C0CF43690F4}"/>
    <cellStyle name="Normal 5 7 2 2" xfId="4366" xr:uid="{6981884E-DA1F-442E-B658-BE19ADBB9640}"/>
    <cellStyle name="Normal 5 7 2 2 2" xfId="4367" xr:uid="{D5775448-47F8-43F6-9ADA-46CEC8EDB334}"/>
    <cellStyle name="Normal 5 7 2 2 2 2" xfId="4368" xr:uid="{C71324F6-3FB2-4C1D-82E5-E188CD408EB1}"/>
    <cellStyle name="Normal 5 7 2 2 3" xfId="4369" xr:uid="{83F56C53-361A-4821-A8F5-0388CF70D84A}"/>
    <cellStyle name="Normal 5 7 2 3" xfId="4370" xr:uid="{3F021487-E623-43E4-9001-3D88EFCB7AED}"/>
    <cellStyle name="Normal 5 7 2 3 2" xfId="4371" xr:uid="{2992D3E2-059C-4DEF-82BD-5793F18EACB1}"/>
    <cellStyle name="Normal 5 7 2 4" xfId="4372" xr:uid="{3458FA67-3780-4ABC-9096-D8047EEEE5F9}"/>
    <cellStyle name="Normal 5 7 2 5" xfId="4373" xr:uid="{6DBDFAFD-4E1E-424E-94FA-CB5576E480A1}"/>
    <cellStyle name="Normal 5 7 3" xfId="4374" xr:uid="{78E908E6-7E0F-4721-B0B9-C43073F2AFE4}"/>
    <cellStyle name="Normal 5 7 3 2" xfId="4375" xr:uid="{F7D6614A-F3D1-4468-A9FF-4EB57816744D}"/>
    <cellStyle name="Normal 5 7 3 2 2" xfId="4376" xr:uid="{775FA274-F8BB-444C-BFF0-2098DB9E52D4}"/>
    <cellStyle name="Normal 5 7 3 2 2 2" xfId="4377" xr:uid="{FC85030A-A076-4717-A4C4-5CC511DDB5CB}"/>
    <cellStyle name="Normal 5 7 3 2 3" xfId="4378" xr:uid="{1BAC189C-BA4A-4D4F-A6D5-E4D3714677C0}"/>
    <cellStyle name="Normal 5 7 3 3" xfId="4379" xr:uid="{4EC36CAB-99FA-4B38-A7F9-3D0AE39FC0BE}"/>
    <cellStyle name="Normal 5 7 3 3 2" xfId="4380" xr:uid="{CF598678-2541-4B11-BA58-6FD3632EC750}"/>
    <cellStyle name="Normal 5 7 3 4" xfId="4381" xr:uid="{59403363-2DE9-489E-A828-CC1E0E5A0C35}"/>
    <cellStyle name="Normal 5 7 3 5" xfId="4382" xr:uid="{AE9BA501-B2C1-4CB0-B0C5-EC379AA1E7AE}"/>
    <cellStyle name="Normal 5 7 4" xfId="4383" xr:uid="{C3CC96E2-DB9B-40EC-92F5-35DAD66ED94F}"/>
    <cellStyle name="Normal 5 7 4 2" xfId="4384" xr:uid="{41FD2DC6-07FB-4953-A1E7-F18AD59EC7F6}"/>
    <cellStyle name="Normal 5 7 4 2 2" xfId="4385" xr:uid="{8D68CF41-EC22-49F9-8057-31FA94F9C2AD}"/>
    <cellStyle name="Normal 5 7 4 3" xfId="4386" xr:uid="{001CB58C-7AB9-4810-8876-0E9F89BAB2AD}"/>
    <cellStyle name="Normal 5 7 5" xfId="4387" xr:uid="{32278DC6-6873-43B9-8E3A-058E3A35009E}"/>
    <cellStyle name="Normal 5 7 5 2" xfId="4388" xr:uid="{B874547A-2F02-460F-9747-C1CFD63ADDBB}"/>
    <cellStyle name="Normal 5 7 6" xfId="4389" xr:uid="{1AEE6A43-2EDF-4AB1-85E3-F4EEADA84D07}"/>
    <cellStyle name="Normal 5 7 7" xfId="4390" xr:uid="{D1A1C4D5-1C17-40C8-9A61-8EEE55DF3AD4}"/>
    <cellStyle name="Normal 5 8" xfId="4391" xr:uid="{770C1D37-F43B-4FE6-A8F6-8731075CFB12}"/>
    <cellStyle name="Normal 5 8 2" xfId="4392" xr:uid="{CCC79F3A-2DD5-419A-A0CD-DF3058FDC26E}"/>
    <cellStyle name="Normal 5 8 2 2" xfId="4393" xr:uid="{093D319A-657B-43E5-9687-AE8CD941BA27}"/>
    <cellStyle name="Normal 5 8 2 2 2" xfId="4394" xr:uid="{C2C3E298-216E-4510-B6CA-05B000D98B25}"/>
    <cellStyle name="Normal 5 8 2 2 2 2" xfId="4395" xr:uid="{8B49FA9C-7E14-422D-B071-B413D67FD58E}"/>
    <cellStyle name="Normal 5 8 2 2 3" xfId="4396" xr:uid="{D94A1D2C-8BD1-49FF-A087-6100FABA5221}"/>
    <cellStyle name="Normal 5 8 2 3" xfId="4397" xr:uid="{764070EA-7473-41AB-B4D6-3298E9BD3A95}"/>
    <cellStyle name="Normal 5 8 2 3 2" xfId="4398" xr:uid="{73CB02AA-0AA6-460A-8693-CD1E7CB173A5}"/>
    <cellStyle name="Normal 5 8 2 4" xfId="4399" xr:uid="{6773B115-F3CB-4C5B-BB9A-8479FAD2C298}"/>
    <cellStyle name="Normal 5 8 2 5" xfId="4400" xr:uid="{A6F0F1E1-0266-4B11-9C53-52FFEFF17A06}"/>
    <cellStyle name="Normal 5 8 3" xfId="4401" xr:uid="{7F2EF27D-9383-4854-9CE3-64F1E70FD615}"/>
    <cellStyle name="Normal 5 8 3 2" xfId="4402" xr:uid="{54C998DC-7986-41BF-BA08-E98C58CC8A3E}"/>
    <cellStyle name="Normal 5 8 3 2 2" xfId="4403" xr:uid="{671EFE6C-458C-429F-9407-C0F5AE8A08E0}"/>
    <cellStyle name="Normal 5 8 3 2 2 2" xfId="4404" xr:uid="{41DE694D-175E-4DDB-958A-9E4101B82500}"/>
    <cellStyle name="Normal 5 8 3 2 3" xfId="4405" xr:uid="{60941BDA-50A8-4DE9-8354-E9FF6F946DFD}"/>
    <cellStyle name="Normal 5 8 3 3" xfId="4406" xr:uid="{B449C50E-AABB-46B8-A70E-A06B790844D1}"/>
    <cellStyle name="Normal 5 8 3 3 2" xfId="4407" xr:uid="{1B4AD86F-8E90-4D38-A9DE-08444BF6DE36}"/>
    <cellStyle name="Normal 5 8 3 4" xfId="4408" xr:uid="{C8C419DD-D6B2-4E0B-9100-CDF9C9B2A1E3}"/>
    <cellStyle name="Normal 5 8 3 5" xfId="4409" xr:uid="{52554184-C6A6-4EBE-8912-A6F6275AE41A}"/>
    <cellStyle name="Normal 5 8 4" xfId="4410" xr:uid="{313DCD97-D510-4882-A2A3-53C8935FF945}"/>
    <cellStyle name="Normal 5 8 4 2" xfId="4411" xr:uid="{B58437DC-55AE-46DB-A596-68411EADF780}"/>
    <cellStyle name="Normal 5 8 4 2 2" xfId="4412" xr:uid="{B4C5EE63-02D6-4E72-8BEB-702A53C9D04F}"/>
    <cellStyle name="Normal 5 8 4 3" xfId="4413" xr:uid="{DB1FF4C2-3DC9-4CC2-AF7A-4A86AE950C48}"/>
    <cellStyle name="Normal 5 8 5" xfId="4414" xr:uid="{4BC70344-3BE6-4AE6-A820-62EF6BA8F551}"/>
    <cellStyle name="Normal 5 8 5 2" xfId="4415" xr:uid="{2CB194D6-7E52-40BB-A0B4-08D72890641A}"/>
    <cellStyle name="Normal 5 8 6" xfId="4416" xr:uid="{8188155C-2E73-44A8-8335-A11575A73FBD}"/>
    <cellStyle name="Normal 5 8 7" xfId="4417" xr:uid="{A695DCF9-3D6D-4CE0-8A52-13F643C6E438}"/>
    <cellStyle name="Normal 5 9" xfId="4418" xr:uid="{E83D4A65-1632-4082-8821-D49CAA160DE5}"/>
    <cellStyle name="Normal 5 9 2" xfId="4419" xr:uid="{0B525A3C-563A-409E-9429-C89A2388ED36}"/>
    <cellStyle name="Normal 5 9 2 2" xfId="4420" xr:uid="{658C2175-71C4-4441-B5FC-932962D6D555}"/>
    <cellStyle name="Normal 5 9 2 2 2" xfId="4421" xr:uid="{2511298A-A039-4ACB-94AE-8039D5BA3EC3}"/>
    <cellStyle name="Normal 5 9 2 2 2 2" xfId="4422" xr:uid="{FC3C5843-A9C1-446F-ABBF-C5B4541FBF66}"/>
    <cellStyle name="Normal 5 9 2 2 3" xfId="4423" xr:uid="{751CDF03-AF88-45F3-A7E6-C1FC47A99B14}"/>
    <cellStyle name="Normal 5 9 2 3" xfId="4424" xr:uid="{121F2D7B-0931-4F01-97BE-57617EF8125D}"/>
    <cellStyle name="Normal 5 9 2 3 2" xfId="4425" xr:uid="{6E56971D-D982-40EE-8CFC-B36AE2D4E6BE}"/>
    <cellStyle name="Normal 5 9 2 4" xfId="4426" xr:uid="{3BE88732-53A9-4F28-9D41-6632CBB20DBC}"/>
    <cellStyle name="Normal 5 9 2 5" xfId="4427" xr:uid="{D3EBF35D-091A-4C92-AB34-7E51BECD2820}"/>
    <cellStyle name="Normal 5 9 3" xfId="4428" xr:uid="{15D80B49-473B-4D1F-915B-F64E6D1FBF90}"/>
    <cellStyle name="Normal 5 9 3 2" xfId="4429" xr:uid="{7089427B-4B7A-4DE4-9A8D-49C8C2F9B556}"/>
    <cellStyle name="Normal 5 9 3 2 2" xfId="4430" xr:uid="{3451A699-E86A-4042-AD52-928138878080}"/>
    <cellStyle name="Normal 5 9 3 2 2 2" xfId="4431" xr:uid="{636DF65C-ED56-4776-8F18-ECB53678E59A}"/>
    <cellStyle name="Normal 5 9 3 2 3" xfId="4432" xr:uid="{65E9B55F-998E-46E9-B163-5BBEEA373C58}"/>
    <cellStyle name="Normal 5 9 3 3" xfId="4433" xr:uid="{328F9EF7-FA26-4C5F-9C09-5F02B892DE1D}"/>
    <cellStyle name="Normal 5 9 3 3 2" xfId="4434" xr:uid="{9257CD8A-7546-4FAB-81D9-3BDFB37682D3}"/>
    <cellStyle name="Normal 5 9 3 4" xfId="4435" xr:uid="{B175DF80-560C-4D39-88D5-E82FB42F5424}"/>
    <cellStyle name="Normal 5 9 3 5" xfId="4436" xr:uid="{58D04ECC-5A96-45DA-B86E-1C8ED8C7F65E}"/>
    <cellStyle name="Normal 5 9 4" xfId="4437" xr:uid="{9CB8C6A0-0801-4643-835B-E50ECEFF7E25}"/>
    <cellStyle name="Normal 5 9 4 2" xfId="4438" xr:uid="{BB6543DE-31C6-4B62-BE3A-2BA2FAD8ECD6}"/>
    <cellStyle name="Normal 5 9 4 2 2" xfId="4439" xr:uid="{C0628F30-93CF-4558-A63A-4AC3F8DFC896}"/>
    <cellStyle name="Normal 5 9 4 3" xfId="4440" xr:uid="{05958918-1A42-44C8-B42B-35685D339B70}"/>
    <cellStyle name="Normal 5 9 5" xfId="4441" xr:uid="{519B51DF-244D-4A51-A3EF-36003F5F16C3}"/>
    <cellStyle name="Normal 5 9 5 2" xfId="4442" xr:uid="{C4199EC8-5041-4093-B651-CB929047327A}"/>
    <cellStyle name="Normal 5 9 6" xfId="4443" xr:uid="{F4A50DC3-C85E-4BDF-B516-DAB4A5EB30CA}"/>
    <cellStyle name="Normal 5 9 7" xfId="4444" xr:uid="{DA73F436-3253-4146-8F07-F9306D291FEE}"/>
    <cellStyle name="Normal 6" xfId="251" xr:uid="{520E88C3-0363-42C6-85CD-6AD1E0B8F1F5}"/>
    <cellStyle name="Normal 6 10" xfId="4446" xr:uid="{AD2B0172-1C41-400C-8E4E-C66CFF4CC0AD}"/>
    <cellStyle name="Normal 6 10 2" xfId="4447" xr:uid="{A613F21E-5D16-4A66-A838-44EAB03BD1D7}"/>
    <cellStyle name="Normal 6 10 2 2" xfId="4448" xr:uid="{7B1C928B-9D08-49A2-8399-71EFE6A73A27}"/>
    <cellStyle name="Normal 6 10 2 2 2" xfId="4449" xr:uid="{2830CE13-D191-4B7A-BC7E-1A81F80F3F83}"/>
    <cellStyle name="Normal 6 10 2 2 2 2" xfId="4450" xr:uid="{B12465FA-0D87-4A37-AB21-C3A1EBD883C3}"/>
    <cellStyle name="Normal 6 10 2 2 3" xfId="4451" xr:uid="{444636D4-1541-43B9-B74C-64559C9E6914}"/>
    <cellStyle name="Normal 6 10 2 3" xfId="4452" xr:uid="{C413D2DF-BFC2-4991-AD60-6E8174E3346A}"/>
    <cellStyle name="Normal 6 10 2 3 2" xfId="4453" xr:uid="{758A9E0B-6C6F-4C13-A870-A1C4B9243745}"/>
    <cellStyle name="Normal 6 10 2 4" xfId="4454" xr:uid="{FBAB7880-5040-4C4A-B9B4-C7C69F012D2A}"/>
    <cellStyle name="Normal 6 10 2 5" xfId="4455" xr:uid="{D9B39751-2145-4646-B79B-E1A72F397172}"/>
    <cellStyle name="Normal 6 10 3" xfId="4456" xr:uid="{E6920A45-9DCA-4304-A4E0-7825DFE44832}"/>
    <cellStyle name="Normal 6 10 3 2" xfId="4457" xr:uid="{95170BD0-5469-4511-9868-4D17FF96A495}"/>
    <cellStyle name="Normal 6 10 3 2 2" xfId="4458" xr:uid="{4F292A8F-4C16-48E8-93FE-3AC320B16FDD}"/>
    <cellStyle name="Normal 6 10 3 2 2 2" xfId="4459" xr:uid="{44A8DB4A-0AAC-4617-BCFE-572D63EED11F}"/>
    <cellStyle name="Normal 6 10 3 2 3" xfId="4460" xr:uid="{811AEE18-EE6B-4885-9354-8D015415F0CC}"/>
    <cellStyle name="Normal 6 10 3 3" xfId="4461" xr:uid="{9EDE4D49-32AF-4A68-AB44-3164D4F26BDA}"/>
    <cellStyle name="Normal 6 10 3 3 2" xfId="4462" xr:uid="{E4C72570-B3CC-43D4-8D4E-C31BAD6C786B}"/>
    <cellStyle name="Normal 6 10 3 4" xfId="4463" xr:uid="{6A51793B-B399-4D19-8D72-702FE1A15834}"/>
    <cellStyle name="Normal 6 10 3 5" xfId="4464" xr:uid="{77314351-C8EC-4986-BD9D-252F9C6FE542}"/>
    <cellStyle name="Normal 6 10 4" xfId="4465" xr:uid="{BA82A808-2853-4273-8BB9-B470C2CD4BB5}"/>
    <cellStyle name="Normal 6 10 4 2" xfId="4466" xr:uid="{442C00B1-9B4E-4E3B-8185-4EFB75B0FB35}"/>
    <cellStyle name="Normal 6 10 4 2 2" xfId="4467" xr:uid="{5DEB538B-85F6-4303-A29C-E96E19ABEFA3}"/>
    <cellStyle name="Normal 6 10 4 3" xfId="4468" xr:uid="{87221EBD-6B1A-45D6-8E3B-EA7AAC7D647F}"/>
    <cellStyle name="Normal 6 10 5" xfId="4469" xr:uid="{DA628D52-89B5-4498-AD2E-6148E088F74E}"/>
    <cellStyle name="Normal 6 10 5 2" xfId="4470" xr:uid="{78DC0728-E132-4F69-B084-FA7401FF5B4D}"/>
    <cellStyle name="Normal 6 10 6" xfId="4471" xr:uid="{2E78A236-C702-4AD4-A90F-6537B6E8047D}"/>
    <cellStyle name="Normal 6 10 7" xfId="4472" xr:uid="{E8DB929A-3700-4A0F-9D3E-B3457D883F14}"/>
    <cellStyle name="Normal 6 11" xfId="4473" xr:uid="{A1B43B87-FD99-4459-BB96-AE1832ABF127}"/>
    <cellStyle name="Normal 6 12" xfId="4474" xr:uid="{F8BD99BC-4F01-4221-BDA1-566B8B7A16F3}"/>
    <cellStyle name="Normal 6 13" xfId="4475" xr:uid="{EF5AF03D-7A9B-49F8-B16C-CA15A4547212}"/>
    <cellStyle name="Normal 6 13 2" xfId="4476" xr:uid="{A523C068-C464-4EEE-BAD0-B242E562FF53}"/>
    <cellStyle name="Normal 6 13 2 2" xfId="4477" xr:uid="{E3DFF626-FF52-4A5E-BB4B-11D6B108442A}"/>
    <cellStyle name="Normal 6 13 2 2 2" xfId="4478" xr:uid="{C64190BA-3DA8-4473-B14E-92E508D86AB6}"/>
    <cellStyle name="Normal 6 13 2 3" xfId="4479" xr:uid="{BA54798A-D28C-4355-BD8E-0EA437E9EDE0}"/>
    <cellStyle name="Normal 6 13 3" xfId="4480" xr:uid="{202CC8DF-E35F-40C0-9F48-105E17813786}"/>
    <cellStyle name="Normal 6 13 3 2" xfId="4481" xr:uid="{330FC26E-FCB3-4A19-91DD-2F1E1D491E53}"/>
    <cellStyle name="Normal 6 13 4" xfId="4482" xr:uid="{CA5CAF63-D89B-40D1-8A79-A167F443DCE7}"/>
    <cellStyle name="Normal 6 13 5" xfId="4483" xr:uid="{8BECF054-97DD-4AA5-8E80-0F47683FD314}"/>
    <cellStyle name="Normal 6 14" xfId="4484" xr:uid="{BB8239C8-2237-4AE5-BB78-63C02535F2F2}"/>
    <cellStyle name="Normal 6 14 2" xfId="4485" xr:uid="{0472A2F1-C241-4DE2-9102-6DB452EF68B2}"/>
    <cellStyle name="Normal 6 14 2 2" xfId="4486" xr:uid="{F163D843-2618-4608-8629-BB39F037C721}"/>
    <cellStyle name="Normal 6 14 3" xfId="4487" xr:uid="{C69FA676-DDBE-48EC-9595-4CF0577A1BD5}"/>
    <cellStyle name="Normal 6 14 4" xfId="4488" xr:uid="{F50D3D7A-F220-45C9-84E1-52F6EFCD2AA4}"/>
    <cellStyle name="Normal 6 15" xfId="4489" xr:uid="{7464526A-23C1-49DF-9E3E-CF36EC69AEAB}"/>
    <cellStyle name="Normal 6 15 2" xfId="4490" xr:uid="{B7416400-7264-4689-95F3-7758C2D47069}"/>
    <cellStyle name="Normal 6 15 2 2" xfId="4491" xr:uid="{11B590B1-5865-45DC-83BF-63899E1F1BAF}"/>
    <cellStyle name="Normal 6 15 3" xfId="4492" xr:uid="{6D0B9128-CE33-41AD-8949-5325222DD203}"/>
    <cellStyle name="Normal 6 15 4" xfId="4493" xr:uid="{C9C3DDAE-606E-4478-AE5A-EC463B6D1809}"/>
    <cellStyle name="Normal 6 16" xfId="4494" xr:uid="{35577EA4-EC42-4A04-8671-5B557FB0DBE9}"/>
    <cellStyle name="Normal 6 16 2" xfId="4495" xr:uid="{A291A304-B1BE-4EBD-BD6A-0E52DC28EA65}"/>
    <cellStyle name="Normal 6 17" xfId="4496" xr:uid="{263D05A8-E76C-483A-B768-0EE254A160E6}"/>
    <cellStyle name="Normal 6 17 2" xfId="4497" xr:uid="{CB8AF0AA-8AF9-42AF-8E51-8D21A7D05CDB}"/>
    <cellStyle name="Normal 6 18" xfId="4498" xr:uid="{21593ED4-AD19-40A3-A4F8-0B1816BE13E2}"/>
    <cellStyle name="Normal 6 19" xfId="4499" xr:uid="{33759C04-91C1-4A5E-A514-DC0D9F42DB9C}"/>
    <cellStyle name="Normal 6 2" xfId="252" xr:uid="{E789057A-D513-4D86-8159-DE0B84C2D04D}"/>
    <cellStyle name="Normal 6 2 10" xfId="4501" xr:uid="{5641B417-741E-4374-A4FB-C1618888C99B}"/>
    <cellStyle name="Normal 6 2 11" xfId="4502" xr:uid="{ED5BB1A1-42A7-4761-B345-B5115B253BF0}"/>
    <cellStyle name="Normal 6 2 11 2" xfId="4503" xr:uid="{9F496DEE-B63B-4FB4-A51C-E12C019E54B9}"/>
    <cellStyle name="Normal 6 2 11 2 2" xfId="4504" xr:uid="{2A2D120B-F219-439D-B5BE-E57BA4D070C9}"/>
    <cellStyle name="Normal 6 2 11 2 2 2" xfId="4505" xr:uid="{59C52A70-A30D-41D7-9AC9-267A1BEC11CA}"/>
    <cellStyle name="Normal 6 2 11 2 3" xfId="4506" xr:uid="{7272FF6D-16A8-4264-80C1-235803F9C90B}"/>
    <cellStyle name="Normal 6 2 11 3" xfId="4507" xr:uid="{778709A0-74D9-4B95-B49C-6B4D30C4F95F}"/>
    <cellStyle name="Normal 6 2 11 3 2" xfId="4508" xr:uid="{0DEDC0B9-15A2-4495-99DA-E909483C60C3}"/>
    <cellStyle name="Normal 6 2 11 4" xfId="4509" xr:uid="{B546EA33-B14C-485E-ADFA-329C88C2E9FF}"/>
    <cellStyle name="Normal 6 2 11 5" xfId="4510" xr:uid="{B4ECC046-7CD8-4BD7-8B14-593D6DDBE36B}"/>
    <cellStyle name="Normal 6 2 12" xfId="4511" xr:uid="{66E7058C-F6E8-4A93-ADC4-8BB76B402B07}"/>
    <cellStyle name="Normal 6 2 12 2" xfId="4512" xr:uid="{450C2D3C-7B80-4CE6-AF62-748F1A180102}"/>
    <cellStyle name="Normal 6 2 12 2 2" xfId="4513" xr:uid="{351AD686-99A9-4655-AB34-AA2067CDD4B1}"/>
    <cellStyle name="Normal 6 2 12 2 2 2" xfId="4514" xr:uid="{EE69537D-7AA7-4BDF-9776-9F57FB937345}"/>
    <cellStyle name="Normal 6 2 12 2 3" xfId="4515" xr:uid="{95EB8342-6E5B-41AB-B45E-1EC8709D6E46}"/>
    <cellStyle name="Normal 6 2 12 3" xfId="4516" xr:uid="{9FCCC826-95E3-439F-9BB0-A5B85706C9DE}"/>
    <cellStyle name="Normal 6 2 12 3 2" xfId="4517" xr:uid="{C35B7A4F-D766-45CB-AFD2-2D16C3996A13}"/>
    <cellStyle name="Normal 6 2 12 4" xfId="4518" xr:uid="{52884A79-D43A-4170-A4BB-EB8BF9ABBFAA}"/>
    <cellStyle name="Normal 6 2 12 5" xfId="4519" xr:uid="{CE58AEA1-ACB0-4D8F-AAB0-DC905E2B12EC}"/>
    <cellStyle name="Normal 6 2 13" xfId="4520" xr:uid="{E2B3CF67-EDA0-4FCF-9723-56419CCCD0F3}"/>
    <cellStyle name="Normal 6 2 13 2" xfId="4521" xr:uid="{6CA8731D-343B-4E4C-BE87-7590F79CD582}"/>
    <cellStyle name="Normal 6 2 13 2 2" xfId="4522" xr:uid="{82A07B24-0F62-4F4B-AE97-6E2F30F167BA}"/>
    <cellStyle name="Normal 6 2 13 3" xfId="4523" xr:uid="{DB36CF6D-53F6-483B-BC7D-013F4287B555}"/>
    <cellStyle name="Normal 6 2 13 4" xfId="4524" xr:uid="{DA3BAB2D-C47F-4E49-ACFE-DD59B0697A16}"/>
    <cellStyle name="Normal 6 2 14" xfId="4525" xr:uid="{BDD2CD9B-2D18-4FBE-8712-BF3AFE72FEDB}"/>
    <cellStyle name="Normal 6 2 14 2" xfId="4526" xr:uid="{82336DEF-8890-4548-9D50-919A69309DFF}"/>
    <cellStyle name="Normal 6 2 14 2 2" xfId="4527" xr:uid="{F955F6CC-6B0E-4853-AE62-DAC40BEBCA66}"/>
    <cellStyle name="Normal 6 2 14 3" xfId="4528" xr:uid="{E0737A64-2904-40A6-950B-C9059DCBA304}"/>
    <cellStyle name="Normal 6 2 14 4" xfId="4529" xr:uid="{C76D37C0-8183-4B83-8DD2-247467C10E25}"/>
    <cellStyle name="Normal 6 2 15" xfId="4530" xr:uid="{E38E369C-EC83-46A5-A888-F82D9C01836C}"/>
    <cellStyle name="Normal 6 2 15 2" xfId="4531" xr:uid="{9F371C16-B327-41DA-8E31-A28A1B6278D3}"/>
    <cellStyle name="Normal 6 2 16" xfId="4532" xr:uid="{CF79DAF6-90E7-4D23-9655-33B1E86D93ED}"/>
    <cellStyle name="Normal 6 2 17" xfId="4533" xr:uid="{1BECE7AD-4DA3-43A9-89E0-771F0E74788C}"/>
    <cellStyle name="Normal 6 2 18" xfId="308" xr:uid="{7477203B-F172-46B7-9AEF-BE65F07B43D6}"/>
    <cellStyle name="Normal 6 2 19" xfId="4500" xr:uid="{3055020C-5909-4F08-91C2-02C6864E7343}"/>
    <cellStyle name="Normal 6 2 2" xfId="299" xr:uid="{1E234178-2911-42BD-A000-14732179E82D}"/>
    <cellStyle name="Normal 6 2 2 2" xfId="4534" xr:uid="{AA5C76BB-0535-4165-B220-23D5C3D51BCA}"/>
    <cellStyle name="Normal 6 2 2 2 2" xfId="5108" xr:uid="{1C82E8FC-1582-411F-9408-531831976912}"/>
    <cellStyle name="Normal 6 2 20" xfId="292" xr:uid="{894C2E85-E32F-46EA-B01F-070890B15DA5}"/>
    <cellStyle name="Normal 6 2 3" xfId="4535" xr:uid="{2EC0D95D-3C4D-440D-A579-C44616644334}"/>
    <cellStyle name="Normal 6 2 4" xfId="4536" xr:uid="{355AF066-15A3-40CE-808B-7008C4BA23E6}"/>
    <cellStyle name="Normal 6 2 5" xfId="4537" xr:uid="{8D0457B5-9B2D-4C81-81C8-A2CA9A1A2FC7}"/>
    <cellStyle name="Normal 6 2 6" xfId="4538" xr:uid="{6939348A-5F3A-4A94-BB9D-169CA27AB5D8}"/>
    <cellStyle name="Normal 6 2 7" xfId="4539" xr:uid="{831E3F09-A49F-4CCC-86E7-25EA2A283E6D}"/>
    <cellStyle name="Normal 6 2 8" xfId="4540" xr:uid="{7C791959-960F-4183-BBB4-83EABDB1AC3B}"/>
    <cellStyle name="Normal 6 2 9" xfId="4541" xr:uid="{39CB2A04-17F1-4C9C-B5ED-AB6B86C89E41}"/>
    <cellStyle name="Normal 6 20" xfId="4445" xr:uid="{8A27BC30-F2F7-46E4-97D5-3D47C681DF17}"/>
    <cellStyle name="Normal 6 21" xfId="290" xr:uid="{56751099-CA23-40F5-90B9-66DB311DA131}"/>
    <cellStyle name="Normal 6 3" xfId="4542" xr:uid="{57EC8EBC-901E-4053-953B-F070B1CCFE0E}"/>
    <cellStyle name="Normal 6 3 2" xfId="4543" xr:uid="{5D9B8A40-D1F6-4089-B3F7-A9EECF9A2A36}"/>
    <cellStyle name="Normal 6 3 2 2" xfId="4544" xr:uid="{3E1D3327-5A9C-43B5-A66F-AD7352E8D302}"/>
    <cellStyle name="Normal 6 3 2 2 2" xfId="4545" xr:uid="{EE599079-C597-4454-B436-927BB0A2189F}"/>
    <cellStyle name="Normal 6 3 2 2 2 2" xfId="4546" xr:uid="{C7001679-79D0-46C0-92DD-AC9A790AD5F2}"/>
    <cellStyle name="Normal 6 3 2 2 3" xfId="4547" xr:uid="{2C1A596E-CC81-4348-9B52-873E27F2680A}"/>
    <cellStyle name="Normal 6 3 2 3" xfId="4548" xr:uid="{8D6039B8-B536-4DBA-B494-06B32EC2F65E}"/>
    <cellStyle name="Normal 6 3 2 3 2" xfId="4549" xr:uid="{CAA99156-DF47-4ECD-8EB5-40E073ADCFCC}"/>
    <cellStyle name="Normal 6 3 2 4" xfId="4550" xr:uid="{C6E232BC-04DE-4E74-8546-0F7C4FFD676D}"/>
    <cellStyle name="Normal 6 3 2 5" xfId="4551" xr:uid="{BE0EE474-C8D4-4750-A5D1-618472FA73E4}"/>
    <cellStyle name="Normal 6 3 3" xfId="4552" xr:uid="{FB4A2000-1F77-40A4-83AC-2A5DE09B571B}"/>
    <cellStyle name="Normal 6 3 3 2" xfId="4553" xr:uid="{FC468E11-FD57-476D-BA14-3542EF9E15ED}"/>
    <cellStyle name="Normal 6 3 3 2 2" xfId="4554" xr:uid="{0FB086A3-1635-4E7A-A36B-BA2D4053CE06}"/>
    <cellStyle name="Normal 6 3 3 2 2 2" xfId="4555" xr:uid="{5B1B6497-B870-4787-BCC1-804EF91FF8B5}"/>
    <cellStyle name="Normal 6 3 3 2 3" xfId="4556" xr:uid="{8E6EEC13-7C87-4BB2-A796-492327A49773}"/>
    <cellStyle name="Normal 6 3 3 3" xfId="4557" xr:uid="{DA789EB0-8D0B-412B-AA08-7B5C148B0826}"/>
    <cellStyle name="Normal 6 3 3 3 2" xfId="4558" xr:uid="{A1F3090F-F779-42B8-A660-6B3A96134717}"/>
    <cellStyle name="Normal 6 3 3 4" xfId="4559" xr:uid="{DAF37C6A-8A96-4FE6-9D6E-79BF56CA5003}"/>
    <cellStyle name="Normal 6 3 3 5" xfId="4560" xr:uid="{F1A4D81D-AF61-4A10-ABA1-36413BC53AC7}"/>
    <cellStyle name="Normal 6 3 4" xfId="4561" xr:uid="{335E38F5-9680-4F44-812C-EB64E5E23CAB}"/>
    <cellStyle name="Normal 6 3 4 2" xfId="4562" xr:uid="{DAD12BC6-2576-4692-8988-6AD403C40AA6}"/>
    <cellStyle name="Normal 6 3 4 2 2" xfId="4563" xr:uid="{E660DC1E-141D-42C7-BBA5-63A05B9BDD3A}"/>
    <cellStyle name="Normal 6 3 4 3" xfId="4564" xr:uid="{5505CA00-D8E7-485B-AB78-00631DCFF352}"/>
    <cellStyle name="Normal 6 3 4 4" xfId="4565" xr:uid="{3208E262-EE70-412C-B999-848AB1C9DE96}"/>
    <cellStyle name="Normal 6 3 5" xfId="4566" xr:uid="{F38F45F5-1FA9-4466-90F6-56BAA4B5961B}"/>
    <cellStyle name="Normal 6 3 5 2" xfId="4567" xr:uid="{E8EE67CE-307D-4447-8E13-09EDBE774C95}"/>
    <cellStyle name="Normal 6 3 5 2 2" xfId="4568" xr:uid="{58C8C786-E6F9-4785-8E56-6E3502380C9B}"/>
    <cellStyle name="Normal 6 3 5 3" xfId="4569" xr:uid="{5FFFDA60-2B9E-43A1-A8A1-C8EDDD6420A1}"/>
    <cellStyle name="Normal 6 3 5 4" xfId="4570" xr:uid="{510E0E6C-9A5F-4B33-866C-EF46396F8DA2}"/>
    <cellStyle name="Normal 6 3 6" xfId="4571" xr:uid="{74ABFC93-FCB2-4328-83F9-A83E64808137}"/>
    <cellStyle name="Normal 6 3 6 2" xfId="4572" xr:uid="{3E3CE31A-FE17-48B5-B076-4CF826B06E67}"/>
    <cellStyle name="Normal 6 3 7" xfId="4573" xr:uid="{6DA710C9-868E-4434-B31D-D179E2A40C0E}"/>
    <cellStyle name="Normal 6 3 8" xfId="4574" xr:uid="{B89EB112-DF61-436C-9473-3D41F480A12C}"/>
    <cellStyle name="Normal 6 4" xfId="4575" xr:uid="{9E738E09-E963-45AA-8359-8C7BA70DC758}"/>
    <cellStyle name="Normal 6 4 2" xfId="4576" xr:uid="{2B2BBFD6-8169-4BF7-8C75-7D0295664510}"/>
    <cellStyle name="Normal 6 4 2 2" xfId="4577" xr:uid="{352611A4-9043-46B3-93F2-23FEB6A6821F}"/>
    <cellStyle name="Normal 6 4 2 2 2" xfId="4578" xr:uid="{84C857E8-90DC-49B6-8878-981DC1BBF7FA}"/>
    <cellStyle name="Normal 6 4 2 2 2 2" xfId="4579" xr:uid="{EC92025D-BBC1-43C8-A7CB-A3D76DD5A0FC}"/>
    <cellStyle name="Normal 6 4 2 2 3" xfId="4580" xr:uid="{5F38183E-0DAA-4DF3-90DC-92E295BB7A8B}"/>
    <cellStyle name="Normal 6 4 2 3" xfId="4581" xr:uid="{EDDC41C7-830B-4B56-BB2C-BC21FBB21F9B}"/>
    <cellStyle name="Normal 6 4 2 3 2" xfId="4582" xr:uid="{0461086D-4FFA-4502-BD91-6A06D87D42B8}"/>
    <cellStyle name="Normal 6 4 2 4" xfId="4583" xr:uid="{49B73D08-E384-4ED6-AFB6-72FF617C7FDC}"/>
    <cellStyle name="Normal 6 4 2 5" xfId="4584" xr:uid="{E5FEC1CE-5DE4-4962-BF2B-60425DF04B61}"/>
    <cellStyle name="Normal 6 4 3" xfId="4585" xr:uid="{FD729CED-9A5C-4BF2-A3F3-6E35D0FAC107}"/>
    <cellStyle name="Normal 6 4 3 2" xfId="4586" xr:uid="{4A535490-2BBF-4796-8923-92A07BA37AF8}"/>
    <cellStyle name="Normal 6 4 3 2 2" xfId="4587" xr:uid="{1ABAF3DB-D078-4689-BEA7-251D3B1ACA64}"/>
    <cellStyle name="Normal 6 4 3 2 2 2" xfId="4588" xr:uid="{AA096E57-E908-4A67-981F-038B23617EE4}"/>
    <cellStyle name="Normal 6 4 3 2 3" xfId="4589" xr:uid="{CEAD5DA4-2E0F-4DC1-A0AA-0210295DA60D}"/>
    <cellStyle name="Normal 6 4 3 3" xfId="4590" xr:uid="{9616E00A-E432-44DD-89E7-AA1924E75F87}"/>
    <cellStyle name="Normal 6 4 3 3 2" xfId="4591" xr:uid="{EE47212D-B624-47FA-8DB9-803FDF184E87}"/>
    <cellStyle name="Normal 6 4 3 4" xfId="4592" xr:uid="{765FF0DB-E0A6-4043-9634-A20A67A823FC}"/>
    <cellStyle name="Normal 6 4 3 5" xfId="4593" xr:uid="{23454B6F-B7D3-45A6-BF12-62711D9CDE1E}"/>
    <cellStyle name="Normal 6 4 4" xfId="4594" xr:uid="{25D9D55E-F364-48EC-A148-C7A22AFB6DC1}"/>
    <cellStyle name="Normal 6 4 4 2" xfId="4595" xr:uid="{0D685CE6-A15B-4BC9-94C1-D2DF5B49EAC9}"/>
    <cellStyle name="Normal 6 4 4 2 2" xfId="4596" xr:uid="{A9A526EA-D298-452C-838F-F3591FAB6230}"/>
    <cellStyle name="Normal 6 4 4 3" xfId="4597" xr:uid="{4ACEE711-C4CF-4387-851B-2EA5E338C47D}"/>
    <cellStyle name="Normal 6 4 5" xfId="4598" xr:uid="{91DAEE40-6A7F-431E-B597-15FDA1953988}"/>
    <cellStyle name="Normal 6 4 5 2" xfId="4599" xr:uid="{1B5ED5E4-62C0-4263-8887-34A9DE0D20CA}"/>
    <cellStyle name="Normal 6 4 6" xfId="4600" xr:uid="{A58A69AE-E41F-4D7E-BAFE-BFEA96F44ABE}"/>
    <cellStyle name="Normal 6 4 7" xfId="4601" xr:uid="{F5C82FEB-8427-4B04-AFEA-5BEC8E0ADA6F}"/>
    <cellStyle name="Normal 6 5" xfId="4602" xr:uid="{7EFF4387-D15A-4AD5-A71A-B15A480BA0D2}"/>
    <cellStyle name="Normal 6 5 2" xfId="4603" xr:uid="{129BC10D-CBA1-4710-B8CA-AC2AFD5333E1}"/>
    <cellStyle name="Normal 6 5 2 2" xfId="4604" xr:uid="{9AB30A4F-36B0-4BBB-AA19-BB831D66259F}"/>
    <cellStyle name="Normal 6 5 2 2 2" xfId="4605" xr:uid="{EF39B69A-532F-49AB-9BEB-149EE8360F15}"/>
    <cellStyle name="Normal 6 5 2 2 2 2" xfId="4606" xr:uid="{8C16B79F-1348-4CFC-AE73-5D13E98B4DF2}"/>
    <cellStyle name="Normal 6 5 2 2 3" xfId="4607" xr:uid="{1A4B4879-5787-40F5-8602-EDABE154015E}"/>
    <cellStyle name="Normal 6 5 2 3" xfId="4608" xr:uid="{740E62DA-00B6-4183-B872-247DE42C0C5B}"/>
    <cellStyle name="Normal 6 5 2 3 2" xfId="4609" xr:uid="{18F52A71-EA97-4A52-AB53-5D5028065149}"/>
    <cellStyle name="Normal 6 5 2 4" xfId="4610" xr:uid="{1784CCC6-FC1C-4B07-B4D5-EDB141426447}"/>
    <cellStyle name="Normal 6 5 2 5" xfId="4611" xr:uid="{7B3AC35B-7816-45A0-B5DF-09A6D67E3E5B}"/>
    <cellStyle name="Normal 6 5 3" xfId="4612" xr:uid="{B70AB174-C436-4D65-A8F6-44D2EE4F5D97}"/>
    <cellStyle name="Normal 6 5 3 2" xfId="4613" xr:uid="{03BE2DE3-65FA-44DD-8C14-BB07EE3D1B05}"/>
    <cellStyle name="Normal 6 5 3 2 2" xfId="4614" xr:uid="{BA14A34A-7564-42DE-80ED-5A12A1DF3761}"/>
    <cellStyle name="Normal 6 5 3 2 2 2" xfId="4615" xr:uid="{00EB7440-6162-4A17-9338-D59B168D3ED9}"/>
    <cellStyle name="Normal 6 5 3 2 3" xfId="4616" xr:uid="{8BB1CA74-8E14-48A0-8AA6-382C5B865E7C}"/>
    <cellStyle name="Normal 6 5 3 3" xfId="4617" xr:uid="{1B017172-9C17-4643-981E-9F9C22F56DB0}"/>
    <cellStyle name="Normal 6 5 3 3 2" xfId="4618" xr:uid="{3EB78695-64AC-4B7B-8CD9-043B2ECF9AD0}"/>
    <cellStyle name="Normal 6 5 3 4" xfId="4619" xr:uid="{9AB343A1-6DF0-4D15-B5FC-814A24EE7D7D}"/>
    <cellStyle name="Normal 6 5 3 5" xfId="4620" xr:uid="{3674F8A8-BD6C-4F75-8326-A01F5871FBE7}"/>
    <cellStyle name="Normal 6 5 4" xfId="4621" xr:uid="{C1927618-518F-497B-97A6-885A69F822D9}"/>
    <cellStyle name="Normal 6 5 4 2" xfId="4622" xr:uid="{2A718E2B-7863-4613-8A07-C1FBEC1806B5}"/>
    <cellStyle name="Normal 6 5 4 2 2" xfId="4623" xr:uid="{07C69C38-324D-4C0D-9192-310F3EE99109}"/>
    <cellStyle name="Normal 6 5 4 3" xfId="4624" xr:uid="{197DC604-CFF2-4F11-9AC7-F389E14598EB}"/>
    <cellStyle name="Normal 6 5 5" xfId="4625" xr:uid="{827F8C14-26EB-49B6-92DF-EA15AEA303D1}"/>
    <cellStyle name="Normal 6 5 5 2" xfId="4626" xr:uid="{37F78F82-A838-4585-A2F9-58DB024D79E2}"/>
    <cellStyle name="Normal 6 5 6" xfId="4627" xr:uid="{BC10D4E3-2E6C-44F6-B7D7-EEDC23DAED62}"/>
    <cellStyle name="Normal 6 5 7" xfId="4628" xr:uid="{9736DC8D-7647-49B5-AB06-2DF66C618902}"/>
    <cellStyle name="Normal 6 6" xfId="4629" xr:uid="{67A5010B-FB3E-4906-869B-723CC524473F}"/>
    <cellStyle name="Normal 6 6 2" xfId="4630" xr:uid="{A01A5248-D132-4CEA-A68B-53D4369B4BEC}"/>
    <cellStyle name="Normal 6 6 2 2" xfId="4631" xr:uid="{9BF2362B-8CD5-4212-A0BF-350B45CCD404}"/>
    <cellStyle name="Normal 6 6 2 2 2" xfId="4632" xr:uid="{4D51DE74-ED79-41A0-9D0F-3653FDE0A14F}"/>
    <cellStyle name="Normal 6 6 2 2 2 2" xfId="4633" xr:uid="{078B65A6-98A2-4617-BAC2-22E615636A17}"/>
    <cellStyle name="Normal 6 6 2 2 3" xfId="4634" xr:uid="{DC7009D4-D47C-45B0-819B-6B749C5C0076}"/>
    <cellStyle name="Normal 6 6 2 3" xfId="4635" xr:uid="{6A9381E8-8019-404B-B328-81962D99F564}"/>
    <cellStyle name="Normal 6 6 2 3 2" xfId="4636" xr:uid="{CDECCFC4-1D93-4F6D-8B29-CD8419DCAFA9}"/>
    <cellStyle name="Normal 6 6 2 4" xfId="4637" xr:uid="{A2182F19-D7D0-4905-A9B2-4CBF641DFFA3}"/>
    <cellStyle name="Normal 6 6 2 5" xfId="4638" xr:uid="{0DA5E5C2-E180-4879-8A31-D74BFB124DD7}"/>
    <cellStyle name="Normal 6 6 3" xfId="4639" xr:uid="{5B214480-00B3-4687-A900-6CFE4B4F8D02}"/>
    <cellStyle name="Normal 6 6 3 2" xfId="4640" xr:uid="{4B95EB32-1AEC-44A2-986A-7915C9EE48B3}"/>
    <cellStyle name="Normal 6 6 3 2 2" xfId="4641" xr:uid="{8705C503-44AD-4252-8123-9C5030D725DF}"/>
    <cellStyle name="Normal 6 6 3 2 2 2" xfId="4642" xr:uid="{8F6F0123-BE93-4015-9C47-474496972DA6}"/>
    <cellStyle name="Normal 6 6 3 2 3" xfId="4643" xr:uid="{CBCE6F78-A5D7-4C97-9793-9FFB66286132}"/>
    <cellStyle name="Normal 6 6 3 3" xfId="4644" xr:uid="{B06D6CD6-DAD0-460C-8F78-2E2834604C16}"/>
    <cellStyle name="Normal 6 6 3 3 2" xfId="4645" xr:uid="{CFF467F0-7601-443F-BC9C-F48A87F688B5}"/>
    <cellStyle name="Normal 6 6 3 4" xfId="4646" xr:uid="{02974144-CC2F-4579-8A28-EA57F4078FFA}"/>
    <cellStyle name="Normal 6 6 3 5" xfId="4647" xr:uid="{432BFCF3-3056-4E0F-ADAE-54536807F941}"/>
    <cellStyle name="Normal 6 6 4" xfId="4648" xr:uid="{84899EAD-2138-4CEC-8CF2-D31DA3EB0FB0}"/>
    <cellStyle name="Normal 6 6 4 2" xfId="4649" xr:uid="{A5398F7C-65FB-4F92-9B6E-69CB54658083}"/>
    <cellStyle name="Normal 6 6 4 2 2" xfId="4650" xr:uid="{460E86FE-AD93-4055-A96D-97064B61F524}"/>
    <cellStyle name="Normal 6 6 4 3" xfId="4651" xr:uid="{397833C8-901C-44A3-839D-214602654CBD}"/>
    <cellStyle name="Normal 6 6 5" xfId="4652" xr:uid="{7544A948-EB8A-4E2C-95A8-775CDD284083}"/>
    <cellStyle name="Normal 6 6 5 2" xfId="4653" xr:uid="{10C0785B-8F01-4FC6-8DC5-95740D86E5C5}"/>
    <cellStyle name="Normal 6 6 6" xfId="4654" xr:uid="{095FB012-CE02-414B-B462-5929559405CC}"/>
    <cellStyle name="Normal 6 6 7" xfId="4655" xr:uid="{EE548B47-5054-407C-A5C1-CF53952F4D72}"/>
    <cellStyle name="Normal 6 7" xfId="4656" xr:uid="{9DEB7AAC-0301-48D4-AE48-94388F888360}"/>
    <cellStyle name="Normal 6 7 2" xfId="4657" xr:uid="{3C208168-A649-4031-B12D-EF909A1A59ED}"/>
    <cellStyle name="Normal 6 7 2 2" xfId="4658" xr:uid="{60DE468A-93AD-4C89-AFA8-5F57CDC36B02}"/>
    <cellStyle name="Normal 6 7 2 2 2" xfId="4659" xr:uid="{7A391D79-E5AF-490D-89D3-5F0CCDB8CB60}"/>
    <cellStyle name="Normal 6 7 2 2 2 2" xfId="4660" xr:uid="{6A31FAFC-47E5-4122-879B-BAB3275AA741}"/>
    <cellStyle name="Normal 6 7 2 2 3" xfId="4661" xr:uid="{8BC2B3AA-93EB-4041-BF53-545D7D64E7B8}"/>
    <cellStyle name="Normal 6 7 2 3" xfId="4662" xr:uid="{09B4A173-98CD-4A35-8026-491F79A87000}"/>
    <cellStyle name="Normal 6 7 2 3 2" xfId="4663" xr:uid="{32155621-A7C2-4C1E-A43A-69BAF0C79B2C}"/>
    <cellStyle name="Normal 6 7 2 4" xfId="4664" xr:uid="{C3DA3866-7954-4FFE-BFA3-63937E6ED2B8}"/>
    <cellStyle name="Normal 6 7 2 5" xfId="4665" xr:uid="{31923FAA-832D-4FB6-9906-01656D14BB7A}"/>
    <cellStyle name="Normal 6 7 3" xfId="4666" xr:uid="{B40BAD9C-F219-479F-AAED-CD1A06CFD73E}"/>
    <cellStyle name="Normal 6 7 3 2" xfId="4667" xr:uid="{9134ED31-9053-418C-8AC7-E3234DFEB9B3}"/>
    <cellStyle name="Normal 6 7 3 2 2" xfId="4668" xr:uid="{EA0270E9-6FB7-4B91-B365-53FE003F2840}"/>
    <cellStyle name="Normal 6 7 3 2 2 2" xfId="4669" xr:uid="{7C1ECB49-FE92-4FEB-BF33-D1BD9CDF4279}"/>
    <cellStyle name="Normal 6 7 3 2 3" xfId="4670" xr:uid="{1756E637-50AB-43E3-A3DA-536F0551C58B}"/>
    <cellStyle name="Normal 6 7 3 3" xfId="4671" xr:uid="{E9029888-1AE5-4B0A-976E-1539090EAB14}"/>
    <cellStyle name="Normal 6 7 3 3 2" xfId="4672" xr:uid="{0A9D595E-6F45-4A68-BE9A-B36A0DA6CC83}"/>
    <cellStyle name="Normal 6 7 3 4" xfId="4673" xr:uid="{632898CE-E2BA-4DC0-B4AA-19B34BE578D8}"/>
    <cellStyle name="Normal 6 7 3 5" xfId="4674" xr:uid="{C4AF7EF1-CCCC-4879-AE38-4D0FE3E067A0}"/>
    <cellStyle name="Normal 6 7 4" xfId="4675" xr:uid="{58924D6D-6777-4029-B211-79DE175B3EC6}"/>
    <cellStyle name="Normal 6 7 4 2" xfId="4676" xr:uid="{C65F8D06-CED9-4876-8EAD-D0472B3AE089}"/>
    <cellStyle name="Normal 6 7 4 2 2" xfId="4677" xr:uid="{52E8188F-68E6-462C-A5A2-8E9032978407}"/>
    <cellStyle name="Normal 6 7 4 3" xfId="4678" xr:uid="{656AEA66-0046-48EA-924E-0AA19DD0F063}"/>
    <cellStyle name="Normal 6 7 5" xfId="4679" xr:uid="{8AFA20E0-FEF7-4AD7-90C3-D4E3079207E0}"/>
    <cellStyle name="Normal 6 7 5 2" xfId="4680" xr:uid="{2BC9D70D-DBFC-4AAF-ADB0-B8037B606EDB}"/>
    <cellStyle name="Normal 6 7 6" xfId="4681" xr:uid="{92944B7D-7EE0-49A7-AA92-818CD71F314D}"/>
    <cellStyle name="Normal 6 7 7" xfId="4682" xr:uid="{ECF8291B-F45E-4A42-BFB5-2EBE1BAD25D0}"/>
    <cellStyle name="Normal 6 8" xfId="4683" xr:uid="{F6952905-6DE2-4D6D-8669-FC5A633B3525}"/>
    <cellStyle name="Normal 6 8 2" xfId="4684" xr:uid="{4F46C200-1FEB-4E73-B3A3-243BB6EC7F06}"/>
    <cellStyle name="Normal 6 8 2 2" xfId="4685" xr:uid="{E470DCFA-9139-4AF6-8AB0-4699C42422D8}"/>
    <cellStyle name="Normal 6 8 2 2 2" xfId="4686" xr:uid="{B989432F-BD69-4D8D-A9D9-05FCAAD13569}"/>
    <cellStyle name="Normal 6 8 2 2 2 2" xfId="4687" xr:uid="{A26091AA-133A-437D-8C30-85A9A7C17F32}"/>
    <cellStyle name="Normal 6 8 2 2 3" xfId="4688" xr:uid="{601A9DE7-721B-4041-A4EE-E01A7BC56B22}"/>
    <cellStyle name="Normal 6 8 2 3" xfId="4689" xr:uid="{F911E7C1-1787-4EF5-B51B-ED6730137C16}"/>
    <cellStyle name="Normal 6 8 2 3 2" xfId="4690" xr:uid="{E1E4ED26-DE8D-438B-BA55-1B9EBA36E32E}"/>
    <cellStyle name="Normal 6 8 2 4" xfId="4691" xr:uid="{A8195F54-E16E-462F-AE40-8D81846313FC}"/>
    <cellStyle name="Normal 6 8 2 5" xfId="4692" xr:uid="{80EF9E67-BEA6-4AB2-8995-293E3D1AAFF6}"/>
    <cellStyle name="Normal 6 8 3" xfId="4693" xr:uid="{4F6AAD01-4D3F-43AD-8E31-91FE07BEBC01}"/>
    <cellStyle name="Normal 6 8 3 2" xfId="4694" xr:uid="{FE29683D-F7B1-42A7-8A73-47C2EF11C645}"/>
    <cellStyle name="Normal 6 8 3 2 2" xfId="4695" xr:uid="{599DAABE-BB7B-433A-B178-2A412F3B2EEC}"/>
    <cellStyle name="Normal 6 8 3 2 2 2" xfId="4696" xr:uid="{8A4F63EF-CD1E-4753-A7E8-63B8451A6F30}"/>
    <cellStyle name="Normal 6 8 3 2 3" xfId="4697" xr:uid="{A12EBCC8-32CD-4353-A908-DECF2F1D1AAB}"/>
    <cellStyle name="Normal 6 8 3 3" xfId="4698" xr:uid="{320A3B0A-36C9-41DE-BFF3-EEF3C32C3944}"/>
    <cellStyle name="Normal 6 8 3 3 2" xfId="4699" xr:uid="{13BFCF46-6486-4DC1-AC9A-C645B40855C4}"/>
    <cellStyle name="Normal 6 8 3 4" xfId="4700" xr:uid="{6250C528-511C-4214-9D27-02E5D803C57B}"/>
    <cellStyle name="Normal 6 8 3 5" xfId="4701" xr:uid="{17E17088-DCB3-4A55-A9B4-F0880F4F5FE9}"/>
    <cellStyle name="Normal 6 8 4" xfId="4702" xr:uid="{6E683A90-B1A9-4D71-AA43-39A4F24FCBC7}"/>
    <cellStyle name="Normal 6 8 4 2" xfId="4703" xr:uid="{82A39A91-154C-4F2B-96F7-CB50346E071E}"/>
    <cellStyle name="Normal 6 8 4 2 2" xfId="4704" xr:uid="{BD634EB5-46B7-4F47-A92B-529F6CCDAF5C}"/>
    <cellStyle name="Normal 6 8 4 3" xfId="4705" xr:uid="{AF95997C-800A-4A91-A5CE-ACB18B395BC1}"/>
    <cellStyle name="Normal 6 8 5" xfId="4706" xr:uid="{3C59B0AF-11D7-4562-848B-36AD1E46ACA4}"/>
    <cellStyle name="Normal 6 8 5 2" xfId="4707" xr:uid="{0390139F-0F5F-4D78-9A66-4A87EE1167FE}"/>
    <cellStyle name="Normal 6 8 6" xfId="4708" xr:uid="{BA5BCDC1-F4EC-42EE-9611-CDBE8BDD44EC}"/>
    <cellStyle name="Normal 6 8 7" xfId="4709" xr:uid="{E9DEDBC7-4F25-40E7-99B7-DE9E7EBA0862}"/>
    <cellStyle name="Normal 6 9" xfId="4710" xr:uid="{197B2F09-7C4F-4DA8-AB65-D29F0028A590}"/>
    <cellStyle name="Normal 6 9 2" xfId="4711" xr:uid="{4C7BCAC7-8130-4B61-9092-CFB44DA1E5A4}"/>
    <cellStyle name="Normal 6 9 2 2" xfId="4712" xr:uid="{E4B6D8F3-EEF4-4685-9DDA-CC9E52CB9E37}"/>
    <cellStyle name="Normal 6 9 2 2 2" xfId="4713" xr:uid="{AEB9CBE1-0DE8-4E1C-8FDD-50C1364D6F49}"/>
    <cellStyle name="Normal 6 9 2 2 2 2" xfId="4714" xr:uid="{0152DCBA-04CC-4DE6-AED2-D8FCD401ACEE}"/>
    <cellStyle name="Normal 6 9 2 2 3" xfId="4715" xr:uid="{B52237C3-B5A5-4305-8E0A-12865DA57749}"/>
    <cellStyle name="Normal 6 9 2 3" xfId="4716" xr:uid="{3043A2B1-E9BB-4A64-BF24-68CCB6B3E81E}"/>
    <cellStyle name="Normal 6 9 2 3 2" xfId="4717" xr:uid="{1C5322FB-BE11-451E-8738-D47DEDF84494}"/>
    <cellStyle name="Normal 6 9 2 4" xfId="4718" xr:uid="{700B1BB3-1D3A-4905-B1E4-C6EEF2B581F6}"/>
    <cellStyle name="Normal 6 9 2 5" xfId="4719" xr:uid="{2502BF2D-D728-4166-A5FD-C09BF7107499}"/>
    <cellStyle name="Normal 6 9 3" xfId="4720" xr:uid="{D74A9459-5E5E-4A4D-97C8-03ADE70F6B86}"/>
    <cellStyle name="Normal 6 9 3 2" xfId="4721" xr:uid="{960C6294-F31D-4C17-BFAC-5A712A4CB1B1}"/>
    <cellStyle name="Normal 6 9 3 2 2" xfId="4722" xr:uid="{1A6842A6-C51C-49E6-806E-06F3B16BF162}"/>
    <cellStyle name="Normal 6 9 3 2 2 2" xfId="4723" xr:uid="{EC2741A5-4C0A-4BCB-A6A4-CBF59C23B557}"/>
    <cellStyle name="Normal 6 9 3 2 3" xfId="4724" xr:uid="{C3658AA7-4BE4-4D20-B2D9-EC118154DF99}"/>
    <cellStyle name="Normal 6 9 3 3" xfId="4725" xr:uid="{F0763B85-56F1-42F3-A484-37405153B739}"/>
    <cellStyle name="Normal 6 9 3 3 2" xfId="4726" xr:uid="{14F55C38-292E-42E1-8141-01A69C571209}"/>
    <cellStyle name="Normal 6 9 3 4" xfId="4727" xr:uid="{F325E006-5E8E-47C0-8D50-A3D46452FDFA}"/>
    <cellStyle name="Normal 6 9 3 5" xfId="4728" xr:uid="{49B5F29D-4582-462B-91F1-164C5824B33E}"/>
    <cellStyle name="Normal 6 9 4" xfId="4729" xr:uid="{5A766F75-B325-46F1-AE89-32D85D4DB06C}"/>
    <cellStyle name="Normal 6 9 4 2" xfId="4730" xr:uid="{8D38F24D-3734-49EF-A356-5837CF1AC750}"/>
    <cellStyle name="Normal 6 9 4 2 2" xfId="4731" xr:uid="{E6854796-EB2C-4CDD-AC67-22FFB2EDEACC}"/>
    <cellStyle name="Normal 6 9 4 3" xfId="4732" xr:uid="{FD31AB1D-28DF-4CF9-8C7F-D2415D3E34F9}"/>
    <cellStyle name="Normal 6 9 5" xfId="4733" xr:uid="{4F21C269-488F-4FB3-8DD4-42AAD9120FD2}"/>
    <cellStyle name="Normal 6 9 5 2" xfId="4734" xr:uid="{C1B3865D-1744-43E2-A2ED-A262C3C0F696}"/>
    <cellStyle name="Normal 6 9 6" xfId="4735" xr:uid="{9041A972-A53C-4EE7-B23B-9B4183CADA3A}"/>
    <cellStyle name="Normal 6 9 7" xfId="4736" xr:uid="{3BFBD2B8-9EE4-4954-BEDF-B12C31C41242}"/>
    <cellStyle name="Normal 7" xfId="253" xr:uid="{F7BD9492-81E3-45BA-92F7-99EA1695C360}"/>
    <cellStyle name="Normal 7 10" xfId="4738" xr:uid="{661CFE64-1B06-4F9F-A063-1F0C1BCD0EE9}"/>
    <cellStyle name="Normal 7 11" xfId="4739" xr:uid="{05751A70-E70F-41EE-BFF2-9F26C29A35EC}"/>
    <cellStyle name="Normal 7 12" xfId="4740" xr:uid="{1388FCA5-BE2C-4598-B3BD-A72F5AAB30F7}"/>
    <cellStyle name="Normal 7 13" xfId="4741" xr:uid="{419EAB70-A566-4815-AE9B-C774796EC532}"/>
    <cellStyle name="Normal 7 13 2" xfId="4742" xr:uid="{51139525-F09B-4F7B-98B8-7F47D47C1FCF}"/>
    <cellStyle name="Normal 7 13 2 2" xfId="4743" xr:uid="{CAC309CB-4A40-4D96-940A-5E1137A288BD}"/>
    <cellStyle name="Normal 7 13 2 2 2" xfId="4744" xr:uid="{C1C08DDD-069A-4C93-8311-406120B0AED1}"/>
    <cellStyle name="Normal 7 13 2 3" xfId="4745" xr:uid="{8801BDE8-6B16-4A98-9445-58F21AA733B5}"/>
    <cellStyle name="Normal 7 13 3" xfId="4746" xr:uid="{330CD26D-1D51-426D-91A1-5B5EAA54B577}"/>
    <cellStyle name="Normal 7 13 3 2" xfId="4747" xr:uid="{6186442A-E7AA-4CE4-B3A8-0FA7F04A574D}"/>
    <cellStyle name="Normal 7 13 4" xfId="4748" xr:uid="{7D534490-D813-4058-8217-CD08DBA8AED3}"/>
    <cellStyle name="Normal 7 13 5" xfId="4749" xr:uid="{7FDEFC29-66C2-4765-8647-7C0697CFC644}"/>
    <cellStyle name="Normal 7 14" xfId="4750" xr:uid="{3FFA28EC-528B-4AB9-9B0A-78E3B26623C2}"/>
    <cellStyle name="Normal 7 14 2" xfId="4751" xr:uid="{768D5518-5169-4E48-A629-2D5B3973BCFA}"/>
    <cellStyle name="Normal 7 14 2 2" xfId="4752" xr:uid="{431458CB-D1A4-4A14-AD5A-B2BA9880D537}"/>
    <cellStyle name="Normal 7 14 3" xfId="4753" xr:uid="{92A37043-8FE9-4865-B663-3034D02ABAD8}"/>
    <cellStyle name="Normal 7 14 4" xfId="4754" xr:uid="{EDBF4E9C-3DEF-4BE8-9BF0-EF7D843987F8}"/>
    <cellStyle name="Normal 7 15" xfId="4755" xr:uid="{E09D687D-A2C6-44A3-9664-2C5B3565F689}"/>
    <cellStyle name="Normal 7 15 2" xfId="4756" xr:uid="{732F41B5-BDB6-466E-B134-82D4F817BD09}"/>
    <cellStyle name="Normal 7 15 2 2" xfId="4757" xr:uid="{169637E8-579A-4148-A165-E812C7738B45}"/>
    <cellStyle name="Normal 7 15 3" xfId="4758" xr:uid="{8ABACBC4-D2BA-4037-B895-4ED61680D10C}"/>
    <cellStyle name="Normal 7 15 4" xfId="4759" xr:uid="{7D40A9A8-49EE-42EB-AE21-2F979F859E37}"/>
    <cellStyle name="Normal 7 16" xfId="4760" xr:uid="{82CFFFA4-DBCF-4078-83D5-9D5F0837FA4F}"/>
    <cellStyle name="Normal 7 16 2" xfId="4761" xr:uid="{2F9C139B-9452-41A8-907D-D227F1AAA138}"/>
    <cellStyle name="Normal 7 17" xfId="4762" xr:uid="{BB46FEB7-86EA-436C-8B9F-2AF99E64FAEB}"/>
    <cellStyle name="Normal 7 17 2" xfId="4763" xr:uid="{7C2F9D9B-E7F7-4EF1-A934-A0F991CBA727}"/>
    <cellStyle name="Normal 7 18" xfId="4764" xr:uid="{19692E9F-B06D-4BD9-9445-E32994644209}"/>
    <cellStyle name="Normal 7 19" xfId="4765" xr:uid="{AA895823-4120-431D-A92F-510367A924C7}"/>
    <cellStyle name="Normal 7 2" xfId="303" xr:uid="{F21213F0-B173-4121-A3A4-A6B411C410BE}"/>
    <cellStyle name="Normal 7 2 2" xfId="4767" xr:uid="{2106A054-5057-4D8E-97AD-D4BC9A9296CA}"/>
    <cellStyle name="Normal 7 2 3" xfId="4768" xr:uid="{1FC36F60-7E34-4768-BE71-EF9D9E31CAA9}"/>
    <cellStyle name="Normal 7 2 3 2" xfId="4769" xr:uid="{BFB46EEA-5845-44B2-83D1-FEF5EF9C43F6}"/>
    <cellStyle name="Normal 7 2 3 2 2" xfId="4770" xr:uid="{8F566E0D-743C-4CC6-8F71-C29B8A1424F5}"/>
    <cellStyle name="Normal 7 2 3 3" xfId="4771" xr:uid="{9B64D953-57AA-40B7-BFEA-5E3D39A84E3F}"/>
    <cellStyle name="Normal 7 2 3 4" xfId="4772" xr:uid="{F2C03ABC-74C0-4C2A-9761-82E2498511E4}"/>
    <cellStyle name="Normal 7 2 4" xfId="4773" xr:uid="{AB6A8C0A-DAAA-46CF-ADCC-313B566667E3}"/>
    <cellStyle name="Normal 7 2 5" xfId="4766" xr:uid="{E0B0FCD6-4E3C-4B7A-B8E6-00923B39E031}"/>
    <cellStyle name="Normal 7 2 5 2" xfId="5115" xr:uid="{705DD2E8-CBB7-4B41-ABAE-BBB5DC59BEC1}"/>
    <cellStyle name="Normal 7 20" xfId="4737" xr:uid="{64438DC3-D253-49C6-A71A-A38420C55F30}"/>
    <cellStyle name="Normal 7 20 2" xfId="5105" xr:uid="{843D2FD5-359C-495A-B0C7-350F2C9EBC34}"/>
    <cellStyle name="Normal 7 21" xfId="293" xr:uid="{C791A2FE-38BF-4631-B89E-E90303FFEB10}"/>
    <cellStyle name="Normal 7 3" xfId="4774" xr:uid="{20BE9C08-A9CA-478E-BDAD-E52395332D17}"/>
    <cellStyle name="Normal 7 4" xfId="4775" xr:uid="{408B5AD5-92C6-4104-A11D-DF4888BC42FE}"/>
    <cellStyle name="Normal 7 5" xfId="4776" xr:uid="{5DE1604A-327A-44F0-A737-167DB58E3893}"/>
    <cellStyle name="Normal 7 6" xfId="4777" xr:uid="{8E5B8A44-581C-47F6-89D1-E0C25C0E19ED}"/>
    <cellStyle name="Normal 7 7" xfId="4778" xr:uid="{676AD441-5F20-4ABC-9DE5-1278F9BD8A8F}"/>
    <cellStyle name="Normal 7 8" xfId="4779" xr:uid="{B6D382A5-7E9F-4865-B8CB-27C4CE3E76CD}"/>
    <cellStyle name="Normal 7 9" xfId="4780" xr:uid="{35758F6C-723D-4A35-854F-3CBE5267BB63}"/>
    <cellStyle name="Normal 8" xfId="254" xr:uid="{146F1E2E-1C63-446A-960A-DA190975D8C1}"/>
    <cellStyle name="Normal 8 10" xfId="4782" xr:uid="{BFA129FE-418A-4D82-A12A-0AF6E92B3CA9}"/>
    <cellStyle name="Normal 8 11" xfId="4783" xr:uid="{3DFD1D6F-F9E8-4CFD-B16F-8C777706ED72}"/>
    <cellStyle name="Normal 8 12" xfId="4784" xr:uid="{FE1727A5-B319-4BA8-9046-9716D1370CE2}"/>
    <cellStyle name="Normal 8 13" xfId="4785" xr:uid="{0588DE2A-622A-40BF-92A5-AC3D1361EB2F}"/>
    <cellStyle name="Normal 8 13 2" xfId="4786" xr:uid="{EF609242-1C55-4883-A323-5E71EB5D019C}"/>
    <cellStyle name="Normal 8 13 2 2" xfId="4787" xr:uid="{BDE0D6E2-A06A-404E-8DF5-21674CCD24CB}"/>
    <cellStyle name="Normal 8 13 2 2 2" xfId="4788" xr:uid="{B2A3FF8A-BB67-4A9D-AA08-7FABB8C4C9DA}"/>
    <cellStyle name="Normal 8 13 2 3" xfId="4789" xr:uid="{625CA613-FFC4-420F-9E13-F7B141D609DA}"/>
    <cellStyle name="Normal 8 13 3" xfId="4790" xr:uid="{586BBA51-5080-4E5E-8FF5-B1A8E1A97BCD}"/>
    <cellStyle name="Normal 8 13 3 2" xfId="4791" xr:uid="{08C0F049-5438-4F32-88A9-83BEB36A920D}"/>
    <cellStyle name="Normal 8 13 4" xfId="4792" xr:uid="{06633763-3CB1-4418-8231-9C8140DB3A50}"/>
    <cellStyle name="Normal 8 13 5" xfId="4793" xr:uid="{4DBFFF0C-CF87-4AD8-B7DA-35B0261E5D7F}"/>
    <cellStyle name="Normal 8 14" xfId="4794" xr:uid="{12AF5C11-0C14-4E85-83D7-381505590B9F}"/>
    <cellStyle name="Normal 8 14 2" xfId="4795" xr:uid="{4DA90AC1-C185-441D-9BF1-09D2C76E8E3B}"/>
    <cellStyle name="Normal 8 14 2 2" xfId="4796" xr:uid="{1B658243-BAD4-4ACF-96AA-77E1421BE3CF}"/>
    <cellStyle name="Normal 8 14 3" xfId="4797" xr:uid="{E85C89CC-C9EF-4675-AC75-BCC3B95EE77E}"/>
    <cellStyle name="Normal 8 14 4" xfId="4798" xr:uid="{96978F40-5FBE-4C94-B9C8-74E7D3FB3C5D}"/>
    <cellStyle name="Normal 8 15" xfId="4799" xr:uid="{56158BD7-A18C-4997-8181-B72EBA7469AF}"/>
    <cellStyle name="Normal 8 15 2" xfId="4800" xr:uid="{D98C5615-16B7-4CC5-83E4-8251137FC9F3}"/>
    <cellStyle name="Normal 8 15 2 2" xfId="4801" xr:uid="{79E50715-0FEA-4D59-96B7-5BCBAF32F98C}"/>
    <cellStyle name="Normal 8 15 3" xfId="4802" xr:uid="{FA4E1E09-1217-4F61-AA96-34B9EDB3C63B}"/>
    <cellStyle name="Normal 8 15 4" xfId="4803" xr:uid="{01275935-3C55-48AB-ACF7-3C658FEB55B4}"/>
    <cellStyle name="Normal 8 16" xfId="4804" xr:uid="{F65B0918-7DC7-4919-BD23-119FB7063994}"/>
    <cellStyle name="Normal 8 16 2" xfId="4805" xr:uid="{229A1F5E-392F-4886-8378-57A0F2524389}"/>
    <cellStyle name="Normal 8 17" xfId="4806" xr:uid="{814FC471-6096-4ACC-8DDC-A9EE8BEA25FC}"/>
    <cellStyle name="Normal 8 17 2" xfId="4807" xr:uid="{645DA58A-9762-40D8-8A2F-5A3460C96F88}"/>
    <cellStyle name="Normal 8 18" xfId="4808" xr:uid="{ADBA3C46-C305-42AE-962C-68C0359018C9}"/>
    <cellStyle name="Normal 8 19" xfId="4809" xr:uid="{5B07D02A-7F48-47C1-9508-95A4F7123FC9}"/>
    <cellStyle name="Normal 8 2" xfId="4810" xr:uid="{013D315C-DF47-4A35-A90B-ECEBBBB432CC}"/>
    <cellStyle name="Normal 8 2 2" xfId="4811" xr:uid="{08832DDC-754B-4914-BE33-3C81074EED9E}"/>
    <cellStyle name="Normal 8 2 3" xfId="4812" xr:uid="{CD041DC6-2605-4C75-AA76-FCC70E531BC2}"/>
    <cellStyle name="Normal 8 2 3 2" xfId="4813" xr:uid="{1A2F1977-1242-46B7-B853-02A812B437EF}"/>
    <cellStyle name="Normal 8 2 3 2 2" xfId="4814" xr:uid="{B642F7D1-6697-4166-BBAD-F453D658800F}"/>
    <cellStyle name="Normal 8 2 3 3" xfId="4815" xr:uid="{284F650A-3F88-438A-B344-F66043A46632}"/>
    <cellStyle name="Normal 8 2 3 4" xfId="4816" xr:uid="{F50412BC-611D-424E-929C-1AF516A3C9DF}"/>
    <cellStyle name="Normal 8 2 4" xfId="4817" xr:uid="{9DD06737-B2B9-4D95-884F-CD77DB969401}"/>
    <cellStyle name="Normal 8 20" xfId="4781" xr:uid="{EB95D19F-2889-4E91-851A-0BD2C1A9BAC5}"/>
    <cellStyle name="Normal 8 3" xfId="4818" xr:uid="{219F7041-51E1-40CB-A09D-A26500632227}"/>
    <cellStyle name="Normal 8 4" xfId="4819" xr:uid="{BA45CF3A-F34E-4138-88EB-7FE2CE5148E1}"/>
    <cellStyle name="Normal 8 5" xfId="4820" xr:uid="{60DE88A6-1BAD-4619-AA10-115FD0554C4A}"/>
    <cellStyle name="Normal 8 6" xfId="4821" xr:uid="{F40BB64D-891A-48F8-A546-F46F3E0AB851}"/>
    <cellStyle name="Normal 8 7" xfId="4822" xr:uid="{718717A8-BAB8-40F1-AA40-A5B1449E7E1F}"/>
    <cellStyle name="Normal 8 8" xfId="4823" xr:uid="{6E1CB08E-DC94-42F4-A6D5-9A70A9D24C3C}"/>
    <cellStyle name="Normal 8 9" xfId="4824" xr:uid="{5B1A8E3E-6C59-4064-85CD-6332BC7C8315}"/>
    <cellStyle name="Normal 9" xfId="255" xr:uid="{5C74DAD8-5D9D-4C44-886B-CD8FDBA9D22F}"/>
    <cellStyle name="Normal 9 10" xfId="4826" xr:uid="{588A28F6-C351-45C9-9DE3-84323110CB09}"/>
    <cellStyle name="Normal 9 11" xfId="4827" xr:uid="{A6D14C67-2DE0-4A4B-A9D5-1F491D2D9451}"/>
    <cellStyle name="Normal 9 12" xfId="4828" xr:uid="{407C6A54-41DF-45E2-BE54-B826D239ACD7}"/>
    <cellStyle name="Normal 9 13" xfId="4829" xr:uid="{0835DF34-8D5A-4AEE-B6C5-77104DC31D43}"/>
    <cellStyle name="Normal 9 13 2" xfId="4830" xr:uid="{C6DB844C-8036-4350-85BF-FEDBEB2C3180}"/>
    <cellStyle name="Normal 9 13 2 2" xfId="4831" xr:uid="{97EA5951-EB62-478E-AFD3-00B56E134DA4}"/>
    <cellStyle name="Normal 9 13 2 2 2" xfId="4832" xr:uid="{474351CC-5F87-4C58-B56D-C8E8596D93F6}"/>
    <cellStyle name="Normal 9 13 2 3" xfId="4833" xr:uid="{3995527A-86BE-4215-93DF-8756F2528093}"/>
    <cellStyle name="Normal 9 13 3" xfId="4834" xr:uid="{52BFD011-BCDD-4799-9636-A0F57F112C8C}"/>
    <cellStyle name="Normal 9 13 3 2" xfId="4835" xr:uid="{2C8365A5-AB7A-434F-B4F5-005F902605BE}"/>
    <cellStyle name="Normal 9 13 4" xfId="4836" xr:uid="{A0D22D92-601C-44EF-85DB-CEF3627717FA}"/>
    <cellStyle name="Normal 9 13 5" xfId="4837" xr:uid="{6FDED4BA-33F2-4808-B295-32D13141039E}"/>
    <cellStyle name="Normal 9 14" xfId="4838" xr:uid="{894C7F1A-68E5-4BCB-9EEB-AEF6B732DE8A}"/>
    <cellStyle name="Normal 9 14 2" xfId="4839" xr:uid="{31ACBEF9-0D97-45D3-BB1E-D20FAA771C5A}"/>
    <cellStyle name="Normal 9 14 2 2" xfId="4840" xr:uid="{4911AE3C-8E78-4F62-B664-15092BF168B5}"/>
    <cellStyle name="Normal 9 14 3" xfId="4841" xr:uid="{AA34C710-BF1A-4899-A231-C775E8DFC85A}"/>
    <cellStyle name="Normal 9 14 4" xfId="4842" xr:uid="{1B9CB616-2F99-4A59-9C67-3DC09B5E236A}"/>
    <cellStyle name="Normal 9 15" xfId="4843" xr:uid="{17BAC1F2-28AB-402B-9868-EF18FDD63C02}"/>
    <cellStyle name="Normal 9 15 2" xfId="4844" xr:uid="{46F46DCC-1AE0-4DBB-B975-165EC2B97AB6}"/>
    <cellStyle name="Normal 9 15 2 2" xfId="4845" xr:uid="{ED10E9C8-2AC4-41DD-BAFD-FB9A00A95ED9}"/>
    <cellStyle name="Normal 9 15 3" xfId="4846" xr:uid="{4E46B0BF-0E76-4F2F-81EC-DD70A40DFECB}"/>
    <cellStyle name="Normal 9 15 4" xfId="4847" xr:uid="{CECD8ED2-C3BD-4857-8BDC-14D1E6EAE0C7}"/>
    <cellStyle name="Normal 9 16" xfId="4848" xr:uid="{B227DA2A-3108-4C8F-8F74-58DC8E5CCDDD}"/>
    <cellStyle name="Normal 9 16 2" xfId="4849" xr:uid="{9D08989E-29BE-4F91-8FB0-D17AB7ECB5B2}"/>
    <cellStyle name="Normal 9 17" xfId="4850" xr:uid="{DA82809B-7D98-43E3-959D-487186705CD7}"/>
    <cellStyle name="Normal 9 17 2" xfId="4851" xr:uid="{F9F1F09B-9800-4EBB-9481-77ADF4868789}"/>
    <cellStyle name="Normal 9 18" xfId="4852" xr:uid="{E4AF48B3-7F97-480B-8092-261C86638B59}"/>
    <cellStyle name="Normal 9 19" xfId="4853" xr:uid="{BDA6BFC8-1ED5-43E5-921C-AE15F7EB0382}"/>
    <cellStyle name="Normal 9 2" xfId="151" xr:uid="{522BDA9C-6A39-4FD6-98CD-85B4C793DE11}"/>
    <cellStyle name="Normal 9 2 2" xfId="4854" xr:uid="{3F468795-9909-4927-8A3E-BF34BB5EFE6C}"/>
    <cellStyle name="Normal 9 2 3" xfId="4855" xr:uid="{583C095F-0FC3-4D14-BBCD-C24C92334472}"/>
    <cellStyle name="Normal 9 2 3 2" xfId="4856" xr:uid="{04CE23FF-E9C0-4BCC-8892-ED3C3CD90C5D}"/>
    <cellStyle name="Normal 9 2 3 2 2" xfId="4857" xr:uid="{4625F14F-E8FD-4D7B-B3CA-987BCEA8EF1A}"/>
    <cellStyle name="Normal 9 2 3 3" xfId="4858" xr:uid="{8ED62590-42FD-4B51-9D30-C5EB4BCBEEC1}"/>
    <cellStyle name="Normal 9 2 3 4" xfId="4859" xr:uid="{887D9E17-303E-4067-A877-5C6A56E91C22}"/>
    <cellStyle name="Normal 9 2 4" xfId="4860" xr:uid="{9B4EDA20-FA4B-4E86-B05D-542C8310744A}"/>
    <cellStyle name="Normal 9 20" xfId="4825" xr:uid="{1751E1B8-EDB0-4E9D-84FE-679F2F5D6E95}"/>
    <cellStyle name="Normal 9 3" xfId="4861" xr:uid="{6F5F12B7-0ED3-4FEA-A9AA-29222496A4F2}"/>
    <cellStyle name="Normal 9 4" xfId="4862" xr:uid="{F3496CA1-C821-4050-BB73-3F8F8605FB47}"/>
    <cellStyle name="Normal 9 5" xfId="4863" xr:uid="{BD105944-5FD3-4118-842E-999F9CB33932}"/>
    <cellStyle name="Normal 9 6" xfId="4864" xr:uid="{B911B775-8EF7-4679-959E-83B2442C2BF2}"/>
    <cellStyle name="Normal 9 7" xfId="4865" xr:uid="{8E977472-A73F-43E3-BDD5-40FFD3DC91AD}"/>
    <cellStyle name="Normal 9 8" xfId="4866" xr:uid="{666BF6C9-6D78-458A-8209-50350BD88103}"/>
    <cellStyle name="Normal 9 9" xfId="4867" xr:uid="{C9DEC684-E95C-4FC2-BAEA-734FA695E28C}"/>
    <cellStyle name="Normal_modelo ACTA OBRA y MODIFICACION" xfId="21" xr:uid="{00000000-0005-0000-0000-00001A000000}"/>
    <cellStyle name="Normal_modelo ACTA OBRA y MODIFICACION 2" xfId="5245" xr:uid="{49B288D4-51C7-4F10-8B27-C36CFA132631}"/>
    <cellStyle name="Normal_PTO OFICIAL PREPLIEGO (CORREGIDO) 2" xfId="11" xr:uid="{00000000-0005-0000-0000-00001C000000}"/>
    <cellStyle name="Notas 2" xfId="116" xr:uid="{59A9779F-999B-4307-97CA-96D629826A6F}"/>
    <cellStyle name="Notas 3" xfId="256" xr:uid="{178F2DB8-6592-434B-8437-FF0AFA574010}"/>
    <cellStyle name="Note" xfId="4868" xr:uid="{9D8BA348-6F95-4FE4-84E7-2C34198B103E}"/>
    <cellStyle name="Note 10" xfId="5088" xr:uid="{A600E85C-E5F3-4CEC-B3C3-B61DF7F68A4D}"/>
    <cellStyle name="Note 10 2" xfId="5313" xr:uid="{9921419A-0BE5-4468-A3AF-57ECF3E4B4C7}"/>
    <cellStyle name="Note 11" xfId="5246" xr:uid="{981320B3-79EB-45A6-8020-41E5B996AEF0}"/>
    <cellStyle name="Note 2" xfId="4869" xr:uid="{22D1D95E-2C36-45D0-B66B-A05B39B4ECCE}"/>
    <cellStyle name="Note 2 2" xfId="4988" xr:uid="{B99D5173-0A02-403C-A981-B8C30B88670E}"/>
    <cellStyle name="Note 2 2 2" xfId="5013" xr:uid="{A6780925-8C42-47C8-9BD9-A5E76947BA6F}"/>
    <cellStyle name="Note 2 2 2 2" xfId="5166" xr:uid="{E2908F9C-71C4-4615-BDB3-49805F90650B}"/>
    <cellStyle name="Note 2 2 2 2 2" xfId="5341" xr:uid="{3321E4FD-AD24-450A-ADB4-D98428669209}"/>
    <cellStyle name="Note 2 2 2 3" xfId="5274" xr:uid="{89D1878A-38F1-4843-BF29-37C21AC5695D}"/>
    <cellStyle name="Note 2 2 3" xfId="5065" xr:uid="{B0254E48-A186-40A2-BBD4-56A036D91877}"/>
    <cellStyle name="Note 2 2 3 2" xfId="5218" xr:uid="{1E88E8AC-7ECD-4319-86A4-AA160BEA2444}"/>
    <cellStyle name="Note 2 2 3 2 2" xfId="5370" xr:uid="{683B23EB-62A1-49C9-BA54-F27C76E5DAFB}"/>
    <cellStyle name="Note 2 2 3 3" xfId="5303" xr:uid="{AE7842AC-7FF6-490F-8803-814DFF1ECD75}"/>
    <cellStyle name="Note 2 2 4" xfId="5144" xr:uid="{72773D08-CCBA-4E78-A008-21E03F77949F}"/>
    <cellStyle name="Note 2 2 4 2" xfId="5326" xr:uid="{C5897FA2-FC39-4D31-B787-1B70AE466799}"/>
    <cellStyle name="Note 2 2 5" xfId="5259" xr:uid="{6C7304B1-EDD4-4883-8EEF-2596E6A99EF4}"/>
    <cellStyle name="Note 2 3" xfId="5005" xr:uid="{D4CC541A-3EB2-4D53-B89A-F11EAAA30A49}"/>
    <cellStyle name="Note 2 3 2" xfId="5158" xr:uid="{9FC75D9C-732B-44C5-9E13-57C4BF8DB934}"/>
    <cellStyle name="Note 2 3 2 2" xfId="5334" xr:uid="{1933F8F0-1A74-4589-BFD7-5361ED291797}"/>
    <cellStyle name="Note 2 3 3" xfId="5267" xr:uid="{5B6BD9A1-4AEC-46B6-A245-9C525BC7A9E3}"/>
    <cellStyle name="Note 2 4" xfId="5048" xr:uid="{C98899DB-BBCF-4F96-8E59-D99628A14F85}"/>
    <cellStyle name="Note 2 4 2" xfId="5201" xr:uid="{9082A667-A8B5-4340-B43C-7FDC2DDF2DEB}"/>
    <cellStyle name="Note 2 4 2 2" xfId="5359" xr:uid="{EC4E1044-1108-4D77-B0A3-1CBF02B1CC71}"/>
    <cellStyle name="Note 2 4 3" xfId="5292" xr:uid="{7154859E-B497-4592-8BA5-9BAB72D4C2AD}"/>
    <cellStyle name="Note 2 5" xfId="5089" xr:uid="{110C8A3F-2A0F-4951-801D-E961528B5A47}"/>
    <cellStyle name="Note 2 5 2" xfId="5314" xr:uid="{058EC4A6-0604-4372-A375-A2FF9F365C5C}"/>
    <cellStyle name="Note 2 6" xfId="5247" xr:uid="{B1A15AE3-271F-4253-9B78-CB902911E87A}"/>
    <cellStyle name="Note 3" xfId="4870" xr:uid="{BD71D3B1-F791-460B-8F4E-2579DA79AEF3}"/>
    <cellStyle name="Note 3 2" xfId="4989" xr:uid="{ACFE9D52-59A1-420B-BC54-E57AE95F64EF}"/>
    <cellStyle name="Note 3 2 2" xfId="5012" xr:uid="{01F08139-C8C0-4061-86C6-9243ECA1DFBB}"/>
    <cellStyle name="Note 3 2 2 2" xfId="5165" xr:uid="{440702D8-4913-4D8C-9DF5-D5348FE4644C}"/>
    <cellStyle name="Note 3 2 2 2 2" xfId="5340" xr:uid="{DDFF790C-7714-4729-A491-A6A583B18881}"/>
    <cellStyle name="Note 3 2 2 3" xfId="5273" xr:uid="{A21D0E25-B2A3-45C5-89F4-1F4C040AAE64}"/>
    <cellStyle name="Note 3 2 3" xfId="5066" xr:uid="{FBECEDA3-E325-4A0F-9EB8-CE704B2AC6C0}"/>
    <cellStyle name="Note 3 2 3 2" xfId="5219" xr:uid="{0D29A67D-F0F0-443E-8BB6-AE0AD2A60D1F}"/>
    <cellStyle name="Note 3 2 3 2 2" xfId="5371" xr:uid="{A914101D-F7A0-4877-8363-40C5EFA2E2C5}"/>
    <cellStyle name="Note 3 2 3 3" xfId="5304" xr:uid="{732DD93E-655A-43B8-AD11-24B086771D43}"/>
    <cellStyle name="Note 3 2 4" xfId="5145" xr:uid="{A61C0D79-D133-4AD4-9C20-289B43FB2AF7}"/>
    <cellStyle name="Note 3 2 4 2" xfId="5327" xr:uid="{A932D2C9-C5F1-4987-ABC9-775AEA5F0B74}"/>
    <cellStyle name="Note 3 2 5" xfId="5260" xr:uid="{C6B73457-546B-4227-8F53-A1DD9C6A4290}"/>
    <cellStyle name="Note 3 3" xfId="5025" xr:uid="{EE0E00D2-F77E-4EBC-A9ED-2A1E20DC6AFB}"/>
    <cellStyle name="Note 3 3 2" xfId="5178" xr:uid="{3797EACB-B57B-4B03-9A0D-698B3806C285}"/>
    <cellStyle name="Note 3 3 2 2" xfId="5351" xr:uid="{82551FA2-98E8-4E00-9627-63F4069D0DDC}"/>
    <cellStyle name="Note 3 3 3" xfId="5284" xr:uid="{4CA027C8-5492-45F3-9AB1-2699391BF967}"/>
    <cellStyle name="Note 3 4" xfId="5049" xr:uid="{B7016D1B-E45F-400F-A9CD-CAE19D93204F}"/>
    <cellStyle name="Note 3 4 2" xfId="5202" xr:uid="{8AB2356B-D462-46CE-85F7-706179FE306C}"/>
    <cellStyle name="Note 3 4 2 2" xfId="5360" xr:uid="{EDC57EC6-BC72-492E-8B47-53A028847F68}"/>
    <cellStyle name="Note 3 4 3" xfId="5293" xr:uid="{27728079-1AEC-474C-AAE9-3FD07BDC92A1}"/>
    <cellStyle name="Note 3 5" xfId="5090" xr:uid="{CD4A19DE-9C3A-4314-B38D-AEB9829D97CD}"/>
    <cellStyle name="Note 3 5 2" xfId="5315" xr:uid="{730707F1-319E-4ADD-9E83-FE97C8B0F198}"/>
    <cellStyle name="Note 3 6" xfId="5248" xr:uid="{DCC2BC85-D8D4-4154-93AE-C99FCCA82EDE}"/>
    <cellStyle name="Note 4" xfId="4871" xr:uid="{B0394BA1-22A3-482A-A2AA-0974046BFA19}"/>
    <cellStyle name="Note 4 2" xfId="4990" xr:uid="{25D0A270-1869-4E2A-A67D-BFB268CA8939}"/>
    <cellStyle name="Note 4 2 2" xfId="5011" xr:uid="{5FEDC519-9049-4DC6-9126-60517F2E3480}"/>
    <cellStyle name="Note 4 2 2 2" xfId="5164" xr:uid="{0D02FEAC-0735-40C5-BC63-BD570AA38DEF}"/>
    <cellStyle name="Note 4 2 2 2 2" xfId="5339" xr:uid="{75FDF03F-B316-4469-A173-1C1DDCF708DE}"/>
    <cellStyle name="Note 4 2 2 3" xfId="5272" xr:uid="{80F3570D-2CDF-42D6-A3D6-EDE8A15465E6}"/>
    <cellStyle name="Note 4 2 3" xfId="5067" xr:uid="{843E4B49-03E2-4CF8-86B8-C0F7B976628F}"/>
    <cellStyle name="Note 4 2 3 2" xfId="5220" xr:uid="{A3B879F2-7F09-49F8-9FAE-31099A52DB99}"/>
    <cellStyle name="Note 4 2 3 2 2" xfId="5372" xr:uid="{EB4A5B96-725D-40A5-A23B-7BB0596AFA76}"/>
    <cellStyle name="Note 4 2 3 3" xfId="5305" xr:uid="{CAFE3AB4-49AC-4563-BA30-EC51B911C247}"/>
    <cellStyle name="Note 4 2 4" xfId="5146" xr:uid="{1276ABC0-8432-4074-8649-A457E041FA25}"/>
    <cellStyle name="Note 4 2 4 2" xfId="5328" xr:uid="{5B5A839F-E5AC-49E8-A3F5-3678702B7F04}"/>
    <cellStyle name="Note 4 2 5" xfId="5261" xr:uid="{F34E1D25-2B09-44BB-89EF-714156B5FE9D}"/>
    <cellStyle name="Note 4 3" xfId="5024" xr:uid="{4BD9FC5C-3086-44E2-9666-932D368674CA}"/>
    <cellStyle name="Note 4 3 2" xfId="5177" xr:uid="{CE8BD5E9-8B68-49D0-A857-A0EC8829936C}"/>
    <cellStyle name="Note 4 3 2 2" xfId="5350" xr:uid="{704E4DAE-6451-4F50-91A3-4D1E630C81E0}"/>
    <cellStyle name="Note 4 3 3" xfId="5283" xr:uid="{84B3CF15-483F-4F9D-98CF-31EEAE17561F}"/>
    <cellStyle name="Note 4 4" xfId="5050" xr:uid="{61CE862F-3713-4311-82D3-FB006A984932}"/>
    <cellStyle name="Note 4 4 2" xfId="5203" xr:uid="{F3789DDC-7A17-43A3-AC2C-DB341F64B0D3}"/>
    <cellStyle name="Note 4 4 2 2" xfId="5361" xr:uid="{B46B6A72-9B1D-4719-A669-C23DBCF8BFBA}"/>
    <cellStyle name="Note 4 4 3" xfId="5294" xr:uid="{A8FCC957-D8B0-4A95-A8BA-554A0B8F8616}"/>
    <cellStyle name="Note 4 5" xfId="5091" xr:uid="{5F67D429-723D-4BE6-83CF-7A767C645328}"/>
    <cellStyle name="Note 4 5 2" xfId="5316" xr:uid="{C25556B1-69B5-4059-8419-E16B808CB203}"/>
    <cellStyle name="Note 4 6" xfId="5249" xr:uid="{64A92CF3-B0D1-4D49-89D5-A5730EC344D1}"/>
    <cellStyle name="Note 5" xfId="4872" xr:uid="{44306B4D-A336-4D05-B461-A9990AF668BC}"/>
    <cellStyle name="Note 5 2" xfId="4991" xr:uid="{34C749A0-364B-4821-9F10-A027FB48BA14}"/>
    <cellStyle name="Note 5 2 2" xfId="5010" xr:uid="{0E468F75-D69D-48D1-8BFA-66B0DE3A06FB}"/>
    <cellStyle name="Note 5 2 2 2" xfId="5163" xr:uid="{8873437F-B895-41B6-9010-550B3962D794}"/>
    <cellStyle name="Note 5 2 2 2 2" xfId="5338" xr:uid="{52B413B0-5F0D-4E5E-81BF-B0EA2D87CBF8}"/>
    <cellStyle name="Note 5 2 2 3" xfId="5271" xr:uid="{22B8E7EF-B611-456F-9453-ADE45CBC98BB}"/>
    <cellStyle name="Note 5 2 3" xfId="5068" xr:uid="{23F84219-E8CB-49DD-977E-6EE6CBB8B53D}"/>
    <cellStyle name="Note 5 2 3 2" xfId="5221" xr:uid="{80BA055F-00B3-4492-AAB1-433E348CB316}"/>
    <cellStyle name="Note 5 2 3 2 2" xfId="5373" xr:uid="{A36CDCA4-3382-4EB8-A363-154D06B52ED0}"/>
    <cellStyle name="Note 5 2 3 3" xfId="5306" xr:uid="{2CF01E3E-BE71-4841-949D-4B146079219A}"/>
    <cellStyle name="Note 5 2 4" xfId="5147" xr:uid="{58D9A0F6-DA32-4B0F-A7AD-FFC9592ED309}"/>
    <cellStyle name="Note 5 2 4 2" xfId="5329" xr:uid="{181209FD-B011-4600-B088-27E279C03541}"/>
    <cellStyle name="Note 5 2 5" xfId="5262" xr:uid="{0C2F7C75-DA47-480C-9E87-319716B9AABD}"/>
    <cellStyle name="Note 5 3" xfId="5023" xr:uid="{F5647C80-93F5-456B-B885-4E87BC9F9FE3}"/>
    <cellStyle name="Note 5 3 2" xfId="5176" xr:uid="{657CA781-541F-4098-BB66-F0FF25221407}"/>
    <cellStyle name="Note 5 3 2 2" xfId="5349" xr:uid="{56EFCF8B-EC81-498A-9586-7CD0EF9BE2AB}"/>
    <cellStyle name="Note 5 3 3" xfId="5282" xr:uid="{BC200590-0F1E-43DD-9589-1F79B73C9BEA}"/>
    <cellStyle name="Note 5 4" xfId="5051" xr:uid="{93CA6ED6-0CD7-46E6-89B9-24CF7A6558BC}"/>
    <cellStyle name="Note 5 4 2" xfId="5204" xr:uid="{CC6F191A-1B8C-4197-86A4-385FDD04DD3A}"/>
    <cellStyle name="Note 5 4 2 2" xfId="5362" xr:uid="{5E59F743-F13A-492A-B4AD-E3D1D2D51317}"/>
    <cellStyle name="Note 5 4 3" xfId="5295" xr:uid="{4048E179-222D-430C-A0B1-B2F95EBDFBD6}"/>
    <cellStyle name="Note 5 5" xfId="5092" xr:uid="{BDF29B2C-CB9D-40EB-8DAC-48F8566D2DC2}"/>
    <cellStyle name="Note 5 5 2" xfId="5317" xr:uid="{8CF68883-EEB1-4383-930E-67098D87EBE9}"/>
    <cellStyle name="Note 5 6" xfId="5250" xr:uid="{D574DF98-9E30-437F-9B17-C89D6F59EA90}"/>
    <cellStyle name="Note 6" xfId="4873" xr:uid="{F9EE3254-EC6F-4A96-BDFB-BA300559275E}"/>
    <cellStyle name="Note 6 2" xfId="4992" xr:uid="{73B77E5A-566C-40F6-97C4-6A657637CD19}"/>
    <cellStyle name="Note 6 2 2" xfId="5009" xr:uid="{9C5F9549-7D26-4C5C-8623-4F53D033A3E3}"/>
    <cellStyle name="Note 6 2 2 2" xfId="5162" xr:uid="{C4279C5E-B4D6-4323-A8C1-C828297E7761}"/>
    <cellStyle name="Note 6 2 2 2 2" xfId="5337" xr:uid="{19648B3F-27CD-44E1-A623-70733E2B0A1F}"/>
    <cellStyle name="Note 6 2 2 3" xfId="5270" xr:uid="{B9930E68-1EC6-4322-A6B9-04D541649DB0}"/>
    <cellStyle name="Note 6 2 3" xfId="5069" xr:uid="{7EFCF650-1AB2-4E4D-BADB-4ED97ECA6BFF}"/>
    <cellStyle name="Note 6 2 3 2" xfId="5222" xr:uid="{A1E66934-0986-41C7-BD63-4621CBC7EFDD}"/>
    <cellStyle name="Note 6 2 3 2 2" xfId="5374" xr:uid="{DFC537B9-5619-4F18-A447-86FCE5D6923E}"/>
    <cellStyle name="Note 6 2 3 3" xfId="5307" xr:uid="{9210A310-2D17-4652-83C9-B8B1372901BD}"/>
    <cellStyle name="Note 6 2 4" xfId="5148" xr:uid="{23530EAF-84E6-47B4-AE3C-C8AF9BB73F7E}"/>
    <cellStyle name="Note 6 2 4 2" xfId="5330" xr:uid="{0E403480-C339-49A8-9F99-DFAAEF2B816B}"/>
    <cellStyle name="Note 6 2 5" xfId="5263" xr:uid="{DCE02530-9DF6-4C02-8F7F-B7DB1B109982}"/>
    <cellStyle name="Note 6 3" xfId="5022" xr:uid="{2489C7DD-403F-4E76-A385-ED0383841C42}"/>
    <cellStyle name="Note 6 3 2" xfId="5175" xr:uid="{25776E84-E700-4DB9-B439-1771B0EB1DDC}"/>
    <cellStyle name="Note 6 3 2 2" xfId="5348" xr:uid="{7C10063F-27F1-4328-A6C3-77918AE326C6}"/>
    <cellStyle name="Note 6 3 3" xfId="5281" xr:uid="{57A1D74B-26A9-4F7E-B436-55D192DDF67C}"/>
    <cellStyle name="Note 6 4" xfId="5052" xr:uid="{9FBD2754-36D7-4996-A7CC-BF1472DE3FFF}"/>
    <cellStyle name="Note 6 4 2" xfId="5205" xr:uid="{9D8942CC-2F0D-40DE-B353-3682982AA1EF}"/>
    <cellStyle name="Note 6 4 2 2" xfId="5363" xr:uid="{CAB752C6-FE87-48AE-B070-5203056D98D8}"/>
    <cellStyle name="Note 6 4 3" xfId="5296" xr:uid="{DBB636D5-2567-40DD-AA35-3FAE6B660CF9}"/>
    <cellStyle name="Note 6 5" xfId="5093" xr:uid="{70F757AB-5E81-4DBE-884A-F2F9B896D09C}"/>
    <cellStyle name="Note 6 5 2" xfId="5318" xr:uid="{C3183430-CEFD-4F22-8DF2-514BE1BEB5B9}"/>
    <cellStyle name="Note 6 6" xfId="5251" xr:uid="{D5F8A980-A10B-4DB7-8535-63F7A677F23C}"/>
    <cellStyle name="Note 7" xfId="4987" xr:uid="{A166B7A8-6F14-4A1F-9B37-3D46C4E30A14}"/>
    <cellStyle name="Note 7 2" xfId="5014" xr:uid="{BEA84B21-326D-4938-95FA-B0BE6C81003C}"/>
    <cellStyle name="Note 7 2 2" xfId="5167" xr:uid="{F812A40B-AAC6-4747-B117-44BC4D315C98}"/>
    <cellStyle name="Note 7 2 2 2" xfId="5342" xr:uid="{E7F18333-8873-4667-A825-005FD4B130AF}"/>
    <cellStyle name="Note 7 2 3" xfId="5275" xr:uid="{DB9F316C-0345-44EA-ACFF-1B9A31C254D2}"/>
    <cellStyle name="Note 7 3" xfId="5064" xr:uid="{0B3D8873-0FC8-417C-909D-336704FD047E}"/>
    <cellStyle name="Note 7 3 2" xfId="5217" xr:uid="{051DB9D7-FB6F-472A-A578-94A6D800EE44}"/>
    <cellStyle name="Note 7 3 2 2" xfId="5369" xr:uid="{DE79EA91-95C5-496E-ADEA-3B6F26248C78}"/>
    <cellStyle name="Note 7 3 3" xfId="5302" xr:uid="{78923D15-5A95-40FB-9A14-4F46DCC9A798}"/>
    <cellStyle name="Note 7 4" xfId="5143" xr:uid="{1B4144D4-8435-457E-A658-DDE883CACD35}"/>
    <cellStyle name="Note 7 4 2" xfId="5325" xr:uid="{5733F4FA-1773-4206-AA03-20E464BA431C}"/>
    <cellStyle name="Note 7 5" xfId="5258" xr:uid="{526A5D52-E27E-471E-9150-8DE13AC2B5EC}"/>
    <cellStyle name="Note 8" xfId="5027" xr:uid="{68D1BCF5-0047-4452-B363-726430A952B7}"/>
    <cellStyle name="Note 8 2" xfId="5180" xr:uid="{E1C47032-3803-4BBE-A1BA-E55CC669A108}"/>
    <cellStyle name="Note 8 2 2" xfId="5353" xr:uid="{6367CBAF-BF50-4E8F-9C75-7B16FFAA4218}"/>
    <cellStyle name="Note 8 3" xfId="5286" xr:uid="{DBBC5826-7108-4DD8-9D1E-04D3051C7546}"/>
    <cellStyle name="Note 9" xfId="5047" xr:uid="{05486115-542F-48B9-AADB-CF5199462017}"/>
    <cellStyle name="Note 9 2" xfId="5200" xr:uid="{B58FEED5-B8B4-462A-9298-19176283AC60}"/>
    <cellStyle name="Note 9 2 2" xfId="5358" xr:uid="{864C4E71-80A0-444C-AC73-FAA9642B2A25}"/>
    <cellStyle name="Note 9 3" xfId="5291" xr:uid="{0055CCF5-16A7-45CE-B320-F86BAAB52B66}"/>
    <cellStyle name="Output" xfId="4874" xr:uid="{F716D6C3-16FD-40B4-B41E-C23B660151BA}"/>
    <cellStyle name="Output 2" xfId="4993" xr:uid="{DA60D662-3440-49C8-B0CB-545F0BFF5810}"/>
    <cellStyle name="Output 2 2" xfId="5008" xr:uid="{884A43D0-B2A9-46CC-9A8A-ADFE59FB55EC}"/>
    <cellStyle name="Output 2 2 2" xfId="5161" xr:uid="{57306D98-6EBA-49F1-A19D-F8602D3F503C}"/>
    <cellStyle name="Output 2 2 2 2" xfId="5336" xr:uid="{17250613-99AB-461F-9D0D-222255731156}"/>
    <cellStyle name="Output 2 2 3" xfId="5269" xr:uid="{64E6BE56-1817-4E22-A9DE-DFD5327A2B84}"/>
    <cellStyle name="Output 2 3" xfId="5070" xr:uid="{5154C889-689A-438A-AE1B-6E74CAD8F095}"/>
    <cellStyle name="Output 2 3 2" xfId="5223" xr:uid="{DF3D48F6-E016-4CFB-9F81-CA282131AADD}"/>
    <cellStyle name="Output 2 3 2 2" xfId="5375" xr:uid="{7C5CA641-5E57-4E0E-9C1D-250C72A96DC6}"/>
    <cellStyle name="Output 2 3 3" xfId="5308" xr:uid="{4985EBD7-C256-46C5-AD16-1C8374FBE748}"/>
    <cellStyle name="Output 2 4" xfId="5149" xr:uid="{FA156D88-5422-4509-A336-24D8867F1D0D}"/>
    <cellStyle name="Output 2 4 2" xfId="5331" xr:uid="{94BC11A5-5CE2-483B-A2FD-B087D0EF9993}"/>
    <cellStyle name="Output 2 5" xfId="5264" xr:uid="{8F756D15-7BA2-4884-B0BF-24694BC31180}"/>
    <cellStyle name="Output 3" xfId="5021" xr:uid="{CFCF94F1-F0F6-4E79-BAF5-A3925AD005FA}"/>
    <cellStyle name="Output 3 2" xfId="5174" xr:uid="{27646D91-D082-44F5-8AE3-6F154563CC49}"/>
    <cellStyle name="Output 3 2 2" xfId="5347" xr:uid="{81CE1EF9-6B68-4297-BEC3-F9A207A05EF4}"/>
    <cellStyle name="Output 3 3" xfId="5280" xr:uid="{30F1B2F2-6884-4B3A-8DD7-1A9AF1771CB2}"/>
    <cellStyle name="Output 4" xfId="5061" xr:uid="{0205CAF9-B9BD-4D36-BCA0-BDFCDF4A9C3E}"/>
    <cellStyle name="Output 4 2" xfId="5214" xr:uid="{601C6B93-2156-413C-BB3F-5DF8B188B68A}"/>
    <cellStyle name="Output 4 2 2" xfId="5366" xr:uid="{246E394F-9792-4EA2-9BD5-AB233EA3CE58}"/>
    <cellStyle name="Output 4 3" xfId="5299" xr:uid="{71ECCA28-FC7C-42CB-AE89-0ACE3F2C7DEE}"/>
    <cellStyle name="Output 5" xfId="5094" xr:uid="{D5990EC4-03D0-4A2E-B439-CAC68C1BF022}"/>
    <cellStyle name="Output 5 2" xfId="5319" xr:uid="{4F491FCE-D169-43EB-A434-1A1C857D219C}"/>
    <cellStyle name="Output 6" xfId="5252" xr:uid="{F7F2DE13-8195-4FBA-A75A-CDA347DA3621}"/>
    <cellStyle name="Percent" xfId="118" xr:uid="{562BF1BD-3290-4D7F-AE26-80C72E7F7297}"/>
    <cellStyle name="Porcentaje" xfId="3" builtinId="5"/>
    <cellStyle name="Porcentaje 2" xfId="24" xr:uid="{00000000-0005-0000-0000-00001E000000}"/>
    <cellStyle name="Porcentaje 2 2" xfId="4976" xr:uid="{C3C50D93-731D-404A-8C9B-0F02D71D3AE7}"/>
    <cellStyle name="Porcentaje 2 2 2" xfId="5104" xr:uid="{99DB0F05-E38F-45EB-971C-BB1C5B1F46D0}"/>
    <cellStyle name="Porcentaje 3" xfId="117" xr:uid="{DC18123A-43A3-45ED-ABA2-D3BC8FE82440}"/>
    <cellStyle name="Porcentaje 3 2" xfId="4982" xr:uid="{1EB7B886-4157-42DC-BD0E-959E6806DDE1}"/>
    <cellStyle name="Porcentaje 4" xfId="257" xr:uid="{74C1209C-0C98-4266-92E5-F99E46F5B7F3}"/>
    <cellStyle name="Porcentaje 5" xfId="258" xr:uid="{B5EE12EA-1D8B-4847-AD88-F96D1A3C5217}"/>
    <cellStyle name="Porcentaje 5 2" xfId="259" xr:uid="{8F4303BC-639D-4E34-8AED-C4B2C5296005}"/>
    <cellStyle name="Porcentaje 6" xfId="5118" xr:uid="{2E4E78E7-4F06-48FB-A14B-ABBC4B6B39A5}"/>
    <cellStyle name="Porcentaje 8" xfId="28" xr:uid="{00000000-0005-0000-0000-00001F000000}"/>
    <cellStyle name="Porcentual 2" xfId="119" xr:uid="{C2B9B055-C9AC-4110-B7F5-9DE363052139}"/>
    <cellStyle name="Porcentual 2 10" xfId="120" xr:uid="{F0637596-07E4-45A3-B0FA-E55810F185E4}"/>
    <cellStyle name="Porcentual 2 10 2" xfId="121" xr:uid="{33D6F86B-BAFE-4040-98E0-03B0A66F63F0}"/>
    <cellStyle name="Porcentual 2 11" xfId="122" xr:uid="{A891E08D-7FEB-4281-8A44-8655617FBC51}"/>
    <cellStyle name="Porcentual 2 12" xfId="123" xr:uid="{CCE234A0-CF26-47AF-9FA1-915E1D642A90}"/>
    <cellStyle name="Porcentual 2 2" xfId="124" xr:uid="{065521B3-2A5C-4B1F-A948-C5C148ACFA06}"/>
    <cellStyle name="Porcentual 2 2 2" xfId="4875" xr:uid="{8F42E8AE-C58C-49F4-8527-6849D8B2E717}"/>
    <cellStyle name="Porcentual 2 2 2 2" xfId="5107" xr:uid="{495003E1-B312-493E-9723-DBAC610682BD}"/>
    <cellStyle name="Porcentual 2 2 3" xfId="297" xr:uid="{832EAFD2-9C18-4DD7-84B3-13C3CC94B87B}"/>
    <cellStyle name="Porcentual 2 3" xfId="125" xr:uid="{1A02D485-2C24-491A-9F08-32C824986EB9}"/>
    <cellStyle name="Porcentual 2 4" xfId="126" xr:uid="{8400F682-F911-4681-8F0E-F0715DFAEA47}"/>
    <cellStyle name="Porcentual 2 5" xfId="127" xr:uid="{4D797116-F149-48C4-825A-5E18550EC529}"/>
    <cellStyle name="Porcentual 2 5 2" xfId="312" xr:uid="{FDE2C09F-AF8B-45E5-A6E6-10BD3901FB3C}"/>
    <cellStyle name="Porcentual 2 6" xfId="128" xr:uid="{907CF299-3CAD-4B54-9750-AE4937DF877B}"/>
    <cellStyle name="Porcentual 2 7" xfId="129" xr:uid="{3814061A-4A1E-4F9A-B555-59A0A830C4F8}"/>
    <cellStyle name="Porcentual 2 8" xfId="130" xr:uid="{480AA865-8987-4DB8-8926-B33412C42D0B}"/>
    <cellStyle name="Porcentual 2 9" xfId="131" xr:uid="{4E8ACCEF-8029-48A9-92DE-D173BF3FEB7F}"/>
    <cellStyle name="Porcentual 3" xfId="132" xr:uid="{275A7216-3197-43C1-82B5-33D24ADBED86}"/>
    <cellStyle name="Porcentual 3 10" xfId="4876" xr:uid="{F146EF9B-7E45-4FD9-A32A-E8FAFD00DA6C}"/>
    <cellStyle name="Porcentual 3 11" xfId="4877" xr:uid="{AFB7114B-858E-48A7-8AC1-DC4E99714B6E}"/>
    <cellStyle name="Porcentual 3 12" xfId="4878" xr:uid="{39EC2EC6-82B6-4E18-BA43-3D51E1C6BB6B}"/>
    <cellStyle name="Porcentual 3 13" xfId="4879" xr:uid="{C296758D-C692-450B-AC6D-6AA4AA9FC3E3}"/>
    <cellStyle name="Porcentual 3 14" xfId="4880" xr:uid="{B7333FE4-839B-483E-A5B2-DEA96BE66B48}"/>
    <cellStyle name="Porcentual 3 15" xfId="4881" xr:uid="{CCE27AC6-D9D1-422A-8347-E5A9EFF2C886}"/>
    <cellStyle name="Porcentual 3 16" xfId="4882" xr:uid="{F31E032F-3045-4995-BFD9-D6FD3F9B42FF}"/>
    <cellStyle name="Porcentual 3 17" xfId="4883" xr:uid="{D8348BAC-D0A9-450C-8C08-24515FAC5602}"/>
    <cellStyle name="Porcentual 3 18" xfId="4884" xr:uid="{D80A2911-06B8-44FD-A122-EFD99490B9C6}"/>
    <cellStyle name="Porcentual 3 18 2" xfId="4885" xr:uid="{1525A03F-2029-4011-AEB1-B1A0CC55610D}"/>
    <cellStyle name="Porcentual 3 18 2 2" xfId="4886" xr:uid="{FBF1D0A1-9011-419A-B451-9D8902F20338}"/>
    <cellStyle name="Porcentual 3 18 3" xfId="4887" xr:uid="{8BDE8CF2-2877-4292-AAA6-22F40CFA5BC0}"/>
    <cellStyle name="Porcentual 3 18 3 2" xfId="4888" xr:uid="{A5BB7BA2-852A-48AA-80F1-CF71A791AB6A}"/>
    <cellStyle name="Porcentual 3 18 4" xfId="4889" xr:uid="{7AB9D937-4E8E-456F-93DB-7C92438AFDE2}"/>
    <cellStyle name="Porcentual 3 18 4 2" xfId="4890" xr:uid="{85DF0069-CD92-4C15-91A2-B8E5E7F4249C}"/>
    <cellStyle name="Porcentual 3 18 5" xfId="4891" xr:uid="{1E9BB451-1083-40D0-824B-50954F902017}"/>
    <cellStyle name="Porcentual 3 2" xfId="4892" xr:uid="{0F72CBCB-DF4E-402A-BD8B-E783E4B44CDA}"/>
    <cellStyle name="Porcentual 3 3" xfId="4893" xr:uid="{9E24B300-DB56-4406-A08F-1887E7FFCD44}"/>
    <cellStyle name="Porcentual 3 4" xfId="4894" xr:uid="{4CD1EE58-768C-4FEC-A022-5CDD040EB3A1}"/>
    <cellStyle name="Porcentual 3 5" xfId="4895" xr:uid="{DF7FA12E-F8CB-4248-932F-DC67E254DB37}"/>
    <cellStyle name="Porcentual 3 6" xfId="4896" xr:uid="{5A432A9A-DDC7-499F-9BED-631B9CBFCEB3}"/>
    <cellStyle name="Porcentual 3 7" xfId="4897" xr:uid="{D2C00EAF-72B0-4A3C-AC96-A65901984B0B}"/>
    <cellStyle name="Porcentual 3 8" xfId="4898" xr:uid="{F31DA4F7-B65A-47B4-BF9C-16D2D7937199}"/>
    <cellStyle name="Porcentual 3 9" xfId="4899" xr:uid="{77D00E88-1A47-4935-B5A7-5A753C474856}"/>
    <cellStyle name="Porcentual 4" xfId="133" xr:uid="{8E96608C-6971-46D2-834B-54FFD9A91A63}"/>
    <cellStyle name="Porcentual 4 2" xfId="134" xr:uid="{A9115DC3-9FA0-4BC6-AF86-9840BDBB52C7}"/>
    <cellStyle name="Porcentual 5" xfId="135" xr:uid="{44089E3B-2052-4B94-9407-30F5620F6C13}"/>
    <cellStyle name="Porcentual 5 2" xfId="260" xr:uid="{714C733F-8170-4E26-9B4C-CEA329035939}"/>
    <cellStyle name="Porcentual 6" xfId="136" xr:uid="{DB45CF24-2F6E-413A-99DE-50073D2F162B}"/>
    <cellStyle name="Porcentual 6 2" xfId="137" xr:uid="{691E75B0-1173-4680-9BE4-50CEE69D510B}"/>
    <cellStyle name="Porcentual 7" xfId="138" xr:uid="{16FCA454-ED04-4070-A2E0-A5B32E8D40BA}"/>
    <cellStyle name="Porcentual 8" xfId="149" xr:uid="{8C472341-4D97-4D8F-9C11-6B27C1876BCB}"/>
    <cellStyle name="Porcentual_CALCULO DEL AIU-2012" xfId="26" xr:uid="{00000000-0005-0000-0000-000020000000}"/>
    <cellStyle name="resaltado" xfId="261" xr:uid="{D8C11FB2-4EC2-4A81-A5F0-45D366B79B67}"/>
    <cellStyle name="Salida 2" xfId="139" xr:uid="{676B7B61-178A-4DFF-9765-012354D0FCE6}"/>
    <cellStyle name="Salida 3" xfId="262" xr:uid="{57085E19-57A5-46D0-9C30-BEF573256602}"/>
    <cellStyle name="TableStyleLight1" xfId="289" xr:uid="{0DCF991D-6C84-42F6-B4F4-4993858AF4BD}"/>
    <cellStyle name="Texto de advertencia 2" xfId="140" xr:uid="{54E8A084-EA56-4A0F-B939-33C0D9ED683D}"/>
    <cellStyle name="Texto de advertencia 3" xfId="263" xr:uid="{6610FE84-C826-43FE-B512-80600B9EDA02}"/>
    <cellStyle name="Texto explicativo 2" xfId="141" xr:uid="{EC7DD47E-1A91-4FAF-A22C-C6AF4B4F525A}"/>
    <cellStyle name="Texto explicativo 3" xfId="264" xr:uid="{0BA90617-E7CA-4057-9053-E1732EA4C897}"/>
    <cellStyle name="Title" xfId="4900" xr:uid="{6CAD3063-E46F-4256-AD3A-B30D9AE77A00}"/>
    <cellStyle name="Título 1 2" xfId="142" xr:uid="{18544A89-FBCF-400C-A2D4-0DB8117EAF4B}"/>
    <cellStyle name="Título 1 3" xfId="265" xr:uid="{DAAE5D6C-3E41-400C-BF26-68D59147D1D2}"/>
    <cellStyle name="Título 2 2" xfId="143" xr:uid="{4ACBE713-26FA-425D-9327-C6FB43463944}"/>
    <cellStyle name="Título 2 3" xfId="266" xr:uid="{27D4A190-0238-407D-8055-73F71AD0BD6F}"/>
    <cellStyle name="Título 3 2" xfId="144" xr:uid="{2A4CE093-C383-4962-B510-D8DC7E7F1F11}"/>
    <cellStyle name="Título 3 3" xfId="267" xr:uid="{55F9CCE2-CD1B-45F8-8FD3-A9DEACBC6F88}"/>
    <cellStyle name="Título 4" xfId="145" xr:uid="{D1308F6A-AD37-43BA-92F6-215249D6B318}"/>
    <cellStyle name="Título 5" xfId="268" xr:uid="{FD54FC24-FDB4-4E59-AC7D-D070C99FC921}"/>
    <cellStyle name="Total 2" xfId="147" xr:uid="{B0CFBF47-CA42-494E-86EC-3A15B061DB18}"/>
    <cellStyle name="Total 3" xfId="269" xr:uid="{2344315F-CE42-48F7-98A8-EC128E77663A}"/>
    <cellStyle name="Total 4" xfId="146" xr:uid="{0FC225E5-C1BA-4A9A-8BD4-FFA353942F1B}"/>
    <cellStyle name="Warning Text" xfId="4901" xr:uid="{83B0C842-503E-4F1A-A47B-546CA6C483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21" Type="http://schemas.openxmlformats.org/officeDocument/2006/relationships/externalLink" Target="externalLinks/externalLink16.xml"/><Relationship Id="rId34" Type="http://schemas.openxmlformats.org/officeDocument/2006/relationships/calcChain" Target="calcChain.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29" Type="http://schemas.openxmlformats.org/officeDocument/2006/relationships/externalLink" Target="externalLinks/externalLink2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customXml" Target="../customXml/item2.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customXml" Target="../customXml/item1.xml"/><Relationship Id="rId8" Type="http://schemas.openxmlformats.org/officeDocument/2006/relationships/externalLink" Target="externalLinks/externalLink3.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E1AC5CD-C3F8-48C6-A280-E92DD500428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0B6A00A-13BC-4653-8F61-9573C7B0FFF9}"/>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12F531-8BA4-4BB3-96DB-398D243C9505}"/>
            </a:ext>
          </a:extLst>
        </xdr:cNvPr>
        <xdr:cNvSpPr/>
      </xdr:nvSpPr>
      <xdr:spPr bwMode="auto">
        <a:xfrm>
          <a:off x="429006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495D877-CFF8-4368-A897-D934A620EA72}"/>
            </a:ext>
          </a:extLst>
        </xdr:cNvPr>
        <xdr:cNvSpPr/>
      </xdr:nvSpPr>
      <xdr:spPr bwMode="auto">
        <a:xfrm>
          <a:off x="742950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_aCCIDENTES_DE_1995___1996_xl_2"/>
      <sheetName val="//ccefici"/>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AC2-AG96"/>
      <sheetName val=" ACTA FINAL + MODIFICATORIA "/>
      <sheetName val="EQUIPOS"/>
      <sheetName val="MANO DE OBRA"/>
      <sheetName val="TRANSPORTE"/>
      <sheetName val="//d.docs.live.net/a  aaInformac"/>
      <sheetName val="ACTA No.1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TA No.5"/>
      <sheetName val="ACTA MAYORES - GENERAL"/>
      <sheetName val="MAT"/>
      <sheetName val="HER"/>
      <sheetName val="PER"/>
      <sheetName val="TRANS"/>
      <sheetName val="INTERVENCION"/>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Users\ANDRES FELIPE MUÑOZ\Down"/>
      <sheetName val="aactividad"/>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 val="\Users\LENOVO\Downloads\Users\A"/>
      <sheetName val="[a  aaInformación]__cceficien_5"/>
      <sheetName val="[a  aaInformación]__cceficien_8"/>
      <sheetName val="[a  aaInformación]__cceficien_6"/>
      <sheetName val="[a  aaInformación]__cceficien_7"/>
      <sheetName val="[a  aaInformación]__cceficien_9"/>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69"/>
  <sheetViews>
    <sheetView showGridLines="0" tabSelected="1" topLeftCell="A450" zoomScale="55" zoomScaleNormal="55" zoomScaleSheetLayoutView="80" zoomScalePageLayoutView="55" workbookViewId="0">
      <selection activeCell="K451" sqref="K451"/>
    </sheetView>
  </sheetViews>
  <sheetFormatPr baseColWidth="10" defaultColWidth="11.44140625" defaultRowHeight="13.8"/>
  <cols>
    <col min="1" max="2" width="3.44140625" style="3" customWidth="1"/>
    <col min="3" max="3" width="5.109375" style="3" customWidth="1"/>
    <col min="4" max="4" width="15.33203125" style="3" customWidth="1"/>
    <col min="5" max="5" width="16.109375" style="85" customWidth="1"/>
    <col min="6" max="6" width="17.5546875" style="3" customWidth="1"/>
    <col min="7" max="7" width="73.33203125" style="3" customWidth="1"/>
    <col min="8" max="8" width="8.6640625" style="3" customWidth="1"/>
    <col min="9" max="9" width="18.88671875" style="3" customWidth="1"/>
    <col min="10" max="10" width="23.88671875" style="3" customWidth="1"/>
    <col min="11" max="11" width="30" style="3" customWidth="1"/>
    <col min="12" max="12" width="3.33203125" style="3" customWidth="1"/>
    <col min="13" max="13" width="2.6640625" style="3" customWidth="1"/>
    <col min="14" max="14" width="18.5546875" style="3" hidden="1" customWidth="1"/>
    <col min="15" max="16" width="13.5546875" style="3" hidden="1" customWidth="1"/>
    <col min="17" max="17" width="13.5546875" style="245" hidden="1" customWidth="1"/>
    <col min="18" max="18" width="13.44140625" style="368" customWidth="1"/>
    <col min="19" max="19" width="27.5546875" style="3" customWidth="1"/>
    <col min="20" max="16384" width="11.44140625" style="3"/>
  </cols>
  <sheetData>
    <row r="1" spans="1:22" ht="16.2" thickBot="1">
      <c r="A1" s="1"/>
      <c r="B1" s="1"/>
      <c r="C1" s="1"/>
      <c r="D1" s="1"/>
      <c r="E1" s="2"/>
      <c r="F1" s="1"/>
      <c r="G1" s="1"/>
      <c r="H1" s="1"/>
      <c r="I1" s="1"/>
      <c r="J1" s="1"/>
      <c r="K1" s="1"/>
      <c r="L1" s="1"/>
      <c r="M1" s="1"/>
    </row>
    <row r="2" spans="1:22" ht="16.2" thickTop="1">
      <c r="A2" s="1"/>
      <c r="B2" s="4"/>
      <c r="C2" s="5"/>
      <c r="D2" s="5"/>
      <c r="E2" s="6"/>
      <c r="F2" s="5"/>
      <c r="G2" s="5"/>
      <c r="H2" s="5"/>
      <c r="I2" s="5"/>
      <c r="J2" s="5"/>
      <c r="K2" s="5"/>
      <c r="L2" s="7"/>
      <c r="M2" s="1"/>
    </row>
    <row r="3" spans="1:22" ht="27" customHeight="1">
      <c r="A3" s="1"/>
      <c r="B3" s="8"/>
      <c r="C3" s="374" t="s">
        <v>0</v>
      </c>
      <c r="D3" s="375"/>
      <c r="E3" s="375"/>
      <c r="F3" s="375"/>
      <c r="G3" s="1"/>
      <c r="H3" s="1"/>
      <c r="I3" s="1"/>
      <c r="J3" s="1"/>
      <c r="K3" s="1"/>
      <c r="L3" s="9"/>
      <c r="M3" s="1"/>
    </row>
    <row r="4" spans="1:22" ht="15.6">
      <c r="A4" s="1"/>
      <c r="B4" s="8"/>
      <c r="C4" s="86"/>
      <c r="D4" s="87" t="s">
        <v>1</v>
      </c>
      <c r="E4" s="86"/>
      <c r="F4" s="87"/>
      <c r="G4" s="1"/>
      <c r="H4" s="1"/>
      <c r="I4" s="1"/>
      <c r="J4" s="1"/>
      <c r="K4" s="1"/>
      <c r="L4" s="9"/>
      <c r="M4" s="1"/>
    </row>
    <row r="5" spans="1:22" ht="15.6">
      <c r="A5" s="1"/>
      <c r="B5" s="8"/>
      <c r="C5" s="376" t="s">
        <v>2</v>
      </c>
      <c r="D5" s="376"/>
      <c r="E5" s="376"/>
      <c r="F5" s="376"/>
      <c r="G5" s="376"/>
      <c r="H5" s="376"/>
      <c r="I5" s="376"/>
      <c r="J5" s="376"/>
      <c r="K5" s="376"/>
      <c r="L5" s="9"/>
      <c r="M5" s="1"/>
    </row>
    <row r="6" spans="1:22" ht="16.2" thickBot="1">
      <c r="A6" s="1"/>
      <c r="B6" s="8"/>
      <c r="C6" s="377" t="s">
        <v>3</v>
      </c>
      <c r="D6" s="377"/>
      <c r="E6" s="377"/>
      <c r="F6" s="377"/>
      <c r="G6" s="377"/>
      <c r="H6" s="377"/>
      <c r="I6" s="377"/>
      <c r="J6" s="377"/>
      <c r="K6" s="377"/>
      <c r="L6" s="9"/>
      <c r="M6" s="1"/>
    </row>
    <row r="7" spans="1:22" s="13" customFormat="1" ht="16.5" customHeight="1">
      <c r="A7" s="10"/>
      <c r="B7" s="11"/>
      <c r="C7" s="384" t="s">
        <v>10292</v>
      </c>
      <c r="D7" s="385"/>
      <c r="E7" s="385"/>
      <c r="F7" s="385"/>
      <c r="G7" s="385"/>
      <c r="H7" s="385"/>
      <c r="I7" s="385"/>
      <c r="J7" s="385"/>
      <c r="K7" s="386"/>
      <c r="L7" s="12"/>
      <c r="M7" s="10"/>
      <c r="Q7" s="245"/>
      <c r="R7" s="369"/>
    </row>
    <row r="8" spans="1:22" ht="43.5" customHeight="1">
      <c r="A8" s="1"/>
      <c r="B8" s="14"/>
      <c r="C8" s="387"/>
      <c r="D8" s="388"/>
      <c r="E8" s="388"/>
      <c r="F8" s="388"/>
      <c r="G8" s="388"/>
      <c r="H8" s="388"/>
      <c r="I8" s="388"/>
      <c r="J8" s="388"/>
      <c r="K8" s="389"/>
      <c r="L8" s="9"/>
      <c r="M8" s="1"/>
    </row>
    <row r="9" spans="1:22" ht="34.5" customHeight="1">
      <c r="A9" s="1"/>
      <c r="B9" s="14"/>
      <c r="C9" s="390"/>
      <c r="D9" s="391"/>
      <c r="E9" s="391"/>
      <c r="F9" s="391"/>
      <c r="G9" s="391"/>
      <c r="H9" s="391"/>
      <c r="I9" s="391"/>
      <c r="J9" s="391"/>
      <c r="K9" s="392"/>
      <c r="L9" s="9"/>
      <c r="M9" s="1"/>
    </row>
    <row r="10" spans="1:22" ht="30" customHeight="1" thickBot="1">
      <c r="A10" s="1"/>
      <c r="B10" s="8"/>
      <c r="C10" s="381"/>
      <c r="D10" s="382"/>
      <c r="E10" s="382"/>
      <c r="F10" s="382"/>
      <c r="G10" s="382"/>
      <c r="H10" s="382"/>
      <c r="I10" s="382"/>
      <c r="J10" s="382"/>
      <c r="K10" s="383"/>
      <c r="L10" s="9"/>
      <c r="M10" s="1"/>
    </row>
    <row r="11" spans="1:22" ht="30" customHeight="1">
      <c r="A11" s="1"/>
      <c r="B11" s="8"/>
      <c r="C11" s="395" t="s">
        <v>4</v>
      </c>
      <c r="D11" s="397" t="s">
        <v>5</v>
      </c>
      <c r="E11" s="399" t="s">
        <v>6</v>
      </c>
      <c r="F11" s="399"/>
      <c r="G11" s="395" t="s">
        <v>7</v>
      </c>
      <c r="H11" s="397" t="s">
        <v>8</v>
      </c>
      <c r="I11" s="397" t="s">
        <v>9</v>
      </c>
      <c r="J11" s="400" t="s">
        <v>10</v>
      </c>
      <c r="K11" s="402" t="s">
        <v>11</v>
      </c>
      <c r="L11" s="9"/>
      <c r="M11" s="1"/>
    </row>
    <row r="12" spans="1:22" ht="30" customHeight="1" thickBot="1">
      <c r="A12" s="1"/>
      <c r="B12" s="8"/>
      <c r="C12" s="396"/>
      <c r="D12" s="398"/>
      <c r="E12" s="15" t="s">
        <v>12</v>
      </c>
      <c r="F12" s="15" t="s">
        <v>13</v>
      </c>
      <c r="G12" s="396"/>
      <c r="H12" s="398"/>
      <c r="I12" s="398"/>
      <c r="J12" s="401"/>
      <c r="K12" s="403"/>
      <c r="L12" s="9"/>
      <c r="M12" s="1"/>
      <c r="N12" s="3">
        <v>2023</v>
      </c>
      <c r="O12" s="3">
        <v>2024</v>
      </c>
      <c r="P12" s="3">
        <v>2025</v>
      </c>
      <c r="Q12" s="245">
        <v>2026</v>
      </c>
    </row>
    <row r="13" spans="1:22" ht="30" customHeight="1" thickBot="1">
      <c r="A13" s="1"/>
      <c r="B13" s="8"/>
      <c r="C13" s="16">
        <v>1</v>
      </c>
      <c r="D13" s="17" t="s">
        <v>14</v>
      </c>
      <c r="E13" s="17"/>
      <c r="F13" s="17"/>
      <c r="G13" s="17"/>
      <c r="H13" s="17"/>
      <c r="I13" s="17"/>
      <c r="J13" s="17"/>
      <c r="K13" s="18"/>
      <c r="L13" s="9"/>
      <c r="M13" s="1"/>
    </row>
    <row r="14" spans="1:22" ht="30" customHeight="1">
      <c r="A14" s="1"/>
      <c r="B14" s="8"/>
      <c r="C14" s="20">
        <v>1</v>
      </c>
      <c r="D14" s="20" t="s">
        <v>15</v>
      </c>
      <c r="E14" s="20" t="s">
        <v>9279</v>
      </c>
      <c r="F14" s="20" t="s">
        <v>10290</v>
      </c>
      <c r="G14" s="20" t="s">
        <v>9281</v>
      </c>
      <c r="H14" s="20" t="s">
        <v>19</v>
      </c>
      <c r="I14" s="20">
        <v>1</v>
      </c>
      <c r="J14" s="22">
        <v>5356.21</v>
      </c>
      <c r="K14" s="22">
        <f>+J14*1.3296</f>
        <v>7121.6168159999997</v>
      </c>
      <c r="L14" s="9"/>
      <c r="M14" s="1"/>
      <c r="N14" s="43">
        <v>0</v>
      </c>
      <c r="O14" s="43">
        <f>+N14*1.052</f>
        <v>0</v>
      </c>
      <c r="P14" s="43">
        <f>+O14*1.051</f>
        <v>0</v>
      </c>
      <c r="Q14" s="249">
        <f>+P14*1.0436</f>
        <v>0</v>
      </c>
      <c r="S14" s="372"/>
      <c r="T14" s="44"/>
      <c r="U14" s="232"/>
      <c r="V14" s="232"/>
    </row>
    <row r="15" spans="1:22" ht="59.25" customHeight="1">
      <c r="A15" s="1"/>
      <c r="B15" s="8"/>
      <c r="C15" s="20">
        <v>2</v>
      </c>
      <c r="D15" s="20" t="s">
        <v>18</v>
      </c>
      <c r="E15" s="20" t="s">
        <v>9279</v>
      </c>
      <c r="F15" s="20" t="s">
        <v>10291</v>
      </c>
      <c r="G15" s="20" t="s">
        <v>9282</v>
      </c>
      <c r="H15" s="20" t="s">
        <v>36</v>
      </c>
      <c r="I15" s="20">
        <v>1</v>
      </c>
      <c r="J15" s="22">
        <v>29768.39</v>
      </c>
      <c r="K15" s="22">
        <f>+J15*1.3296</f>
        <v>39580.051344</v>
      </c>
      <c r="L15" s="9"/>
      <c r="M15" s="1"/>
      <c r="N15" s="43">
        <v>0</v>
      </c>
      <c r="O15" s="43">
        <f>+N15*1.052</f>
        <v>0</v>
      </c>
      <c r="P15" s="43">
        <f>+O15*1.051</f>
        <v>0</v>
      </c>
      <c r="Q15" s="249">
        <f>+P15*1.0436</f>
        <v>0</v>
      </c>
      <c r="S15" s="372"/>
      <c r="T15" s="44"/>
      <c r="U15" s="232"/>
      <c r="V15" s="232"/>
    </row>
    <row r="16" spans="1:22" ht="30" customHeight="1" thickBot="1">
      <c r="A16" s="1"/>
      <c r="B16" s="8"/>
      <c r="C16" s="24" t="s">
        <v>20</v>
      </c>
      <c r="D16" s="25"/>
      <c r="E16" s="25"/>
      <c r="F16" s="25"/>
      <c r="G16" s="26"/>
      <c r="H16" s="27"/>
      <c r="I16" s="21"/>
      <c r="J16" s="28"/>
      <c r="K16" s="29">
        <f>SUM(K14:K15)</f>
        <v>46701.668160000001</v>
      </c>
      <c r="L16" s="9"/>
      <c r="M16" s="1"/>
      <c r="N16" s="1"/>
      <c r="O16" s="1"/>
      <c r="P16" s="234"/>
      <c r="S16" s="372"/>
      <c r="U16" s="232"/>
      <c r="V16" s="232"/>
    </row>
    <row r="17" spans="1:22" ht="30" customHeight="1" thickBot="1">
      <c r="A17" s="1"/>
      <c r="B17" s="8"/>
      <c r="C17" s="16">
        <v>2</v>
      </c>
      <c r="D17" s="17" t="s">
        <v>21</v>
      </c>
      <c r="E17" s="17"/>
      <c r="F17" s="17"/>
      <c r="G17" s="17"/>
      <c r="H17" s="17"/>
      <c r="I17" s="17"/>
      <c r="J17" s="17"/>
      <c r="K17" s="18"/>
      <c r="L17" s="9"/>
      <c r="M17" s="1"/>
      <c r="N17" s="1"/>
      <c r="O17" s="1"/>
      <c r="P17" s="234"/>
      <c r="S17" s="372"/>
      <c r="U17" s="232"/>
      <c r="V17" s="232"/>
    </row>
    <row r="18" spans="1:22" ht="46.5" customHeight="1">
      <c r="A18" s="1"/>
      <c r="B18" s="8"/>
      <c r="C18" s="19">
        <v>3</v>
      </c>
      <c r="D18" s="20" t="s">
        <v>22</v>
      </c>
      <c r="E18" s="20" t="s">
        <v>9279</v>
      </c>
      <c r="F18" s="20" t="s">
        <v>9402</v>
      </c>
      <c r="G18" s="20" t="s">
        <v>9403</v>
      </c>
      <c r="H18" s="20" t="s">
        <v>19</v>
      </c>
      <c r="I18" s="20">
        <v>1</v>
      </c>
      <c r="J18" s="22">
        <v>73811.17</v>
      </c>
      <c r="K18" s="22">
        <f t="shared" ref="K18:K66" si="0">+J18*1.3296</f>
        <v>98139.331631999987</v>
      </c>
      <c r="L18" s="9"/>
      <c r="M18" s="1"/>
      <c r="N18" s="1"/>
      <c r="O18" s="1"/>
      <c r="P18" s="234"/>
      <c r="S18" s="372"/>
      <c r="U18" s="232"/>
      <c r="V18" s="232"/>
    </row>
    <row r="19" spans="1:22" ht="30" customHeight="1">
      <c r="A19" s="1"/>
      <c r="B19" s="8"/>
      <c r="C19" s="19">
        <v>4</v>
      </c>
      <c r="D19" s="20" t="s">
        <v>24</v>
      </c>
      <c r="E19" s="20" t="s">
        <v>9279</v>
      </c>
      <c r="F19" s="20" t="s">
        <v>9283</v>
      </c>
      <c r="G19" s="20" t="s">
        <v>9284</v>
      </c>
      <c r="H19" s="20" t="s">
        <v>19</v>
      </c>
      <c r="I19" s="20">
        <v>1</v>
      </c>
      <c r="J19" s="22">
        <v>44995.86</v>
      </c>
      <c r="K19" s="22">
        <f t="shared" si="0"/>
        <v>59826.495455999997</v>
      </c>
      <c r="L19" s="9"/>
      <c r="M19" s="1"/>
      <c r="N19" s="43"/>
      <c r="O19" s="43"/>
      <c r="P19" s="227"/>
      <c r="Q19" s="246"/>
      <c r="S19" s="372"/>
      <c r="T19" s="44"/>
      <c r="U19" s="232"/>
      <c r="V19" s="232"/>
    </row>
    <row r="20" spans="1:22" ht="46.5" customHeight="1">
      <c r="A20" s="1"/>
      <c r="B20" s="8"/>
      <c r="C20" s="19">
        <v>5</v>
      </c>
      <c r="D20" s="20" t="s">
        <v>25</v>
      </c>
      <c r="E20" s="20" t="s">
        <v>9279</v>
      </c>
      <c r="F20" s="20" t="s">
        <v>9285</v>
      </c>
      <c r="G20" s="20" t="s">
        <v>9286</v>
      </c>
      <c r="H20" s="20" t="s">
        <v>36</v>
      </c>
      <c r="I20" s="20">
        <v>1</v>
      </c>
      <c r="J20" s="22">
        <v>18091.349999999999</v>
      </c>
      <c r="K20" s="22">
        <f t="shared" si="0"/>
        <v>24054.258959999996</v>
      </c>
      <c r="L20" s="9"/>
      <c r="M20" s="1"/>
      <c r="N20" s="43"/>
      <c r="O20" s="43"/>
      <c r="P20" s="227"/>
      <c r="Q20" s="246"/>
      <c r="S20" s="372"/>
      <c r="T20" s="44"/>
      <c r="U20" s="232"/>
      <c r="V20" s="232"/>
    </row>
    <row r="21" spans="1:22" ht="48.6" customHeight="1">
      <c r="A21" s="1"/>
      <c r="B21" s="8"/>
      <c r="C21" s="19">
        <v>6</v>
      </c>
      <c r="D21" s="20" t="s">
        <v>26</v>
      </c>
      <c r="E21" s="20" t="s">
        <v>9279</v>
      </c>
      <c r="F21" s="20" t="s">
        <v>9287</v>
      </c>
      <c r="G21" s="20" t="s">
        <v>9288</v>
      </c>
      <c r="H21" s="20" t="s">
        <v>19</v>
      </c>
      <c r="I21" s="20">
        <v>1</v>
      </c>
      <c r="J21" s="22">
        <v>22037.54</v>
      </c>
      <c r="K21" s="22">
        <f t="shared" si="0"/>
        <v>29301.113183999998</v>
      </c>
      <c r="L21" s="9"/>
      <c r="M21" s="1"/>
      <c r="N21" s="43"/>
      <c r="O21" s="43"/>
      <c r="P21" s="227"/>
      <c r="Q21" s="246"/>
      <c r="S21" s="372"/>
      <c r="T21" s="44"/>
      <c r="U21" s="232"/>
      <c r="V21" s="232"/>
    </row>
    <row r="22" spans="1:22" ht="46.5" customHeight="1">
      <c r="A22" s="1"/>
      <c r="B22" s="8"/>
      <c r="C22" s="19">
        <v>7</v>
      </c>
      <c r="D22" s="20" t="s">
        <v>27</v>
      </c>
      <c r="E22" s="20" t="s">
        <v>9279</v>
      </c>
      <c r="F22" s="20" t="s">
        <v>9289</v>
      </c>
      <c r="G22" s="20" t="s">
        <v>9290</v>
      </c>
      <c r="H22" s="20" t="s">
        <v>19</v>
      </c>
      <c r="I22" s="20">
        <v>1</v>
      </c>
      <c r="J22" s="22">
        <v>31496.87</v>
      </c>
      <c r="K22" s="22">
        <f t="shared" si="0"/>
        <v>41878.238351999993</v>
      </c>
      <c r="L22" s="9"/>
      <c r="M22" s="1"/>
      <c r="N22" s="43"/>
      <c r="O22" s="43"/>
      <c r="P22" s="227"/>
      <c r="Q22" s="246"/>
      <c r="S22" s="372"/>
      <c r="T22" s="44"/>
      <c r="U22" s="232"/>
      <c r="V22" s="232"/>
    </row>
    <row r="23" spans="1:22" ht="51" customHeight="1">
      <c r="A23" s="1"/>
      <c r="B23" s="8"/>
      <c r="C23" s="19">
        <v>8</v>
      </c>
      <c r="D23" s="20" t="s">
        <v>28</v>
      </c>
      <c r="E23" s="20" t="s">
        <v>9279</v>
      </c>
      <c r="F23" s="20" t="s">
        <v>9291</v>
      </c>
      <c r="G23" s="20" t="s">
        <v>9292</v>
      </c>
      <c r="H23" s="20" t="s">
        <v>19</v>
      </c>
      <c r="I23" s="20">
        <v>1</v>
      </c>
      <c r="J23" s="22">
        <v>26512.21</v>
      </c>
      <c r="K23" s="22">
        <f t="shared" si="0"/>
        <v>35250.634415999994</v>
      </c>
      <c r="L23" s="9"/>
      <c r="M23" s="1"/>
      <c r="N23" s="43"/>
      <c r="O23" s="43"/>
      <c r="P23" s="227"/>
      <c r="Q23" s="246"/>
      <c r="S23" s="372"/>
      <c r="T23" s="44"/>
      <c r="U23" s="232"/>
      <c r="V23" s="232"/>
    </row>
    <row r="24" spans="1:22" ht="30" customHeight="1">
      <c r="A24" s="1"/>
      <c r="B24" s="8"/>
      <c r="C24" s="19">
        <v>9</v>
      </c>
      <c r="D24" s="20" t="s">
        <v>29</v>
      </c>
      <c r="E24" s="20" t="s">
        <v>9279</v>
      </c>
      <c r="F24" s="20" t="s">
        <v>9293</v>
      </c>
      <c r="G24" s="20" t="s">
        <v>9294</v>
      </c>
      <c r="H24" s="20" t="s">
        <v>19</v>
      </c>
      <c r="I24" s="20">
        <v>1</v>
      </c>
      <c r="J24" s="22">
        <v>13861.3</v>
      </c>
      <c r="K24" s="22">
        <f t="shared" si="0"/>
        <v>18429.984479999999</v>
      </c>
      <c r="L24" s="9"/>
      <c r="M24" s="1"/>
      <c r="N24" s="43"/>
      <c r="O24" s="43"/>
      <c r="P24" s="227"/>
      <c r="Q24" s="246"/>
      <c r="S24" s="372"/>
      <c r="T24" s="44"/>
      <c r="U24" s="232"/>
      <c r="V24" s="232"/>
    </row>
    <row r="25" spans="1:22" ht="30" customHeight="1">
      <c r="A25" s="1"/>
      <c r="B25" s="8"/>
      <c r="C25" s="19">
        <v>10</v>
      </c>
      <c r="D25" s="20" t="s">
        <v>30</v>
      </c>
      <c r="E25" s="20" t="s">
        <v>9279</v>
      </c>
      <c r="F25" s="20" t="s">
        <v>9295</v>
      </c>
      <c r="G25" s="20" t="s">
        <v>9296</v>
      </c>
      <c r="H25" s="20" t="s">
        <v>19</v>
      </c>
      <c r="I25" s="20">
        <v>1</v>
      </c>
      <c r="J25" s="22">
        <v>15011.7</v>
      </c>
      <c r="K25" s="22">
        <f t="shared" si="0"/>
        <v>19959.55632</v>
      </c>
      <c r="L25" s="9"/>
      <c r="M25" s="1"/>
      <c r="N25" s="43"/>
      <c r="O25" s="43"/>
      <c r="P25" s="227"/>
      <c r="Q25" s="246"/>
      <c r="S25" s="372"/>
      <c r="T25" s="44"/>
      <c r="U25" s="232"/>
      <c r="V25" s="232"/>
    </row>
    <row r="26" spans="1:22" ht="63.75" customHeight="1">
      <c r="A26" s="1"/>
      <c r="B26" s="8"/>
      <c r="C26" s="19">
        <v>11</v>
      </c>
      <c r="D26" s="20" t="s">
        <v>31</v>
      </c>
      <c r="E26" s="20" t="s">
        <v>9279</v>
      </c>
      <c r="F26" s="20" t="s">
        <v>9297</v>
      </c>
      <c r="G26" s="20" t="s">
        <v>9298</v>
      </c>
      <c r="H26" s="20" t="s">
        <v>36</v>
      </c>
      <c r="I26" s="20">
        <v>1</v>
      </c>
      <c r="J26" s="22">
        <v>17145.18</v>
      </c>
      <c r="K26" s="22">
        <f t="shared" si="0"/>
        <v>22796.231327999998</v>
      </c>
      <c r="L26" s="9"/>
      <c r="M26" s="1"/>
      <c r="N26" s="43"/>
      <c r="O26" s="43"/>
      <c r="P26" s="227"/>
      <c r="Q26" s="246"/>
      <c r="S26" s="372"/>
      <c r="T26" s="44"/>
      <c r="U26" s="232"/>
      <c r="V26" s="232"/>
    </row>
    <row r="27" spans="1:22" ht="36.75" customHeight="1">
      <c r="A27" s="1"/>
      <c r="B27" s="8"/>
      <c r="C27" s="19">
        <v>12</v>
      </c>
      <c r="D27" s="20" t="s">
        <v>32</v>
      </c>
      <c r="E27" s="20" t="s">
        <v>9279</v>
      </c>
      <c r="F27" s="20" t="s">
        <v>9299</v>
      </c>
      <c r="G27" s="20" t="s">
        <v>9300</v>
      </c>
      <c r="H27" s="20" t="s">
        <v>19</v>
      </c>
      <c r="I27" s="20">
        <v>1</v>
      </c>
      <c r="J27" s="22">
        <v>9483.56</v>
      </c>
      <c r="K27" s="22">
        <f t="shared" si="0"/>
        <v>12609.341375999998</v>
      </c>
      <c r="L27" s="9"/>
      <c r="M27" s="1"/>
      <c r="N27" s="43"/>
      <c r="O27" s="43"/>
      <c r="P27" s="227"/>
      <c r="Q27" s="246"/>
      <c r="S27" s="372"/>
      <c r="T27" s="44"/>
      <c r="U27" s="232"/>
      <c r="V27" s="232"/>
    </row>
    <row r="28" spans="1:22" ht="55.5" customHeight="1">
      <c r="A28" s="1"/>
      <c r="B28" s="8"/>
      <c r="C28" s="19">
        <v>13</v>
      </c>
      <c r="D28" s="20" t="s">
        <v>33</v>
      </c>
      <c r="E28" s="20" t="s">
        <v>9279</v>
      </c>
      <c r="F28" s="20" t="s">
        <v>9301</v>
      </c>
      <c r="G28" s="20" t="s">
        <v>9302</v>
      </c>
      <c r="H28" s="20" t="s">
        <v>23</v>
      </c>
      <c r="I28" s="20">
        <v>1</v>
      </c>
      <c r="J28" s="22">
        <v>15167.47</v>
      </c>
      <c r="K28" s="22">
        <f t="shared" si="0"/>
        <v>20166.668111999996</v>
      </c>
      <c r="L28" s="9"/>
      <c r="M28" s="1"/>
      <c r="N28" s="43"/>
      <c r="O28" s="43"/>
      <c r="P28" s="227"/>
      <c r="Q28" s="246"/>
      <c r="S28" s="372"/>
      <c r="T28" s="44"/>
      <c r="U28" s="232"/>
      <c r="V28" s="232"/>
    </row>
    <row r="29" spans="1:22" ht="54.75" customHeight="1">
      <c r="A29" s="1"/>
      <c r="B29" s="8"/>
      <c r="C29" s="19">
        <v>14</v>
      </c>
      <c r="D29" s="20" t="s">
        <v>34</v>
      </c>
      <c r="E29" s="20" t="s">
        <v>9279</v>
      </c>
      <c r="F29" s="20" t="s">
        <v>9303</v>
      </c>
      <c r="G29" s="20" t="s">
        <v>9304</v>
      </c>
      <c r="H29" s="20" t="s">
        <v>19</v>
      </c>
      <c r="I29" s="20">
        <v>1</v>
      </c>
      <c r="J29" s="22">
        <v>81035.48</v>
      </c>
      <c r="K29" s="22">
        <f t="shared" si="0"/>
        <v>107744.77420799999</v>
      </c>
      <c r="L29" s="9"/>
      <c r="M29" s="1"/>
      <c r="N29" s="43"/>
      <c r="O29" s="43"/>
      <c r="P29" s="227"/>
      <c r="Q29" s="246"/>
      <c r="S29" s="372"/>
      <c r="T29" s="44"/>
      <c r="U29" s="232"/>
      <c r="V29" s="232"/>
    </row>
    <row r="30" spans="1:22" ht="42" customHeight="1">
      <c r="A30" s="1"/>
      <c r="B30" s="8"/>
      <c r="C30" s="19">
        <v>15</v>
      </c>
      <c r="D30" s="20" t="s">
        <v>35</v>
      </c>
      <c r="E30" s="20" t="s">
        <v>9279</v>
      </c>
      <c r="F30" s="20" t="s">
        <v>9305</v>
      </c>
      <c r="G30" s="20" t="s">
        <v>9306</v>
      </c>
      <c r="H30" s="20" t="s">
        <v>19</v>
      </c>
      <c r="I30" s="20">
        <v>1</v>
      </c>
      <c r="J30" s="22">
        <v>36356.93</v>
      </c>
      <c r="K30" s="22">
        <f t="shared" si="0"/>
        <v>48340.174127999999</v>
      </c>
      <c r="L30" s="9"/>
      <c r="M30" s="1"/>
      <c r="N30" s="43"/>
      <c r="O30" s="43"/>
      <c r="P30" s="227"/>
      <c r="Q30" s="246"/>
      <c r="S30" s="372"/>
      <c r="T30" s="44"/>
      <c r="U30" s="232"/>
      <c r="V30" s="232"/>
    </row>
    <row r="31" spans="1:22" ht="42" customHeight="1">
      <c r="A31" s="1"/>
      <c r="B31" s="8"/>
      <c r="C31" s="19">
        <v>16</v>
      </c>
      <c r="D31" s="20" t="s">
        <v>37</v>
      </c>
      <c r="E31" s="20" t="s">
        <v>9279</v>
      </c>
      <c r="F31" s="20" t="s">
        <v>9307</v>
      </c>
      <c r="G31" s="20" t="s">
        <v>9308</v>
      </c>
      <c r="H31" s="20" t="s">
        <v>19</v>
      </c>
      <c r="I31" s="20">
        <v>1</v>
      </c>
      <c r="J31" s="22">
        <v>28609.919999999998</v>
      </c>
      <c r="K31" s="22">
        <f t="shared" si="0"/>
        <v>38039.749631999992</v>
      </c>
      <c r="L31" s="9"/>
      <c r="M31" s="1"/>
      <c r="N31" s="43"/>
      <c r="O31" s="43"/>
      <c r="P31" s="227"/>
      <c r="Q31" s="246"/>
      <c r="S31" s="372"/>
      <c r="T31" s="44"/>
      <c r="U31" s="232"/>
      <c r="V31" s="232"/>
    </row>
    <row r="32" spans="1:22" ht="42" customHeight="1">
      <c r="A32" s="1"/>
      <c r="B32" s="8"/>
      <c r="C32" s="19">
        <v>17</v>
      </c>
      <c r="D32" s="20" t="s">
        <v>38</v>
      </c>
      <c r="E32" s="20" t="s">
        <v>9279</v>
      </c>
      <c r="F32" s="20" t="s">
        <v>9309</v>
      </c>
      <c r="G32" s="20" t="s">
        <v>9310</v>
      </c>
      <c r="H32" s="20" t="s">
        <v>19</v>
      </c>
      <c r="I32" s="20">
        <v>1</v>
      </c>
      <c r="J32" s="22">
        <v>15167.47</v>
      </c>
      <c r="K32" s="22">
        <f t="shared" si="0"/>
        <v>20166.668111999996</v>
      </c>
      <c r="L32" s="9"/>
      <c r="M32" s="1"/>
      <c r="N32" s="43"/>
      <c r="O32" s="43"/>
      <c r="P32" s="227"/>
      <c r="Q32" s="246"/>
      <c r="S32" s="372"/>
      <c r="T32" s="44"/>
      <c r="U32" s="232"/>
      <c r="V32" s="232"/>
    </row>
    <row r="33" spans="1:22" ht="42" customHeight="1">
      <c r="A33" s="1"/>
      <c r="B33" s="8"/>
      <c r="C33" s="19">
        <v>18</v>
      </c>
      <c r="D33" s="20" t="s">
        <v>39</v>
      </c>
      <c r="E33" s="20" t="s">
        <v>9279</v>
      </c>
      <c r="F33" s="20" t="s">
        <v>9311</v>
      </c>
      <c r="G33" s="20" t="s">
        <v>9312</v>
      </c>
      <c r="H33" s="20" t="s">
        <v>23</v>
      </c>
      <c r="I33" s="20">
        <v>1</v>
      </c>
      <c r="J33" s="22">
        <v>16241.71</v>
      </c>
      <c r="K33" s="22">
        <f t="shared" si="0"/>
        <v>21594.977615999996</v>
      </c>
      <c r="L33" s="9"/>
      <c r="M33" s="1"/>
      <c r="N33" s="43"/>
      <c r="O33" s="43"/>
      <c r="P33" s="227"/>
      <c r="Q33" s="246"/>
      <c r="S33" s="372"/>
      <c r="T33" s="44"/>
      <c r="U33" s="232"/>
      <c r="V33" s="232"/>
    </row>
    <row r="34" spans="1:22" ht="42" customHeight="1">
      <c r="A34" s="1"/>
      <c r="B34" s="8"/>
      <c r="C34" s="19">
        <v>19</v>
      </c>
      <c r="D34" s="20" t="s">
        <v>40</v>
      </c>
      <c r="E34" s="20" t="s">
        <v>9279</v>
      </c>
      <c r="F34" s="20" t="s">
        <v>9313</v>
      </c>
      <c r="G34" s="20" t="s">
        <v>9314</v>
      </c>
      <c r="H34" s="20" t="s">
        <v>36</v>
      </c>
      <c r="I34" s="20">
        <v>1</v>
      </c>
      <c r="J34" s="22">
        <v>18312.89</v>
      </c>
      <c r="K34" s="22">
        <f t="shared" si="0"/>
        <v>24348.818543999998</v>
      </c>
      <c r="L34" s="9"/>
      <c r="M34" s="1"/>
      <c r="N34" s="43"/>
      <c r="O34" s="43"/>
      <c r="P34" s="227"/>
      <c r="Q34" s="246"/>
      <c r="S34" s="372"/>
      <c r="T34" s="44"/>
      <c r="U34" s="232"/>
      <c r="V34" s="232"/>
    </row>
    <row r="35" spans="1:22" ht="42" customHeight="1">
      <c r="A35" s="1"/>
      <c r="B35" s="8"/>
      <c r="C35" s="19">
        <v>20</v>
      </c>
      <c r="D35" s="20" t="s">
        <v>9373</v>
      </c>
      <c r="E35" s="20" t="s">
        <v>9279</v>
      </c>
      <c r="F35" s="20" t="s">
        <v>9315</v>
      </c>
      <c r="G35" s="20" t="s">
        <v>9316</v>
      </c>
      <c r="H35" s="20" t="s">
        <v>23</v>
      </c>
      <c r="I35" s="20">
        <v>1</v>
      </c>
      <c r="J35" s="22">
        <v>114297.75</v>
      </c>
      <c r="K35" s="22">
        <f t="shared" si="0"/>
        <v>151970.28839999999</v>
      </c>
      <c r="L35" s="9"/>
      <c r="M35" s="1"/>
      <c r="N35" s="43"/>
      <c r="O35" s="43"/>
      <c r="P35" s="227"/>
      <c r="Q35" s="246"/>
      <c r="S35" s="372"/>
      <c r="T35" s="44"/>
      <c r="U35" s="232"/>
      <c r="V35" s="232"/>
    </row>
    <row r="36" spans="1:22" ht="42" customHeight="1">
      <c r="A36" s="1"/>
      <c r="B36" s="8"/>
      <c r="C36" s="19">
        <v>21</v>
      </c>
      <c r="D36" s="20" t="s">
        <v>9374</v>
      </c>
      <c r="E36" s="20" t="s">
        <v>9279</v>
      </c>
      <c r="F36" s="20" t="s">
        <v>9317</v>
      </c>
      <c r="G36" s="20" t="s">
        <v>9318</v>
      </c>
      <c r="H36" s="20" t="s">
        <v>19</v>
      </c>
      <c r="I36" s="20">
        <v>1</v>
      </c>
      <c r="J36" s="22">
        <v>31329.56</v>
      </c>
      <c r="K36" s="22">
        <f t="shared" si="0"/>
        <v>41655.782975999995</v>
      </c>
      <c r="L36" s="9"/>
      <c r="M36" s="1"/>
      <c r="N36" s="43"/>
      <c r="O36" s="43"/>
      <c r="P36" s="227"/>
      <c r="Q36" s="246"/>
      <c r="S36" s="372"/>
      <c r="T36" s="44"/>
      <c r="U36" s="232"/>
      <c r="V36" s="232"/>
    </row>
    <row r="37" spans="1:22" ht="42" customHeight="1">
      <c r="A37" s="1"/>
      <c r="B37" s="8"/>
      <c r="C37" s="19">
        <v>22</v>
      </c>
      <c r="D37" s="20" t="s">
        <v>9375</v>
      </c>
      <c r="E37" s="20" t="s">
        <v>9279</v>
      </c>
      <c r="F37" s="20" t="s">
        <v>9319</v>
      </c>
      <c r="G37" s="20" t="s">
        <v>9320</v>
      </c>
      <c r="H37" s="20" t="s">
        <v>19</v>
      </c>
      <c r="I37" s="20">
        <v>1</v>
      </c>
      <c r="J37" s="22">
        <v>24351.03</v>
      </c>
      <c r="K37" s="22">
        <f t="shared" si="0"/>
        <v>32377.129487999995</v>
      </c>
      <c r="L37" s="9"/>
      <c r="M37" s="1"/>
      <c r="N37" s="43"/>
      <c r="O37" s="43"/>
      <c r="P37" s="227"/>
      <c r="Q37" s="246"/>
      <c r="S37" s="372"/>
      <c r="T37" s="44"/>
      <c r="U37" s="232"/>
      <c r="V37" s="232"/>
    </row>
    <row r="38" spans="1:22" ht="42" customHeight="1">
      <c r="A38" s="1"/>
      <c r="B38" s="8"/>
      <c r="C38" s="19">
        <v>23</v>
      </c>
      <c r="D38" s="20" t="s">
        <v>9376</v>
      </c>
      <c r="E38" s="20" t="s">
        <v>9279</v>
      </c>
      <c r="F38" s="20" t="s">
        <v>9321</v>
      </c>
      <c r="G38" s="20" t="s">
        <v>9322</v>
      </c>
      <c r="H38" s="20" t="s">
        <v>19</v>
      </c>
      <c r="I38" s="20">
        <v>1</v>
      </c>
      <c r="J38" s="22">
        <v>19231.36</v>
      </c>
      <c r="K38" s="22">
        <f t="shared" si="0"/>
        <v>25570.016255999999</v>
      </c>
      <c r="L38" s="9"/>
      <c r="M38" s="1"/>
      <c r="N38" s="43"/>
      <c r="O38" s="43"/>
      <c r="P38" s="227"/>
      <c r="Q38" s="246"/>
      <c r="S38" s="372"/>
      <c r="T38" s="44"/>
      <c r="U38" s="232"/>
      <c r="V38" s="232"/>
    </row>
    <row r="39" spans="1:22" ht="42" customHeight="1">
      <c r="A39" s="1"/>
      <c r="B39" s="8"/>
      <c r="C39" s="19">
        <v>24</v>
      </c>
      <c r="D39" s="20" t="s">
        <v>9377</v>
      </c>
      <c r="E39" s="20" t="s">
        <v>9279</v>
      </c>
      <c r="F39" s="20" t="s">
        <v>9323</v>
      </c>
      <c r="G39" s="20" t="s">
        <v>9324</v>
      </c>
      <c r="H39" s="20" t="s">
        <v>36</v>
      </c>
      <c r="I39" s="20">
        <v>1</v>
      </c>
      <c r="J39" s="22">
        <v>15774.4</v>
      </c>
      <c r="K39" s="22">
        <f t="shared" si="0"/>
        <v>20973.642239999997</v>
      </c>
      <c r="L39" s="9"/>
      <c r="M39" s="1"/>
      <c r="N39" s="43"/>
      <c r="O39" s="43"/>
      <c r="P39" s="227"/>
      <c r="Q39" s="246"/>
      <c r="S39" s="372"/>
      <c r="T39" s="44"/>
      <c r="U39" s="232"/>
      <c r="V39" s="232"/>
    </row>
    <row r="40" spans="1:22" ht="42" customHeight="1">
      <c r="A40" s="1"/>
      <c r="B40" s="8"/>
      <c r="C40" s="19">
        <v>25</v>
      </c>
      <c r="D40" s="20" t="s">
        <v>9378</v>
      </c>
      <c r="E40" s="20" t="s">
        <v>9279</v>
      </c>
      <c r="F40" s="20" t="s">
        <v>9325</v>
      </c>
      <c r="G40" s="20" t="s">
        <v>9326</v>
      </c>
      <c r="H40" s="20" t="s">
        <v>23</v>
      </c>
      <c r="I40" s="20">
        <v>1</v>
      </c>
      <c r="J40" s="22">
        <v>77332.75</v>
      </c>
      <c r="K40" s="22">
        <f t="shared" si="0"/>
        <v>102821.62439999999</v>
      </c>
      <c r="L40" s="9"/>
      <c r="M40" s="1"/>
      <c r="N40" s="43"/>
      <c r="O40" s="43"/>
      <c r="P40" s="227"/>
      <c r="Q40" s="246"/>
      <c r="S40" s="372"/>
      <c r="T40" s="44"/>
      <c r="U40" s="232"/>
      <c r="V40" s="232"/>
    </row>
    <row r="41" spans="1:22" ht="42" customHeight="1">
      <c r="A41" s="1"/>
      <c r="B41" s="8"/>
      <c r="C41" s="19">
        <v>26</v>
      </c>
      <c r="D41" s="20" t="s">
        <v>9379</v>
      </c>
      <c r="E41" s="20" t="s">
        <v>9279</v>
      </c>
      <c r="F41" s="20" t="s">
        <v>9327</v>
      </c>
      <c r="G41" s="20" t="s">
        <v>9328</v>
      </c>
      <c r="H41" s="20" t="s">
        <v>23</v>
      </c>
      <c r="I41" s="20">
        <v>1</v>
      </c>
      <c r="J41" s="22">
        <v>9433.9500000000007</v>
      </c>
      <c r="K41" s="22">
        <f t="shared" si="0"/>
        <v>12543.379919999999</v>
      </c>
      <c r="L41" s="9"/>
      <c r="M41" s="1"/>
      <c r="N41" s="43"/>
      <c r="O41" s="43"/>
      <c r="P41" s="227"/>
      <c r="Q41" s="246"/>
      <c r="S41" s="372"/>
      <c r="T41" s="44"/>
      <c r="U41" s="232"/>
      <c r="V41" s="232"/>
    </row>
    <row r="42" spans="1:22" ht="42" customHeight="1">
      <c r="A42" s="1"/>
      <c r="B42" s="8"/>
      <c r="C42" s="19">
        <v>27</v>
      </c>
      <c r="D42" s="20" t="s">
        <v>9380</v>
      </c>
      <c r="E42" s="20" t="s">
        <v>9279</v>
      </c>
      <c r="F42" s="20" t="s">
        <v>9329</v>
      </c>
      <c r="G42" s="20" t="s">
        <v>9330</v>
      </c>
      <c r="H42" s="20" t="s">
        <v>36</v>
      </c>
      <c r="I42" s="20">
        <v>1</v>
      </c>
      <c r="J42" s="22">
        <v>6289.68</v>
      </c>
      <c r="K42" s="22">
        <f t="shared" si="0"/>
        <v>8362.7585280000003</v>
      </c>
      <c r="L42" s="9"/>
      <c r="M42" s="1"/>
      <c r="N42" s="43"/>
      <c r="O42" s="43"/>
      <c r="P42" s="227"/>
      <c r="Q42" s="246"/>
      <c r="S42" s="372"/>
      <c r="T42" s="44"/>
      <c r="U42" s="232"/>
      <c r="V42" s="232"/>
    </row>
    <row r="43" spans="1:22" ht="42" customHeight="1">
      <c r="A43" s="1"/>
      <c r="B43" s="8"/>
      <c r="C43" s="19">
        <v>28</v>
      </c>
      <c r="D43" s="20" t="s">
        <v>9381</v>
      </c>
      <c r="E43" s="20" t="s">
        <v>9279</v>
      </c>
      <c r="F43" s="20" t="s">
        <v>9331</v>
      </c>
      <c r="G43" s="20" t="s">
        <v>9332</v>
      </c>
      <c r="H43" s="20" t="s">
        <v>23</v>
      </c>
      <c r="I43" s="20">
        <v>1</v>
      </c>
      <c r="J43" s="22">
        <v>76941.59</v>
      </c>
      <c r="K43" s="22">
        <f t="shared" si="0"/>
        <v>102301.53806399999</v>
      </c>
      <c r="L43" s="9"/>
      <c r="M43" s="1"/>
      <c r="N43" s="43"/>
      <c r="O43" s="43"/>
      <c r="P43" s="227"/>
      <c r="Q43" s="246"/>
      <c r="S43" s="372"/>
      <c r="T43" s="44"/>
      <c r="U43" s="232"/>
      <c r="V43" s="232"/>
    </row>
    <row r="44" spans="1:22" ht="42" customHeight="1">
      <c r="A44" s="1"/>
      <c r="B44" s="8"/>
      <c r="C44" s="19">
        <v>29</v>
      </c>
      <c r="D44" s="20" t="s">
        <v>9382</v>
      </c>
      <c r="E44" s="20" t="s">
        <v>9279</v>
      </c>
      <c r="F44" s="20" t="s">
        <v>9333</v>
      </c>
      <c r="G44" s="20" t="s">
        <v>9334</v>
      </c>
      <c r="H44" s="20" t="s">
        <v>23</v>
      </c>
      <c r="I44" s="20">
        <v>1</v>
      </c>
      <c r="J44" s="22">
        <v>5466.98</v>
      </c>
      <c r="K44" s="22">
        <f t="shared" si="0"/>
        <v>7268.8966079999991</v>
      </c>
      <c r="L44" s="9"/>
      <c r="M44" s="1"/>
      <c r="N44" s="43"/>
      <c r="O44" s="43"/>
      <c r="P44" s="227"/>
      <c r="Q44" s="246"/>
      <c r="S44" s="372"/>
      <c r="T44" s="44"/>
      <c r="U44" s="232"/>
      <c r="V44" s="232"/>
    </row>
    <row r="45" spans="1:22" ht="42" customHeight="1">
      <c r="A45" s="1"/>
      <c r="B45" s="8"/>
      <c r="C45" s="19">
        <v>30</v>
      </c>
      <c r="D45" s="20" t="s">
        <v>9383</v>
      </c>
      <c r="E45" s="20" t="s">
        <v>9279</v>
      </c>
      <c r="F45" s="20" t="s">
        <v>9335</v>
      </c>
      <c r="G45" s="20" t="s">
        <v>9336</v>
      </c>
      <c r="H45" s="20" t="s">
        <v>36</v>
      </c>
      <c r="I45" s="20">
        <v>1</v>
      </c>
      <c r="J45" s="22">
        <v>5691.98</v>
      </c>
      <c r="K45" s="22">
        <f t="shared" si="0"/>
        <v>7568.056607999999</v>
      </c>
      <c r="L45" s="9"/>
      <c r="M45" s="1"/>
      <c r="N45" s="43"/>
      <c r="O45" s="43"/>
      <c r="P45" s="227"/>
      <c r="Q45" s="246"/>
      <c r="S45" s="372"/>
      <c r="T45" s="44"/>
      <c r="U45" s="232"/>
      <c r="V45" s="232"/>
    </row>
    <row r="46" spans="1:22" ht="42" customHeight="1">
      <c r="A46" s="1"/>
      <c r="B46" s="8"/>
      <c r="C46" s="19">
        <v>31</v>
      </c>
      <c r="D46" s="20" t="s">
        <v>9384</v>
      </c>
      <c r="E46" s="20" t="s">
        <v>9279</v>
      </c>
      <c r="F46" s="20" t="s">
        <v>9337</v>
      </c>
      <c r="G46" s="20" t="s">
        <v>9338</v>
      </c>
      <c r="H46" s="20" t="s">
        <v>36</v>
      </c>
      <c r="I46" s="20">
        <v>1</v>
      </c>
      <c r="J46" s="22">
        <v>21867.919999999998</v>
      </c>
      <c r="K46" s="22">
        <f t="shared" si="0"/>
        <v>29075.586431999996</v>
      </c>
      <c r="L46" s="9"/>
      <c r="M46" s="1"/>
      <c r="N46" s="43"/>
      <c r="O46" s="43"/>
      <c r="P46" s="227"/>
      <c r="Q46" s="246"/>
      <c r="S46" s="372"/>
      <c r="T46" s="44"/>
      <c r="U46" s="232"/>
      <c r="V46" s="232"/>
    </row>
    <row r="47" spans="1:22" ht="42" customHeight="1">
      <c r="A47" s="1"/>
      <c r="B47" s="8"/>
      <c r="C47" s="19">
        <v>32</v>
      </c>
      <c r="D47" s="20" t="s">
        <v>9385</v>
      </c>
      <c r="E47" s="20" t="s">
        <v>9279</v>
      </c>
      <c r="F47" s="20" t="s">
        <v>9339</v>
      </c>
      <c r="G47" s="20" t="s">
        <v>9340</v>
      </c>
      <c r="H47" s="20" t="s">
        <v>36</v>
      </c>
      <c r="I47" s="20">
        <v>1</v>
      </c>
      <c r="J47" s="22">
        <v>17625.189999999999</v>
      </c>
      <c r="K47" s="22">
        <f t="shared" si="0"/>
        <v>23434.452623999998</v>
      </c>
      <c r="L47" s="9"/>
      <c r="M47" s="1"/>
      <c r="N47" s="43"/>
      <c r="O47" s="43"/>
      <c r="P47" s="227"/>
      <c r="Q47" s="246"/>
      <c r="S47" s="372"/>
      <c r="T47" s="44"/>
      <c r="U47" s="232"/>
      <c r="V47" s="232"/>
    </row>
    <row r="48" spans="1:22" ht="42" customHeight="1">
      <c r="A48" s="1"/>
      <c r="B48" s="8"/>
      <c r="C48" s="19">
        <v>33</v>
      </c>
      <c r="D48" s="20" t="s">
        <v>9386</v>
      </c>
      <c r="E48" s="20" t="s">
        <v>9279</v>
      </c>
      <c r="F48" s="20" t="s">
        <v>9341</v>
      </c>
      <c r="G48" s="20" t="s">
        <v>9342</v>
      </c>
      <c r="H48" s="20" t="s">
        <v>36</v>
      </c>
      <c r="I48" s="20">
        <v>1</v>
      </c>
      <c r="J48" s="22">
        <v>4534.66</v>
      </c>
      <c r="K48" s="22">
        <f t="shared" si="0"/>
        <v>6029.2839359999989</v>
      </c>
      <c r="L48" s="9"/>
      <c r="M48" s="1"/>
      <c r="N48" s="43"/>
      <c r="O48" s="43"/>
      <c r="P48" s="227"/>
      <c r="Q48" s="246"/>
      <c r="S48" s="372"/>
      <c r="T48" s="44"/>
      <c r="U48" s="232"/>
      <c r="V48" s="232"/>
    </row>
    <row r="49" spans="1:22" ht="42" customHeight="1">
      <c r="A49" s="1"/>
      <c r="B49" s="8"/>
      <c r="C49" s="19">
        <v>34</v>
      </c>
      <c r="D49" s="20" t="s">
        <v>9387</v>
      </c>
      <c r="E49" s="20" t="s">
        <v>9279</v>
      </c>
      <c r="F49" s="20" t="s">
        <v>9343</v>
      </c>
      <c r="G49" s="20" t="s">
        <v>9344</v>
      </c>
      <c r="H49" s="20" t="s">
        <v>36</v>
      </c>
      <c r="I49" s="20">
        <v>1</v>
      </c>
      <c r="J49" s="22">
        <v>5001.9799999999996</v>
      </c>
      <c r="K49" s="22">
        <f t="shared" si="0"/>
        <v>6650.632607999999</v>
      </c>
      <c r="L49" s="9"/>
      <c r="M49" s="1"/>
      <c r="N49" s="43"/>
      <c r="O49" s="43"/>
      <c r="P49" s="227"/>
      <c r="Q49" s="246"/>
      <c r="S49" s="372"/>
      <c r="T49" s="44"/>
      <c r="U49" s="232"/>
      <c r="V49" s="232"/>
    </row>
    <row r="50" spans="1:22" ht="42" customHeight="1">
      <c r="A50" s="1"/>
      <c r="B50" s="8"/>
      <c r="C50" s="19">
        <v>35</v>
      </c>
      <c r="D50" s="20" t="s">
        <v>9388</v>
      </c>
      <c r="E50" s="20" t="s">
        <v>9279</v>
      </c>
      <c r="F50" s="20" t="s">
        <v>9345</v>
      </c>
      <c r="G50" s="20" t="s">
        <v>9346</v>
      </c>
      <c r="H50" s="20" t="s">
        <v>19</v>
      </c>
      <c r="I50" s="20">
        <v>1</v>
      </c>
      <c r="J50" s="22">
        <v>18312.89</v>
      </c>
      <c r="K50" s="22">
        <f t="shared" si="0"/>
        <v>24348.818543999998</v>
      </c>
      <c r="L50" s="9"/>
      <c r="M50" s="1"/>
      <c r="N50" s="43"/>
      <c r="O50" s="43"/>
      <c r="P50" s="227"/>
      <c r="Q50" s="246"/>
      <c r="S50" s="372"/>
      <c r="T50" s="44"/>
      <c r="U50" s="232"/>
      <c r="V50" s="232"/>
    </row>
    <row r="51" spans="1:22" ht="42" customHeight="1">
      <c r="A51" s="1"/>
      <c r="B51" s="8"/>
      <c r="C51" s="19">
        <v>36</v>
      </c>
      <c r="D51" s="20" t="s">
        <v>9389</v>
      </c>
      <c r="E51" s="20" t="s">
        <v>9279</v>
      </c>
      <c r="F51" s="20" t="s">
        <v>9347</v>
      </c>
      <c r="G51" s="20" t="s">
        <v>9348</v>
      </c>
      <c r="H51" s="20" t="s">
        <v>19</v>
      </c>
      <c r="I51" s="20">
        <v>1</v>
      </c>
      <c r="J51" s="22">
        <v>13345.53</v>
      </c>
      <c r="K51" s="22">
        <f t="shared" si="0"/>
        <v>17744.216688</v>
      </c>
      <c r="L51" s="9"/>
      <c r="M51" s="1"/>
      <c r="N51" s="43"/>
      <c r="O51" s="43"/>
      <c r="P51" s="227"/>
      <c r="Q51" s="246"/>
      <c r="S51" s="372"/>
      <c r="T51" s="44"/>
      <c r="U51" s="232"/>
      <c r="V51" s="232"/>
    </row>
    <row r="52" spans="1:22" ht="42" customHeight="1">
      <c r="A52" s="1"/>
      <c r="B52" s="8"/>
      <c r="C52" s="19">
        <v>37</v>
      </c>
      <c r="D52" s="20" t="s">
        <v>9390</v>
      </c>
      <c r="E52" s="20" t="s">
        <v>9279</v>
      </c>
      <c r="F52" s="20" t="s">
        <v>9349</v>
      </c>
      <c r="G52" s="20" t="s">
        <v>9350</v>
      </c>
      <c r="H52" s="20" t="s">
        <v>19</v>
      </c>
      <c r="I52" s="20">
        <v>1</v>
      </c>
      <c r="J52" s="22">
        <v>6289.68</v>
      </c>
      <c r="K52" s="22">
        <f t="shared" si="0"/>
        <v>8362.7585280000003</v>
      </c>
      <c r="L52" s="9"/>
      <c r="M52" s="1"/>
      <c r="N52" s="43"/>
      <c r="O52" s="43"/>
      <c r="P52" s="227"/>
      <c r="Q52" s="246"/>
      <c r="S52" s="372"/>
      <c r="T52" s="44"/>
      <c r="U52" s="232"/>
      <c r="V52" s="232"/>
    </row>
    <row r="53" spans="1:22" ht="42" customHeight="1">
      <c r="A53" s="1"/>
      <c r="B53" s="8"/>
      <c r="C53" s="19">
        <v>38</v>
      </c>
      <c r="D53" s="20" t="s">
        <v>9391</v>
      </c>
      <c r="E53" s="20" t="s">
        <v>9279</v>
      </c>
      <c r="F53" s="20" t="s">
        <v>9351</v>
      </c>
      <c r="G53" s="20" t="s">
        <v>9352</v>
      </c>
      <c r="H53" s="20" t="s">
        <v>19</v>
      </c>
      <c r="I53" s="20">
        <v>1</v>
      </c>
      <c r="J53" s="22">
        <v>50923.23</v>
      </c>
      <c r="K53" s="22">
        <f t="shared" si="0"/>
        <v>67707.526608</v>
      </c>
      <c r="L53" s="9"/>
      <c r="M53" s="1"/>
      <c r="N53" s="43"/>
      <c r="O53" s="43"/>
      <c r="P53" s="227"/>
      <c r="Q53" s="246"/>
      <c r="S53" s="372"/>
      <c r="T53" s="44"/>
      <c r="U53" s="232"/>
      <c r="V53" s="232"/>
    </row>
    <row r="54" spans="1:22" ht="42" customHeight="1">
      <c r="A54" s="1"/>
      <c r="B54" s="8"/>
      <c r="C54" s="19">
        <v>39</v>
      </c>
      <c r="D54" s="20" t="s">
        <v>9392</v>
      </c>
      <c r="E54" s="20" t="s">
        <v>9279</v>
      </c>
      <c r="F54" s="20" t="s">
        <v>9353</v>
      </c>
      <c r="G54" s="20" t="s">
        <v>9354</v>
      </c>
      <c r="H54" s="20" t="s">
        <v>19</v>
      </c>
      <c r="I54" s="20">
        <v>1</v>
      </c>
      <c r="J54" s="22">
        <v>24267.95</v>
      </c>
      <c r="K54" s="22">
        <f t="shared" si="0"/>
        <v>32266.666319999997</v>
      </c>
      <c r="L54" s="9"/>
      <c r="M54" s="1"/>
      <c r="N54" s="43"/>
      <c r="O54" s="43"/>
      <c r="P54" s="227"/>
      <c r="Q54" s="246"/>
      <c r="S54" s="372"/>
      <c r="T54" s="44"/>
      <c r="U54" s="232"/>
      <c r="V54" s="232"/>
    </row>
    <row r="55" spans="1:22" ht="42" customHeight="1">
      <c r="A55" s="1"/>
      <c r="B55" s="8"/>
      <c r="C55" s="19">
        <v>40</v>
      </c>
      <c r="D55" s="20" t="s">
        <v>9393</v>
      </c>
      <c r="E55" s="20" t="s">
        <v>9279</v>
      </c>
      <c r="F55" s="20" t="s">
        <v>9355</v>
      </c>
      <c r="G55" s="20" t="s">
        <v>9356</v>
      </c>
      <c r="H55" s="20" t="s">
        <v>36</v>
      </c>
      <c r="I55" s="20">
        <v>1</v>
      </c>
      <c r="J55" s="22">
        <v>39826.58</v>
      </c>
      <c r="K55" s="22">
        <f t="shared" si="0"/>
        <v>52953.420767999996</v>
      </c>
      <c r="L55" s="9"/>
      <c r="M55" s="1"/>
      <c r="N55" s="43"/>
      <c r="O55" s="43"/>
      <c r="P55" s="227"/>
      <c r="Q55" s="246"/>
      <c r="S55" s="372"/>
      <c r="T55" s="44"/>
      <c r="U55" s="232"/>
      <c r="V55" s="232"/>
    </row>
    <row r="56" spans="1:22" ht="42" customHeight="1">
      <c r="A56" s="1"/>
      <c r="B56" s="8"/>
      <c r="C56" s="19">
        <v>41</v>
      </c>
      <c r="D56" s="20" t="s">
        <v>9394</v>
      </c>
      <c r="E56" s="20" t="s">
        <v>9279</v>
      </c>
      <c r="F56" s="20" t="s">
        <v>9357</v>
      </c>
      <c r="G56" s="20" t="s">
        <v>9358</v>
      </c>
      <c r="H56" s="20" t="s">
        <v>36</v>
      </c>
      <c r="I56" s="20">
        <v>1</v>
      </c>
      <c r="J56" s="22">
        <v>14881.31</v>
      </c>
      <c r="K56" s="22">
        <f t="shared" si="0"/>
        <v>19786.189775999999</v>
      </c>
      <c r="L56" s="9"/>
      <c r="M56" s="1"/>
      <c r="N56" s="43"/>
      <c r="O56" s="43"/>
      <c r="P56" s="227"/>
      <c r="Q56" s="246"/>
      <c r="S56" s="372"/>
      <c r="T56" s="44"/>
      <c r="U56" s="232"/>
      <c r="V56" s="232"/>
    </row>
    <row r="57" spans="1:22" ht="42" customHeight="1">
      <c r="A57" s="1"/>
      <c r="B57" s="8"/>
      <c r="C57" s="19">
        <v>42</v>
      </c>
      <c r="D57" s="20" t="s">
        <v>9395</v>
      </c>
      <c r="E57" s="20" t="s">
        <v>9279</v>
      </c>
      <c r="F57" s="20" t="s">
        <v>9357</v>
      </c>
      <c r="G57" s="20" t="s">
        <v>9358</v>
      </c>
      <c r="H57" s="20" t="s">
        <v>36</v>
      </c>
      <c r="I57" s="20">
        <v>1</v>
      </c>
      <c r="J57" s="22">
        <v>14881.31</v>
      </c>
      <c r="K57" s="22">
        <f t="shared" si="0"/>
        <v>19786.189775999999</v>
      </c>
      <c r="L57" s="9"/>
      <c r="M57" s="1"/>
      <c r="N57" s="43"/>
      <c r="O57" s="43"/>
      <c r="P57" s="227"/>
      <c r="Q57" s="246"/>
      <c r="S57" s="372"/>
      <c r="T57" s="44"/>
      <c r="U57" s="232"/>
      <c r="V57" s="232"/>
    </row>
    <row r="58" spans="1:22" ht="42" customHeight="1">
      <c r="A58" s="1"/>
      <c r="B58" s="8"/>
      <c r="C58" s="19">
        <v>43</v>
      </c>
      <c r="D58" s="20" t="s">
        <v>9396</v>
      </c>
      <c r="E58" s="20" t="s">
        <v>9279</v>
      </c>
      <c r="F58" s="20" t="s">
        <v>9359</v>
      </c>
      <c r="G58" s="20" t="s">
        <v>9360</v>
      </c>
      <c r="H58" s="20" t="s">
        <v>36</v>
      </c>
      <c r="I58" s="20">
        <v>1</v>
      </c>
      <c r="J58" s="22">
        <v>79911.62</v>
      </c>
      <c r="K58" s="22">
        <f t="shared" si="0"/>
        <v>106250.48995199999</v>
      </c>
      <c r="L58" s="9"/>
      <c r="M58" s="1"/>
      <c r="N58" s="43"/>
      <c r="O58" s="43"/>
      <c r="P58" s="227"/>
      <c r="Q58" s="246"/>
      <c r="S58" s="372"/>
      <c r="T58" s="44"/>
      <c r="U58" s="232"/>
      <c r="V58" s="232"/>
    </row>
    <row r="59" spans="1:22" ht="42" customHeight="1">
      <c r="A59" s="1"/>
      <c r="B59" s="8"/>
      <c r="C59" s="19">
        <v>44</v>
      </c>
      <c r="D59" s="20" t="s">
        <v>9397</v>
      </c>
      <c r="E59" s="20" t="s">
        <v>9279</v>
      </c>
      <c r="F59" s="20" t="s">
        <v>9361</v>
      </c>
      <c r="G59" s="20" t="s">
        <v>9362</v>
      </c>
      <c r="H59" s="20" t="s">
        <v>19</v>
      </c>
      <c r="I59" s="20">
        <v>1</v>
      </c>
      <c r="J59" s="22">
        <v>5340.06</v>
      </c>
      <c r="K59" s="22">
        <f t="shared" si="0"/>
        <v>7100.1437759999999</v>
      </c>
      <c r="L59" s="9"/>
      <c r="M59" s="1"/>
      <c r="N59" s="43"/>
      <c r="O59" s="43"/>
      <c r="P59" s="227"/>
      <c r="Q59" s="246"/>
      <c r="S59" s="372"/>
      <c r="T59" s="44"/>
      <c r="U59" s="232"/>
      <c r="V59" s="232"/>
    </row>
    <row r="60" spans="1:22" ht="42" customHeight="1">
      <c r="A60" s="1"/>
      <c r="B60" s="8"/>
      <c r="C60" s="19">
        <v>45</v>
      </c>
      <c r="D60" s="20" t="s">
        <v>9398</v>
      </c>
      <c r="E60" s="20" t="s">
        <v>9279</v>
      </c>
      <c r="F60" s="20" t="s">
        <v>9363</v>
      </c>
      <c r="G60" s="20" t="s">
        <v>9364</v>
      </c>
      <c r="H60" s="20" t="s">
        <v>36</v>
      </c>
      <c r="I60" s="20">
        <v>1</v>
      </c>
      <c r="J60" s="22">
        <v>11927.43</v>
      </c>
      <c r="K60" s="22">
        <f t="shared" si="0"/>
        <v>15858.710927999999</v>
      </c>
      <c r="L60" s="9"/>
      <c r="M60" s="1"/>
      <c r="N60" s="43"/>
      <c r="O60" s="43"/>
      <c r="P60" s="227"/>
      <c r="Q60" s="246"/>
      <c r="S60" s="372"/>
      <c r="T60" s="44"/>
      <c r="U60" s="232"/>
      <c r="V60" s="232"/>
    </row>
    <row r="61" spans="1:22" ht="42" customHeight="1">
      <c r="A61" s="1"/>
      <c r="B61" s="8"/>
      <c r="C61" s="19">
        <v>46</v>
      </c>
      <c r="D61" s="20" t="s">
        <v>9399</v>
      </c>
      <c r="E61" s="20" t="s">
        <v>9279</v>
      </c>
      <c r="F61" s="20" t="s">
        <v>9365</v>
      </c>
      <c r="G61" s="20" t="s">
        <v>9366</v>
      </c>
      <c r="H61" s="20" t="s">
        <v>23</v>
      </c>
      <c r="I61" s="20">
        <v>1</v>
      </c>
      <c r="J61" s="22">
        <v>46615.88</v>
      </c>
      <c r="K61" s="22">
        <f t="shared" si="0"/>
        <v>61980.474047999989</v>
      </c>
      <c r="L61" s="9"/>
      <c r="M61" s="1"/>
      <c r="N61" s="43"/>
      <c r="O61" s="43"/>
      <c r="P61" s="227"/>
      <c r="Q61" s="246"/>
      <c r="S61" s="372"/>
      <c r="T61" s="44"/>
      <c r="U61" s="232"/>
      <c r="V61" s="232"/>
    </row>
    <row r="62" spans="1:22" ht="42" customHeight="1">
      <c r="A62" s="1"/>
      <c r="B62" s="8"/>
      <c r="C62" s="19">
        <v>47</v>
      </c>
      <c r="D62" s="20" t="s">
        <v>9400</v>
      </c>
      <c r="E62" s="20" t="s">
        <v>9279</v>
      </c>
      <c r="F62" s="20" t="s">
        <v>9367</v>
      </c>
      <c r="G62" s="20" t="s">
        <v>9368</v>
      </c>
      <c r="H62" s="20" t="s">
        <v>23</v>
      </c>
      <c r="I62" s="20">
        <v>1</v>
      </c>
      <c r="J62" s="22">
        <v>10809.35</v>
      </c>
      <c r="K62" s="22">
        <f t="shared" si="0"/>
        <v>14372.11176</v>
      </c>
      <c r="L62" s="9"/>
      <c r="M62" s="1"/>
      <c r="N62" s="43"/>
      <c r="O62" s="43"/>
      <c r="P62" s="227"/>
      <c r="Q62" s="246"/>
      <c r="S62" s="372"/>
      <c r="T62" s="44"/>
      <c r="U62" s="232"/>
      <c r="V62" s="232"/>
    </row>
    <row r="63" spans="1:22" ht="42" customHeight="1">
      <c r="A63" s="1"/>
      <c r="B63" s="8"/>
      <c r="C63" s="19">
        <v>48</v>
      </c>
      <c r="D63" s="20" t="s">
        <v>9401</v>
      </c>
      <c r="E63" s="20" t="s">
        <v>9279</v>
      </c>
      <c r="F63" s="20" t="s">
        <v>9369</v>
      </c>
      <c r="G63" s="20" t="s">
        <v>9370</v>
      </c>
      <c r="H63" s="20" t="s">
        <v>19</v>
      </c>
      <c r="I63" s="20">
        <v>1</v>
      </c>
      <c r="J63" s="22">
        <v>48179.360000000001</v>
      </c>
      <c r="K63" s="22">
        <f t="shared" si="0"/>
        <v>64059.277055999999</v>
      </c>
      <c r="L63" s="9"/>
      <c r="M63" s="1"/>
      <c r="N63" s="43"/>
      <c r="O63" s="43"/>
      <c r="P63" s="227"/>
      <c r="Q63" s="246"/>
      <c r="S63" s="372"/>
      <c r="T63" s="44"/>
      <c r="U63" s="232"/>
      <c r="V63" s="232"/>
    </row>
    <row r="64" spans="1:22" ht="42" customHeight="1">
      <c r="A64" s="1"/>
      <c r="B64" s="8"/>
      <c r="C64" s="19">
        <v>49</v>
      </c>
      <c r="D64" s="20" t="s">
        <v>9404</v>
      </c>
      <c r="E64" s="20" t="s">
        <v>9279</v>
      </c>
      <c r="F64" s="20" t="s">
        <v>9371</v>
      </c>
      <c r="G64" s="20" t="s">
        <v>9372</v>
      </c>
      <c r="H64" s="20" t="s">
        <v>36</v>
      </c>
      <c r="I64" s="20">
        <v>1</v>
      </c>
      <c r="J64" s="22">
        <v>3594.27</v>
      </c>
      <c r="K64" s="22">
        <f t="shared" si="0"/>
        <v>4778.9413919999997</v>
      </c>
      <c r="L64" s="9"/>
      <c r="M64" s="1"/>
      <c r="N64" s="43"/>
      <c r="O64" s="43"/>
      <c r="P64" s="227"/>
      <c r="Q64" s="246"/>
      <c r="S64" s="372"/>
      <c r="T64" s="44"/>
      <c r="U64" s="232"/>
      <c r="V64" s="232"/>
    </row>
    <row r="65" spans="1:22" ht="42" customHeight="1">
      <c r="A65" s="1"/>
      <c r="B65" s="8"/>
      <c r="C65" s="19">
        <v>50</v>
      </c>
      <c r="D65" s="20" t="s">
        <v>9405</v>
      </c>
      <c r="E65" s="20" t="s">
        <v>16</v>
      </c>
      <c r="F65" s="20">
        <v>13892</v>
      </c>
      <c r="G65" s="20" t="s">
        <v>9406</v>
      </c>
      <c r="H65" s="20" t="s">
        <v>36</v>
      </c>
      <c r="I65" s="20">
        <v>1</v>
      </c>
      <c r="J65" s="22">
        <v>3594.27</v>
      </c>
      <c r="K65" s="22">
        <f t="shared" si="0"/>
        <v>4778.9413919999997</v>
      </c>
      <c r="L65" s="9"/>
      <c r="M65" s="1"/>
      <c r="N65" s="43"/>
      <c r="O65" s="43"/>
      <c r="P65" s="227"/>
      <c r="Q65" s="246"/>
      <c r="S65" s="372"/>
      <c r="T65" s="44"/>
      <c r="U65" s="232"/>
      <c r="V65" s="232"/>
    </row>
    <row r="66" spans="1:22" ht="42" customHeight="1">
      <c r="A66" s="1"/>
      <c r="B66" s="8"/>
      <c r="C66" s="19">
        <v>51</v>
      </c>
      <c r="D66" s="20" t="s">
        <v>9408</v>
      </c>
      <c r="E66" s="20" t="s">
        <v>16</v>
      </c>
      <c r="F66" s="20">
        <v>14439</v>
      </c>
      <c r="G66" s="20" t="s">
        <v>9407</v>
      </c>
      <c r="H66" s="20" t="s">
        <v>19</v>
      </c>
      <c r="I66" s="20">
        <v>1</v>
      </c>
      <c r="J66" s="22">
        <v>9983.1254192130418</v>
      </c>
      <c r="K66" s="22">
        <f t="shared" si="0"/>
        <v>13273.56355738566</v>
      </c>
      <c r="L66" s="9"/>
      <c r="M66" s="1"/>
      <c r="N66" s="43"/>
      <c r="O66" s="43"/>
      <c r="P66" s="227"/>
      <c r="Q66" s="246"/>
      <c r="S66" s="372"/>
      <c r="T66" s="44"/>
      <c r="U66" s="232"/>
      <c r="V66" s="232"/>
    </row>
    <row r="67" spans="1:22" ht="30" customHeight="1" thickBot="1">
      <c r="A67" s="1"/>
      <c r="B67" s="8"/>
      <c r="C67" s="24" t="s">
        <v>20</v>
      </c>
      <c r="D67" s="25"/>
      <c r="E67" s="25"/>
      <c r="F67" s="25"/>
      <c r="G67" s="30"/>
      <c r="H67" s="27"/>
      <c r="I67" s="21"/>
      <c r="J67" s="28"/>
      <c r="K67" s="29">
        <f>SUM(K18:K66)</f>
        <v>1756658.5258133856</v>
      </c>
      <c r="L67" s="9"/>
      <c r="M67" s="1"/>
      <c r="N67" s="1"/>
      <c r="O67" s="1"/>
      <c r="P67" s="234"/>
      <c r="S67" s="372"/>
      <c r="U67" s="232"/>
      <c r="V67" s="232"/>
    </row>
    <row r="68" spans="1:22" ht="30" customHeight="1" thickBot="1">
      <c r="A68" s="1"/>
      <c r="B68" s="8"/>
      <c r="C68" s="16">
        <v>3</v>
      </c>
      <c r="D68" s="17" t="s">
        <v>9431</v>
      </c>
      <c r="E68" s="17"/>
      <c r="F68" s="17"/>
      <c r="G68" s="17"/>
      <c r="H68" s="17"/>
      <c r="I68" s="17"/>
      <c r="J68" s="17"/>
      <c r="K68" s="18"/>
      <c r="L68" s="9"/>
      <c r="M68" s="1"/>
      <c r="N68" s="1"/>
      <c r="O68" s="1"/>
      <c r="P68" s="234"/>
      <c r="S68" s="372"/>
      <c r="U68" s="232"/>
      <c r="V68" s="232"/>
    </row>
    <row r="69" spans="1:22" ht="51" customHeight="1">
      <c r="A69" s="1"/>
      <c r="B69" s="8"/>
      <c r="C69" s="19">
        <v>52</v>
      </c>
      <c r="D69" s="20" t="s">
        <v>42</v>
      </c>
      <c r="E69" s="20" t="s">
        <v>9279</v>
      </c>
      <c r="F69" s="20" t="s">
        <v>9409</v>
      </c>
      <c r="G69" s="20" t="s">
        <v>9410</v>
      </c>
      <c r="H69" s="20" t="s">
        <v>19</v>
      </c>
      <c r="I69" s="20">
        <v>1</v>
      </c>
      <c r="J69" s="22">
        <v>38857.339999999997</v>
      </c>
      <c r="K69" s="22">
        <f t="shared" ref="K69:K85" si="1">+J69*1.3296</f>
        <v>51664.719263999992</v>
      </c>
      <c r="L69" s="9"/>
      <c r="M69" s="1"/>
      <c r="N69" s="43"/>
      <c r="O69" s="43"/>
      <c r="P69" s="227"/>
      <c r="Q69" s="246"/>
      <c r="S69" s="372"/>
      <c r="T69" s="44"/>
      <c r="U69" s="232"/>
      <c r="V69" s="232"/>
    </row>
    <row r="70" spans="1:22" ht="51" customHeight="1">
      <c r="A70" s="1"/>
      <c r="B70" s="8"/>
      <c r="C70" s="19">
        <v>53</v>
      </c>
      <c r="D70" s="20" t="s">
        <v>43</v>
      </c>
      <c r="E70" s="20" t="s">
        <v>9279</v>
      </c>
      <c r="F70" s="20" t="s">
        <v>9411</v>
      </c>
      <c r="G70" s="20" t="s">
        <v>9412</v>
      </c>
      <c r="H70" s="20" t="s">
        <v>19</v>
      </c>
      <c r="I70" s="20">
        <v>1</v>
      </c>
      <c r="J70" s="22">
        <v>8720.86</v>
      </c>
      <c r="K70" s="22">
        <f t="shared" si="1"/>
        <v>11595.255455999999</v>
      </c>
      <c r="L70" s="9"/>
      <c r="M70" s="1"/>
      <c r="N70" s="43"/>
      <c r="O70" s="43"/>
      <c r="P70" s="227"/>
      <c r="Q70" s="246"/>
      <c r="S70" s="372"/>
      <c r="T70" s="44"/>
      <c r="U70" s="232"/>
      <c r="V70" s="232"/>
    </row>
    <row r="71" spans="1:22" ht="51" customHeight="1">
      <c r="A71" s="1"/>
      <c r="B71" s="8"/>
      <c r="C71" s="19">
        <v>54</v>
      </c>
      <c r="D71" s="20" t="s">
        <v>44</v>
      </c>
      <c r="E71" s="20" t="s">
        <v>9279</v>
      </c>
      <c r="F71" s="20" t="s">
        <v>9413</v>
      </c>
      <c r="G71" s="20" t="s">
        <v>9414</v>
      </c>
      <c r="H71" s="20" t="s">
        <v>19</v>
      </c>
      <c r="I71" s="20">
        <v>1</v>
      </c>
      <c r="J71" s="22">
        <v>32746.5</v>
      </c>
      <c r="K71" s="22">
        <f t="shared" si="1"/>
        <v>43539.746399999996</v>
      </c>
      <c r="L71" s="9"/>
      <c r="M71" s="1"/>
      <c r="N71" s="43"/>
      <c r="O71" s="43"/>
      <c r="P71" s="227"/>
      <c r="Q71" s="246"/>
      <c r="S71" s="372"/>
      <c r="T71" s="44"/>
      <c r="U71" s="232"/>
      <c r="V71" s="232"/>
    </row>
    <row r="72" spans="1:22" ht="51" customHeight="1">
      <c r="A72" s="1"/>
      <c r="B72" s="8"/>
      <c r="C72" s="19">
        <v>55</v>
      </c>
      <c r="D72" s="20" t="s">
        <v>45</v>
      </c>
      <c r="E72" s="20" t="s">
        <v>9279</v>
      </c>
      <c r="F72" s="20" t="s">
        <v>9415</v>
      </c>
      <c r="G72" s="20" t="s">
        <v>9416</v>
      </c>
      <c r="H72" s="20" t="s">
        <v>19</v>
      </c>
      <c r="I72" s="20">
        <v>1</v>
      </c>
      <c r="J72" s="22">
        <v>112129.65</v>
      </c>
      <c r="K72" s="22">
        <f t="shared" si="1"/>
        <v>149087.58263999998</v>
      </c>
      <c r="L72" s="9"/>
      <c r="M72" s="1"/>
      <c r="N72" s="43"/>
      <c r="O72" s="43"/>
      <c r="P72" s="227"/>
      <c r="Q72" s="246"/>
      <c r="S72" s="372"/>
      <c r="T72" s="44"/>
      <c r="U72" s="232"/>
      <c r="V72" s="232"/>
    </row>
    <row r="73" spans="1:22" ht="51" customHeight="1">
      <c r="A73" s="1"/>
      <c r="B73" s="8"/>
      <c r="C73" s="19">
        <v>56</v>
      </c>
      <c r="D73" s="20" t="s">
        <v>46</v>
      </c>
      <c r="E73" s="20" t="s">
        <v>9279</v>
      </c>
      <c r="F73" s="20" t="s">
        <v>9417</v>
      </c>
      <c r="G73" s="20" t="s">
        <v>9418</v>
      </c>
      <c r="H73" s="20" t="s">
        <v>19</v>
      </c>
      <c r="I73" s="20">
        <v>1</v>
      </c>
      <c r="J73" s="22">
        <v>74058.100000000006</v>
      </c>
      <c r="K73" s="22">
        <f t="shared" si="1"/>
        <v>98467.64976</v>
      </c>
      <c r="L73" s="9"/>
      <c r="M73" s="1"/>
      <c r="N73" s="43"/>
      <c r="O73" s="43"/>
      <c r="P73" s="227"/>
      <c r="Q73" s="246"/>
      <c r="S73" s="372"/>
      <c r="T73" s="44"/>
      <c r="U73" s="232"/>
      <c r="V73" s="232"/>
    </row>
    <row r="74" spans="1:22" ht="69" customHeight="1">
      <c r="A74" s="1"/>
      <c r="B74" s="8"/>
      <c r="C74" s="19">
        <v>57</v>
      </c>
      <c r="D74" s="20" t="s">
        <v>47</v>
      </c>
      <c r="E74" s="20" t="s">
        <v>9279</v>
      </c>
      <c r="F74" s="20" t="s">
        <v>9419</v>
      </c>
      <c r="G74" s="20" t="s">
        <v>9420</v>
      </c>
      <c r="H74" s="20" t="s">
        <v>23</v>
      </c>
      <c r="I74" s="20">
        <v>1</v>
      </c>
      <c r="J74" s="22">
        <v>126662.5</v>
      </c>
      <c r="K74" s="22">
        <f t="shared" si="1"/>
        <v>168410.46</v>
      </c>
      <c r="L74" s="9"/>
      <c r="M74" s="1"/>
      <c r="N74" s="43"/>
      <c r="O74" s="43"/>
      <c r="P74" s="227"/>
      <c r="Q74" s="246"/>
      <c r="S74" s="372"/>
      <c r="T74" s="44"/>
      <c r="U74" s="232"/>
      <c r="V74" s="232"/>
    </row>
    <row r="75" spans="1:22" ht="30" customHeight="1">
      <c r="A75" s="1"/>
      <c r="B75" s="8"/>
      <c r="C75" s="19">
        <v>58</v>
      </c>
      <c r="D75" s="20" t="s">
        <v>48</v>
      </c>
      <c r="E75" s="20" t="s">
        <v>9279</v>
      </c>
      <c r="F75" s="20" t="s">
        <v>9421</v>
      </c>
      <c r="G75" s="20" t="s">
        <v>9422</v>
      </c>
      <c r="H75" s="20" t="s">
        <v>36</v>
      </c>
      <c r="I75" s="20">
        <v>1</v>
      </c>
      <c r="J75" s="22">
        <v>8440.4699999999993</v>
      </c>
      <c r="K75" s="22">
        <f t="shared" si="1"/>
        <v>11222.448911999998</v>
      </c>
      <c r="L75" s="9"/>
      <c r="M75" s="1"/>
      <c r="N75" s="43"/>
      <c r="O75" s="43"/>
      <c r="P75" s="227"/>
      <c r="Q75" s="246"/>
      <c r="S75" s="372"/>
      <c r="T75" s="44"/>
      <c r="U75" s="232"/>
      <c r="V75" s="232"/>
    </row>
    <row r="76" spans="1:22" ht="45.75" customHeight="1">
      <c r="A76" s="1"/>
      <c r="B76" s="8"/>
      <c r="C76" s="19">
        <v>59</v>
      </c>
      <c r="D76" s="20" t="s">
        <v>49</v>
      </c>
      <c r="E76" s="20" t="s">
        <v>9279</v>
      </c>
      <c r="F76" s="20" t="s">
        <v>9423</v>
      </c>
      <c r="G76" s="20" t="s">
        <v>9424</v>
      </c>
      <c r="H76" s="20" t="s">
        <v>23</v>
      </c>
      <c r="I76" s="20">
        <v>1</v>
      </c>
      <c r="J76" s="22">
        <v>65178</v>
      </c>
      <c r="K76" s="22">
        <f t="shared" si="1"/>
        <v>86660.668799999999</v>
      </c>
      <c r="L76" s="9"/>
      <c r="M76" s="1"/>
      <c r="N76" s="43"/>
      <c r="O76" s="43"/>
      <c r="P76" s="227"/>
      <c r="Q76" s="246"/>
      <c r="S76" s="372"/>
      <c r="T76" s="44"/>
      <c r="U76" s="232"/>
      <c r="V76" s="233"/>
    </row>
    <row r="77" spans="1:22" ht="45.75" customHeight="1">
      <c r="A77" s="1"/>
      <c r="B77" s="8"/>
      <c r="C77" s="19">
        <v>60</v>
      </c>
      <c r="D77" s="20" t="s">
        <v>50</v>
      </c>
      <c r="E77" s="20" t="s">
        <v>9279</v>
      </c>
      <c r="F77" s="20" t="s">
        <v>9425</v>
      </c>
      <c r="G77" s="20" t="s">
        <v>9426</v>
      </c>
      <c r="H77" s="20" t="s">
        <v>36</v>
      </c>
      <c r="I77" s="20">
        <v>1</v>
      </c>
      <c r="J77" s="22">
        <v>15660.17</v>
      </c>
      <c r="K77" s="22">
        <f t="shared" si="1"/>
        <v>20821.762031999999</v>
      </c>
      <c r="L77" s="9"/>
      <c r="M77" s="1"/>
      <c r="N77" s="43"/>
      <c r="O77" s="43"/>
      <c r="P77" s="227"/>
      <c r="Q77" s="246"/>
      <c r="S77" s="372"/>
      <c r="T77" s="44"/>
      <c r="U77" s="232"/>
      <c r="V77" s="233"/>
    </row>
    <row r="78" spans="1:22" ht="45.75" customHeight="1">
      <c r="A78" s="1"/>
      <c r="B78" s="8"/>
      <c r="C78" s="19">
        <v>61</v>
      </c>
      <c r="D78" s="20" t="s">
        <v>9444</v>
      </c>
      <c r="E78" s="20" t="s">
        <v>9279</v>
      </c>
      <c r="F78" s="20" t="s">
        <v>9427</v>
      </c>
      <c r="G78" s="20" t="s">
        <v>9428</v>
      </c>
      <c r="H78" s="20" t="s">
        <v>36</v>
      </c>
      <c r="I78" s="20">
        <v>1</v>
      </c>
      <c r="J78" s="22">
        <v>12557.44</v>
      </c>
      <c r="K78" s="22">
        <f t="shared" si="1"/>
        <v>16696.372223999999</v>
      </c>
      <c r="L78" s="9"/>
      <c r="M78" s="1"/>
      <c r="N78" s="43"/>
      <c r="O78" s="43"/>
      <c r="P78" s="227"/>
      <c r="Q78" s="246"/>
      <c r="S78" s="372"/>
      <c r="T78" s="44"/>
      <c r="U78" s="232"/>
      <c r="V78" s="233"/>
    </row>
    <row r="79" spans="1:22" ht="45.75" customHeight="1">
      <c r="A79" s="1"/>
      <c r="B79" s="8"/>
      <c r="C79" s="19">
        <v>62</v>
      </c>
      <c r="D79" s="20" t="s">
        <v>9445</v>
      </c>
      <c r="E79" s="20" t="s">
        <v>9279</v>
      </c>
      <c r="F79" s="20" t="s">
        <v>9429</v>
      </c>
      <c r="G79" s="20" t="s">
        <v>9430</v>
      </c>
      <c r="H79" s="20" t="s">
        <v>36</v>
      </c>
      <c r="I79" s="20">
        <v>1</v>
      </c>
      <c r="J79" s="22">
        <v>12770.91</v>
      </c>
      <c r="K79" s="22">
        <f t="shared" si="1"/>
        <v>16980.201935999998</v>
      </c>
      <c r="L79" s="9"/>
      <c r="M79" s="1"/>
      <c r="N79" s="43"/>
      <c r="O79" s="43"/>
      <c r="P79" s="227"/>
      <c r="Q79" s="246"/>
      <c r="S79" s="372"/>
      <c r="T79" s="44"/>
      <c r="U79" s="232"/>
      <c r="V79" s="233"/>
    </row>
    <row r="80" spans="1:22" ht="45.75" customHeight="1">
      <c r="A80" s="1"/>
      <c r="B80" s="8"/>
      <c r="C80" s="19">
        <v>63</v>
      </c>
      <c r="D80" s="20" t="s">
        <v>9446</v>
      </c>
      <c r="E80" s="20" t="s">
        <v>9279</v>
      </c>
      <c r="F80" s="20" t="s">
        <v>9432</v>
      </c>
      <c r="G80" s="20" t="s">
        <v>9433</v>
      </c>
      <c r="H80" s="20" t="s">
        <v>19</v>
      </c>
      <c r="I80" s="20">
        <v>1</v>
      </c>
      <c r="J80" s="22">
        <v>11438.2</v>
      </c>
      <c r="K80" s="22">
        <f t="shared" si="1"/>
        <v>15208.23072</v>
      </c>
      <c r="L80" s="9"/>
      <c r="M80" s="1"/>
      <c r="N80" s="43"/>
      <c r="O80" s="43"/>
      <c r="P80" s="227"/>
      <c r="Q80" s="246"/>
      <c r="S80" s="372"/>
      <c r="T80" s="44"/>
      <c r="U80" s="232"/>
      <c r="V80" s="233"/>
    </row>
    <row r="81" spans="1:22" ht="45.75" customHeight="1">
      <c r="A81" s="1"/>
      <c r="B81" s="8"/>
      <c r="C81" s="19">
        <v>64</v>
      </c>
      <c r="D81" s="20" t="s">
        <v>9447</v>
      </c>
      <c r="E81" s="20" t="s">
        <v>9279</v>
      </c>
      <c r="F81" s="20" t="s">
        <v>9434</v>
      </c>
      <c r="G81" s="20" t="s">
        <v>9435</v>
      </c>
      <c r="H81" s="20" t="s">
        <v>19</v>
      </c>
      <c r="I81" s="20">
        <v>1</v>
      </c>
      <c r="J81" s="22">
        <v>6436.22</v>
      </c>
      <c r="K81" s="22">
        <f t="shared" si="1"/>
        <v>8557.5981119999997</v>
      </c>
      <c r="L81" s="9"/>
      <c r="M81" s="1"/>
      <c r="N81" s="43"/>
      <c r="O81" s="43"/>
      <c r="P81" s="227"/>
      <c r="Q81" s="246"/>
      <c r="S81" s="372"/>
      <c r="T81" s="44"/>
      <c r="U81" s="232"/>
      <c r="V81" s="233"/>
    </row>
    <row r="82" spans="1:22" ht="45.75" customHeight="1">
      <c r="A82" s="1"/>
      <c r="B82" s="8"/>
      <c r="C82" s="19">
        <v>65</v>
      </c>
      <c r="D82" s="20" t="s">
        <v>9448</v>
      </c>
      <c r="E82" s="20" t="s">
        <v>9279</v>
      </c>
      <c r="F82" s="20" t="s">
        <v>9436</v>
      </c>
      <c r="G82" s="20" t="s">
        <v>9437</v>
      </c>
      <c r="H82" s="20" t="s">
        <v>52</v>
      </c>
      <c r="I82" s="20">
        <v>1</v>
      </c>
      <c r="J82" s="22">
        <v>25157.58</v>
      </c>
      <c r="K82" s="22">
        <f t="shared" si="1"/>
        <v>33449.518367999997</v>
      </c>
      <c r="L82" s="9"/>
      <c r="M82" s="1"/>
      <c r="N82" s="43"/>
      <c r="O82" s="43"/>
      <c r="P82" s="227"/>
      <c r="Q82" s="246"/>
      <c r="S82" s="372"/>
      <c r="T82" s="44"/>
      <c r="U82" s="232"/>
      <c r="V82" s="233"/>
    </row>
    <row r="83" spans="1:22" ht="45.75" customHeight="1">
      <c r="A83" s="1"/>
      <c r="B83" s="8"/>
      <c r="C83" s="19">
        <v>66</v>
      </c>
      <c r="D83" s="20" t="s">
        <v>9449</v>
      </c>
      <c r="E83" s="20" t="s">
        <v>9279</v>
      </c>
      <c r="F83" s="20" t="s">
        <v>9438</v>
      </c>
      <c r="G83" s="20" t="s">
        <v>9439</v>
      </c>
      <c r="H83" s="20" t="s">
        <v>23</v>
      </c>
      <c r="I83" s="20">
        <v>1</v>
      </c>
      <c r="J83" s="22">
        <v>1883242.34</v>
      </c>
      <c r="K83" s="22">
        <f t="shared" si="1"/>
        <v>2503959.0152639998</v>
      </c>
      <c r="L83" s="9"/>
      <c r="M83" s="1"/>
      <c r="N83" s="43"/>
      <c r="O83" s="43"/>
      <c r="P83" s="227"/>
      <c r="Q83" s="246"/>
      <c r="S83" s="372"/>
      <c r="T83" s="44"/>
      <c r="U83" s="232"/>
      <c r="V83" s="233"/>
    </row>
    <row r="84" spans="1:22" ht="45.75" customHeight="1">
      <c r="A84" s="1"/>
      <c r="B84" s="8"/>
      <c r="C84" s="19">
        <v>67</v>
      </c>
      <c r="D84" s="20" t="s">
        <v>9450</v>
      </c>
      <c r="E84" s="20" t="s">
        <v>9279</v>
      </c>
      <c r="F84" s="20" t="s">
        <v>9440</v>
      </c>
      <c r="G84" s="20" t="s">
        <v>9441</v>
      </c>
      <c r="H84" s="20" t="s">
        <v>36</v>
      </c>
      <c r="I84" s="20">
        <v>1</v>
      </c>
      <c r="J84" s="22">
        <v>4581.97</v>
      </c>
      <c r="K84" s="22">
        <f t="shared" si="1"/>
        <v>6092.187312</v>
      </c>
      <c r="L84" s="9"/>
      <c r="M84" s="1"/>
      <c r="N84" s="43"/>
      <c r="O84" s="43"/>
      <c r="P84" s="227"/>
      <c r="Q84" s="246"/>
      <c r="S84" s="372"/>
      <c r="T84" s="44"/>
      <c r="U84" s="232"/>
      <c r="V84" s="233"/>
    </row>
    <row r="85" spans="1:22" ht="45.75" customHeight="1">
      <c r="A85" s="1"/>
      <c r="B85" s="8"/>
      <c r="C85" s="19">
        <v>68</v>
      </c>
      <c r="D85" s="20" t="s">
        <v>9451</v>
      </c>
      <c r="E85" s="20" t="s">
        <v>9279</v>
      </c>
      <c r="F85" s="20" t="s">
        <v>9442</v>
      </c>
      <c r="G85" s="20" t="s">
        <v>9443</v>
      </c>
      <c r="H85" s="20" t="s">
        <v>19</v>
      </c>
      <c r="I85" s="20">
        <v>1</v>
      </c>
      <c r="J85" s="22">
        <v>9717.7999999999993</v>
      </c>
      <c r="K85" s="22">
        <f t="shared" si="1"/>
        <v>12920.786879999998</v>
      </c>
      <c r="L85" s="9"/>
      <c r="M85" s="1"/>
      <c r="N85" s="43"/>
      <c r="O85" s="43"/>
      <c r="P85" s="227"/>
      <c r="Q85" s="246"/>
      <c r="S85" s="372"/>
      <c r="T85" s="44"/>
      <c r="U85" s="232"/>
      <c r="V85" s="233"/>
    </row>
    <row r="86" spans="1:22" ht="45.75" hidden="1" customHeight="1">
      <c r="A86" s="1"/>
      <c r="B86" s="8"/>
      <c r="C86" s="250"/>
      <c r="D86" s="243"/>
      <c r="E86" s="243"/>
      <c r="F86" s="243"/>
      <c r="G86" s="243"/>
      <c r="H86" s="243"/>
      <c r="I86" s="20"/>
      <c r="J86" s="34"/>
      <c r="K86" s="244"/>
      <c r="L86" s="9"/>
      <c r="M86" s="1"/>
      <c r="N86" s="43"/>
      <c r="O86" s="43"/>
      <c r="P86" s="227"/>
      <c r="Q86" s="246"/>
      <c r="S86" s="372"/>
      <c r="T86" s="44"/>
      <c r="U86" s="232"/>
      <c r="V86" s="233"/>
    </row>
    <row r="87" spans="1:22" ht="45.75" hidden="1" customHeight="1">
      <c r="A87" s="1"/>
      <c r="B87" s="8"/>
      <c r="C87" s="250"/>
      <c r="D87" s="243"/>
      <c r="E87" s="243"/>
      <c r="F87" s="243"/>
      <c r="G87" s="243"/>
      <c r="H87" s="243"/>
      <c r="I87" s="20"/>
      <c r="J87" s="34"/>
      <c r="K87" s="244"/>
      <c r="L87" s="9"/>
      <c r="M87" s="1"/>
      <c r="N87" s="43"/>
      <c r="O87" s="43"/>
      <c r="P87" s="227"/>
      <c r="Q87" s="246"/>
      <c r="S87" s="372"/>
      <c r="T87" s="44"/>
      <c r="U87" s="232"/>
      <c r="V87" s="233"/>
    </row>
    <row r="88" spans="1:22" ht="45.75" hidden="1" customHeight="1">
      <c r="A88" s="1"/>
      <c r="B88" s="8"/>
      <c r="C88" s="250"/>
      <c r="D88" s="243"/>
      <c r="E88" s="243"/>
      <c r="F88" s="243"/>
      <c r="G88" s="243"/>
      <c r="H88" s="243"/>
      <c r="I88" s="20"/>
      <c r="J88" s="34"/>
      <c r="K88" s="244"/>
      <c r="L88" s="9"/>
      <c r="M88" s="1"/>
      <c r="N88" s="43"/>
      <c r="O88" s="43"/>
      <c r="P88" s="227"/>
      <c r="Q88" s="246"/>
      <c r="S88" s="372"/>
      <c r="T88" s="44"/>
      <c r="U88" s="232"/>
      <c r="V88" s="233"/>
    </row>
    <row r="89" spans="1:22" ht="45.75" hidden="1" customHeight="1">
      <c r="A89" s="1"/>
      <c r="B89" s="8"/>
      <c r="C89" s="250"/>
      <c r="D89" s="243"/>
      <c r="E89" s="243"/>
      <c r="F89" s="243"/>
      <c r="G89" s="243"/>
      <c r="H89" s="243"/>
      <c r="I89" s="20"/>
      <c r="J89" s="34"/>
      <c r="K89" s="244"/>
      <c r="L89" s="9"/>
      <c r="M89" s="1"/>
      <c r="N89" s="43"/>
      <c r="O89" s="43"/>
      <c r="P89" s="227"/>
      <c r="Q89" s="246"/>
      <c r="S89" s="372"/>
      <c r="T89" s="44"/>
      <c r="U89" s="232"/>
      <c r="V89" s="233"/>
    </row>
    <row r="90" spans="1:22" ht="45.75" hidden="1" customHeight="1">
      <c r="A90" s="1"/>
      <c r="B90" s="8"/>
      <c r="C90" s="250"/>
      <c r="D90" s="243"/>
      <c r="E90" s="243"/>
      <c r="F90" s="243"/>
      <c r="G90" s="243"/>
      <c r="H90" s="243"/>
      <c r="I90" s="20"/>
      <c r="J90" s="34"/>
      <c r="K90" s="244"/>
      <c r="L90" s="9"/>
      <c r="M90" s="1"/>
      <c r="N90" s="43"/>
      <c r="O90" s="43"/>
      <c r="P90" s="227"/>
      <c r="Q90" s="246"/>
      <c r="S90" s="372"/>
      <c r="T90" s="44"/>
      <c r="U90" s="232"/>
      <c r="V90" s="233"/>
    </row>
    <row r="91" spans="1:22" ht="45.75" hidden="1" customHeight="1">
      <c r="A91" s="1"/>
      <c r="B91" s="8"/>
      <c r="C91" s="250"/>
      <c r="D91" s="243"/>
      <c r="E91" s="243"/>
      <c r="F91" s="243"/>
      <c r="G91" s="243"/>
      <c r="H91" s="243"/>
      <c r="I91" s="20"/>
      <c r="J91" s="34"/>
      <c r="K91" s="244"/>
      <c r="L91" s="9"/>
      <c r="M91" s="1"/>
      <c r="N91" s="43"/>
      <c r="O91" s="43"/>
      <c r="P91" s="227"/>
      <c r="Q91" s="246"/>
      <c r="S91" s="372"/>
      <c r="T91" s="44"/>
      <c r="U91" s="232"/>
      <c r="V91" s="233"/>
    </row>
    <row r="92" spans="1:22" ht="45.75" hidden="1" customHeight="1">
      <c r="A92" s="1"/>
      <c r="B92" s="8"/>
      <c r="C92" s="250"/>
      <c r="D92" s="243"/>
      <c r="E92" s="243"/>
      <c r="F92" s="243"/>
      <c r="G92" s="243"/>
      <c r="H92" s="243"/>
      <c r="I92" s="20"/>
      <c r="J92" s="34"/>
      <c r="K92" s="244"/>
      <c r="L92" s="9"/>
      <c r="M92" s="1"/>
      <c r="N92" s="43"/>
      <c r="O92" s="43"/>
      <c r="P92" s="227"/>
      <c r="Q92" s="246"/>
      <c r="S92" s="372"/>
      <c r="T92" s="44"/>
      <c r="U92" s="232"/>
      <c r="V92" s="233"/>
    </row>
    <row r="93" spans="1:22" ht="45.75" hidden="1" customHeight="1">
      <c r="A93" s="1"/>
      <c r="B93" s="8"/>
      <c r="C93" s="250"/>
      <c r="D93" s="243"/>
      <c r="E93" s="243"/>
      <c r="F93" s="243"/>
      <c r="G93" s="243"/>
      <c r="H93" s="243"/>
      <c r="I93" s="20"/>
      <c r="J93" s="34"/>
      <c r="K93" s="244"/>
      <c r="L93" s="9"/>
      <c r="M93" s="1"/>
      <c r="N93" s="43"/>
      <c r="O93" s="43"/>
      <c r="P93" s="227"/>
      <c r="Q93" s="246"/>
      <c r="S93" s="372"/>
      <c r="T93" s="44"/>
      <c r="U93" s="232"/>
      <c r="V93" s="233"/>
    </row>
    <row r="94" spans="1:22" ht="45.75" hidden="1" customHeight="1">
      <c r="A94" s="1"/>
      <c r="B94" s="8"/>
      <c r="C94" s="250"/>
      <c r="D94" s="243"/>
      <c r="E94" s="243"/>
      <c r="F94" s="243"/>
      <c r="G94" s="243"/>
      <c r="H94" s="243"/>
      <c r="I94" s="20"/>
      <c r="J94" s="34"/>
      <c r="K94" s="244"/>
      <c r="L94" s="9"/>
      <c r="M94" s="1"/>
      <c r="N94" s="43"/>
      <c r="O94" s="43"/>
      <c r="P94" s="227"/>
      <c r="Q94" s="246"/>
      <c r="S94" s="372"/>
      <c r="T94" s="44"/>
      <c r="U94" s="232"/>
      <c r="V94" s="233"/>
    </row>
    <row r="95" spans="1:22" ht="45.75" hidden="1" customHeight="1">
      <c r="A95" s="1"/>
      <c r="B95" s="8"/>
      <c r="C95" s="250"/>
      <c r="D95" s="243"/>
      <c r="E95" s="243"/>
      <c r="F95" s="243"/>
      <c r="G95" s="243"/>
      <c r="H95" s="243"/>
      <c r="I95" s="20"/>
      <c r="J95" s="34"/>
      <c r="K95" s="244"/>
      <c r="L95" s="9"/>
      <c r="M95" s="1"/>
      <c r="N95" s="43"/>
      <c r="O95" s="43"/>
      <c r="P95" s="227"/>
      <c r="Q95" s="246"/>
      <c r="S95" s="372"/>
      <c r="T95" s="44"/>
      <c r="U95" s="232"/>
      <c r="V95" s="233"/>
    </row>
    <row r="96" spans="1:22" ht="45.75" hidden="1" customHeight="1">
      <c r="A96" s="1"/>
      <c r="B96" s="8"/>
      <c r="C96" s="250"/>
      <c r="D96" s="243"/>
      <c r="E96" s="243"/>
      <c r="F96" s="243"/>
      <c r="G96" s="243"/>
      <c r="H96" s="243"/>
      <c r="I96" s="20"/>
      <c r="J96" s="34"/>
      <c r="K96" s="244"/>
      <c r="L96" s="9"/>
      <c r="M96" s="1"/>
      <c r="N96" s="43"/>
      <c r="O96" s="43"/>
      <c r="P96" s="227"/>
      <c r="Q96" s="246"/>
      <c r="S96" s="372"/>
      <c r="T96" s="44"/>
      <c r="U96" s="232"/>
      <c r="V96" s="233"/>
    </row>
    <row r="97" spans="1:22" ht="45.75" hidden="1" customHeight="1">
      <c r="A97" s="1"/>
      <c r="B97" s="8"/>
      <c r="C97" s="250"/>
      <c r="D97" s="243"/>
      <c r="E97" s="243"/>
      <c r="F97" s="243"/>
      <c r="G97" s="243"/>
      <c r="H97" s="243"/>
      <c r="I97" s="20"/>
      <c r="J97" s="34"/>
      <c r="K97" s="244"/>
      <c r="L97" s="9"/>
      <c r="M97" s="1"/>
      <c r="N97" s="43"/>
      <c r="O97" s="43"/>
      <c r="P97" s="227"/>
      <c r="Q97" s="246"/>
      <c r="S97" s="372"/>
      <c r="T97" s="44"/>
      <c r="U97" s="232"/>
      <c r="V97" s="233"/>
    </row>
    <row r="98" spans="1:22" ht="45.75" hidden="1" customHeight="1">
      <c r="A98" s="1"/>
      <c r="B98" s="8"/>
      <c r="C98" s="250"/>
      <c r="D98" s="243"/>
      <c r="E98" s="243"/>
      <c r="F98" s="243"/>
      <c r="G98" s="243"/>
      <c r="H98" s="243"/>
      <c r="I98" s="20"/>
      <c r="J98" s="34"/>
      <c r="K98" s="244"/>
      <c r="L98" s="9"/>
      <c r="M98" s="1"/>
      <c r="N98" s="43"/>
      <c r="O98" s="43"/>
      <c r="P98" s="227"/>
      <c r="Q98" s="246"/>
      <c r="S98" s="372"/>
      <c r="T98" s="44"/>
      <c r="U98" s="232"/>
      <c r="V98" s="233"/>
    </row>
    <row r="99" spans="1:22" ht="45.75" hidden="1" customHeight="1">
      <c r="A99" s="1"/>
      <c r="B99" s="8"/>
      <c r="C99" s="250"/>
      <c r="D99" s="243"/>
      <c r="E99" s="243"/>
      <c r="F99" s="243"/>
      <c r="G99" s="243"/>
      <c r="H99" s="243"/>
      <c r="I99" s="20"/>
      <c r="J99" s="34"/>
      <c r="K99" s="244"/>
      <c r="L99" s="9"/>
      <c r="M99" s="1"/>
      <c r="N99" s="43"/>
      <c r="O99" s="43"/>
      <c r="P99" s="227"/>
      <c r="Q99" s="246"/>
      <c r="S99" s="372"/>
      <c r="T99" s="44"/>
      <c r="U99" s="232"/>
      <c r="V99" s="233"/>
    </row>
    <row r="100" spans="1:22" ht="45.75" hidden="1" customHeight="1">
      <c r="A100" s="1"/>
      <c r="B100" s="8"/>
      <c r="C100" s="250"/>
      <c r="D100" s="243"/>
      <c r="E100" s="243"/>
      <c r="F100" s="243"/>
      <c r="G100" s="243"/>
      <c r="H100" s="243"/>
      <c r="I100" s="20"/>
      <c r="J100" s="34"/>
      <c r="K100" s="244"/>
      <c r="L100" s="9"/>
      <c r="M100" s="1"/>
      <c r="N100" s="43"/>
      <c r="O100" s="43"/>
      <c r="P100" s="227"/>
      <c r="Q100" s="246"/>
      <c r="S100" s="372"/>
      <c r="T100" s="44"/>
      <c r="U100" s="232"/>
      <c r="V100" s="233"/>
    </row>
    <row r="101" spans="1:22" ht="45.75" hidden="1" customHeight="1">
      <c r="A101" s="1"/>
      <c r="B101" s="8"/>
      <c r="C101" s="250"/>
      <c r="D101" s="243"/>
      <c r="E101" s="243"/>
      <c r="F101" s="243"/>
      <c r="G101" s="243"/>
      <c r="H101" s="243"/>
      <c r="I101" s="20"/>
      <c r="J101" s="34"/>
      <c r="K101" s="244"/>
      <c r="L101" s="9"/>
      <c r="M101" s="1"/>
      <c r="N101" s="43"/>
      <c r="O101" s="43"/>
      <c r="P101" s="227"/>
      <c r="Q101" s="246"/>
      <c r="S101" s="372"/>
      <c r="T101" s="44"/>
      <c r="U101" s="232"/>
      <c r="V101" s="233"/>
    </row>
    <row r="102" spans="1:22" ht="45.75" hidden="1" customHeight="1">
      <c r="A102" s="1"/>
      <c r="B102" s="8"/>
      <c r="C102" s="250"/>
      <c r="D102" s="243"/>
      <c r="E102" s="243"/>
      <c r="F102" s="243"/>
      <c r="G102" s="243"/>
      <c r="H102" s="243"/>
      <c r="I102" s="20"/>
      <c r="J102" s="34"/>
      <c r="K102" s="244"/>
      <c r="L102" s="9"/>
      <c r="M102" s="1"/>
      <c r="N102" s="43"/>
      <c r="O102" s="43"/>
      <c r="P102" s="227"/>
      <c r="Q102" s="246"/>
      <c r="S102" s="372"/>
      <c r="T102" s="44"/>
      <c r="U102" s="232"/>
      <c r="V102" s="233"/>
    </row>
    <row r="103" spans="1:22" ht="45.75" hidden="1" customHeight="1">
      <c r="A103" s="1"/>
      <c r="B103" s="8"/>
      <c r="C103" s="250"/>
      <c r="D103" s="243"/>
      <c r="E103" s="243"/>
      <c r="F103" s="243"/>
      <c r="G103" s="243"/>
      <c r="H103" s="243"/>
      <c r="I103" s="20"/>
      <c r="J103" s="34"/>
      <c r="K103" s="244"/>
      <c r="L103" s="9"/>
      <c r="M103" s="1"/>
      <c r="N103" s="43"/>
      <c r="O103" s="43"/>
      <c r="P103" s="227"/>
      <c r="Q103" s="246"/>
      <c r="S103" s="372"/>
      <c r="T103" s="44"/>
      <c r="U103" s="232"/>
      <c r="V103" s="233"/>
    </row>
    <row r="104" spans="1:22" ht="30" customHeight="1" thickBot="1">
      <c r="A104" s="1"/>
      <c r="B104" s="8"/>
      <c r="C104" s="24" t="s">
        <v>20</v>
      </c>
      <c r="D104" s="25"/>
      <c r="E104" s="25"/>
      <c r="F104" s="25"/>
      <c r="G104" s="26"/>
      <c r="H104" s="27"/>
      <c r="I104" s="21"/>
      <c r="J104" s="28"/>
      <c r="K104" s="29">
        <f>SUM(K69:K103)</f>
        <v>3255334.2040800001</v>
      </c>
      <c r="L104" s="9"/>
      <c r="M104" s="1"/>
      <c r="N104" s="1"/>
      <c r="O104" s="1"/>
      <c r="P104" s="234"/>
      <c r="S104" s="372"/>
      <c r="U104" s="232"/>
      <c r="V104" s="232"/>
    </row>
    <row r="105" spans="1:22" ht="30" customHeight="1" thickBot="1">
      <c r="A105" s="1"/>
      <c r="B105" s="8"/>
      <c r="C105" s="16">
        <v>4</v>
      </c>
      <c r="D105" s="17" t="s">
        <v>9452</v>
      </c>
      <c r="E105" s="17"/>
      <c r="F105" s="17"/>
      <c r="G105" s="17"/>
      <c r="H105" s="17"/>
      <c r="I105" s="17"/>
      <c r="J105" s="17"/>
      <c r="K105" s="18"/>
      <c r="L105" s="9"/>
      <c r="M105" s="1"/>
      <c r="N105" s="1"/>
      <c r="O105" s="1"/>
      <c r="P105" s="234"/>
      <c r="S105" s="372"/>
      <c r="U105" s="232"/>
      <c r="V105" s="232"/>
    </row>
    <row r="106" spans="1:22" ht="30" customHeight="1">
      <c r="A106" s="1"/>
      <c r="B106" s="8"/>
      <c r="C106" s="19">
        <v>69</v>
      </c>
      <c r="D106" s="20" t="s">
        <v>51</v>
      </c>
      <c r="E106" s="20" t="s">
        <v>9279</v>
      </c>
      <c r="F106" s="20" t="s">
        <v>9453</v>
      </c>
      <c r="G106" s="20" t="s">
        <v>9454</v>
      </c>
      <c r="H106" s="20" t="s">
        <v>52</v>
      </c>
      <c r="I106" s="20">
        <v>1</v>
      </c>
      <c r="J106" s="22">
        <v>75293.88</v>
      </c>
      <c r="K106" s="22">
        <f t="shared" ref="K106:K111" si="2">+J106*1.3296</f>
        <v>100110.74284799999</v>
      </c>
      <c r="L106" s="9"/>
      <c r="M106" s="1"/>
      <c r="N106" s="43"/>
      <c r="O106" s="43"/>
      <c r="P106" s="227"/>
      <c r="Q106" s="246"/>
      <c r="S106" s="372"/>
      <c r="T106" s="44"/>
      <c r="U106" s="232"/>
      <c r="V106" s="233"/>
    </row>
    <row r="107" spans="1:22" ht="30" customHeight="1">
      <c r="A107" s="1"/>
      <c r="B107" s="8"/>
      <c r="C107" s="19">
        <v>70</v>
      </c>
      <c r="D107" s="20" t="s">
        <v>53</v>
      </c>
      <c r="E107" s="20" t="s">
        <v>9279</v>
      </c>
      <c r="F107" s="20" t="s">
        <v>9455</v>
      </c>
      <c r="G107" s="20" t="s">
        <v>9456</v>
      </c>
      <c r="H107" s="20" t="s">
        <v>52</v>
      </c>
      <c r="I107" s="20">
        <v>1</v>
      </c>
      <c r="J107" s="22">
        <v>106741.14</v>
      </c>
      <c r="K107" s="22">
        <f t="shared" si="2"/>
        <v>141923.01974399999</v>
      </c>
      <c r="L107" s="9"/>
      <c r="M107" s="1"/>
      <c r="N107" s="43"/>
      <c r="O107" s="43"/>
      <c r="P107" s="227"/>
      <c r="Q107" s="246"/>
      <c r="S107" s="372"/>
      <c r="T107" s="44"/>
      <c r="U107" s="232"/>
      <c r="V107" s="232"/>
    </row>
    <row r="108" spans="1:22" ht="30" customHeight="1">
      <c r="A108" s="1"/>
      <c r="B108" s="8"/>
      <c r="C108" s="19">
        <v>71</v>
      </c>
      <c r="D108" s="20" t="s">
        <v>9465</v>
      </c>
      <c r="E108" s="20" t="s">
        <v>9279</v>
      </c>
      <c r="F108" s="20" t="s">
        <v>9457</v>
      </c>
      <c r="G108" s="20" t="s">
        <v>9458</v>
      </c>
      <c r="H108" s="20" t="s">
        <v>52</v>
      </c>
      <c r="I108" s="20">
        <v>1</v>
      </c>
      <c r="J108" s="22">
        <v>64245.68</v>
      </c>
      <c r="K108" s="22">
        <f t="shared" si="2"/>
        <v>85421.056127999997</v>
      </c>
      <c r="L108" s="9"/>
      <c r="M108" s="1"/>
      <c r="N108" s="43"/>
      <c r="O108" s="43"/>
      <c r="P108" s="227"/>
      <c r="Q108" s="246"/>
      <c r="S108" s="372"/>
      <c r="T108" s="44"/>
      <c r="U108" s="232"/>
      <c r="V108" s="232"/>
    </row>
    <row r="109" spans="1:22" ht="43.5" customHeight="1">
      <c r="A109" s="1"/>
      <c r="B109" s="8"/>
      <c r="C109" s="19">
        <v>72</v>
      </c>
      <c r="D109" s="20" t="s">
        <v>9466</v>
      </c>
      <c r="E109" s="20" t="s">
        <v>9279</v>
      </c>
      <c r="F109" s="20" t="s">
        <v>9459</v>
      </c>
      <c r="G109" s="20" t="s">
        <v>9460</v>
      </c>
      <c r="H109" s="20" t="s">
        <v>36</v>
      </c>
      <c r="I109" s="20">
        <v>1</v>
      </c>
      <c r="J109" s="22">
        <v>48710.13</v>
      </c>
      <c r="K109" s="22">
        <f t="shared" si="2"/>
        <v>64764.988847999994</v>
      </c>
      <c r="L109" s="9"/>
      <c r="M109" s="1"/>
      <c r="N109" s="43"/>
      <c r="O109" s="43"/>
      <c r="P109" s="227"/>
      <c r="Q109" s="246"/>
      <c r="S109" s="372"/>
      <c r="T109" s="44"/>
      <c r="U109" s="232"/>
      <c r="V109" s="232"/>
    </row>
    <row r="110" spans="1:22" ht="30" customHeight="1">
      <c r="A110" s="1"/>
      <c r="B110" s="8"/>
      <c r="C110" s="19">
        <v>73</v>
      </c>
      <c r="D110" s="20" t="s">
        <v>9467</v>
      </c>
      <c r="E110" s="20" t="s">
        <v>9279</v>
      </c>
      <c r="F110" s="20" t="s">
        <v>9461</v>
      </c>
      <c r="G110" s="20" t="s">
        <v>9462</v>
      </c>
      <c r="H110" s="20" t="s">
        <v>52</v>
      </c>
      <c r="I110" s="20">
        <v>1</v>
      </c>
      <c r="J110" s="22">
        <v>15723.63</v>
      </c>
      <c r="K110" s="22">
        <f t="shared" si="2"/>
        <v>20906.138447999998</v>
      </c>
      <c r="L110" s="9"/>
      <c r="M110" s="1"/>
      <c r="N110" s="43"/>
      <c r="O110" s="43"/>
      <c r="P110" s="227"/>
      <c r="Q110" s="246"/>
      <c r="S110" s="372"/>
      <c r="T110" s="44"/>
      <c r="U110" s="232"/>
      <c r="V110" s="232"/>
    </row>
    <row r="111" spans="1:22" ht="30" customHeight="1">
      <c r="A111" s="1"/>
      <c r="B111" s="8"/>
      <c r="C111" s="19">
        <v>74</v>
      </c>
      <c r="D111" s="20" t="s">
        <v>9468</v>
      </c>
      <c r="E111" s="20" t="s">
        <v>9279</v>
      </c>
      <c r="F111" s="20" t="s">
        <v>9463</v>
      </c>
      <c r="G111" s="20" t="s">
        <v>9464</v>
      </c>
      <c r="H111" s="20" t="s">
        <v>52</v>
      </c>
      <c r="I111" s="20">
        <v>1</v>
      </c>
      <c r="J111" s="22">
        <v>72143.839999999997</v>
      </c>
      <c r="K111" s="22">
        <f t="shared" si="2"/>
        <v>95922.449663999985</v>
      </c>
      <c r="L111" s="9"/>
      <c r="M111" s="1"/>
      <c r="N111" s="43"/>
      <c r="O111" s="43"/>
      <c r="P111" s="227"/>
      <c r="Q111" s="246"/>
      <c r="S111" s="372"/>
      <c r="T111" s="44"/>
      <c r="U111" s="232"/>
      <c r="V111" s="232"/>
    </row>
    <row r="112" spans="1:22" ht="30" customHeight="1" thickBot="1">
      <c r="A112" s="1"/>
      <c r="B112" s="8"/>
      <c r="C112" s="31" t="s">
        <v>20</v>
      </c>
      <c r="D112" s="32"/>
      <c r="E112" s="32"/>
      <c r="F112" s="32"/>
      <c r="G112" s="33"/>
      <c r="H112" s="32"/>
      <c r="I112" s="21"/>
      <c r="J112" s="34"/>
      <c r="K112" s="29">
        <f>SUM(K106:K111)</f>
        <v>509048.39567999996</v>
      </c>
      <c r="L112" s="9"/>
      <c r="M112" s="1"/>
      <c r="N112" s="1"/>
      <c r="O112" s="1"/>
      <c r="P112" s="234"/>
      <c r="S112" s="372"/>
      <c r="U112" s="232"/>
      <c r="V112" s="232"/>
    </row>
    <row r="113" spans="1:22" ht="30" customHeight="1" thickBot="1">
      <c r="A113" s="1"/>
      <c r="B113" s="8"/>
      <c r="C113" s="16">
        <v>5</v>
      </c>
      <c r="D113" s="17" t="s">
        <v>9469</v>
      </c>
      <c r="E113" s="17"/>
      <c r="F113" s="17"/>
      <c r="G113" s="17"/>
      <c r="H113" s="17"/>
      <c r="I113" s="17"/>
      <c r="J113" s="17"/>
      <c r="K113" s="18"/>
      <c r="L113" s="9"/>
      <c r="M113" s="1"/>
      <c r="N113" s="1"/>
      <c r="O113" s="1"/>
      <c r="P113" s="234"/>
      <c r="S113" s="372"/>
      <c r="U113" s="232"/>
      <c r="V113" s="232"/>
    </row>
    <row r="114" spans="1:22" ht="30" customHeight="1">
      <c r="A114" s="1"/>
      <c r="B114" s="8"/>
      <c r="C114" s="19">
        <v>75</v>
      </c>
      <c r="D114" s="20" t="s">
        <v>55</v>
      </c>
      <c r="E114" s="20" t="s">
        <v>9279</v>
      </c>
      <c r="F114" s="20" t="s">
        <v>9280</v>
      </c>
      <c r="G114" s="20" t="s">
        <v>9470</v>
      </c>
      <c r="H114" s="20" t="s">
        <v>52</v>
      </c>
      <c r="I114" s="20">
        <v>1</v>
      </c>
      <c r="J114" s="22">
        <v>531993.35</v>
      </c>
      <c r="K114" s="22">
        <f t="shared" ref="K114:K120" si="3">+J114*1.3296</f>
        <v>707338.35815999995</v>
      </c>
      <c r="L114" s="9"/>
      <c r="M114" s="1"/>
      <c r="N114" s="1"/>
      <c r="O114" s="1"/>
      <c r="P114" s="234"/>
      <c r="S114" s="372"/>
      <c r="U114" s="232"/>
      <c r="V114" s="232"/>
    </row>
    <row r="115" spans="1:22" ht="30" customHeight="1">
      <c r="A115" s="1"/>
      <c r="B115" s="8"/>
      <c r="C115" s="19">
        <v>76</v>
      </c>
      <c r="D115" s="20" t="s">
        <v>56</v>
      </c>
      <c r="E115" s="20" t="s">
        <v>9279</v>
      </c>
      <c r="F115" s="20" t="s">
        <v>9471</v>
      </c>
      <c r="G115" s="20" t="s">
        <v>9472</v>
      </c>
      <c r="H115" s="20" t="s">
        <v>52</v>
      </c>
      <c r="I115" s="20">
        <v>1</v>
      </c>
      <c r="J115" s="22">
        <v>655456.19999999995</v>
      </c>
      <c r="K115" s="22">
        <f t="shared" si="3"/>
        <v>871494.56351999985</v>
      </c>
      <c r="L115" s="9"/>
      <c r="M115" s="1"/>
      <c r="N115" s="1"/>
      <c r="O115" s="1"/>
      <c r="P115" s="234"/>
      <c r="S115" s="372"/>
      <c r="U115" s="232"/>
      <c r="V115" s="232"/>
    </row>
    <row r="116" spans="1:22" ht="43.5" customHeight="1">
      <c r="A116" s="1"/>
      <c r="B116" s="8"/>
      <c r="C116" s="19">
        <v>77</v>
      </c>
      <c r="D116" s="20" t="s">
        <v>57</v>
      </c>
      <c r="E116" s="20" t="s">
        <v>9279</v>
      </c>
      <c r="F116" s="20" t="s">
        <v>9473</v>
      </c>
      <c r="G116" s="20" t="s">
        <v>9474</v>
      </c>
      <c r="H116" s="20" t="s">
        <v>19</v>
      </c>
      <c r="I116" s="20">
        <v>1</v>
      </c>
      <c r="J116" s="22">
        <v>132657.95000000001</v>
      </c>
      <c r="K116" s="22">
        <f t="shared" si="3"/>
        <v>176382.01032</v>
      </c>
      <c r="L116" s="9"/>
      <c r="M116" s="1"/>
      <c r="N116" s="1"/>
      <c r="O116" s="1"/>
      <c r="P116" s="234"/>
      <c r="S116" s="372"/>
      <c r="U116" s="232"/>
      <c r="V116" s="232"/>
    </row>
    <row r="117" spans="1:22" ht="30" customHeight="1">
      <c r="A117" s="1"/>
      <c r="B117" s="8"/>
      <c r="C117" s="19">
        <v>78</v>
      </c>
      <c r="D117" s="20" t="s">
        <v>58</v>
      </c>
      <c r="E117" s="20" t="s">
        <v>9279</v>
      </c>
      <c r="F117" s="20" t="s">
        <v>9475</v>
      </c>
      <c r="G117" s="20" t="s">
        <v>9476</v>
      </c>
      <c r="H117" s="20" t="s">
        <v>19</v>
      </c>
      <c r="I117" s="20">
        <v>1</v>
      </c>
      <c r="J117" s="22">
        <v>96670.26</v>
      </c>
      <c r="K117" s="22">
        <f t="shared" si="3"/>
        <v>128532.77769599998</v>
      </c>
      <c r="L117" s="9"/>
      <c r="M117" s="1"/>
      <c r="N117" s="1"/>
      <c r="O117" s="1"/>
      <c r="P117" s="234"/>
      <c r="S117" s="372"/>
      <c r="U117" s="232"/>
      <c r="V117" s="232"/>
    </row>
    <row r="118" spans="1:22" ht="30" customHeight="1">
      <c r="A118" s="1"/>
      <c r="B118" s="8"/>
      <c r="C118" s="19">
        <v>79</v>
      </c>
      <c r="D118" s="20" t="s">
        <v>59</v>
      </c>
      <c r="E118" s="20" t="s">
        <v>9279</v>
      </c>
      <c r="F118" s="20" t="s">
        <v>9477</v>
      </c>
      <c r="G118" s="20" t="s">
        <v>9478</v>
      </c>
      <c r="H118" s="20" t="s">
        <v>52</v>
      </c>
      <c r="I118" s="20">
        <v>1</v>
      </c>
      <c r="J118" s="22">
        <v>1030299.81</v>
      </c>
      <c r="K118" s="22">
        <f t="shared" si="3"/>
        <v>1369886.6273759999</v>
      </c>
      <c r="L118" s="9"/>
      <c r="M118" s="1"/>
      <c r="N118" s="1"/>
      <c r="O118" s="1"/>
      <c r="P118" s="234"/>
      <c r="S118" s="372"/>
      <c r="U118" s="232"/>
      <c r="V118" s="232"/>
    </row>
    <row r="119" spans="1:22" ht="30" customHeight="1">
      <c r="A119" s="1"/>
      <c r="B119" s="8"/>
      <c r="C119" s="19">
        <v>80</v>
      </c>
      <c r="D119" s="20" t="s">
        <v>60</v>
      </c>
      <c r="E119" s="20" t="s">
        <v>9279</v>
      </c>
      <c r="F119" s="20" t="s">
        <v>9479</v>
      </c>
      <c r="G119" s="20" t="s">
        <v>9480</v>
      </c>
      <c r="H119" s="20" t="s">
        <v>52</v>
      </c>
      <c r="I119" s="20">
        <v>1</v>
      </c>
      <c r="J119" s="22">
        <v>1049121.54</v>
      </c>
      <c r="K119" s="22">
        <f t="shared" si="3"/>
        <v>1394911.9995839999</v>
      </c>
      <c r="L119" s="9"/>
      <c r="M119" s="1"/>
      <c r="N119" s="1"/>
      <c r="O119" s="1"/>
      <c r="P119" s="234"/>
      <c r="S119" s="372"/>
      <c r="U119" s="232"/>
      <c r="V119" s="232"/>
    </row>
    <row r="120" spans="1:22" ht="30" customHeight="1">
      <c r="A120" s="1"/>
      <c r="B120" s="8"/>
      <c r="C120" s="19">
        <v>81</v>
      </c>
      <c r="D120" s="20" t="s">
        <v>61</v>
      </c>
      <c r="E120" s="20" t="s">
        <v>9279</v>
      </c>
      <c r="F120" s="20" t="s">
        <v>9481</v>
      </c>
      <c r="G120" s="20" t="s">
        <v>9482</v>
      </c>
      <c r="H120" s="20" t="s">
        <v>36</v>
      </c>
      <c r="I120" s="20">
        <v>1</v>
      </c>
      <c r="J120" s="22">
        <v>22203.7</v>
      </c>
      <c r="K120" s="22">
        <f t="shared" si="3"/>
        <v>29522.039519999998</v>
      </c>
      <c r="L120" s="9"/>
      <c r="M120" s="1"/>
      <c r="N120" s="1"/>
      <c r="O120" s="1"/>
      <c r="P120" s="234"/>
      <c r="S120" s="372"/>
      <c r="U120" s="232"/>
      <c r="V120" s="232"/>
    </row>
    <row r="121" spans="1:22" ht="30" customHeight="1" thickBot="1">
      <c r="A121" s="1"/>
      <c r="B121" s="8"/>
      <c r="C121" s="254"/>
      <c r="D121" s="32"/>
      <c r="E121" s="32"/>
      <c r="F121" s="32"/>
      <c r="G121" s="33"/>
      <c r="H121" s="32"/>
      <c r="I121" s="256"/>
      <c r="J121" s="259"/>
      <c r="K121" s="29">
        <f>SUM(K114:K120)</f>
        <v>4678068.3761759996</v>
      </c>
      <c r="L121" s="9"/>
      <c r="M121" s="1"/>
      <c r="N121" s="1"/>
      <c r="O121" s="1"/>
      <c r="P121" s="234"/>
      <c r="S121" s="372"/>
      <c r="U121" s="232"/>
      <c r="V121" s="232"/>
    </row>
    <row r="122" spans="1:22" ht="30" customHeight="1" thickBot="1">
      <c r="A122" s="1"/>
      <c r="B122" s="8"/>
      <c r="C122" s="16">
        <v>6</v>
      </c>
      <c r="D122" s="17" t="s">
        <v>9483</v>
      </c>
      <c r="E122" s="17"/>
      <c r="F122" s="17"/>
      <c r="G122" s="17"/>
      <c r="H122" s="17"/>
      <c r="I122" s="17"/>
      <c r="J122" s="17"/>
      <c r="K122" s="18"/>
      <c r="L122" s="9"/>
      <c r="M122" s="1"/>
      <c r="N122" s="1"/>
      <c r="O122" s="1"/>
      <c r="P122" s="234"/>
      <c r="S122" s="372"/>
      <c r="U122" s="232"/>
      <c r="V122" s="232"/>
    </row>
    <row r="123" spans="1:22" ht="30" customHeight="1">
      <c r="A123" s="1"/>
      <c r="B123" s="8"/>
      <c r="C123" s="20">
        <v>82</v>
      </c>
      <c r="D123" s="20" t="s">
        <v>9490</v>
      </c>
      <c r="E123" s="20" t="s">
        <v>9279</v>
      </c>
      <c r="F123" s="20" t="s">
        <v>9484</v>
      </c>
      <c r="G123" s="20" t="s">
        <v>9485</v>
      </c>
      <c r="H123" s="20" t="s">
        <v>146</v>
      </c>
      <c r="I123" s="20">
        <v>1</v>
      </c>
      <c r="J123" s="22">
        <v>6290.84</v>
      </c>
      <c r="K123" s="22">
        <f t="shared" ref="K123:K125" si="4">+J123*1.3296</f>
        <v>8364.3008639999989</v>
      </c>
      <c r="L123" s="9"/>
      <c r="M123" s="1"/>
      <c r="N123" s="43"/>
      <c r="O123" s="43"/>
      <c r="P123" s="227"/>
      <c r="Q123" s="246"/>
      <c r="S123" s="372"/>
      <c r="T123" s="44"/>
      <c r="U123" s="232"/>
      <c r="V123" s="232"/>
    </row>
    <row r="124" spans="1:22" ht="30" customHeight="1">
      <c r="A124" s="1"/>
      <c r="B124" s="8"/>
      <c r="C124" s="20">
        <v>83</v>
      </c>
      <c r="D124" s="20" t="s">
        <v>63</v>
      </c>
      <c r="E124" s="20" t="s">
        <v>9279</v>
      </c>
      <c r="F124" s="20" t="s">
        <v>9486</v>
      </c>
      <c r="G124" s="20" t="s">
        <v>9487</v>
      </c>
      <c r="H124" s="20" t="s">
        <v>146</v>
      </c>
      <c r="I124" s="20">
        <v>1</v>
      </c>
      <c r="J124" s="22">
        <v>6937</v>
      </c>
      <c r="K124" s="22">
        <f t="shared" si="4"/>
        <v>9223.4351999999999</v>
      </c>
      <c r="L124" s="9"/>
      <c r="M124" s="1"/>
      <c r="N124" s="43"/>
      <c r="O124" s="43"/>
      <c r="P124" s="227"/>
      <c r="Q124" s="246"/>
      <c r="S124" s="372"/>
      <c r="T124" s="44"/>
      <c r="U124" s="232"/>
      <c r="V124" s="232"/>
    </row>
    <row r="125" spans="1:22" ht="30" customHeight="1">
      <c r="A125" s="1"/>
      <c r="B125" s="8"/>
      <c r="C125" s="20">
        <v>84</v>
      </c>
      <c r="D125" s="20" t="s">
        <v>64</v>
      </c>
      <c r="E125" s="20" t="s">
        <v>9279</v>
      </c>
      <c r="F125" s="20" t="s">
        <v>9488</v>
      </c>
      <c r="G125" s="20" t="s">
        <v>9489</v>
      </c>
      <c r="H125" s="20" t="s">
        <v>146</v>
      </c>
      <c r="I125" s="20">
        <v>1</v>
      </c>
      <c r="J125" s="22">
        <v>6937</v>
      </c>
      <c r="K125" s="22">
        <f t="shared" si="4"/>
        <v>9223.4351999999999</v>
      </c>
      <c r="L125" s="9"/>
      <c r="M125" s="1"/>
      <c r="N125" s="43"/>
      <c r="O125" s="43"/>
      <c r="P125" s="227"/>
      <c r="Q125" s="246"/>
      <c r="S125" s="372"/>
      <c r="T125" s="44"/>
      <c r="U125" s="232"/>
      <c r="V125" s="233"/>
    </row>
    <row r="126" spans="1:22" ht="30" customHeight="1" thickBot="1">
      <c r="A126" s="1"/>
      <c r="B126" s="8"/>
      <c r="C126" s="254"/>
      <c r="D126" s="32"/>
      <c r="E126" s="32"/>
      <c r="F126" s="32"/>
      <c r="G126" s="33"/>
      <c r="H126" s="32"/>
      <c r="I126" s="256"/>
      <c r="J126" s="259"/>
      <c r="K126" s="29">
        <f>SUM(K123:K125)</f>
        <v>26811.171263999997</v>
      </c>
      <c r="L126" s="9"/>
      <c r="M126" s="1"/>
      <c r="N126" s="1"/>
      <c r="O126" s="1"/>
      <c r="P126" s="234"/>
      <c r="S126" s="372"/>
      <c r="U126" s="232"/>
      <c r="V126" s="232"/>
    </row>
    <row r="127" spans="1:22" ht="30" customHeight="1" thickBot="1">
      <c r="A127" s="1"/>
      <c r="B127" s="8"/>
      <c r="C127" s="16">
        <v>7</v>
      </c>
      <c r="D127" s="17" t="s">
        <v>54</v>
      </c>
      <c r="E127" s="17"/>
      <c r="F127" s="17"/>
      <c r="G127" s="17"/>
      <c r="H127" s="17"/>
      <c r="I127" s="17"/>
      <c r="J127" s="17"/>
      <c r="K127" s="18"/>
      <c r="L127" s="9"/>
      <c r="M127" s="1"/>
      <c r="N127" s="1"/>
      <c r="O127" s="1"/>
      <c r="P127" s="234"/>
      <c r="S127" s="372"/>
      <c r="U127" s="232"/>
      <c r="V127" s="232"/>
    </row>
    <row r="128" spans="1:22" ht="30" customHeight="1">
      <c r="A128" s="1"/>
      <c r="B128" s="8"/>
      <c r="C128" s="260">
        <v>85</v>
      </c>
      <c r="D128" s="20" t="s">
        <v>10094</v>
      </c>
      <c r="E128" s="20" t="s">
        <v>9279</v>
      </c>
      <c r="F128" s="260" t="s">
        <v>9990</v>
      </c>
      <c r="G128" s="260" t="s">
        <v>9991</v>
      </c>
      <c r="H128" s="260" t="s">
        <v>36</v>
      </c>
      <c r="I128" s="260"/>
      <c r="J128" s="364">
        <v>30760.71</v>
      </c>
      <c r="K128" s="22">
        <f t="shared" ref="K128:K183" si="5">+J128*1.3296</f>
        <v>40899.440015999993</v>
      </c>
      <c r="L128" s="9"/>
      <c r="M128" s="1"/>
      <c r="N128" s="43"/>
      <c r="O128" s="43"/>
      <c r="P128" s="227"/>
      <c r="Q128" s="246"/>
      <c r="S128" s="372"/>
      <c r="T128" s="44"/>
      <c r="U128" s="232"/>
      <c r="V128" s="232"/>
    </row>
    <row r="129" spans="1:22" ht="30" customHeight="1">
      <c r="A129" s="1"/>
      <c r="B129" s="8"/>
      <c r="C129" s="260">
        <v>86</v>
      </c>
      <c r="D129" s="20" t="s">
        <v>67</v>
      </c>
      <c r="E129" s="20" t="s">
        <v>9279</v>
      </c>
      <c r="F129" s="260" t="s">
        <v>9992</v>
      </c>
      <c r="G129" s="260" t="s">
        <v>9993</v>
      </c>
      <c r="H129" s="260" t="s">
        <v>23</v>
      </c>
      <c r="I129" s="260"/>
      <c r="J129" s="364">
        <v>11218.97</v>
      </c>
      <c r="K129" s="22">
        <f t="shared" si="5"/>
        <v>14916.742511999997</v>
      </c>
      <c r="L129" s="9"/>
      <c r="M129" s="1"/>
      <c r="N129" s="43"/>
      <c r="O129" s="43"/>
      <c r="P129" s="227"/>
      <c r="Q129" s="246"/>
      <c r="S129" s="372"/>
      <c r="T129" s="44"/>
      <c r="U129" s="232"/>
      <c r="V129" s="232"/>
    </row>
    <row r="130" spans="1:22" ht="30" customHeight="1">
      <c r="A130" s="1"/>
      <c r="B130" s="8"/>
      <c r="C130" s="260">
        <v>87</v>
      </c>
      <c r="D130" s="20" t="s">
        <v>69</v>
      </c>
      <c r="E130" s="20" t="s">
        <v>9279</v>
      </c>
      <c r="F130" s="260" t="s">
        <v>9994</v>
      </c>
      <c r="G130" s="260" t="s">
        <v>9995</v>
      </c>
      <c r="H130" s="260" t="s">
        <v>23</v>
      </c>
      <c r="I130" s="260"/>
      <c r="J130" s="364">
        <v>138176.85</v>
      </c>
      <c r="K130" s="22">
        <f t="shared" si="5"/>
        <v>183719.93975999998</v>
      </c>
      <c r="L130" s="9"/>
      <c r="M130" s="1"/>
      <c r="N130" s="43"/>
      <c r="O130" s="43"/>
      <c r="P130" s="227"/>
      <c r="Q130" s="246"/>
      <c r="S130" s="372"/>
      <c r="T130" s="44"/>
      <c r="U130" s="232"/>
      <c r="V130" s="232"/>
    </row>
    <row r="131" spans="1:22" ht="30" customHeight="1">
      <c r="A131" s="1"/>
      <c r="B131" s="8"/>
      <c r="C131" s="260">
        <v>88</v>
      </c>
      <c r="D131" s="20" t="s">
        <v>70</v>
      </c>
      <c r="E131" s="20" t="s">
        <v>9279</v>
      </c>
      <c r="F131" s="260" t="s">
        <v>9996</v>
      </c>
      <c r="G131" s="260" t="s">
        <v>9997</v>
      </c>
      <c r="H131" s="260" t="s">
        <v>23</v>
      </c>
      <c r="I131" s="260"/>
      <c r="J131" s="364">
        <v>104371.11</v>
      </c>
      <c r="K131" s="22">
        <f t="shared" si="5"/>
        <v>138771.82785599999</v>
      </c>
      <c r="L131" s="9"/>
      <c r="M131" s="1"/>
      <c r="N131" s="43"/>
      <c r="O131" s="43"/>
      <c r="P131" s="227"/>
      <c r="Q131" s="246"/>
      <c r="S131" s="372"/>
      <c r="T131" s="44"/>
      <c r="U131" s="232"/>
      <c r="V131" s="232"/>
    </row>
    <row r="132" spans="1:22" ht="30" customHeight="1">
      <c r="A132" s="1"/>
      <c r="B132" s="8"/>
      <c r="C132" s="260">
        <v>89</v>
      </c>
      <c r="D132" s="20" t="s">
        <v>71</v>
      </c>
      <c r="E132" s="20" t="s">
        <v>9279</v>
      </c>
      <c r="F132" s="260" t="s">
        <v>9998</v>
      </c>
      <c r="G132" s="260" t="s">
        <v>9999</v>
      </c>
      <c r="H132" s="260" t="s">
        <v>23</v>
      </c>
      <c r="I132" s="260"/>
      <c r="J132" s="364">
        <v>72929.62</v>
      </c>
      <c r="K132" s="22">
        <f t="shared" si="5"/>
        <v>96967.222751999987</v>
      </c>
      <c r="L132" s="9"/>
      <c r="M132" s="1"/>
      <c r="N132" s="43"/>
      <c r="O132" s="43"/>
      <c r="P132" s="227"/>
      <c r="Q132" s="246"/>
      <c r="S132" s="372"/>
      <c r="T132" s="44"/>
      <c r="U132" s="232"/>
      <c r="V132" s="232"/>
    </row>
    <row r="133" spans="1:22" ht="30" customHeight="1">
      <c r="A133" s="1"/>
      <c r="B133" s="8"/>
      <c r="C133" s="260">
        <v>90</v>
      </c>
      <c r="D133" s="20" t="s">
        <v>72</v>
      </c>
      <c r="E133" s="20" t="s">
        <v>9279</v>
      </c>
      <c r="F133" s="260" t="s">
        <v>10000</v>
      </c>
      <c r="G133" s="260" t="s">
        <v>10001</v>
      </c>
      <c r="H133" s="260" t="s">
        <v>23</v>
      </c>
      <c r="I133" s="260"/>
      <c r="J133" s="364">
        <v>186951.6</v>
      </c>
      <c r="K133" s="22">
        <f t="shared" si="5"/>
        <v>248570.84735999999</v>
      </c>
      <c r="L133" s="9"/>
      <c r="M133" s="1"/>
      <c r="N133" s="43"/>
      <c r="O133" s="43"/>
      <c r="P133" s="227"/>
      <c r="Q133" s="246"/>
      <c r="S133" s="372"/>
      <c r="T133" s="44"/>
      <c r="U133" s="232"/>
      <c r="V133" s="232"/>
    </row>
    <row r="134" spans="1:22" ht="30" customHeight="1">
      <c r="A134" s="1"/>
      <c r="B134" s="8"/>
      <c r="C134" s="260">
        <v>91</v>
      </c>
      <c r="D134" s="20" t="s">
        <v>10095</v>
      </c>
      <c r="E134" s="20" t="s">
        <v>9279</v>
      </c>
      <c r="F134" s="260" t="s">
        <v>10002</v>
      </c>
      <c r="G134" s="260" t="s">
        <v>10003</v>
      </c>
      <c r="H134" s="260" t="s">
        <v>23</v>
      </c>
      <c r="I134" s="260"/>
      <c r="J134" s="364">
        <v>55892.9</v>
      </c>
      <c r="K134" s="22">
        <f t="shared" si="5"/>
        <v>74315.199840000001</v>
      </c>
      <c r="L134" s="9"/>
      <c r="M134" s="1"/>
      <c r="N134" s="43"/>
      <c r="O134" s="43"/>
      <c r="P134" s="227"/>
      <c r="Q134" s="246"/>
      <c r="S134" s="372"/>
      <c r="T134" s="44"/>
      <c r="U134" s="232"/>
      <c r="V134" s="232"/>
    </row>
    <row r="135" spans="1:22" ht="30" customHeight="1">
      <c r="A135" s="1"/>
      <c r="B135" s="8"/>
      <c r="C135" s="260">
        <v>92</v>
      </c>
      <c r="D135" s="20" t="s">
        <v>10096</v>
      </c>
      <c r="E135" s="20" t="s">
        <v>9279</v>
      </c>
      <c r="F135" s="260" t="s">
        <v>10004</v>
      </c>
      <c r="G135" s="260" t="s">
        <v>10005</v>
      </c>
      <c r="H135" s="260" t="s">
        <v>23</v>
      </c>
      <c r="I135" s="260"/>
      <c r="J135" s="364">
        <v>51728.63</v>
      </c>
      <c r="K135" s="22">
        <f t="shared" si="5"/>
        <v>68778.38644799999</v>
      </c>
      <c r="L135" s="9"/>
      <c r="M135" s="1"/>
      <c r="N135" s="43"/>
      <c r="O135" s="43"/>
      <c r="P135" s="227"/>
      <c r="Q135" s="246"/>
      <c r="S135" s="372"/>
      <c r="T135" s="44"/>
      <c r="U135" s="232"/>
      <c r="V135" s="232"/>
    </row>
    <row r="136" spans="1:22" ht="30" customHeight="1">
      <c r="A136" s="1"/>
      <c r="B136" s="8"/>
      <c r="C136" s="260">
        <v>93</v>
      </c>
      <c r="D136" s="20" t="s">
        <v>10097</v>
      </c>
      <c r="E136" s="20" t="s">
        <v>9279</v>
      </c>
      <c r="F136" s="260" t="s">
        <v>10006</v>
      </c>
      <c r="G136" s="260" t="s">
        <v>10007</v>
      </c>
      <c r="H136" s="260" t="s">
        <v>23</v>
      </c>
      <c r="I136" s="260"/>
      <c r="J136" s="364">
        <v>51729.78</v>
      </c>
      <c r="K136" s="22">
        <f t="shared" si="5"/>
        <v>68779.915487999999</v>
      </c>
      <c r="L136" s="9"/>
      <c r="M136" s="1"/>
      <c r="N136" s="43"/>
      <c r="O136" s="43"/>
      <c r="P136" s="227"/>
      <c r="Q136" s="246"/>
      <c r="S136" s="372"/>
      <c r="T136" s="44"/>
      <c r="U136" s="232"/>
      <c r="V136" s="232"/>
    </row>
    <row r="137" spans="1:22" ht="30" customHeight="1">
      <c r="A137" s="1"/>
      <c r="B137" s="8"/>
      <c r="C137" s="260">
        <v>94</v>
      </c>
      <c r="D137" s="20" t="s">
        <v>10098</v>
      </c>
      <c r="E137" s="20" t="s">
        <v>9279</v>
      </c>
      <c r="F137" s="260" t="s">
        <v>10008</v>
      </c>
      <c r="G137" s="260" t="s">
        <v>10009</v>
      </c>
      <c r="H137" s="260" t="s">
        <v>23</v>
      </c>
      <c r="I137" s="260"/>
      <c r="J137" s="364">
        <v>23678.33</v>
      </c>
      <c r="K137" s="22">
        <f t="shared" si="5"/>
        <v>31482.707567999998</v>
      </c>
      <c r="L137" s="9"/>
      <c r="M137" s="1"/>
      <c r="N137" s="43"/>
      <c r="O137" s="43"/>
      <c r="P137" s="227"/>
      <c r="Q137" s="246"/>
      <c r="S137" s="372"/>
      <c r="T137" s="44"/>
      <c r="U137" s="232"/>
      <c r="V137" s="232"/>
    </row>
    <row r="138" spans="1:22" ht="30" customHeight="1">
      <c r="A138" s="1"/>
      <c r="B138" s="8"/>
      <c r="C138" s="260">
        <v>95</v>
      </c>
      <c r="D138" s="20" t="s">
        <v>10099</v>
      </c>
      <c r="E138" s="20" t="s">
        <v>9279</v>
      </c>
      <c r="F138" s="260" t="s">
        <v>10010</v>
      </c>
      <c r="G138" s="260" t="s">
        <v>10011</v>
      </c>
      <c r="H138" s="260" t="s">
        <v>23</v>
      </c>
      <c r="I138" s="260"/>
      <c r="J138" s="364">
        <v>23679.48</v>
      </c>
      <c r="K138" s="22">
        <f t="shared" si="5"/>
        <v>31484.236607999996</v>
      </c>
      <c r="L138" s="9"/>
      <c r="M138" s="1"/>
      <c r="N138" s="43"/>
      <c r="O138" s="43"/>
      <c r="P138" s="227"/>
      <c r="Q138" s="246"/>
      <c r="S138" s="372"/>
      <c r="T138" s="44"/>
      <c r="U138" s="232"/>
      <c r="V138" s="232"/>
    </row>
    <row r="139" spans="1:22" ht="30" customHeight="1">
      <c r="A139" s="1"/>
      <c r="B139" s="8"/>
      <c r="C139" s="260">
        <v>96</v>
      </c>
      <c r="D139" s="20" t="s">
        <v>10100</v>
      </c>
      <c r="E139" s="20" t="s">
        <v>9279</v>
      </c>
      <c r="F139" s="260" t="s">
        <v>10012</v>
      </c>
      <c r="G139" s="260" t="s">
        <v>10013</v>
      </c>
      <c r="H139" s="260" t="s">
        <v>23</v>
      </c>
      <c r="I139" s="260"/>
      <c r="J139" s="364">
        <v>5236.21</v>
      </c>
      <c r="K139" s="22">
        <f t="shared" si="5"/>
        <v>6962.0648159999992</v>
      </c>
      <c r="L139" s="9"/>
      <c r="M139" s="1"/>
      <c r="N139" s="43"/>
      <c r="O139" s="43"/>
      <c r="P139" s="227"/>
      <c r="Q139" s="246"/>
      <c r="S139" s="372"/>
      <c r="T139" s="44"/>
      <c r="U139" s="232"/>
      <c r="V139" s="232"/>
    </row>
    <row r="140" spans="1:22" ht="30" customHeight="1">
      <c r="A140" s="1"/>
      <c r="B140" s="8"/>
      <c r="C140" s="260">
        <v>97</v>
      </c>
      <c r="D140" s="20" t="s">
        <v>10101</v>
      </c>
      <c r="E140" s="20" t="s">
        <v>9279</v>
      </c>
      <c r="F140" s="260" t="s">
        <v>10014</v>
      </c>
      <c r="G140" s="260" t="s">
        <v>10015</v>
      </c>
      <c r="H140" s="260" t="s">
        <v>36</v>
      </c>
      <c r="I140" s="260"/>
      <c r="J140" s="364">
        <v>28095.3</v>
      </c>
      <c r="K140" s="22">
        <f t="shared" si="5"/>
        <v>37355.510879999994</v>
      </c>
      <c r="L140" s="9"/>
      <c r="M140" s="1"/>
      <c r="N140" s="43"/>
      <c r="O140" s="43"/>
      <c r="P140" s="227"/>
      <c r="Q140" s="246"/>
      <c r="S140" s="372"/>
      <c r="T140" s="44"/>
      <c r="U140" s="232"/>
      <c r="V140" s="232"/>
    </row>
    <row r="141" spans="1:22" ht="30" customHeight="1">
      <c r="A141" s="1"/>
      <c r="B141" s="8"/>
      <c r="C141" s="260">
        <v>98</v>
      </c>
      <c r="D141" s="20" t="s">
        <v>10102</v>
      </c>
      <c r="E141" s="20" t="s">
        <v>9279</v>
      </c>
      <c r="F141" s="260" t="s">
        <v>10016</v>
      </c>
      <c r="G141" s="260" t="s">
        <v>10017</v>
      </c>
      <c r="H141" s="260" t="s">
        <v>23</v>
      </c>
      <c r="I141" s="260"/>
      <c r="J141" s="364">
        <v>15332.47</v>
      </c>
      <c r="K141" s="22">
        <f t="shared" si="5"/>
        <v>20386.052111999998</v>
      </c>
      <c r="L141" s="9"/>
      <c r="M141" s="1"/>
      <c r="N141" s="43"/>
      <c r="O141" s="43"/>
      <c r="P141" s="227"/>
      <c r="Q141" s="246"/>
      <c r="S141" s="372"/>
      <c r="T141" s="44"/>
      <c r="U141" s="232"/>
      <c r="V141" s="232"/>
    </row>
    <row r="142" spans="1:22" ht="30" customHeight="1">
      <c r="A142" s="1"/>
      <c r="B142" s="8"/>
      <c r="C142" s="260">
        <v>99</v>
      </c>
      <c r="D142" s="20" t="s">
        <v>10103</v>
      </c>
      <c r="E142" s="20" t="s">
        <v>9279</v>
      </c>
      <c r="F142" s="260" t="s">
        <v>10018</v>
      </c>
      <c r="G142" s="260" t="s">
        <v>10019</v>
      </c>
      <c r="H142" s="260" t="s">
        <v>36</v>
      </c>
      <c r="I142" s="260"/>
      <c r="J142" s="364">
        <v>18952.12</v>
      </c>
      <c r="K142" s="22">
        <f t="shared" si="5"/>
        <v>25198.738751999997</v>
      </c>
      <c r="L142" s="9"/>
      <c r="M142" s="1"/>
      <c r="N142" s="43"/>
      <c r="O142" s="43"/>
      <c r="P142" s="227"/>
      <c r="Q142" s="246"/>
      <c r="S142" s="372"/>
      <c r="T142" s="44"/>
      <c r="U142" s="232"/>
      <c r="V142" s="232"/>
    </row>
    <row r="143" spans="1:22" ht="30" customHeight="1">
      <c r="A143" s="1"/>
      <c r="B143" s="8"/>
      <c r="C143" s="260">
        <v>100</v>
      </c>
      <c r="D143" s="20" t="s">
        <v>10104</v>
      </c>
      <c r="E143" s="20" t="s">
        <v>9279</v>
      </c>
      <c r="F143" s="260" t="s">
        <v>10020</v>
      </c>
      <c r="G143" s="260" t="s">
        <v>10021</v>
      </c>
      <c r="H143" s="260" t="s">
        <v>23</v>
      </c>
      <c r="I143" s="260"/>
      <c r="J143" s="364">
        <v>11065.5</v>
      </c>
      <c r="K143" s="22">
        <f t="shared" si="5"/>
        <v>14712.688799999998</v>
      </c>
      <c r="L143" s="9"/>
      <c r="M143" s="1"/>
      <c r="N143" s="43"/>
      <c r="O143" s="43"/>
      <c r="P143" s="227"/>
      <c r="Q143" s="246"/>
      <c r="S143" s="372"/>
      <c r="T143" s="44"/>
      <c r="U143" s="232"/>
      <c r="V143" s="232"/>
    </row>
    <row r="144" spans="1:22" ht="30" customHeight="1">
      <c r="A144" s="1"/>
      <c r="B144" s="8"/>
      <c r="C144" s="260">
        <v>101</v>
      </c>
      <c r="D144" s="20" t="s">
        <v>10105</v>
      </c>
      <c r="E144" s="20" t="s">
        <v>9279</v>
      </c>
      <c r="F144" s="20" t="s">
        <v>10022</v>
      </c>
      <c r="G144" s="20" t="s">
        <v>10023</v>
      </c>
      <c r="H144" s="20" t="s">
        <v>36</v>
      </c>
      <c r="I144" s="20">
        <v>1</v>
      </c>
      <c r="J144" s="22">
        <v>16954.8</v>
      </c>
      <c r="K144" s="22">
        <f t="shared" si="5"/>
        <v>22543.102079999997</v>
      </c>
      <c r="L144" s="9"/>
      <c r="M144" s="1"/>
      <c r="N144" s="43"/>
      <c r="O144" s="43"/>
      <c r="P144" s="227"/>
      <c r="Q144" s="246"/>
      <c r="S144" s="372"/>
      <c r="T144" s="44"/>
      <c r="U144" s="232"/>
      <c r="V144" s="232"/>
    </row>
    <row r="145" spans="1:22" ht="30" customHeight="1">
      <c r="A145" s="1"/>
      <c r="B145" s="8"/>
      <c r="C145" s="260">
        <v>102</v>
      </c>
      <c r="D145" s="20" t="s">
        <v>10106</v>
      </c>
      <c r="E145" s="20" t="s">
        <v>9279</v>
      </c>
      <c r="F145" s="20" t="s">
        <v>10024</v>
      </c>
      <c r="G145" s="20" t="s">
        <v>10025</v>
      </c>
      <c r="H145" s="20" t="s">
        <v>23</v>
      </c>
      <c r="I145" s="20">
        <v>1</v>
      </c>
      <c r="J145" s="22">
        <v>7470.08</v>
      </c>
      <c r="K145" s="22">
        <f t="shared" si="5"/>
        <v>9932.2183679999998</v>
      </c>
      <c r="L145" s="9"/>
      <c r="M145" s="1"/>
      <c r="N145" s="43"/>
      <c r="O145" s="43"/>
      <c r="P145" s="227"/>
      <c r="Q145" s="246"/>
      <c r="S145" s="372"/>
      <c r="T145" s="44"/>
      <c r="U145" s="232"/>
      <c r="V145" s="233"/>
    </row>
    <row r="146" spans="1:22" ht="30" customHeight="1">
      <c r="A146" s="1"/>
      <c r="B146" s="8"/>
      <c r="C146" s="260">
        <v>103</v>
      </c>
      <c r="D146" s="20" t="s">
        <v>10107</v>
      </c>
      <c r="E146" s="20" t="s">
        <v>9279</v>
      </c>
      <c r="F146" s="20" t="s">
        <v>10026</v>
      </c>
      <c r="G146" s="20" t="s">
        <v>10027</v>
      </c>
      <c r="H146" s="20" t="s">
        <v>36</v>
      </c>
      <c r="I146" s="20">
        <v>1</v>
      </c>
      <c r="J146" s="22">
        <v>12232.05</v>
      </c>
      <c r="K146" s="22">
        <f t="shared" si="5"/>
        <v>16263.733679999998</v>
      </c>
      <c r="L146" s="9"/>
      <c r="M146" s="1"/>
      <c r="N146" s="43"/>
      <c r="O146" s="43"/>
      <c r="P146" s="227"/>
      <c r="Q146" s="246"/>
      <c r="S146" s="372"/>
      <c r="T146" s="44"/>
      <c r="U146" s="232"/>
      <c r="V146" s="233"/>
    </row>
    <row r="147" spans="1:22" ht="30" customHeight="1">
      <c r="A147" s="1"/>
      <c r="B147" s="8"/>
      <c r="C147" s="260">
        <v>104</v>
      </c>
      <c r="D147" s="20" t="s">
        <v>10108</v>
      </c>
      <c r="E147" s="20" t="s">
        <v>9279</v>
      </c>
      <c r="F147" s="20" t="s">
        <v>10028</v>
      </c>
      <c r="G147" s="20" t="s">
        <v>10029</v>
      </c>
      <c r="H147" s="20" t="s">
        <v>23</v>
      </c>
      <c r="I147" s="20">
        <v>1</v>
      </c>
      <c r="J147" s="22">
        <v>5041.21</v>
      </c>
      <c r="K147" s="22">
        <f t="shared" si="5"/>
        <v>6702.7928159999992</v>
      </c>
      <c r="L147" s="9"/>
      <c r="M147" s="1"/>
      <c r="N147" s="43"/>
      <c r="O147" s="43"/>
      <c r="P147" s="227"/>
      <c r="Q147" s="246"/>
      <c r="S147" s="372"/>
      <c r="T147" s="44"/>
      <c r="U147" s="232"/>
      <c r="V147" s="233"/>
    </row>
    <row r="148" spans="1:22" ht="30" customHeight="1">
      <c r="A148" s="1"/>
      <c r="B148" s="8"/>
      <c r="C148" s="260">
        <v>105</v>
      </c>
      <c r="D148" s="20" t="s">
        <v>10109</v>
      </c>
      <c r="E148" s="20" t="s">
        <v>9279</v>
      </c>
      <c r="F148" s="20" t="s">
        <v>10030</v>
      </c>
      <c r="G148" s="20" t="s">
        <v>10031</v>
      </c>
      <c r="H148" s="20" t="s">
        <v>36</v>
      </c>
      <c r="I148" s="20">
        <v>1</v>
      </c>
      <c r="J148" s="22">
        <v>12395.9</v>
      </c>
      <c r="K148" s="22">
        <f t="shared" si="5"/>
        <v>16481.588639999998</v>
      </c>
      <c r="L148" s="9"/>
      <c r="M148" s="1"/>
      <c r="N148" s="43"/>
      <c r="O148" s="43"/>
      <c r="P148" s="227"/>
      <c r="Q148" s="246"/>
      <c r="S148" s="372"/>
      <c r="T148" s="44"/>
      <c r="U148" s="232"/>
      <c r="V148" s="232"/>
    </row>
    <row r="149" spans="1:22" ht="30" customHeight="1">
      <c r="A149" s="1"/>
      <c r="B149" s="8"/>
      <c r="C149" s="260">
        <v>106</v>
      </c>
      <c r="D149" s="20" t="s">
        <v>10110</v>
      </c>
      <c r="E149" s="20" t="s">
        <v>9279</v>
      </c>
      <c r="F149" s="20" t="s">
        <v>10032</v>
      </c>
      <c r="G149" s="20" t="s">
        <v>10033</v>
      </c>
      <c r="H149" s="20" t="s">
        <v>23</v>
      </c>
      <c r="I149" s="20">
        <v>1</v>
      </c>
      <c r="J149" s="22">
        <v>3985.43</v>
      </c>
      <c r="K149" s="22">
        <f t="shared" si="5"/>
        <v>5299.0277279999991</v>
      </c>
      <c r="L149" s="9"/>
      <c r="M149" s="1"/>
      <c r="N149" s="43"/>
      <c r="O149" s="43"/>
      <c r="P149" s="227"/>
      <c r="Q149" s="246"/>
      <c r="S149" s="372"/>
      <c r="T149" s="44"/>
      <c r="U149" s="232"/>
      <c r="V149" s="232"/>
    </row>
    <row r="150" spans="1:22" ht="49.5" customHeight="1">
      <c r="A150" s="1"/>
      <c r="B150" s="8"/>
      <c r="C150" s="260">
        <v>107</v>
      </c>
      <c r="D150" s="20" t="s">
        <v>10111</v>
      </c>
      <c r="E150" s="20" t="s">
        <v>9279</v>
      </c>
      <c r="F150" s="20" t="s">
        <v>10034</v>
      </c>
      <c r="G150" s="20" t="s">
        <v>10035</v>
      </c>
      <c r="H150" s="20" t="s">
        <v>36</v>
      </c>
      <c r="I150" s="20">
        <v>1</v>
      </c>
      <c r="J150" s="22">
        <v>88151.32</v>
      </c>
      <c r="K150" s="22">
        <f t="shared" si="5"/>
        <v>117205.99507200001</v>
      </c>
      <c r="L150" s="9"/>
      <c r="M150" s="1"/>
      <c r="N150" s="43"/>
      <c r="O150" s="43"/>
      <c r="P150" s="227"/>
      <c r="Q150" s="246"/>
      <c r="S150" s="372"/>
      <c r="T150" s="44"/>
      <c r="U150" s="232"/>
      <c r="V150" s="232"/>
    </row>
    <row r="151" spans="1:22" ht="49.5" customHeight="1">
      <c r="A151" s="1"/>
      <c r="B151" s="8"/>
      <c r="C151" s="260">
        <v>108</v>
      </c>
      <c r="D151" s="20" t="s">
        <v>10112</v>
      </c>
      <c r="E151" s="20" t="s">
        <v>9279</v>
      </c>
      <c r="F151" s="20" t="s">
        <v>10036</v>
      </c>
      <c r="G151" s="20" t="s">
        <v>10037</v>
      </c>
      <c r="H151" s="20" t="s">
        <v>23</v>
      </c>
      <c r="I151" s="20">
        <v>1</v>
      </c>
      <c r="J151" s="22">
        <v>31447.26</v>
      </c>
      <c r="K151" s="22">
        <f t="shared" si="5"/>
        <v>41812.276895999996</v>
      </c>
      <c r="L151" s="9"/>
      <c r="M151" s="1"/>
      <c r="N151" s="43"/>
      <c r="O151" s="43"/>
      <c r="P151" s="227"/>
      <c r="Q151" s="246"/>
      <c r="S151" s="372"/>
      <c r="T151" s="44"/>
      <c r="U151" s="232"/>
      <c r="V151" s="232"/>
    </row>
    <row r="152" spans="1:22" ht="49.5" customHeight="1">
      <c r="A152" s="1"/>
      <c r="B152" s="8"/>
      <c r="C152" s="260">
        <v>109</v>
      </c>
      <c r="D152" s="20" t="s">
        <v>10113</v>
      </c>
      <c r="E152" s="20" t="s">
        <v>9279</v>
      </c>
      <c r="F152" s="20" t="s">
        <v>10038</v>
      </c>
      <c r="G152" s="20" t="s">
        <v>10039</v>
      </c>
      <c r="H152" s="20" t="s">
        <v>36</v>
      </c>
      <c r="I152" s="20">
        <v>1</v>
      </c>
      <c r="J152" s="22">
        <v>71564.61</v>
      </c>
      <c r="K152" s="22">
        <f t="shared" si="5"/>
        <v>95152.305455999987</v>
      </c>
      <c r="L152" s="9"/>
      <c r="M152" s="1"/>
      <c r="N152" s="43"/>
      <c r="O152" s="43"/>
      <c r="P152" s="227"/>
      <c r="Q152" s="246"/>
      <c r="S152" s="372"/>
      <c r="T152" s="44"/>
      <c r="U152" s="232"/>
      <c r="V152" s="233"/>
    </row>
    <row r="153" spans="1:22" ht="49.5" customHeight="1">
      <c r="A153" s="1"/>
      <c r="B153" s="8"/>
      <c r="C153" s="260">
        <v>110</v>
      </c>
      <c r="D153" s="20" t="s">
        <v>10114</v>
      </c>
      <c r="E153" s="20" t="s">
        <v>9279</v>
      </c>
      <c r="F153" s="20" t="s">
        <v>10040</v>
      </c>
      <c r="G153" s="20" t="s">
        <v>10041</v>
      </c>
      <c r="H153" s="20" t="s">
        <v>23</v>
      </c>
      <c r="I153" s="20">
        <v>1</v>
      </c>
      <c r="J153" s="22">
        <v>24371.8</v>
      </c>
      <c r="K153" s="22">
        <f t="shared" si="5"/>
        <v>32404.745279999996</v>
      </c>
      <c r="L153" s="9"/>
      <c r="M153" s="1"/>
      <c r="N153" s="43"/>
      <c r="O153" s="43"/>
      <c r="P153" s="227"/>
      <c r="Q153" s="246"/>
      <c r="S153" s="372"/>
      <c r="T153" s="44"/>
      <c r="U153" s="232"/>
      <c r="V153" s="233"/>
    </row>
    <row r="154" spans="1:22" ht="49.5" customHeight="1">
      <c r="A154" s="1"/>
      <c r="B154" s="8"/>
      <c r="C154" s="260">
        <v>111</v>
      </c>
      <c r="D154" s="20" t="s">
        <v>10115</v>
      </c>
      <c r="E154" s="20" t="s">
        <v>9279</v>
      </c>
      <c r="F154" s="20" t="s">
        <v>10042</v>
      </c>
      <c r="G154" s="20" t="s">
        <v>10043</v>
      </c>
      <c r="H154" s="20" t="s">
        <v>36</v>
      </c>
      <c r="I154" s="20">
        <v>1</v>
      </c>
      <c r="J154" s="22">
        <v>62026.81</v>
      </c>
      <c r="K154" s="22">
        <f t="shared" si="5"/>
        <v>82470.846575999996</v>
      </c>
      <c r="L154" s="9"/>
      <c r="M154" s="1"/>
      <c r="N154" s="43"/>
      <c r="O154" s="43"/>
      <c r="P154" s="227"/>
      <c r="Q154" s="246"/>
      <c r="S154" s="372"/>
      <c r="T154" s="44"/>
      <c r="U154" s="232"/>
      <c r="V154" s="232"/>
    </row>
    <row r="155" spans="1:22" ht="49.5" customHeight="1">
      <c r="A155" s="1"/>
      <c r="B155" s="8"/>
      <c r="C155" s="260">
        <v>112</v>
      </c>
      <c r="D155" s="20" t="s">
        <v>10116</v>
      </c>
      <c r="E155" s="20" t="s">
        <v>9279</v>
      </c>
      <c r="F155" s="20" t="s">
        <v>10044</v>
      </c>
      <c r="G155" s="20" t="s">
        <v>10045</v>
      </c>
      <c r="H155" s="20" t="s">
        <v>23</v>
      </c>
      <c r="I155" s="20">
        <v>1</v>
      </c>
      <c r="J155" s="22">
        <v>19347.900000000001</v>
      </c>
      <c r="K155" s="22">
        <f t="shared" si="5"/>
        <v>25724.967840000001</v>
      </c>
      <c r="L155" s="9"/>
      <c r="M155" s="1"/>
      <c r="N155" s="43"/>
      <c r="O155" s="43"/>
      <c r="P155" s="227"/>
      <c r="Q155" s="246"/>
      <c r="S155" s="372"/>
      <c r="T155" s="44"/>
      <c r="U155" s="232"/>
      <c r="V155" s="233"/>
    </row>
    <row r="156" spans="1:22" ht="49.5" customHeight="1">
      <c r="A156" s="1"/>
      <c r="B156" s="8"/>
      <c r="C156" s="260">
        <v>113</v>
      </c>
      <c r="D156" s="20" t="s">
        <v>10117</v>
      </c>
      <c r="E156" s="20" t="s">
        <v>9279</v>
      </c>
      <c r="F156" s="20" t="s">
        <v>10046</v>
      </c>
      <c r="G156" s="20" t="s">
        <v>10047</v>
      </c>
      <c r="H156" s="20" t="s">
        <v>36</v>
      </c>
      <c r="I156" s="20">
        <v>1</v>
      </c>
      <c r="J156" s="22">
        <v>45279.71</v>
      </c>
      <c r="K156" s="22">
        <f t="shared" si="5"/>
        <v>60203.902415999997</v>
      </c>
      <c r="L156" s="9"/>
      <c r="M156" s="1"/>
      <c r="N156" s="43"/>
      <c r="O156" s="43"/>
      <c r="P156" s="227"/>
      <c r="Q156" s="246"/>
      <c r="S156" s="372"/>
      <c r="T156" s="44"/>
      <c r="U156" s="232"/>
      <c r="V156" s="232"/>
    </row>
    <row r="157" spans="1:22" ht="49.5" customHeight="1">
      <c r="A157" s="1"/>
      <c r="B157" s="8"/>
      <c r="C157" s="260">
        <v>114</v>
      </c>
      <c r="D157" s="20" t="s">
        <v>10118</v>
      </c>
      <c r="E157" s="20" t="s">
        <v>9279</v>
      </c>
      <c r="F157" s="20" t="s">
        <v>10048</v>
      </c>
      <c r="G157" s="20" t="s">
        <v>10049</v>
      </c>
      <c r="H157" s="20" t="s">
        <v>23</v>
      </c>
      <c r="I157" s="20">
        <v>1</v>
      </c>
      <c r="J157" s="22">
        <v>14731.31</v>
      </c>
      <c r="K157" s="22">
        <f t="shared" si="5"/>
        <v>19586.749775999997</v>
      </c>
      <c r="L157" s="9"/>
      <c r="M157" s="1"/>
      <c r="N157" s="43"/>
      <c r="O157" s="43"/>
      <c r="P157" s="227"/>
      <c r="Q157" s="246"/>
      <c r="S157" s="372"/>
      <c r="T157" s="44"/>
      <c r="U157" s="232"/>
      <c r="V157" s="232"/>
    </row>
    <row r="158" spans="1:22" ht="49.5" customHeight="1">
      <c r="A158" s="1"/>
      <c r="B158" s="8"/>
      <c r="C158" s="260">
        <v>115</v>
      </c>
      <c r="D158" s="20" t="s">
        <v>10119</v>
      </c>
      <c r="E158" s="20" t="s">
        <v>9279</v>
      </c>
      <c r="F158" s="20" t="s">
        <v>10050</v>
      </c>
      <c r="G158" s="20" t="s">
        <v>10051</v>
      </c>
      <c r="H158" s="20" t="s">
        <v>36</v>
      </c>
      <c r="I158" s="20">
        <v>1</v>
      </c>
      <c r="J158" s="22">
        <v>42558.91</v>
      </c>
      <c r="K158" s="22">
        <f t="shared" si="5"/>
        <v>56586.326736000003</v>
      </c>
      <c r="L158" s="9"/>
      <c r="M158" s="1"/>
      <c r="N158" s="43"/>
      <c r="O158" s="43"/>
      <c r="P158" s="227"/>
      <c r="Q158" s="246"/>
      <c r="S158" s="372"/>
      <c r="T158" s="44"/>
      <c r="U158" s="232"/>
      <c r="V158" s="233"/>
    </row>
    <row r="159" spans="1:22" ht="49.5" customHeight="1">
      <c r="A159" s="1"/>
      <c r="B159" s="8"/>
      <c r="C159" s="260">
        <v>116</v>
      </c>
      <c r="D159" s="20" t="s">
        <v>10120</v>
      </c>
      <c r="E159" s="20" t="s">
        <v>9279</v>
      </c>
      <c r="F159" s="20" t="s">
        <v>10052</v>
      </c>
      <c r="G159" s="20" t="s">
        <v>10053</v>
      </c>
      <c r="H159" s="20" t="s">
        <v>23</v>
      </c>
      <c r="I159" s="20">
        <v>1</v>
      </c>
      <c r="J159" s="22">
        <v>10361.65</v>
      </c>
      <c r="K159" s="22">
        <f t="shared" si="5"/>
        <v>13776.849839999999</v>
      </c>
      <c r="L159" s="9"/>
      <c r="M159" s="1"/>
      <c r="N159" s="228"/>
      <c r="O159" s="228"/>
      <c r="P159" s="229"/>
      <c r="Q159" s="246"/>
      <c r="S159" s="372"/>
      <c r="T159" s="44"/>
      <c r="U159" s="232"/>
      <c r="V159" s="233"/>
    </row>
    <row r="160" spans="1:22" ht="49.5" customHeight="1">
      <c r="A160" s="1"/>
      <c r="B160" s="8"/>
      <c r="C160" s="260">
        <v>117</v>
      </c>
      <c r="D160" s="20" t="s">
        <v>82</v>
      </c>
      <c r="E160" s="20" t="s">
        <v>9279</v>
      </c>
      <c r="F160" s="20" t="s">
        <v>10054</v>
      </c>
      <c r="G160" s="20" t="s">
        <v>10055</v>
      </c>
      <c r="H160" s="20" t="s">
        <v>36</v>
      </c>
      <c r="I160" s="20">
        <v>1</v>
      </c>
      <c r="J160" s="22">
        <v>28696.46</v>
      </c>
      <c r="K160" s="22">
        <f t="shared" si="5"/>
        <v>38154.813215999995</v>
      </c>
      <c r="L160" s="9"/>
      <c r="M160" s="1"/>
      <c r="N160" s="228"/>
      <c r="O160" s="228"/>
      <c r="P160" s="229"/>
      <c r="Q160" s="246"/>
      <c r="S160" s="372"/>
      <c r="T160" s="44"/>
      <c r="U160" s="232"/>
      <c r="V160" s="233"/>
    </row>
    <row r="161" spans="1:22" ht="49.5" customHeight="1">
      <c r="A161" s="1"/>
      <c r="B161" s="8"/>
      <c r="C161" s="260">
        <v>118</v>
      </c>
      <c r="D161" s="20" t="s">
        <v>84</v>
      </c>
      <c r="E161" s="20" t="s">
        <v>9279</v>
      </c>
      <c r="F161" s="20" t="s">
        <v>10056</v>
      </c>
      <c r="G161" s="20" t="s">
        <v>10057</v>
      </c>
      <c r="H161" s="20" t="s">
        <v>23</v>
      </c>
      <c r="I161" s="20">
        <v>1</v>
      </c>
      <c r="J161" s="22">
        <v>7008.54</v>
      </c>
      <c r="K161" s="22">
        <f t="shared" si="5"/>
        <v>9318.5547839999999</v>
      </c>
      <c r="L161" s="9"/>
      <c r="M161" s="1"/>
      <c r="N161" s="228"/>
      <c r="O161" s="228"/>
      <c r="P161" s="229"/>
      <c r="Q161" s="246"/>
      <c r="S161" s="372"/>
      <c r="T161" s="44"/>
      <c r="U161" s="232"/>
      <c r="V161" s="233"/>
    </row>
    <row r="162" spans="1:22" ht="49.5" customHeight="1">
      <c r="A162" s="1"/>
      <c r="B162" s="8"/>
      <c r="C162" s="260">
        <v>119</v>
      </c>
      <c r="D162" s="20" t="s">
        <v>10121</v>
      </c>
      <c r="E162" s="20" t="s">
        <v>9279</v>
      </c>
      <c r="F162" s="20" t="s">
        <v>10058</v>
      </c>
      <c r="G162" s="20" t="s">
        <v>10059</v>
      </c>
      <c r="H162" s="20" t="s">
        <v>36</v>
      </c>
      <c r="I162" s="20">
        <v>1</v>
      </c>
      <c r="J162" s="22">
        <v>19523.28</v>
      </c>
      <c r="K162" s="22">
        <f t="shared" si="5"/>
        <v>25958.153087999995</v>
      </c>
      <c r="L162" s="9"/>
      <c r="M162" s="1"/>
      <c r="N162" s="228"/>
      <c r="O162" s="228"/>
      <c r="P162" s="229"/>
      <c r="Q162" s="246"/>
      <c r="S162" s="372"/>
      <c r="T162" s="44"/>
      <c r="U162" s="232"/>
      <c r="V162" s="233"/>
    </row>
    <row r="163" spans="1:22" ht="49.5" customHeight="1">
      <c r="A163" s="1"/>
      <c r="B163" s="8"/>
      <c r="C163" s="260">
        <v>120</v>
      </c>
      <c r="D163" s="20" t="s">
        <v>10122</v>
      </c>
      <c r="E163" s="20" t="s">
        <v>9279</v>
      </c>
      <c r="F163" s="20" t="s">
        <v>10060</v>
      </c>
      <c r="G163" s="20" t="s">
        <v>10061</v>
      </c>
      <c r="H163" s="20" t="s">
        <v>23</v>
      </c>
      <c r="I163" s="20">
        <v>1</v>
      </c>
      <c r="J163" s="22">
        <v>5701.21</v>
      </c>
      <c r="K163" s="22">
        <f t="shared" si="5"/>
        <v>7580.3288159999993</v>
      </c>
      <c r="L163" s="9"/>
      <c r="M163" s="1"/>
      <c r="N163" s="228"/>
      <c r="O163" s="228"/>
      <c r="P163" s="229"/>
      <c r="Q163" s="246"/>
      <c r="S163" s="372"/>
      <c r="T163" s="44"/>
      <c r="U163" s="232"/>
      <c r="V163" s="233"/>
    </row>
    <row r="164" spans="1:22" ht="49.5" customHeight="1">
      <c r="A164" s="1"/>
      <c r="B164" s="8"/>
      <c r="C164" s="260">
        <v>121</v>
      </c>
      <c r="D164" s="20" t="s">
        <v>10123</v>
      </c>
      <c r="E164" s="20" t="s">
        <v>9279</v>
      </c>
      <c r="F164" s="20" t="s">
        <v>10062</v>
      </c>
      <c r="G164" s="20" t="s">
        <v>10063</v>
      </c>
      <c r="H164" s="20" t="s">
        <v>23</v>
      </c>
      <c r="I164" s="20">
        <v>1</v>
      </c>
      <c r="J164" s="22">
        <v>48321.279999999999</v>
      </c>
      <c r="K164" s="22">
        <f t="shared" si="5"/>
        <v>64247.973887999993</v>
      </c>
      <c r="L164" s="9"/>
      <c r="M164" s="1"/>
      <c r="N164" s="228"/>
      <c r="O164" s="228"/>
      <c r="P164" s="229"/>
      <c r="Q164" s="246"/>
      <c r="S164" s="372"/>
      <c r="T164" s="44"/>
      <c r="U164" s="232"/>
      <c r="V164" s="233"/>
    </row>
    <row r="165" spans="1:22" ht="49.5" customHeight="1">
      <c r="A165" s="1"/>
      <c r="B165" s="8"/>
      <c r="C165" s="260">
        <v>122</v>
      </c>
      <c r="D165" s="20" t="s">
        <v>10124</v>
      </c>
      <c r="E165" s="20" t="s">
        <v>9279</v>
      </c>
      <c r="F165" s="20" t="s">
        <v>10064</v>
      </c>
      <c r="G165" s="20" t="s">
        <v>10065</v>
      </c>
      <c r="H165" s="20" t="s">
        <v>23</v>
      </c>
      <c r="I165" s="20">
        <v>1</v>
      </c>
      <c r="J165" s="22">
        <v>48321.279999999999</v>
      </c>
      <c r="K165" s="22">
        <f t="shared" si="5"/>
        <v>64247.973887999993</v>
      </c>
      <c r="L165" s="9"/>
      <c r="M165" s="1"/>
      <c r="N165" s="228"/>
      <c r="O165" s="228"/>
      <c r="P165" s="229"/>
      <c r="Q165" s="246"/>
      <c r="S165" s="372"/>
      <c r="T165" s="44"/>
      <c r="U165" s="232"/>
      <c r="V165" s="233"/>
    </row>
    <row r="166" spans="1:22" ht="49.5" customHeight="1">
      <c r="A166" s="1"/>
      <c r="B166" s="8"/>
      <c r="C166" s="260">
        <v>123</v>
      </c>
      <c r="D166" s="20" t="s">
        <v>10125</v>
      </c>
      <c r="E166" s="20" t="s">
        <v>9279</v>
      </c>
      <c r="F166" s="20" t="s">
        <v>10066</v>
      </c>
      <c r="G166" s="20" t="s">
        <v>10067</v>
      </c>
      <c r="H166" s="20" t="s">
        <v>23</v>
      </c>
      <c r="I166" s="20">
        <v>1</v>
      </c>
      <c r="J166" s="22">
        <v>134649.51</v>
      </c>
      <c r="K166" s="22">
        <f t="shared" si="5"/>
        <v>179029.98849600001</v>
      </c>
      <c r="L166" s="9"/>
      <c r="M166" s="1"/>
      <c r="N166" s="228"/>
      <c r="O166" s="228"/>
      <c r="P166" s="229"/>
      <c r="Q166" s="246"/>
      <c r="S166" s="372"/>
      <c r="T166" s="44"/>
      <c r="U166" s="232"/>
      <c r="V166" s="233"/>
    </row>
    <row r="167" spans="1:22" ht="49.5" customHeight="1">
      <c r="A167" s="1"/>
      <c r="B167" s="8"/>
      <c r="C167" s="260">
        <v>124</v>
      </c>
      <c r="D167" s="20" t="s">
        <v>10126</v>
      </c>
      <c r="E167" s="20" t="s">
        <v>9279</v>
      </c>
      <c r="F167" s="20" t="s">
        <v>10068</v>
      </c>
      <c r="G167" s="20" t="s">
        <v>10069</v>
      </c>
      <c r="H167" s="20" t="s">
        <v>23</v>
      </c>
      <c r="I167" s="20">
        <v>1</v>
      </c>
      <c r="J167" s="22">
        <v>75981.58</v>
      </c>
      <c r="K167" s="22">
        <f t="shared" si="5"/>
        <v>101025.10876799999</v>
      </c>
      <c r="L167" s="9"/>
      <c r="M167" s="1"/>
      <c r="N167" s="228"/>
      <c r="O167" s="228"/>
      <c r="P167" s="229"/>
      <c r="Q167" s="246"/>
      <c r="S167" s="372"/>
      <c r="T167" s="44"/>
      <c r="U167" s="232"/>
      <c r="V167" s="233"/>
    </row>
    <row r="168" spans="1:22" ht="49.5" customHeight="1">
      <c r="A168" s="1"/>
      <c r="B168" s="8"/>
      <c r="C168" s="260">
        <v>125</v>
      </c>
      <c r="D168" s="20" t="s">
        <v>10127</v>
      </c>
      <c r="E168" s="20" t="s">
        <v>9279</v>
      </c>
      <c r="F168" s="20" t="s">
        <v>10070</v>
      </c>
      <c r="G168" s="20" t="s">
        <v>10071</v>
      </c>
      <c r="H168" s="20" t="s">
        <v>23</v>
      </c>
      <c r="I168" s="20">
        <v>1</v>
      </c>
      <c r="J168" s="22">
        <v>51722.86</v>
      </c>
      <c r="K168" s="22">
        <f t="shared" si="5"/>
        <v>68770.714655999996</v>
      </c>
      <c r="L168" s="9"/>
      <c r="M168" s="1"/>
      <c r="N168" s="228"/>
      <c r="O168" s="228"/>
      <c r="P168" s="229"/>
      <c r="Q168" s="246"/>
      <c r="S168" s="372"/>
      <c r="T168" s="44"/>
      <c r="U168" s="232"/>
      <c r="V168" s="233"/>
    </row>
    <row r="169" spans="1:22" ht="49.5" customHeight="1">
      <c r="A169" s="1"/>
      <c r="B169" s="8"/>
      <c r="C169" s="260">
        <v>126</v>
      </c>
      <c r="D169" s="20" t="s">
        <v>10128</v>
      </c>
      <c r="E169" s="20" t="s">
        <v>9279</v>
      </c>
      <c r="F169" s="20" t="s">
        <v>10072</v>
      </c>
      <c r="G169" s="20" t="s">
        <v>10073</v>
      </c>
      <c r="H169" s="20" t="s">
        <v>23</v>
      </c>
      <c r="I169" s="20">
        <v>1</v>
      </c>
      <c r="J169" s="22">
        <v>143245.75</v>
      </c>
      <c r="K169" s="22">
        <f t="shared" si="5"/>
        <v>190459.54919999998</v>
      </c>
      <c r="L169" s="9"/>
      <c r="M169" s="1"/>
      <c r="N169" s="228"/>
      <c r="O169" s="228"/>
      <c r="P169" s="229"/>
      <c r="Q169" s="246"/>
      <c r="S169" s="372"/>
      <c r="T169" s="44"/>
      <c r="U169" s="232"/>
      <c r="V169" s="233"/>
    </row>
    <row r="170" spans="1:22" ht="49.5" customHeight="1">
      <c r="A170" s="1"/>
      <c r="B170" s="8"/>
      <c r="C170" s="260">
        <v>127</v>
      </c>
      <c r="D170" s="20" t="s">
        <v>10129</v>
      </c>
      <c r="E170" s="20" t="s">
        <v>9279</v>
      </c>
      <c r="F170" s="20" t="s">
        <v>10074</v>
      </c>
      <c r="G170" s="20" t="s">
        <v>10075</v>
      </c>
      <c r="H170" s="20" t="s">
        <v>23</v>
      </c>
      <c r="I170" s="20">
        <v>1</v>
      </c>
      <c r="J170" s="22">
        <v>117069.32</v>
      </c>
      <c r="K170" s="22">
        <f t="shared" si="5"/>
        <v>155655.367872</v>
      </c>
      <c r="L170" s="9"/>
      <c r="M170" s="1"/>
      <c r="N170" s="228"/>
      <c r="O170" s="228"/>
      <c r="P170" s="229"/>
      <c r="Q170" s="246"/>
      <c r="S170" s="372"/>
      <c r="T170" s="44"/>
      <c r="U170" s="232"/>
      <c r="V170" s="233"/>
    </row>
    <row r="171" spans="1:22" ht="49.5" customHeight="1">
      <c r="A171" s="1"/>
      <c r="B171" s="8"/>
      <c r="C171" s="260">
        <v>128</v>
      </c>
      <c r="D171" s="20" t="s">
        <v>10130</v>
      </c>
      <c r="E171" s="20" t="s">
        <v>9279</v>
      </c>
      <c r="F171" s="20" t="s">
        <v>10076</v>
      </c>
      <c r="G171" s="20" t="s">
        <v>10077</v>
      </c>
      <c r="H171" s="20" t="s">
        <v>23</v>
      </c>
      <c r="I171" s="20">
        <v>1</v>
      </c>
      <c r="J171" s="22">
        <v>113498.13</v>
      </c>
      <c r="K171" s="22">
        <f t="shared" si="5"/>
        <v>150907.113648</v>
      </c>
      <c r="L171" s="9"/>
      <c r="M171" s="1"/>
      <c r="N171" s="228"/>
      <c r="O171" s="228"/>
      <c r="P171" s="229"/>
      <c r="Q171" s="246"/>
      <c r="S171" s="372"/>
      <c r="T171" s="44"/>
      <c r="U171" s="232"/>
      <c r="V171" s="233"/>
    </row>
    <row r="172" spans="1:22" ht="49.5" customHeight="1">
      <c r="A172" s="1"/>
      <c r="B172" s="8"/>
      <c r="C172" s="260">
        <v>129</v>
      </c>
      <c r="D172" s="20" t="s">
        <v>10131</v>
      </c>
      <c r="E172" s="20" t="s">
        <v>9279</v>
      </c>
      <c r="F172" s="20" t="s">
        <v>10078</v>
      </c>
      <c r="G172" s="20" t="s">
        <v>10079</v>
      </c>
      <c r="H172" s="20" t="s">
        <v>23</v>
      </c>
      <c r="I172" s="20">
        <v>1</v>
      </c>
      <c r="J172" s="22">
        <v>70548.06</v>
      </c>
      <c r="K172" s="22">
        <f t="shared" si="5"/>
        <v>93800.700575999988</v>
      </c>
      <c r="L172" s="9"/>
      <c r="M172" s="1"/>
      <c r="N172" s="228"/>
      <c r="O172" s="228"/>
      <c r="P172" s="229"/>
      <c r="Q172" s="246"/>
      <c r="S172" s="372"/>
      <c r="T172" s="44"/>
      <c r="U172" s="232"/>
      <c r="V172" s="233"/>
    </row>
    <row r="173" spans="1:22" ht="49.5" customHeight="1">
      <c r="A173" s="1"/>
      <c r="B173" s="8"/>
      <c r="C173" s="260">
        <v>130</v>
      </c>
      <c r="D173" s="20" t="s">
        <v>10132</v>
      </c>
      <c r="E173" s="20" t="s">
        <v>9279</v>
      </c>
      <c r="F173" s="20" t="s">
        <v>10080</v>
      </c>
      <c r="G173" s="20" t="s">
        <v>10081</v>
      </c>
      <c r="H173" s="20" t="s">
        <v>23</v>
      </c>
      <c r="I173" s="20">
        <v>1</v>
      </c>
      <c r="J173" s="22">
        <v>64501.84</v>
      </c>
      <c r="K173" s="22">
        <f t="shared" si="5"/>
        <v>85761.64646399999</v>
      </c>
      <c r="L173" s="9"/>
      <c r="M173" s="1"/>
      <c r="N173" s="228"/>
      <c r="O173" s="228"/>
      <c r="P173" s="229"/>
      <c r="Q173" s="246"/>
      <c r="S173" s="372"/>
      <c r="T173" s="44"/>
      <c r="U173" s="232"/>
      <c r="V173" s="233"/>
    </row>
    <row r="174" spans="1:22" ht="49.5" customHeight="1">
      <c r="A174" s="1"/>
      <c r="B174" s="8"/>
      <c r="C174" s="260">
        <v>131</v>
      </c>
      <c r="D174" s="20" t="s">
        <v>10133</v>
      </c>
      <c r="E174" s="20" t="s">
        <v>9279</v>
      </c>
      <c r="F174" s="20" t="s">
        <v>10082</v>
      </c>
      <c r="G174" s="20" t="s">
        <v>10083</v>
      </c>
      <c r="H174" s="20" t="s">
        <v>23</v>
      </c>
      <c r="I174" s="20">
        <v>1</v>
      </c>
      <c r="J174" s="22">
        <v>50430.54</v>
      </c>
      <c r="K174" s="22">
        <f t="shared" si="5"/>
        <v>67052.445983999991</v>
      </c>
      <c r="L174" s="9"/>
      <c r="M174" s="1"/>
      <c r="N174" s="228"/>
      <c r="O174" s="228"/>
      <c r="P174" s="229"/>
      <c r="Q174" s="246"/>
      <c r="S174" s="372"/>
      <c r="T174" s="44"/>
      <c r="U174" s="232"/>
      <c r="V174" s="233"/>
    </row>
    <row r="175" spans="1:22" ht="49.5" customHeight="1">
      <c r="A175" s="1"/>
      <c r="B175" s="8"/>
      <c r="C175" s="260">
        <v>132</v>
      </c>
      <c r="D175" s="20" t="s">
        <v>10134</v>
      </c>
      <c r="E175" s="20" t="s">
        <v>9279</v>
      </c>
      <c r="F175" s="20" t="s">
        <v>10084</v>
      </c>
      <c r="G175" s="20" t="s">
        <v>10085</v>
      </c>
      <c r="H175" s="20" t="s">
        <v>23</v>
      </c>
      <c r="I175" s="20">
        <v>1</v>
      </c>
      <c r="J175" s="22">
        <v>101511.85</v>
      </c>
      <c r="K175" s="22">
        <f t="shared" si="5"/>
        <v>134970.15575999999</v>
      </c>
      <c r="L175" s="9"/>
      <c r="M175" s="1"/>
      <c r="N175" s="228"/>
      <c r="O175" s="228"/>
      <c r="P175" s="229"/>
      <c r="Q175" s="246"/>
      <c r="S175" s="372"/>
      <c r="T175" s="44"/>
      <c r="U175" s="232"/>
      <c r="V175" s="233"/>
    </row>
    <row r="176" spans="1:22" ht="49.5" customHeight="1">
      <c r="A176" s="1"/>
      <c r="B176" s="8"/>
      <c r="C176" s="260">
        <v>133</v>
      </c>
      <c r="D176" s="20" t="s">
        <v>10135</v>
      </c>
      <c r="E176" s="20" t="s">
        <v>9279</v>
      </c>
      <c r="F176" s="20" t="s">
        <v>10086</v>
      </c>
      <c r="G176" s="20" t="s">
        <v>10087</v>
      </c>
      <c r="H176" s="20" t="s">
        <v>23</v>
      </c>
      <c r="I176" s="20">
        <v>1</v>
      </c>
      <c r="J176" s="22">
        <v>70926.52</v>
      </c>
      <c r="K176" s="22">
        <f t="shared" si="5"/>
        <v>94303.900991999995</v>
      </c>
      <c r="L176" s="9"/>
      <c r="M176" s="1"/>
      <c r="N176" s="228"/>
      <c r="O176" s="228"/>
      <c r="P176" s="229"/>
      <c r="Q176" s="246"/>
      <c r="S176" s="372"/>
      <c r="T176" s="44"/>
      <c r="U176" s="232"/>
      <c r="V176" s="233"/>
    </row>
    <row r="177" spans="1:22" ht="49.5" customHeight="1">
      <c r="A177" s="1"/>
      <c r="B177" s="8"/>
      <c r="C177" s="260">
        <v>134</v>
      </c>
      <c r="D177" s="20" t="s">
        <v>10136</v>
      </c>
      <c r="E177" s="20" t="s">
        <v>9279</v>
      </c>
      <c r="F177" s="20" t="s">
        <v>10088</v>
      </c>
      <c r="G177" s="20" t="s">
        <v>10089</v>
      </c>
      <c r="H177" s="20" t="s">
        <v>23</v>
      </c>
      <c r="I177" s="20">
        <v>1</v>
      </c>
      <c r="J177" s="22">
        <v>58456.78</v>
      </c>
      <c r="K177" s="22">
        <f t="shared" si="5"/>
        <v>77724.134687999991</v>
      </c>
      <c r="L177" s="9"/>
      <c r="M177" s="1"/>
      <c r="N177" s="228"/>
      <c r="O177" s="228"/>
      <c r="P177" s="229"/>
      <c r="Q177" s="246"/>
      <c r="S177" s="372"/>
      <c r="T177" s="44"/>
      <c r="U177" s="232"/>
      <c r="V177" s="233"/>
    </row>
    <row r="178" spans="1:22" ht="49.5" customHeight="1">
      <c r="A178" s="1"/>
      <c r="B178" s="8"/>
      <c r="C178" s="260">
        <v>135</v>
      </c>
      <c r="D178" s="20" t="s">
        <v>10137</v>
      </c>
      <c r="E178" s="20" t="s">
        <v>9279</v>
      </c>
      <c r="F178" s="20" t="s">
        <v>10090</v>
      </c>
      <c r="G178" s="20" t="s">
        <v>10091</v>
      </c>
      <c r="H178" s="20" t="s">
        <v>23</v>
      </c>
      <c r="I178" s="20">
        <v>1</v>
      </c>
      <c r="J178" s="22">
        <v>35665.760000000002</v>
      </c>
      <c r="K178" s="22">
        <f t="shared" si="5"/>
        <v>47421.194495999996</v>
      </c>
      <c r="L178" s="9"/>
      <c r="M178" s="1"/>
      <c r="N178" s="228"/>
      <c r="O178" s="228"/>
      <c r="P178" s="229"/>
      <c r="Q178" s="246"/>
      <c r="S178" s="372"/>
      <c r="T178" s="44"/>
      <c r="U178" s="232"/>
      <c r="V178" s="233"/>
    </row>
    <row r="179" spans="1:22" ht="49.5" customHeight="1">
      <c r="A179" s="1"/>
      <c r="B179" s="8"/>
      <c r="C179" s="260">
        <v>136</v>
      </c>
      <c r="D179" s="20" t="s">
        <v>10138</v>
      </c>
      <c r="E179" s="20" t="s">
        <v>9279</v>
      </c>
      <c r="F179" s="20" t="s">
        <v>10092</v>
      </c>
      <c r="G179" s="20" t="s">
        <v>10093</v>
      </c>
      <c r="H179" s="20" t="s">
        <v>23</v>
      </c>
      <c r="I179" s="20">
        <v>1</v>
      </c>
      <c r="J179" s="22">
        <v>59842.559999999998</v>
      </c>
      <c r="K179" s="22">
        <f t="shared" si="5"/>
        <v>79566.667775999987</v>
      </c>
      <c r="L179" s="9"/>
      <c r="M179" s="1"/>
      <c r="N179" s="228"/>
      <c r="O179" s="228"/>
      <c r="P179" s="229"/>
      <c r="Q179" s="246"/>
      <c r="S179" s="372"/>
      <c r="T179" s="44"/>
      <c r="U179" s="232"/>
      <c r="V179" s="233"/>
    </row>
    <row r="180" spans="1:22" ht="49.5" customHeight="1">
      <c r="A180" s="1"/>
      <c r="B180" s="8"/>
      <c r="C180" s="260">
        <v>137</v>
      </c>
      <c r="D180" s="260" t="s">
        <v>10139</v>
      </c>
      <c r="E180" s="260" t="s">
        <v>9279</v>
      </c>
      <c r="F180" s="260" t="s">
        <v>10143</v>
      </c>
      <c r="G180" s="260" t="s">
        <v>10144</v>
      </c>
      <c r="H180" s="260" t="s">
        <v>23</v>
      </c>
      <c r="I180" s="260">
        <v>1</v>
      </c>
      <c r="J180" s="364">
        <v>52672.480000000003</v>
      </c>
      <c r="K180" s="22">
        <f t="shared" si="5"/>
        <v>70033.329408000005</v>
      </c>
      <c r="L180" s="9"/>
      <c r="M180" s="1"/>
      <c r="N180" s="228"/>
      <c r="O180" s="228"/>
      <c r="P180" s="229"/>
      <c r="Q180" s="246"/>
      <c r="S180" s="372"/>
      <c r="T180" s="44"/>
      <c r="U180" s="232"/>
      <c r="V180" s="233"/>
    </row>
    <row r="181" spans="1:22" ht="49.5" customHeight="1">
      <c r="A181" s="1"/>
      <c r="B181" s="8"/>
      <c r="C181" s="260">
        <v>138</v>
      </c>
      <c r="D181" s="260" t="s">
        <v>10140</v>
      </c>
      <c r="E181" s="260" t="s">
        <v>9279</v>
      </c>
      <c r="F181" s="260" t="s">
        <v>10145</v>
      </c>
      <c r="G181" s="260" t="s">
        <v>10146</v>
      </c>
      <c r="H181" s="260" t="s">
        <v>23</v>
      </c>
      <c r="I181" s="260">
        <v>1</v>
      </c>
      <c r="J181" s="364">
        <v>156510.51</v>
      </c>
      <c r="K181" s="22">
        <f t="shared" si="5"/>
        <v>208096.37409599999</v>
      </c>
      <c r="L181" s="9"/>
      <c r="M181" s="1"/>
      <c r="N181" s="228"/>
      <c r="O181" s="228"/>
      <c r="P181" s="229"/>
      <c r="Q181" s="246"/>
      <c r="S181" s="372"/>
      <c r="T181" s="44"/>
      <c r="U181" s="232"/>
      <c r="V181" s="233"/>
    </row>
    <row r="182" spans="1:22" ht="49.5" customHeight="1">
      <c r="A182" s="1"/>
      <c r="B182" s="8"/>
      <c r="C182" s="260">
        <v>139</v>
      </c>
      <c r="D182" s="260" t="s">
        <v>10141</v>
      </c>
      <c r="E182" s="260" t="s">
        <v>9279</v>
      </c>
      <c r="F182" s="260" t="s">
        <v>10147</v>
      </c>
      <c r="G182" s="260" t="s">
        <v>10148</v>
      </c>
      <c r="H182" s="260" t="s">
        <v>36</v>
      </c>
      <c r="I182" s="260">
        <v>1</v>
      </c>
      <c r="J182" s="364">
        <v>4130.8100000000004</v>
      </c>
      <c r="K182" s="22">
        <f t="shared" si="5"/>
        <v>5492.3249759999999</v>
      </c>
      <c r="L182" s="9"/>
      <c r="M182" s="1"/>
      <c r="N182" s="228"/>
      <c r="O182" s="228"/>
      <c r="P182" s="229"/>
      <c r="Q182" s="246"/>
      <c r="S182" s="372"/>
      <c r="T182" s="44"/>
      <c r="U182" s="232"/>
      <c r="V182" s="233"/>
    </row>
    <row r="183" spans="1:22" ht="49.5" customHeight="1">
      <c r="A183" s="1"/>
      <c r="B183" s="8"/>
      <c r="C183" s="260">
        <v>140</v>
      </c>
      <c r="D183" s="260" t="s">
        <v>10142</v>
      </c>
      <c r="E183" s="260" t="s">
        <v>9279</v>
      </c>
      <c r="F183" s="260" t="s">
        <v>10149</v>
      </c>
      <c r="G183" s="260" t="s">
        <v>10150</v>
      </c>
      <c r="H183" s="260" t="s">
        <v>23</v>
      </c>
      <c r="I183" s="260">
        <v>1</v>
      </c>
      <c r="J183" s="364">
        <v>278042.96000000002</v>
      </c>
      <c r="K183" s="22">
        <f t="shared" si="5"/>
        <v>369685.91961599997</v>
      </c>
      <c r="L183" s="9"/>
      <c r="M183" s="1"/>
      <c r="N183" s="228"/>
      <c r="O183" s="228"/>
      <c r="P183" s="229"/>
      <c r="Q183" s="246"/>
      <c r="S183" s="372"/>
      <c r="T183" s="44"/>
      <c r="U183" s="232"/>
      <c r="V183" s="233"/>
    </row>
    <row r="184" spans="1:22" ht="30" customHeight="1" thickBot="1">
      <c r="A184" s="1"/>
      <c r="B184" s="8"/>
      <c r="C184" s="24" t="s">
        <v>20</v>
      </c>
      <c r="D184" s="25"/>
      <c r="E184" s="25"/>
      <c r="F184" s="25"/>
      <c r="G184" s="26"/>
      <c r="H184" s="27"/>
      <c r="I184" s="363"/>
      <c r="J184" s="28"/>
      <c r="K184" s="29">
        <f>SUM(K128:K183)</f>
        <v>4114713.3859199998</v>
      </c>
      <c r="L184" s="9"/>
      <c r="M184" s="1"/>
      <c r="N184" s="1"/>
      <c r="O184" s="1"/>
      <c r="P184" s="234"/>
      <c r="S184" s="372"/>
      <c r="U184" s="232"/>
      <c r="V184" s="232"/>
    </row>
    <row r="185" spans="1:22" ht="30" customHeight="1" thickBot="1">
      <c r="A185" s="1"/>
      <c r="B185" s="8"/>
      <c r="C185" s="16">
        <v>8</v>
      </c>
      <c r="D185" s="17" t="s">
        <v>62</v>
      </c>
      <c r="E185" s="17"/>
      <c r="F185" s="17"/>
      <c r="G185" s="17"/>
      <c r="H185" s="17"/>
      <c r="I185" s="17"/>
      <c r="J185" s="17"/>
      <c r="K185" s="18"/>
      <c r="L185" s="9"/>
      <c r="M185" s="1"/>
      <c r="N185" s="1"/>
      <c r="O185" s="1"/>
      <c r="P185" s="234"/>
      <c r="S185" s="372"/>
      <c r="U185" s="232"/>
      <c r="V185" s="232"/>
    </row>
    <row r="186" spans="1:22" ht="79.5" customHeight="1">
      <c r="A186" s="1"/>
      <c r="B186" s="8"/>
      <c r="C186" s="20">
        <v>141</v>
      </c>
      <c r="D186" s="20" t="s">
        <v>74</v>
      </c>
      <c r="E186" s="20" t="s">
        <v>9279</v>
      </c>
      <c r="F186" s="20" t="s">
        <v>10151</v>
      </c>
      <c r="G186" s="20" t="s">
        <v>10152</v>
      </c>
      <c r="H186" s="20" t="s">
        <v>23</v>
      </c>
      <c r="I186" s="20">
        <v>1</v>
      </c>
      <c r="J186" s="22">
        <v>141091.5</v>
      </c>
      <c r="K186" s="22">
        <f t="shared" ref="K186:K227" si="6">+J186*1.3296</f>
        <v>187595.25839999999</v>
      </c>
      <c r="L186" s="9"/>
      <c r="M186" s="1"/>
      <c r="N186" s="228"/>
      <c r="O186" s="228"/>
      <c r="P186" s="229"/>
      <c r="Q186" s="246"/>
      <c r="S186" s="372"/>
      <c r="T186" s="44"/>
      <c r="U186" s="232"/>
      <c r="V186" s="232"/>
    </row>
    <row r="187" spans="1:22" ht="79.5" customHeight="1">
      <c r="A187" s="1"/>
      <c r="B187" s="8"/>
      <c r="C187" s="20">
        <v>142</v>
      </c>
      <c r="D187" s="20" t="s">
        <v>75</v>
      </c>
      <c r="E187" s="20" t="s">
        <v>9279</v>
      </c>
      <c r="F187" s="20" t="s">
        <v>10153</v>
      </c>
      <c r="G187" s="20" t="s">
        <v>10154</v>
      </c>
      <c r="H187" s="20" t="s">
        <v>23</v>
      </c>
      <c r="I187" s="20">
        <v>1</v>
      </c>
      <c r="J187" s="22">
        <v>147002.72</v>
      </c>
      <c r="K187" s="22">
        <f t="shared" si="6"/>
        <v>195454.81651199999</v>
      </c>
      <c r="L187" s="9"/>
      <c r="M187" s="1"/>
      <c r="N187" s="43"/>
      <c r="O187" s="43"/>
      <c r="P187" s="227"/>
      <c r="Q187" s="246"/>
      <c r="S187" s="372"/>
      <c r="T187" s="44"/>
      <c r="U187" s="232"/>
      <c r="V187" s="232"/>
    </row>
    <row r="188" spans="1:22" ht="79.5" customHeight="1">
      <c r="A188" s="1"/>
      <c r="B188" s="8"/>
      <c r="C188" s="20">
        <v>143</v>
      </c>
      <c r="D188" s="20" t="s">
        <v>76</v>
      </c>
      <c r="E188" s="20" t="s">
        <v>9279</v>
      </c>
      <c r="F188" s="20" t="s">
        <v>10163</v>
      </c>
      <c r="G188" s="20" t="s">
        <v>10155</v>
      </c>
      <c r="H188" s="20" t="s">
        <v>23</v>
      </c>
      <c r="I188" s="20">
        <v>1</v>
      </c>
      <c r="J188" s="22">
        <v>150368.51999999999</v>
      </c>
      <c r="K188" s="22">
        <f t="shared" si="6"/>
        <v>199929.98419199997</v>
      </c>
      <c r="L188" s="9"/>
      <c r="M188" s="1"/>
      <c r="N188" s="43"/>
      <c r="O188" s="43"/>
      <c r="P188" s="227"/>
      <c r="Q188" s="246"/>
      <c r="S188" s="372"/>
      <c r="T188" s="44"/>
      <c r="U188" s="232"/>
      <c r="V188" s="233"/>
    </row>
    <row r="189" spans="1:22" ht="79.5" customHeight="1">
      <c r="A189" s="1"/>
      <c r="B189" s="8"/>
      <c r="C189" s="20">
        <v>144</v>
      </c>
      <c r="D189" s="20" t="s">
        <v>77</v>
      </c>
      <c r="E189" s="20" t="s">
        <v>9279</v>
      </c>
      <c r="F189" s="20" t="s">
        <v>10164</v>
      </c>
      <c r="G189" s="20" t="s">
        <v>10156</v>
      </c>
      <c r="H189" s="20" t="s">
        <v>23</v>
      </c>
      <c r="I189" s="20">
        <v>1</v>
      </c>
      <c r="J189" s="22">
        <v>195768.24</v>
      </c>
      <c r="K189" s="22">
        <f t="shared" si="6"/>
        <v>260293.45190399996</v>
      </c>
      <c r="L189" s="9"/>
      <c r="M189" s="1"/>
      <c r="N189" s="43"/>
      <c r="O189" s="43"/>
      <c r="P189" s="227"/>
      <c r="Q189" s="246"/>
      <c r="S189" s="372"/>
      <c r="T189" s="44"/>
      <c r="U189" s="232"/>
      <c r="V189" s="232"/>
    </row>
    <row r="190" spans="1:22" ht="79.5" customHeight="1">
      <c r="A190" s="1"/>
      <c r="B190" s="8"/>
      <c r="C190" s="20">
        <v>145</v>
      </c>
      <c r="D190" s="20" t="s">
        <v>78</v>
      </c>
      <c r="E190" s="20" t="s">
        <v>9279</v>
      </c>
      <c r="F190" s="20" t="s">
        <v>10165</v>
      </c>
      <c r="G190" s="20" t="s">
        <v>10157</v>
      </c>
      <c r="H190" s="20" t="s">
        <v>23</v>
      </c>
      <c r="I190" s="20">
        <v>1</v>
      </c>
      <c r="J190" s="22">
        <v>169186.8</v>
      </c>
      <c r="K190" s="22">
        <f t="shared" si="6"/>
        <v>224950.76927999998</v>
      </c>
      <c r="L190" s="9"/>
      <c r="M190" s="1"/>
      <c r="N190" s="43"/>
      <c r="O190" s="43"/>
      <c r="P190" s="227"/>
      <c r="Q190" s="246"/>
      <c r="S190" s="372"/>
      <c r="T190" s="44"/>
      <c r="U190" s="232"/>
      <c r="V190" s="232"/>
    </row>
    <row r="191" spans="1:22" ht="79.5" customHeight="1">
      <c r="A191" s="1"/>
      <c r="B191" s="8"/>
      <c r="C191" s="20">
        <v>146</v>
      </c>
      <c r="D191" s="20" t="s">
        <v>79</v>
      </c>
      <c r="E191" s="20" t="s">
        <v>9279</v>
      </c>
      <c r="F191" s="20" t="s">
        <v>10166</v>
      </c>
      <c r="G191" s="20" t="s">
        <v>10158</v>
      </c>
      <c r="H191" s="20" t="s">
        <v>23</v>
      </c>
      <c r="I191" s="20">
        <v>1</v>
      </c>
      <c r="J191" s="22">
        <v>224610.08</v>
      </c>
      <c r="K191" s="22">
        <f t="shared" si="6"/>
        <v>298641.56236799998</v>
      </c>
      <c r="L191" s="9"/>
      <c r="M191" s="1"/>
      <c r="N191" s="43"/>
      <c r="O191" s="43"/>
      <c r="P191" s="227"/>
      <c r="Q191" s="246"/>
      <c r="S191" s="372"/>
      <c r="T191" s="44"/>
      <c r="U191" s="232"/>
      <c r="V191" s="233"/>
    </row>
    <row r="192" spans="1:22" ht="79.5" customHeight="1">
      <c r="A192" s="1"/>
      <c r="B192" s="8"/>
      <c r="C192" s="20">
        <v>147</v>
      </c>
      <c r="D192" s="20" t="s">
        <v>80</v>
      </c>
      <c r="E192" s="20" t="s">
        <v>9279</v>
      </c>
      <c r="F192" s="20" t="s">
        <v>10167</v>
      </c>
      <c r="G192" s="20" t="s">
        <v>10159</v>
      </c>
      <c r="H192" s="20" t="s">
        <v>23</v>
      </c>
      <c r="I192" s="20">
        <v>1</v>
      </c>
      <c r="J192" s="22">
        <v>248136.1</v>
      </c>
      <c r="K192" s="22">
        <f t="shared" si="6"/>
        <v>329921.75855999999</v>
      </c>
      <c r="L192" s="9"/>
      <c r="M192" s="1"/>
      <c r="N192" s="43"/>
      <c r="O192" s="43"/>
      <c r="P192" s="227"/>
      <c r="Q192" s="246"/>
      <c r="S192" s="372"/>
      <c r="T192" s="44"/>
      <c r="U192" s="232"/>
      <c r="V192" s="232"/>
    </row>
    <row r="193" spans="1:22" ht="79.5" customHeight="1">
      <c r="A193" s="1"/>
      <c r="B193" s="8"/>
      <c r="C193" s="20">
        <v>148</v>
      </c>
      <c r="D193" s="20" t="s">
        <v>81</v>
      </c>
      <c r="E193" s="20" t="s">
        <v>9279</v>
      </c>
      <c r="F193" s="20" t="s">
        <v>10168</v>
      </c>
      <c r="G193" s="20" t="s">
        <v>10160</v>
      </c>
      <c r="H193" s="20" t="s">
        <v>23</v>
      </c>
      <c r="I193" s="20">
        <v>1</v>
      </c>
      <c r="J193" s="22">
        <v>325490.77</v>
      </c>
      <c r="K193" s="22">
        <f t="shared" si="6"/>
        <v>432772.52779199998</v>
      </c>
      <c r="L193" s="9"/>
      <c r="M193" s="1"/>
      <c r="N193" s="43"/>
      <c r="O193" s="43"/>
      <c r="P193" s="227"/>
      <c r="Q193" s="246"/>
      <c r="S193" s="372"/>
      <c r="T193" s="44"/>
      <c r="U193" s="232"/>
      <c r="V193" s="233"/>
    </row>
    <row r="194" spans="1:22" ht="79.5" customHeight="1">
      <c r="A194" s="1"/>
      <c r="B194" s="8"/>
      <c r="C194" s="20">
        <v>149</v>
      </c>
      <c r="D194" s="20" t="s">
        <v>83</v>
      </c>
      <c r="E194" s="20" t="s">
        <v>9279</v>
      </c>
      <c r="F194" s="20" t="s">
        <v>10169</v>
      </c>
      <c r="G194" s="20" t="s">
        <v>10161</v>
      </c>
      <c r="H194" s="20" t="s">
        <v>23</v>
      </c>
      <c r="I194" s="20">
        <v>1</v>
      </c>
      <c r="J194" s="22">
        <v>221072.35</v>
      </c>
      <c r="K194" s="22">
        <f t="shared" si="6"/>
        <v>293937.79655999999</v>
      </c>
      <c r="L194" s="9"/>
      <c r="M194" s="1"/>
      <c r="N194" s="43"/>
      <c r="O194" s="43"/>
      <c r="P194" s="227"/>
      <c r="Q194" s="246"/>
      <c r="S194" s="372"/>
      <c r="T194" s="44"/>
      <c r="U194" s="232"/>
      <c r="V194" s="232"/>
    </row>
    <row r="195" spans="1:22" ht="79.5" customHeight="1">
      <c r="A195" s="1"/>
      <c r="B195" s="8"/>
      <c r="C195" s="20">
        <v>150</v>
      </c>
      <c r="D195" s="20" t="s">
        <v>85</v>
      </c>
      <c r="E195" s="20" t="s">
        <v>9279</v>
      </c>
      <c r="F195" s="20" t="s">
        <v>10170</v>
      </c>
      <c r="G195" s="20" t="s">
        <v>10162</v>
      </c>
      <c r="H195" s="20" t="s">
        <v>23</v>
      </c>
      <c r="I195" s="20">
        <v>1</v>
      </c>
      <c r="J195" s="22">
        <v>298427.02</v>
      </c>
      <c r="K195" s="22">
        <f t="shared" si="6"/>
        <v>396788.56579199998</v>
      </c>
      <c r="L195" s="9"/>
      <c r="M195" s="1"/>
      <c r="N195" s="43"/>
      <c r="O195" s="43"/>
      <c r="P195" s="227"/>
      <c r="Q195" s="246"/>
      <c r="S195" s="372"/>
      <c r="T195" s="44"/>
      <c r="U195" s="232"/>
      <c r="V195" s="233"/>
    </row>
    <row r="196" spans="1:22" ht="79.5" customHeight="1">
      <c r="A196" s="1"/>
      <c r="B196" s="8"/>
      <c r="C196" s="20">
        <v>151</v>
      </c>
      <c r="D196" s="20" t="s">
        <v>86</v>
      </c>
      <c r="E196" s="20" t="s">
        <v>9279</v>
      </c>
      <c r="F196" s="20" t="s">
        <v>10171</v>
      </c>
      <c r="G196" s="20" t="s">
        <v>10172</v>
      </c>
      <c r="H196" s="20" t="s">
        <v>23</v>
      </c>
      <c r="I196" s="20">
        <v>1</v>
      </c>
      <c r="J196" s="22">
        <v>542353.85</v>
      </c>
      <c r="K196" s="22">
        <f t="shared" si="6"/>
        <v>721113.67895999993</v>
      </c>
      <c r="L196" s="9"/>
      <c r="M196" s="1"/>
      <c r="N196" s="43"/>
      <c r="O196" s="43"/>
      <c r="P196" s="227"/>
      <c r="Q196" s="246"/>
      <c r="S196" s="372"/>
      <c r="T196" s="44"/>
      <c r="U196" s="232"/>
      <c r="V196" s="233"/>
    </row>
    <row r="197" spans="1:22" ht="30" customHeight="1">
      <c r="A197" s="1"/>
      <c r="B197" s="8"/>
      <c r="C197" s="20">
        <v>152</v>
      </c>
      <c r="D197" s="20" t="s">
        <v>10235</v>
      </c>
      <c r="E197" s="20" t="s">
        <v>9279</v>
      </c>
      <c r="F197" s="20" t="s">
        <v>10173</v>
      </c>
      <c r="G197" s="20" t="s">
        <v>10174</v>
      </c>
      <c r="H197" s="20" t="s">
        <v>23</v>
      </c>
      <c r="I197" s="20">
        <v>1</v>
      </c>
      <c r="J197" s="22">
        <v>35309.22</v>
      </c>
      <c r="K197" s="22">
        <f t="shared" si="6"/>
        <v>46947.138911999995</v>
      </c>
      <c r="L197" s="9"/>
      <c r="M197" s="1"/>
      <c r="N197" s="43"/>
      <c r="O197" s="43"/>
      <c r="P197" s="227"/>
      <c r="Q197" s="246"/>
      <c r="S197" s="372"/>
      <c r="T197" s="44"/>
      <c r="U197" s="232"/>
      <c r="V197" s="233"/>
    </row>
    <row r="198" spans="1:22" ht="30" customHeight="1">
      <c r="A198" s="1"/>
      <c r="B198" s="8"/>
      <c r="C198" s="20">
        <v>153</v>
      </c>
      <c r="D198" s="20" t="s">
        <v>10236</v>
      </c>
      <c r="E198" s="260" t="s">
        <v>9279</v>
      </c>
      <c r="F198" s="260" t="s">
        <v>10175</v>
      </c>
      <c r="G198" s="260" t="s">
        <v>10176</v>
      </c>
      <c r="H198" s="260" t="s">
        <v>36</v>
      </c>
      <c r="I198" s="20">
        <v>1</v>
      </c>
      <c r="J198" s="364">
        <v>14712.85</v>
      </c>
      <c r="K198" s="22">
        <f t="shared" si="6"/>
        <v>19562.20536</v>
      </c>
      <c r="L198" s="9"/>
      <c r="M198" s="1"/>
      <c r="N198" s="43"/>
      <c r="O198" s="43"/>
      <c r="P198" s="227"/>
      <c r="Q198" s="246"/>
      <c r="S198" s="372"/>
      <c r="T198" s="44"/>
      <c r="U198" s="232"/>
      <c r="V198" s="233"/>
    </row>
    <row r="199" spans="1:22" ht="46.5" customHeight="1">
      <c r="A199" s="1"/>
      <c r="B199" s="8"/>
      <c r="C199" s="20">
        <v>154</v>
      </c>
      <c r="D199" s="20" t="s">
        <v>10237</v>
      </c>
      <c r="E199" s="260" t="s">
        <v>9279</v>
      </c>
      <c r="F199" s="260" t="s">
        <v>10177</v>
      </c>
      <c r="G199" s="260" t="s">
        <v>10178</v>
      </c>
      <c r="H199" s="260" t="s">
        <v>36</v>
      </c>
      <c r="I199" s="20">
        <v>1</v>
      </c>
      <c r="J199" s="364">
        <v>15600.17</v>
      </c>
      <c r="K199" s="22">
        <f t="shared" si="6"/>
        <v>20741.986031999997</v>
      </c>
      <c r="L199" s="9"/>
      <c r="M199" s="1"/>
      <c r="N199" s="43"/>
      <c r="O199" s="43"/>
      <c r="P199" s="227"/>
      <c r="Q199" s="246"/>
      <c r="S199" s="372"/>
      <c r="T199" s="44"/>
      <c r="U199" s="232"/>
      <c r="V199" s="233"/>
    </row>
    <row r="200" spans="1:22" ht="46.5" customHeight="1">
      <c r="A200" s="1"/>
      <c r="B200" s="8"/>
      <c r="C200" s="20">
        <v>155</v>
      </c>
      <c r="D200" s="20" t="s">
        <v>10238</v>
      </c>
      <c r="E200" s="260" t="s">
        <v>9279</v>
      </c>
      <c r="F200" s="260" t="s">
        <v>10179</v>
      </c>
      <c r="G200" s="260" t="s">
        <v>10180</v>
      </c>
      <c r="H200" s="260" t="s">
        <v>36</v>
      </c>
      <c r="I200" s="20">
        <v>1</v>
      </c>
      <c r="J200" s="364">
        <v>17148.64</v>
      </c>
      <c r="K200" s="22">
        <f t="shared" si="6"/>
        <v>22800.831743999999</v>
      </c>
      <c r="L200" s="9"/>
      <c r="M200" s="1"/>
      <c r="N200" s="43"/>
      <c r="O200" s="43"/>
      <c r="P200" s="227"/>
      <c r="Q200" s="246"/>
      <c r="S200" s="372"/>
      <c r="T200" s="44"/>
      <c r="U200" s="232"/>
      <c r="V200" s="233"/>
    </row>
    <row r="201" spans="1:22" ht="46.5" customHeight="1">
      <c r="A201" s="1"/>
      <c r="B201" s="8"/>
      <c r="C201" s="20">
        <v>156</v>
      </c>
      <c r="D201" s="20" t="s">
        <v>10239</v>
      </c>
      <c r="E201" s="260" t="s">
        <v>9279</v>
      </c>
      <c r="F201" s="260" t="s">
        <v>10181</v>
      </c>
      <c r="G201" s="260" t="s">
        <v>10182</v>
      </c>
      <c r="H201" s="260" t="s">
        <v>36</v>
      </c>
      <c r="I201" s="20">
        <v>1</v>
      </c>
      <c r="J201" s="364">
        <v>29972.63</v>
      </c>
      <c r="K201" s="22">
        <f t="shared" si="6"/>
        <v>39851.608847999996</v>
      </c>
      <c r="L201" s="9"/>
      <c r="M201" s="1"/>
      <c r="N201" s="43"/>
      <c r="O201" s="43"/>
      <c r="P201" s="227"/>
      <c r="Q201" s="246"/>
      <c r="S201" s="372"/>
      <c r="T201" s="44"/>
      <c r="U201" s="232"/>
      <c r="V201" s="233"/>
    </row>
    <row r="202" spans="1:22" ht="46.5" customHeight="1">
      <c r="A202" s="1"/>
      <c r="B202" s="8"/>
      <c r="C202" s="20">
        <v>157</v>
      </c>
      <c r="D202" s="20" t="s">
        <v>10240</v>
      </c>
      <c r="E202" s="260" t="s">
        <v>9279</v>
      </c>
      <c r="F202" s="260" t="s">
        <v>10183</v>
      </c>
      <c r="G202" s="260" t="s">
        <v>10184</v>
      </c>
      <c r="H202" s="260" t="s">
        <v>36</v>
      </c>
      <c r="I202" s="20">
        <v>1</v>
      </c>
      <c r="J202" s="364">
        <v>33224.199999999997</v>
      </c>
      <c r="K202" s="22">
        <f t="shared" si="6"/>
        <v>44174.896319999993</v>
      </c>
      <c r="L202" s="9"/>
      <c r="M202" s="1"/>
      <c r="N202" s="43"/>
      <c r="O202" s="43"/>
      <c r="P202" s="227"/>
      <c r="Q202" s="246"/>
      <c r="S202" s="372"/>
      <c r="T202" s="44"/>
      <c r="U202" s="232"/>
      <c r="V202" s="233"/>
    </row>
    <row r="203" spans="1:22" ht="46.5" customHeight="1">
      <c r="A203" s="1"/>
      <c r="B203" s="8"/>
      <c r="C203" s="20">
        <v>158</v>
      </c>
      <c r="D203" s="20" t="s">
        <v>10241</v>
      </c>
      <c r="E203" s="260" t="s">
        <v>9279</v>
      </c>
      <c r="F203" s="260" t="s">
        <v>10185</v>
      </c>
      <c r="G203" s="260" t="s">
        <v>10186</v>
      </c>
      <c r="H203" s="260" t="s">
        <v>36</v>
      </c>
      <c r="I203" s="20">
        <v>1</v>
      </c>
      <c r="J203" s="364">
        <v>38117.71</v>
      </c>
      <c r="K203" s="22">
        <f t="shared" si="6"/>
        <v>50681.307215999994</v>
      </c>
      <c r="L203" s="9"/>
      <c r="M203" s="1"/>
      <c r="N203" s="43"/>
      <c r="O203" s="43"/>
      <c r="P203" s="227"/>
      <c r="Q203" s="246"/>
      <c r="S203" s="372"/>
      <c r="T203" s="44"/>
      <c r="U203" s="232"/>
      <c r="V203" s="233"/>
    </row>
    <row r="204" spans="1:22" ht="46.5" customHeight="1">
      <c r="A204" s="1"/>
      <c r="B204" s="8"/>
      <c r="C204" s="20">
        <v>159</v>
      </c>
      <c r="D204" s="20" t="s">
        <v>10242</v>
      </c>
      <c r="E204" s="260" t="s">
        <v>9279</v>
      </c>
      <c r="F204" s="260" t="s">
        <v>10187</v>
      </c>
      <c r="G204" s="260" t="s">
        <v>10188</v>
      </c>
      <c r="H204" s="260" t="s">
        <v>36</v>
      </c>
      <c r="I204" s="20">
        <v>1</v>
      </c>
      <c r="J204" s="364">
        <v>36884.239999999998</v>
      </c>
      <c r="K204" s="22">
        <f t="shared" si="6"/>
        <v>49041.285503999992</v>
      </c>
      <c r="L204" s="9"/>
      <c r="M204" s="1"/>
      <c r="N204" s="43"/>
      <c r="O204" s="43"/>
      <c r="P204" s="227"/>
      <c r="Q204" s="246"/>
      <c r="S204" s="372"/>
      <c r="T204" s="44"/>
      <c r="U204" s="232"/>
      <c r="V204" s="233"/>
    </row>
    <row r="205" spans="1:22" ht="46.5" customHeight="1">
      <c r="A205" s="1"/>
      <c r="B205" s="8"/>
      <c r="C205" s="20">
        <v>160</v>
      </c>
      <c r="D205" s="20" t="s">
        <v>10243</v>
      </c>
      <c r="E205" s="260" t="s">
        <v>9279</v>
      </c>
      <c r="F205" s="260" t="s">
        <v>10189</v>
      </c>
      <c r="G205" s="260" t="s">
        <v>10190</v>
      </c>
      <c r="H205" s="260" t="s">
        <v>36</v>
      </c>
      <c r="I205" s="20">
        <v>1</v>
      </c>
      <c r="J205" s="364">
        <v>46502.8</v>
      </c>
      <c r="K205" s="22">
        <f t="shared" si="6"/>
        <v>61830.122879999995</v>
      </c>
      <c r="L205" s="9"/>
      <c r="M205" s="1"/>
      <c r="N205" s="43"/>
      <c r="O205" s="43"/>
      <c r="P205" s="227"/>
      <c r="Q205" s="246"/>
      <c r="S205" s="372"/>
      <c r="T205" s="44"/>
      <c r="U205" s="232"/>
      <c r="V205" s="233"/>
    </row>
    <row r="206" spans="1:22" ht="46.5" customHeight="1">
      <c r="A206" s="1"/>
      <c r="B206" s="8"/>
      <c r="C206" s="20">
        <v>161</v>
      </c>
      <c r="D206" s="20" t="s">
        <v>10244</v>
      </c>
      <c r="E206" s="260" t="s">
        <v>9279</v>
      </c>
      <c r="F206" s="260" t="s">
        <v>10191</v>
      </c>
      <c r="G206" s="260" t="s">
        <v>10192</v>
      </c>
      <c r="H206" s="260" t="s">
        <v>36</v>
      </c>
      <c r="I206" s="20">
        <v>1</v>
      </c>
      <c r="J206" s="364">
        <v>52264.02</v>
      </c>
      <c r="K206" s="22">
        <f t="shared" si="6"/>
        <v>69490.240991999992</v>
      </c>
      <c r="L206" s="9"/>
      <c r="M206" s="1"/>
      <c r="N206" s="43"/>
      <c r="O206" s="43"/>
      <c r="P206" s="227"/>
      <c r="Q206" s="246"/>
      <c r="S206" s="372"/>
      <c r="T206" s="44"/>
      <c r="U206" s="232"/>
      <c r="V206" s="233"/>
    </row>
    <row r="207" spans="1:22" ht="46.5" customHeight="1">
      <c r="A207" s="1"/>
      <c r="B207" s="8"/>
      <c r="C207" s="20">
        <v>162</v>
      </c>
      <c r="D207" s="20" t="s">
        <v>10245</v>
      </c>
      <c r="E207" s="260" t="s">
        <v>9279</v>
      </c>
      <c r="F207" s="260" t="s">
        <v>10193</v>
      </c>
      <c r="G207" s="260" t="s">
        <v>10194</v>
      </c>
      <c r="H207" s="260" t="s">
        <v>36</v>
      </c>
      <c r="I207" s="20">
        <v>1</v>
      </c>
      <c r="J207" s="364">
        <v>51209.39</v>
      </c>
      <c r="K207" s="22">
        <f t="shared" si="6"/>
        <v>68088.004944</v>
      </c>
      <c r="L207" s="9"/>
      <c r="M207" s="1"/>
      <c r="N207" s="43"/>
      <c r="O207" s="43"/>
      <c r="P207" s="227"/>
      <c r="Q207" s="246"/>
      <c r="S207" s="372"/>
      <c r="T207" s="44"/>
      <c r="U207" s="232"/>
      <c r="V207" s="233"/>
    </row>
    <row r="208" spans="1:22" ht="46.5" customHeight="1">
      <c r="A208" s="1"/>
      <c r="B208" s="8"/>
      <c r="C208" s="20">
        <v>163</v>
      </c>
      <c r="D208" s="20" t="s">
        <v>10246</v>
      </c>
      <c r="E208" s="260" t="s">
        <v>9279</v>
      </c>
      <c r="F208" s="260" t="s">
        <v>10195</v>
      </c>
      <c r="G208" s="260" t="s">
        <v>10196</v>
      </c>
      <c r="H208" s="260" t="s">
        <v>23</v>
      </c>
      <c r="I208" s="20">
        <v>1</v>
      </c>
      <c r="J208" s="364">
        <v>51042.080000000002</v>
      </c>
      <c r="K208" s="22">
        <f t="shared" si="6"/>
        <v>67865.549568000002</v>
      </c>
      <c r="L208" s="9"/>
      <c r="M208" s="1"/>
      <c r="N208" s="43"/>
      <c r="O208" s="43"/>
      <c r="P208" s="227"/>
      <c r="Q208" s="246"/>
      <c r="S208" s="372"/>
      <c r="T208" s="44"/>
      <c r="U208" s="232"/>
      <c r="V208" s="233"/>
    </row>
    <row r="209" spans="1:22" ht="46.5" customHeight="1">
      <c r="A209" s="1"/>
      <c r="B209" s="8"/>
      <c r="C209" s="20">
        <v>164</v>
      </c>
      <c r="D209" s="20" t="s">
        <v>10247</v>
      </c>
      <c r="E209" s="260" t="s">
        <v>9279</v>
      </c>
      <c r="F209" s="260" t="s">
        <v>10197</v>
      </c>
      <c r="G209" s="260" t="s">
        <v>10198</v>
      </c>
      <c r="H209" s="260" t="s">
        <v>23</v>
      </c>
      <c r="I209" s="20">
        <v>1</v>
      </c>
      <c r="J209" s="364">
        <v>135127.21</v>
      </c>
      <c r="K209" s="22">
        <f t="shared" si="6"/>
        <v>179665.13841599997</v>
      </c>
      <c r="L209" s="9"/>
      <c r="M209" s="1"/>
      <c r="N209" s="43"/>
      <c r="O209" s="43"/>
      <c r="P209" s="227"/>
      <c r="Q209" s="246"/>
      <c r="S209" s="372"/>
      <c r="T209" s="44"/>
      <c r="U209" s="232"/>
      <c r="V209" s="233"/>
    </row>
    <row r="210" spans="1:22" ht="46.5" customHeight="1">
      <c r="A210" s="1"/>
      <c r="B210" s="8"/>
      <c r="C210" s="20">
        <v>165</v>
      </c>
      <c r="D210" s="20" t="s">
        <v>10248</v>
      </c>
      <c r="E210" s="260" t="s">
        <v>9279</v>
      </c>
      <c r="F210" s="260" t="s">
        <v>10199</v>
      </c>
      <c r="G210" s="260" t="s">
        <v>10200</v>
      </c>
      <c r="H210" s="260" t="s">
        <v>23</v>
      </c>
      <c r="I210" s="20">
        <v>1</v>
      </c>
      <c r="J210" s="364">
        <v>200357.13</v>
      </c>
      <c r="K210" s="22">
        <f t="shared" si="6"/>
        <v>266394.84004799998</v>
      </c>
      <c r="L210" s="9"/>
      <c r="M210" s="1"/>
      <c r="N210" s="43"/>
      <c r="O210" s="43"/>
      <c r="P210" s="227"/>
      <c r="Q210" s="246"/>
      <c r="S210" s="372"/>
      <c r="T210" s="44"/>
      <c r="U210" s="232"/>
      <c r="V210" s="233"/>
    </row>
    <row r="211" spans="1:22" ht="46.5" customHeight="1">
      <c r="A211" s="1"/>
      <c r="B211" s="8"/>
      <c r="C211" s="20">
        <v>166</v>
      </c>
      <c r="D211" s="20" t="s">
        <v>10249</v>
      </c>
      <c r="E211" s="260" t="s">
        <v>9279</v>
      </c>
      <c r="F211" s="260" t="s">
        <v>10201</v>
      </c>
      <c r="G211" s="260" t="s">
        <v>10202</v>
      </c>
      <c r="H211" s="260" t="s">
        <v>23</v>
      </c>
      <c r="I211" s="20">
        <v>1</v>
      </c>
      <c r="J211" s="364">
        <v>221055.04</v>
      </c>
      <c r="K211" s="22">
        <f t="shared" si="6"/>
        <v>293914.78118399996</v>
      </c>
      <c r="L211" s="9"/>
      <c r="M211" s="1"/>
      <c r="N211" s="43"/>
      <c r="O211" s="43"/>
      <c r="P211" s="227"/>
      <c r="Q211" s="246"/>
      <c r="S211" s="372"/>
      <c r="T211" s="44"/>
      <c r="U211" s="232"/>
      <c r="V211" s="233"/>
    </row>
    <row r="212" spans="1:22" ht="46.5" customHeight="1">
      <c r="A212" s="1"/>
      <c r="B212" s="8"/>
      <c r="C212" s="20">
        <v>167</v>
      </c>
      <c r="D212" s="20" t="s">
        <v>10250</v>
      </c>
      <c r="E212" s="260" t="s">
        <v>9279</v>
      </c>
      <c r="F212" s="260" t="s">
        <v>10203</v>
      </c>
      <c r="G212" s="260" t="s">
        <v>10204</v>
      </c>
      <c r="H212" s="260" t="s">
        <v>23</v>
      </c>
      <c r="I212" s="20">
        <v>1</v>
      </c>
      <c r="J212" s="364">
        <v>141261.12</v>
      </c>
      <c r="K212" s="22">
        <f t="shared" si="6"/>
        <v>187820.78515199997</v>
      </c>
      <c r="L212" s="9"/>
      <c r="M212" s="1"/>
      <c r="N212" s="43"/>
      <c r="O212" s="43"/>
      <c r="P212" s="227"/>
      <c r="Q212" s="246"/>
      <c r="S212" s="372"/>
      <c r="T212" s="44"/>
      <c r="U212" s="232"/>
      <c r="V212" s="233"/>
    </row>
    <row r="213" spans="1:22" ht="46.5" customHeight="1">
      <c r="A213" s="1"/>
      <c r="B213" s="8"/>
      <c r="C213" s="20">
        <v>168</v>
      </c>
      <c r="D213" s="20" t="s">
        <v>10251</v>
      </c>
      <c r="E213" s="260" t="s">
        <v>9279</v>
      </c>
      <c r="F213" s="260" t="s">
        <v>10205</v>
      </c>
      <c r="G213" s="260" t="s">
        <v>10206</v>
      </c>
      <c r="H213" s="260" t="s">
        <v>23</v>
      </c>
      <c r="I213" s="20">
        <v>1</v>
      </c>
      <c r="J213" s="364">
        <v>19974.439999999999</v>
      </c>
      <c r="K213" s="22">
        <f t="shared" si="6"/>
        <v>26558.015423999997</v>
      </c>
      <c r="L213" s="9"/>
      <c r="M213" s="1"/>
      <c r="N213" s="43"/>
      <c r="O213" s="43"/>
      <c r="P213" s="227"/>
      <c r="Q213" s="246"/>
      <c r="S213" s="372"/>
      <c r="T213" s="44"/>
      <c r="U213" s="232"/>
      <c r="V213" s="233"/>
    </row>
    <row r="214" spans="1:22" ht="46.5" customHeight="1">
      <c r="A214" s="1"/>
      <c r="B214" s="8"/>
      <c r="C214" s="20">
        <v>169</v>
      </c>
      <c r="D214" s="20" t="s">
        <v>10252</v>
      </c>
      <c r="E214" s="260" t="s">
        <v>9279</v>
      </c>
      <c r="F214" s="260" t="s">
        <v>10207</v>
      </c>
      <c r="G214" s="260" t="s">
        <v>10208</v>
      </c>
      <c r="H214" s="260" t="s">
        <v>23</v>
      </c>
      <c r="I214" s="20">
        <v>1</v>
      </c>
      <c r="J214" s="364">
        <v>53955.57</v>
      </c>
      <c r="K214" s="22">
        <f t="shared" si="6"/>
        <v>71739.325871999987</v>
      </c>
      <c r="L214" s="9"/>
      <c r="M214" s="1"/>
      <c r="N214" s="43"/>
      <c r="O214" s="43"/>
      <c r="P214" s="227"/>
      <c r="Q214" s="246"/>
      <c r="S214" s="372"/>
      <c r="T214" s="44"/>
      <c r="U214" s="232"/>
      <c r="V214" s="233"/>
    </row>
    <row r="215" spans="1:22" ht="46.5" customHeight="1">
      <c r="A215" s="1"/>
      <c r="B215" s="8"/>
      <c r="C215" s="20">
        <v>170</v>
      </c>
      <c r="D215" s="20" t="s">
        <v>10253</v>
      </c>
      <c r="E215" s="260" t="s">
        <v>9279</v>
      </c>
      <c r="F215" s="260" t="s">
        <v>10209</v>
      </c>
      <c r="G215" s="260" t="s">
        <v>10210</v>
      </c>
      <c r="H215" s="260" t="s">
        <v>36</v>
      </c>
      <c r="I215" s="20">
        <v>1</v>
      </c>
      <c r="J215" s="364">
        <v>39036.18</v>
      </c>
      <c r="K215" s="22">
        <f t="shared" si="6"/>
        <v>51902.504927999995</v>
      </c>
      <c r="L215" s="9"/>
      <c r="M215" s="1"/>
      <c r="N215" s="43"/>
      <c r="O215" s="43"/>
      <c r="P215" s="227"/>
      <c r="Q215" s="246"/>
      <c r="S215" s="372"/>
      <c r="T215" s="44"/>
      <c r="U215" s="232"/>
      <c r="V215" s="233"/>
    </row>
    <row r="216" spans="1:22" ht="46.5" customHeight="1">
      <c r="A216" s="1"/>
      <c r="B216" s="8"/>
      <c r="C216" s="20">
        <v>171</v>
      </c>
      <c r="D216" s="20" t="s">
        <v>10254</v>
      </c>
      <c r="E216" s="20" t="s">
        <v>9279</v>
      </c>
      <c r="F216" s="20" t="s">
        <v>10211</v>
      </c>
      <c r="G216" s="20" t="s">
        <v>10212</v>
      </c>
      <c r="H216" s="20" t="s">
        <v>23</v>
      </c>
      <c r="I216" s="20">
        <v>1</v>
      </c>
      <c r="J216" s="22">
        <v>54462.12</v>
      </c>
      <c r="K216" s="22">
        <f t="shared" si="6"/>
        <v>72412.834751999995</v>
      </c>
      <c r="L216" s="9"/>
      <c r="M216" s="1"/>
      <c r="N216" s="43"/>
      <c r="O216" s="43"/>
      <c r="P216" s="227"/>
      <c r="Q216" s="246"/>
      <c r="S216" s="372"/>
      <c r="T216" s="44"/>
      <c r="U216" s="232"/>
      <c r="V216" s="233"/>
    </row>
    <row r="217" spans="1:22" ht="46.5" customHeight="1">
      <c r="A217" s="1"/>
      <c r="B217" s="8"/>
      <c r="C217" s="20">
        <v>172</v>
      </c>
      <c r="D217" s="20" t="s">
        <v>10255</v>
      </c>
      <c r="E217" s="20" t="s">
        <v>9279</v>
      </c>
      <c r="F217" s="20" t="s">
        <v>10213</v>
      </c>
      <c r="G217" s="20" t="s">
        <v>10214</v>
      </c>
      <c r="H217" s="20" t="s">
        <v>23</v>
      </c>
      <c r="I217" s="20">
        <v>1</v>
      </c>
      <c r="J217" s="22">
        <v>24820.65</v>
      </c>
      <c r="K217" s="22">
        <f t="shared" si="6"/>
        <v>33001.536240000001</v>
      </c>
      <c r="L217" s="9"/>
      <c r="M217" s="1"/>
      <c r="N217" s="43"/>
      <c r="O217" s="43"/>
      <c r="P217" s="227"/>
      <c r="Q217" s="246"/>
      <c r="S217" s="372"/>
      <c r="T217" s="44"/>
      <c r="U217" s="232"/>
      <c r="V217" s="233"/>
    </row>
    <row r="218" spans="1:22" ht="46.5" customHeight="1">
      <c r="A218" s="1"/>
      <c r="B218" s="8"/>
      <c r="C218" s="20">
        <v>173</v>
      </c>
      <c r="D218" s="20" t="s">
        <v>10256</v>
      </c>
      <c r="E218" s="20" t="s">
        <v>9279</v>
      </c>
      <c r="F218" s="20" t="s">
        <v>10215</v>
      </c>
      <c r="G218" s="20" t="s">
        <v>10216</v>
      </c>
      <c r="H218" s="20" t="s">
        <v>36</v>
      </c>
      <c r="I218" s="20">
        <v>1</v>
      </c>
      <c r="J218" s="22">
        <v>25755.27</v>
      </c>
      <c r="K218" s="22">
        <f t="shared" si="6"/>
        <v>34244.206991999999</v>
      </c>
      <c r="L218" s="9"/>
      <c r="M218" s="1"/>
      <c r="N218" s="228"/>
      <c r="O218" s="228"/>
      <c r="P218" s="229"/>
      <c r="Q218" s="246"/>
      <c r="S218" s="372"/>
      <c r="T218" s="44"/>
      <c r="U218" s="232"/>
      <c r="V218" s="233"/>
    </row>
    <row r="219" spans="1:22" ht="46.5" customHeight="1">
      <c r="A219" s="1"/>
      <c r="B219" s="8"/>
      <c r="C219" s="20">
        <v>174</v>
      </c>
      <c r="D219" s="260" t="s">
        <v>10257</v>
      </c>
      <c r="E219" s="260" t="s">
        <v>9279</v>
      </c>
      <c r="F219" s="260" t="s">
        <v>10217</v>
      </c>
      <c r="G219" s="260" t="s">
        <v>10218</v>
      </c>
      <c r="H219" s="260" t="s">
        <v>36</v>
      </c>
      <c r="I219" s="260">
        <v>1</v>
      </c>
      <c r="J219" s="364">
        <v>74208.100000000006</v>
      </c>
      <c r="K219" s="22">
        <f t="shared" si="6"/>
        <v>98667.089760000003</v>
      </c>
      <c r="L219" s="9"/>
      <c r="M219" s="1"/>
      <c r="N219" s="228"/>
      <c r="O219" s="228"/>
      <c r="P219" s="229"/>
      <c r="Q219" s="246"/>
      <c r="S219" s="372"/>
      <c r="T219" s="44"/>
      <c r="U219" s="232"/>
      <c r="V219" s="233"/>
    </row>
    <row r="220" spans="1:22" ht="46.5" customHeight="1">
      <c r="A220" s="1"/>
      <c r="B220" s="8"/>
      <c r="C220" s="20">
        <v>175</v>
      </c>
      <c r="D220" s="260" t="s">
        <v>10258</v>
      </c>
      <c r="E220" s="260" t="s">
        <v>9279</v>
      </c>
      <c r="F220" s="260" t="s">
        <v>10219</v>
      </c>
      <c r="G220" s="260" t="s">
        <v>10220</v>
      </c>
      <c r="H220" s="260" t="s">
        <v>23</v>
      </c>
      <c r="I220" s="260">
        <v>1</v>
      </c>
      <c r="J220" s="364">
        <v>57646.77</v>
      </c>
      <c r="K220" s="22">
        <f t="shared" si="6"/>
        <v>76647.145391999991</v>
      </c>
      <c r="L220" s="9"/>
      <c r="M220" s="1"/>
      <c r="N220" s="228"/>
      <c r="O220" s="228"/>
      <c r="P220" s="229"/>
      <c r="Q220" s="246"/>
      <c r="S220" s="372"/>
      <c r="T220" s="44"/>
      <c r="U220" s="232"/>
      <c r="V220" s="233"/>
    </row>
    <row r="221" spans="1:22" ht="46.5" customHeight="1">
      <c r="A221" s="1"/>
      <c r="B221" s="8"/>
      <c r="C221" s="20">
        <v>176</v>
      </c>
      <c r="D221" s="260" t="s">
        <v>10259</v>
      </c>
      <c r="E221" s="260" t="s">
        <v>9279</v>
      </c>
      <c r="F221" s="260" t="s">
        <v>10221</v>
      </c>
      <c r="G221" s="260" t="s">
        <v>10222</v>
      </c>
      <c r="H221" s="260" t="s">
        <v>36</v>
      </c>
      <c r="I221" s="260">
        <v>1</v>
      </c>
      <c r="J221" s="364">
        <v>159931.70000000001</v>
      </c>
      <c r="K221" s="22">
        <f t="shared" si="6"/>
        <v>212645.18831999999</v>
      </c>
      <c r="L221" s="9"/>
      <c r="M221" s="1"/>
      <c r="N221" s="228"/>
      <c r="O221" s="228"/>
      <c r="P221" s="229"/>
      <c r="Q221" s="246"/>
      <c r="S221" s="372"/>
      <c r="T221" s="44"/>
      <c r="U221" s="232"/>
      <c r="V221" s="233"/>
    </row>
    <row r="222" spans="1:22" ht="46.5" customHeight="1">
      <c r="A222" s="1"/>
      <c r="B222" s="8"/>
      <c r="C222" s="20">
        <v>177</v>
      </c>
      <c r="D222" s="260" t="s">
        <v>10260</v>
      </c>
      <c r="E222" s="260" t="s">
        <v>9279</v>
      </c>
      <c r="F222" s="260" t="s">
        <v>10223</v>
      </c>
      <c r="G222" s="260" t="s">
        <v>10224</v>
      </c>
      <c r="H222" s="260" t="s">
        <v>36</v>
      </c>
      <c r="I222" s="260">
        <v>1</v>
      </c>
      <c r="J222" s="364">
        <v>101561.46</v>
      </c>
      <c r="K222" s="22">
        <f t="shared" si="6"/>
        <v>135036.11721599998</v>
      </c>
      <c r="L222" s="9"/>
      <c r="M222" s="1"/>
      <c r="N222" s="228"/>
      <c r="O222" s="228"/>
      <c r="P222" s="229"/>
      <c r="Q222" s="246"/>
      <c r="S222" s="372"/>
      <c r="T222" s="44"/>
      <c r="U222" s="232"/>
      <c r="V222" s="233"/>
    </row>
    <row r="223" spans="1:22" ht="46.5" customHeight="1">
      <c r="A223" s="1"/>
      <c r="B223" s="8"/>
      <c r="C223" s="20">
        <v>178</v>
      </c>
      <c r="D223" s="260" t="s">
        <v>10261</v>
      </c>
      <c r="E223" s="260" t="s">
        <v>9279</v>
      </c>
      <c r="F223" s="260" t="s">
        <v>10225</v>
      </c>
      <c r="G223" s="260" t="s">
        <v>10226</v>
      </c>
      <c r="H223" s="260" t="s">
        <v>36</v>
      </c>
      <c r="I223" s="260">
        <v>1</v>
      </c>
      <c r="J223" s="364">
        <v>358856.89</v>
      </c>
      <c r="K223" s="22">
        <f t="shared" si="6"/>
        <v>477136.12094399997</v>
      </c>
      <c r="L223" s="9"/>
      <c r="M223" s="1"/>
      <c r="N223" s="228"/>
      <c r="O223" s="228"/>
      <c r="P223" s="229"/>
      <c r="Q223" s="246"/>
      <c r="S223" s="372"/>
      <c r="T223" s="44"/>
      <c r="U223" s="232"/>
      <c r="V223" s="233"/>
    </row>
    <row r="224" spans="1:22" ht="46.5" customHeight="1">
      <c r="A224" s="1"/>
      <c r="B224" s="8"/>
      <c r="C224" s="20">
        <v>179</v>
      </c>
      <c r="D224" s="260" t="s">
        <v>10262</v>
      </c>
      <c r="E224" s="260" t="s">
        <v>9279</v>
      </c>
      <c r="F224" s="260" t="s">
        <v>10227</v>
      </c>
      <c r="G224" s="260" t="s">
        <v>10228</v>
      </c>
      <c r="H224" s="260" t="s">
        <v>36</v>
      </c>
      <c r="I224" s="260">
        <v>1</v>
      </c>
      <c r="J224" s="364">
        <v>358856.89</v>
      </c>
      <c r="K224" s="22">
        <f t="shared" si="6"/>
        <v>477136.12094399997</v>
      </c>
      <c r="L224" s="9"/>
      <c r="M224" s="1"/>
      <c r="N224" s="228"/>
      <c r="O224" s="228"/>
      <c r="P224" s="229"/>
      <c r="Q224" s="246"/>
      <c r="S224" s="372"/>
      <c r="T224" s="44"/>
      <c r="U224" s="232"/>
      <c r="V224" s="233"/>
    </row>
    <row r="225" spans="1:22" ht="46.5" customHeight="1">
      <c r="A225" s="1"/>
      <c r="B225" s="8"/>
      <c r="C225" s="20">
        <v>180</v>
      </c>
      <c r="D225" s="260" t="s">
        <v>10263</v>
      </c>
      <c r="E225" s="260" t="s">
        <v>9279</v>
      </c>
      <c r="F225" s="260" t="s">
        <v>10229</v>
      </c>
      <c r="G225" s="260" t="s">
        <v>10230</v>
      </c>
      <c r="H225" s="260" t="s">
        <v>36</v>
      </c>
      <c r="I225" s="260">
        <v>1</v>
      </c>
      <c r="J225" s="364">
        <v>11539.74</v>
      </c>
      <c r="K225" s="22">
        <f t="shared" si="6"/>
        <v>15343.238303999999</v>
      </c>
      <c r="L225" s="9"/>
      <c r="M225" s="1"/>
      <c r="N225" s="228"/>
      <c r="O225" s="228"/>
      <c r="P225" s="229"/>
      <c r="Q225" s="246"/>
      <c r="S225" s="372"/>
      <c r="T225" s="44"/>
      <c r="U225" s="232"/>
      <c r="V225" s="233"/>
    </row>
    <row r="226" spans="1:22" ht="46.5" customHeight="1">
      <c r="A226" s="1"/>
      <c r="B226" s="8"/>
      <c r="C226" s="20">
        <v>181</v>
      </c>
      <c r="D226" s="260" t="s">
        <v>10264</v>
      </c>
      <c r="E226" s="260" t="s">
        <v>9279</v>
      </c>
      <c r="F226" s="260" t="s">
        <v>10231</v>
      </c>
      <c r="G226" s="260" t="s">
        <v>10232</v>
      </c>
      <c r="H226" s="260" t="s">
        <v>23</v>
      </c>
      <c r="I226" s="260">
        <v>1</v>
      </c>
      <c r="J226" s="364">
        <v>41226.21</v>
      </c>
      <c r="K226" s="22">
        <f t="shared" si="6"/>
        <v>54814.368815999995</v>
      </c>
      <c r="L226" s="9"/>
      <c r="M226" s="1"/>
      <c r="N226" s="228"/>
      <c r="O226" s="228"/>
      <c r="P226" s="229"/>
      <c r="Q226" s="246"/>
      <c r="S226" s="372"/>
      <c r="T226" s="44"/>
      <c r="U226" s="232"/>
      <c r="V226" s="233"/>
    </row>
    <row r="227" spans="1:22" ht="46.5" customHeight="1">
      <c r="A227" s="1"/>
      <c r="B227" s="8"/>
      <c r="C227" s="20">
        <v>182</v>
      </c>
      <c r="D227" s="260" t="s">
        <v>10265</v>
      </c>
      <c r="E227" s="260" t="s">
        <v>9279</v>
      </c>
      <c r="F227" s="260" t="s">
        <v>10233</v>
      </c>
      <c r="G227" s="260" t="s">
        <v>10234</v>
      </c>
      <c r="H227" s="260" t="s">
        <v>36</v>
      </c>
      <c r="I227" s="260">
        <v>1</v>
      </c>
      <c r="J227" s="364">
        <v>44444.32</v>
      </c>
      <c r="K227" s="22">
        <f t="shared" si="6"/>
        <v>59093.167871999998</v>
      </c>
      <c r="L227" s="9"/>
      <c r="M227" s="1"/>
      <c r="N227" s="228"/>
      <c r="O227" s="228"/>
      <c r="P227" s="229"/>
      <c r="Q227" s="246"/>
      <c r="S227" s="372"/>
      <c r="T227" s="44"/>
      <c r="U227" s="232"/>
      <c r="V227" s="233"/>
    </row>
    <row r="228" spans="1:22" ht="30" customHeight="1" thickBot="1">
      <c r="A228" s="1"/>
      <c r="B228" s="8"/>
      <c r="C228" s="238" t="s">
        <v>20</v>
      </c>
      <c r="D228" s="239"/>
      <c r="E228" s="239"/>
      <c r="F228" s="239"/>
      <c r="G228" s="239"/>
      <c r="H228" s="239"/>
      <c r="I228" s="239"/>
      <c r="J228" s="240"/>
      <c r="K228" s="29">
        <f>SUM(K186:K227)</f>
        <v>6926647.8752159998</v>
      </c>
      <c r="L228" s="9"/>
      <c r="M228" s="1"/>
      <c r="N228" s="1"/>
      <c r="O228" s="1"/>
      <c r="P228" s="234"/>
      <c r="S228" s="372"/>
      <c r="U228" s="232"/>
      <c r="V228" s="232"/>
    </row>
    <row r="229" spans="1:22" ht="30" customHeight="1" thickBot="1">
      <c r="A229" s="1"/>
      <c r="B229" s="8"/>
      <c r="C229" s="16">
        <v>9</v>
      </c>
      <c r="D229" s="17" t="s">
        <v>65</v>
      </c>
      <c r="E229" s="17"/>
      <c r="F229" s="17"/>
      <c r="G229" s="17"/>
      <c r="H229" s="17"/>
      <c r="I229" s="17"/>
      <c r="J229" s="17"/>
      <c r="K229" s="18"/>
      <c r="L229" s="9"/>
      <c r="M229" s="1"/>
      <c r="N229" s="1"/>
      <c r="O229" s="1"/>
      <c r="P229" s="234"/>
      <c r="S229" s="372"/>
      <c r="U229" s="232"/>
      <c r="V229" s="232"/>
    </row>
    <row r="230" spans="1:22" ht="42" customHeight="1">
      <c r="A230" s="1"/>
      <c r="B230" s="8"/>
      <c r="C230" s="20">
        <v>183</v>
      </c>
      <c r="D230" s="20" t="s">
        <v>88</v>
      </c>
      <c r="E230" s="20" t="s">
        <v>9279</v>
      </c>
      <c r="F230" s="20" t="s">
        <v>9767</v>
      </c>
      <c r="G230" s="20" t="s">
        <v>9768</v>
      </c>
      <c r="H230" s="20" t="s">
        <v>19</v>
      </c>
      <c r="I230" s="20">
        <v>1</v>
      </c>
      <c r="J230" s="22">
        <v>115720.46</v>
      </c>
      <c r="K230" s="22">
        <f t="shared" ref="K230:K235" si="7">+J230*1.3296</f>
        <v>153861.92361599999</v>
      </c>
      <c r="L230" s="9"/>
      <c r="M230" s="1"/>
      <c r="N230" s="43"/>
      <c r="O230" s="43"/>
      <c r="P230" s="227"/>
      <c r="Q230" s="246"/>
      <c r="S230" s="372"/>
      <c r="T230" s="44"/>
      <c r="U230" s="232"/>
      <c r="V230" s="232"/>
    </row>
    <row r="231" spans="1:22" ht="42" customHeight="1">
      <c r="A231" s="1"/>
      <c r="B231" s="8"/>
      <c r="C231" s="20">
        <v>184</v>
      </c>
      <c r="D231" s="20" t="s">
        <v>9889</v>
      </c>
      <c r="E231" s="20" t="s">
        <v>9279</v>
      </c>
      <c r="F231" s="20" t="s">
        <v>9769</v>
      </c>
      <c r="G231" s="20" t="s">
        <v>9770</v>
      </c>
      <c r="H231" s="20" t="s">
        <v>19</v>
      </c>
      <c r="I231" s="20">
        <v>1</v>
      </c>
      <c r="J231" s="22">
        <v>142601.9</v>
      </c>
      <c r="K231" s="22">
        <f t="shared" si="7"/>
        <v>189603.48623999997</v>
      </c>
      <c r="L231" s="9"/>
      <c r="M231" s="1"/>
      <c r="N231" s="43"/>
      <c r="O231" s="43"/>
      <c r="P231" s="227"/>
      <c r="Q231" s="246"/>
      <c r="S231" s="372"/>
      <c r="T231" s="44"/>
      <c r="U231" s="232"/>
      <c r="V231" s="232"/>
    </row>
    <row r="232" spans="1:22" ht="42" customHeight="1">
      <c r="A232" s="1"/>
      <c r="B232" s="8"/>
      <c r="C232" s="20">
        <v>185</v>
      </c>
      <c r="D232" s="20" t="s">
        <v>89</v>
      </c>
      <c r="E232" s="20" t="s">
        <v>9279</v>
      </c>
      <c r="F232" s="20" t="s">
        <v>9771</v>
      </c>
      <c r="G232" s="20" t="s">
        <v>9772</v>
      </c>
      <c r="H232" s="20" t="s">
        <v>19</v>
      </c>
      <c r="I232" s="20">
        <v>1</v>
      </c>
      <c r="J232" s="22">
        <v>134530.66</v>
      </c>
      <c r="K232" s="22">
        <f t="shared" si="7"/>
        <v>178871.965536</v>
      </c>
      <c r="L232" s="9"/>
      <c r="M232" s="1"/>
      <c r="N232" s="43"/>
      <c r="O232" s="43"/>
      <c r="P232" s="227"/>
      <c r="Q232" s="246"/>
      <c r="S232" s="372"/>
      <c r="T232" s="44"/>
      <c r="U232" s="232"/>
      <c r="V232" s="232"/>
    </row>
    <row r="233" spans="1:22" ht="42" customHeight="1">
      <c r="A233" s="1"/>
      <c r="B233" s="8"/>
      <c r="C233" s="20">
        <v>186</v>
      </c>
      <c r="D233" s="20" t="s">
        <v>90</v>
      </c>
      <c r="E233" s="20" t="s">
        <v>9279</v>
      </c>
      <c r="F233" s="20" t="s">
        <v>9773</v>
      </c>
      <c r="G233" s="20" t="s">
        <v>9774</v>
      </c>
      <c r="H233" s="20" t="s">
        <v>36</v>
      </c>
      <c r="I233" s="20">
        <v>1</v>
      </c>
      <c r="J233" s="22">
        <v>63424.14</v>
      </c>
      <c r="K233" s="22">
        <f t="shared" si="7"/>
        <v>84328.736543999999</v>
      </c>
      <c r="L233" s="9"/>
      <c r="M233" s="1"/>
      <c r="N233" s="43"/>
      <c r="O233" s="43"/>
      <c r="P233" s="227"/>
      <c r="Q233" s="246"/>
      <c r="S233" s="372"/>
      <c r="T233" s="44"/>
      <c r="U233" s="232"/>
      <c r="V233" s="232"/>
    </row>
    <row r="234" spans="1:22" ht="42" customHeight="1">
      <c r="A234" s="1"/>
      <c r="B234" s="8"/>
      <c r="C234" s="20">
        <v>187</v>
      </c>
      <c r="D234" s="20" t="s">
        <v>91</v>
      </c>
      <c r="E234" s="20" t="s">
        <v>9279</v>
      </c>
      <c r="F234" s="20" t="s">
        <v>9775</v>
      </c>
      <c r="G234" s="20" t="s">
        <v>9776</v>
      </c>
      <c r="H234" s="20" t="s">
        <v>19</v>
      </c>
      <c r="I234" s="20">
        <v>1</v>
      </c>
      <c r="J234" s="22">
        <v>85087.83</v>
      </c>
      <c r="K234" s="22">
        <f t="shared" si="7"/>
        <v>113132.77876799999</v>
      </c>
      <c r="L234" s="9"/>
      <c r="M234" s="1"/>
      <c r="N234" s="43"/>
      <c r="O234" s="43"/>
      <c r="P234" s="227"/>
      <c r="Q234" s="246"/>
      <c r="S234" s="372"/>
      <c r="T234" s="44"/>
      <c r="U234" s="232"/>
      <c r="V234" s="232"/>
    </row>
    <row r="235" spans="1:22" ht="42" customHeight="1">
      <c r="A235" s="1"/>
      <c r="B235" s="8"/>
      <c r="C235" s="20">
        <v>188</v>
      </c>
      <c r="D235" s="20" t="s">
        <v>92</v>
      </c>
      <c r="E235" s="20" t="s">
        <v>9279</v>
      </c>
      <c r="F235" s="20" t="s">
        <v>9777</v>
      </c>
      <c r="G235" s="20" t="s">
        <v>9778</v>
      </c>
      <c r="H235" s="20" t="s">
        <v>36</v>
      </c>
      <c r="I235" s="20">
        <v>1</v>
      </c>
      <c r="J235" s="22">
        <v>20536.37</v>
      </c>
      <c r="K235" s="22">
        <f t="shared" si="7"/>
        <v>27305.157551999997</v>
      </c>
      <c r="L235" s="9"/>
      <c r="M235" s="1"/>
      <c r="N235" s="43"/>
      <c r="O235" s="43"/>
      <c r="P235" s="227"/>
      <c r="Q235" s="246"/>
      <c r="S235" s="372"/>
      <c r="T235" s="44"/>
      <c r="U235" s="232"/>
      <c r="V235" s="233"/>
    </row>
    <row r="236" spans="1:22" ht="30" customHeight="1" thickBot="1">
      <c r="A236" s="1"/>
      <c r="B236" s="8"/>
      <c r="C236" s="238" t="s">
        <v>20</v>
      </c>
      <c r="D236" s="239"/>
      <c r="E236" s="239"/>
      <c r="F236" s="239"/>
      <c r="G236" s="239"/>
      <c r="H236" s="239"/>
      <c r="I236" s="239"/>
      <c r="J236" s="240"/>
      <c r="K236" s="29">
        <f>SUM(K230:K235)</f>
        <v>747104.04825599992</v>
      </c>
      <c r="L236" s="9"/>
      <c r="M236" s="1"/>
      <c r="N236" s="1"/>
      <c r="O236" s="1"/>
      <c r="P236" s="234"/>
      <c r="S236" s="372"/>
      <c r="U236" s="232"/>
      <c r="V236" s="232"/>
    </row>
    <row r="237" spans="1:22" ht="30" customHeight="1" thickBot="1">
      <c r="A237" s="1"/>
      <c r="B237" s="8"/>
      <c r="C237" s="16">
        <v>10</v>
      </c>
      <c r="D237" s="17" t="s">
        <v>73</v>
      </c>
      <c r="E237" s="17"/>
      <c r="F237" s="17"/>
      <c r="G237" s="17"/>
      <c r="H237" s="17"/>
      <c r="I237" s="17"/>
      <c r="J237" s="17"/>
      <c r="K237" s="18"/>
      <c r="L237" s="9"/>
      <c r="M237" s="1"/>
      <c r="N237" s="1"/>
      <c r="O237" s="1"/>
      <c r="P237" s="234"/>
      <c r="S237" s="372"/>
      <c r="U237" s="232"/>
      <c r="V237" s="232"/>
    </row>
    <row r="238" spans="1:22" ht="55.5" customHeight="1">
      <c r="A238" s="1"/>
      <c r="B238" s="8"/>
      <c r="C238" s="20">
        <v>189</v>
      </c>
      <c r="D238" s="20" t="s">
        <v>9890</v>
      </c>
      <c r="E238" s="20" t="s">
        <v>9279</v>
      </c>
      <c r="F238" s="20" t="s">
        <v>9803</v>
      </c>
      <c r="G238" s="20" t="s">
        <v>9804</v>
      </c>
      <c r="H238" s="20" t="s">
        <v>36</v>
      </c>
      <c r="I238" s="20">
        <v>1</v>
      </c>
      <c r="J238" s="22">
        <v>37706.94</v>
      </c>
      <c r="K238" s="22">
        <f t="shared" ref="K238:K261" si="8">+J238*1.3296</f>
        <v>50135.147424000003</v>
      </c>
      <c r="L238" s="9"/>
      <c r="M238" s="1"/>
      <c r="N238" s="43"/>
      <c r="O238" s="43"/>
      <c r="P238" s="227"/>
      <c r="Q238" s="246"/>
      <c r="S238" s="372"/>
      <c r="T238" s="44"/>
      <c r="U238" s="232"/>
      <c r="V238" s="232"/>
    </row>
    <row r="239" spans="1:22" ht="55.5" customHeight="1">
      <c r="A239" s="1"/>
      <c r="B239" s="8"/>
      <c r="C239" s="20">
        <v>190</v>
      </c>
      <c r="D239" s="20" t="s">
        <v>149</v>
      </c>
      <c r="E239" s="20" t="s">
        <v>9279</v>
      </c>
      <c r="F239" s="20" t="s">
        <v>9805</v>
      </c>
      <c r="G239" s="20" t="s">
        <v>9806</v>
      </c>
      <c r="H239" s="20" t="s">
        <v>36</v>
      </c>
      <c r="I239" s="20">
        <v>1</v>
      </c>
      <c r="J239" s="22">
        <v>40094.269999999997</v>
      </c>
      <c r="K239" s="22">
        <f t="shared" si="8"/>
        <v>53309.341391999995</v>
      </c>
      <c r="L239" s="9"/>
      <c r="M239" s="1"/>
      <c r="N239" s="43"/>
      <c r="O239" s="43"/>
      <c r="P239" s="227"/>
      <c r="Q239" s="246"/>
      <c r="S239" s="372"/>
      <c r="T239" s="44"/>
      <c r="U239" s="232"/>
      <c r="V239" s="232"/>
    </row>
    <row r="240" spans="1:22" ht="55.5" customHeight="1">
      <c r="A240" s="1"/>
      <c r="B240" s="8"/>
      <c r="C240" s="20">
        <v>191</v>
      </c>
      <c r="D240" s="20" t="s">
        <v>93</v>
      </c>
      <c r="E240" s="20" t="s">
        <v>9279</v>
      </c>
      <c r="F240" s="20" t="s">
        <v>9807</v>
      </c>
      <c r="G240" s="20" t="s">
        <v>9808</v>
      </c>
      <c r="H240" s="20" t="s">
        <v>36</v>
      </c>
      <c r="I240" s="20">
        <v>1</v>
      </c>
      <c r="J240" s="22">
        <v>94423.7</v>
      </c>
      <c r="K240" s="22">
        <f t="shared" si="8"/>
        <v>125545.75151999999</v>
      </c>
      <c r="L240" s="9"/>
      <c r="M240" s="1"/>
      <c r="N240" s="43"/>
      <c r="O240" s="43"/>
      <c r="P240" s="227"/>
      <c r="Q240" s="246"/>
      <c r="S240" s="372"/>
      <c r="T240" s="44"/>
      <c r="U240" s="232"/>
      <c r="V240" s="233"/>
    </row>
    <row r="241" spans="1:22" ht="55.5" customHeight="1">
      <c r="A241" s="1"/>
      <c r="B241" s="8"/>
      <c r="C241" s="20">
        <v>192</v>
      </c>
      <c r="D241" s="20" t="s">
        <v>94</v>
      </c>
      <c r="E241" s="20" t="s">
        <v>9279</v>
      </c>
      <c r="F241" s="20" t="s">
        <v>9809</v>
      </c>
      <c r="G241" s="20" t="s">
        <v>9810</v>
      </c>
      <c r="H241" s="20" t="s">
        <v>36</v>
      </c>
      <c r="I241" s="20">
        <v>1</v>
      </c>
      <c r="J241" s="22">
        <v>72466.92</v>
      </c>
      <c r="K241" s="22">
        <f t="shared" si="8"/>
        <v>96352.016831999994</v>
      </c>
      <c r="L241" s="9"/>
      <c r="M241" s="1"/>
      <c r="N241" s="43"/>
      <c r="O241" s="43"/>
      <c r="P241" s="227"/>
      <c r="Q241" s="246"/>
      <c r="S241" s="372"/>
      <c r="T241" s="44"/>
      <c r="U241" s="232"/>
      <c r="V241" s="233"/>
    </row>
    <row r="242" spans="1:22" ht="55.5" customHeight="1">
      <c r="A242" s="1"/>
      <c r="B242" s="8"/>
      <c r="C242" s="20">
        <v>193</v>
      </c>
      <c r="D242" s="20" t="s">
        <v>95</v>
      </c>
      <c r="E242" s="20" t="s">
        <v>9279</v>
      </c>
      <c r="F242" s="20" t="s">
        <v>9811</v>
      </c>
      <c r="G242" s="20" t="s">
        <v>9812</v>
      </c>
      <c r="H242" s="20" t="s">
        <v>36</v>
      </c>
      <c r="I242" s="20">
        <v>1</v>
      </c>
      <c r="J242" s="22">
        <v>67069.17</v>
      </c>
      <c r="K242" s="22">
        <f t="shared" si="8"/>
        <v>89175.168431999991</v>
      </c>
      <c r="L242" s="9"/>
      <c r="M242" s="1"/>
      <c r="N242" s="43"/>
      <c r="O242" s="43"/>
      <c r="P242" s="227"/>
      <c r="Q242" s="246"/>
      <c r="S242" s="372"/>
      <c r="T242" s="44"/>
      <c r="U242" s="232"/>
      <c r="V242" s="233"/>
    </row>
    <row r="243" spans="1:22" ht="55.5" customHeight="1">
      <c r="A243" s="1"/>
      <c r="B243" s="8"/>
      <c r="C243" s="20">
        <v>194</v>
      </c>
      <c r="D243" s="20" t="s">
        <v>96</v>
      </c>
      <c r="E243" s="20" t="s">
        <v>9279</v>
      </c>
      <c r="F243" s="20" t="s">
        <v>9813</v>
      </c>
      <c r="G243" s="20" t="s">
        <v>9814</v>
      </c>
      <c r="H243" s="20" t="s">
        <v>19</v>
      </c>
      <c r="I243" s="20">
        <v>1</v>
      </c>
      <c r="J243" s="22">
        <v>142656.13</v>
      </c>
      <c r="K243" s="22">
        <f t="shared" si="8"/>
        <v>189675.590448</v>
      </c>
      <c r="L243" s="9"/>
      <c r="M243" s="1"/>
      <c r="N243" s="43"/>
      <c r="O243" s="43"/>
      <c r="P243" s="227"/>
      <c r="Q243" s="246"/>
      <c r="S243" s="372"/>
      <c r="T243" s="44"/>
      <c r="U243" s="232"/>
      <c r="V243" s="233"/>
    </row>
    <row r="244" spans="1:22" ht="55.5" customHeight="1">
      <c r="A244" s="1"/>
      <c r="B244" s="8"/>
      <c r="C244" s="20">
        <v>195</v>
      </c>
      <c r="D244" s="20" t="s">
        <v>97</v>
      </c>
      <c r="E244" s="20" t="s">
        <v>9279</v>
      </c>
      <c r="F244" s="20" t="s">
        <v>9815</v>
      </c>
      <c r="G244" s="20" t="s">
        <v>9816</v>
      </c>
      <c r="H244" s="20" t="s">
        <v>19</v>
      </c>
      <c r="I244" s="20">
        <v>1</v>
      </c>
      <c r="J244" s="22">
        <v>108288.46</v>
      </c>
      <c r="K244" s="22">
        <f t="shared" si="8"/>
        <v>143980.33641600001</v>
      </c>
      <c r="L244" s="9"/>
      <c r="M244" s="1"/>
      <c r="N244" s="43"/>
      <c r="O244" s="43"/>
      <c r="P244" s="227"/>
      <c r="Q244" s="246"/>
      <c r="S244" s="372"/>
      <c r="T244" s="44"/>
      <c r="U244" s="232"/>
      <c r="V244" s="233"/>
    </row>
    <row r="245" spans="1:22" ht="55.5" customHeight="1">
      <c r="A245" s="1"/>
      <c r="B245" s="8"/>
      <c r="C245" s="20">
        <v>196</v>
      </c>
      <c r="D245" s="20" t="s">
        <v>98</v>
      </c>
      <c r="E245" s="20" t="s">
        <v>9279</v>
      </c>
      <c r="F245" s="20" t="s">
        <v>9817</v>
      </c>
      <c r="G245" s="20" t="s">
        <v>9818</v>
      </c>
      <c r="H245" s="20" t="s">
        <v>19</v>
      </c>
      <c r="I245" s="20">
        <v>1</v>
      </c>
      <c r="J245" s="22">
        <v>86713.61</v>
      </c>
      <c r="K245" s="22">
        <f t="shared" si="8"/>
        <v>115294.41585599999</v>
      </c>
      <c r="L245" s="9"/>
      <c r="M245" s="1"/>
      <c r="N245" s="43"/>
      <c r="O245" s="43"/>
      <c r="P245" s="227"/>
      <c r="Q245" s="246"/>
      <c r="S245" s="372"/>
      <c r="T245" s="44"/>
      <c r="U245" s="232"/>
      <c r="V245" s="233"/>
    </row>
    <row r="246" spans="1:22" ht="55.5" customHeight="1">
      <c r="A246" s="1"/>
      <c r="B246" s="8"/>
      <c r="C246" s="20">
        <v>197</v>
      </c>
      <c r="D246" s="20" t="s">
        <v>99</v>
      </c>
      <c r="E246" s="20" t="s">
        <v>9279</v>
      </c>
      <c r="F246" s="20" t="s">
        <v>9819</v>
      </c>
      <c r="G246" s="20" t="s">
        <v>9820</v>
      </c>
      <c r="H246" s="20" t="s">
        <v>36</v>
      </c>
      <c r="I246" s="20">
        <v>1</v>
      </c>
      <c r="J246" s="22">
        <v>95909.87</v>
      </c>
      <c r="K246" s="22">
        <f t="shared" si="8"/>
        <v>127521.76315199998</v>
      </c>
      <c r="L246" s="9"/>
      <c r="M246" s="1"/>
      <c r="N246" s="43"/>
      <c r="O246" s="43"/>
      <c r="P246" s="227"/>
      <c r="Q246" s="246"/>
      <c r="S246" s="372"/>
      <c r="T246" s="44"/>
      <c r="U246" s="232"/>
      <c r="V246" s="233"/>
    </row>
    <row r="247" spans="1:22" ht="55.5" customHeight="1">
      <c r="A247" s="1"/>
      <c r="B247" s="8"/>
      <c r="C247" s="20">
        <v>198</v>
      </c>
      <c r="D247" s="20" t="s">
        <v>100</v>
      </c>
      <c r="E247" s="20" t="s">
        <v>9279</v>
      </c>
      <c r="F247" s="20" t="s">
        <v>9821</v>
      </c>
      <c r="G247" s="20" t="s">
        <v>9822</v>
      </c>
      <c r="H247" s="20" t="s">
        <v>36</v>
      </c>
      <c r="I247" s="20">
        <v>1</v>
      </c>
      <c r="J247" s="22">
        <v>80293.55</v>
      </c>
      <c r="K247" s="22">
        <f t="shared" si="8"/>
        <v>106758.30408</v>
      </c>
      <c r="L247" s="9"/>
      <c r="M247" s="1"/>
      <c r="N247" s="43"/>
      <c r="O247" s="43"/>
      <c r="P247" s="227"/>
      <c r="Q247" s="246"/>
      <c r="S247" s="372"/>
      <c r="T247" s="44"/>
      <c r="U247" s="232"/>
      <c r="V247" s="233"/>
    </row>
    <row r="248" spans="1:22" ht="55.5" customHeight="1">
      <c r="A248" s="1"/>
      <c r="B248" s="8"/>
      <c r="C248" s="20">
        <v>199</v>
      </c>
      <c r="D248" s="20" t="s">
        <v>9891</v>
      </c>
      <c r="E248" s="20" t="s">
        <v>9279</v>
      </c>
      <c r="F248" s="20" t="s">
        <v>9823</v>
      </c>
      <c r="G248" s="20" t="s">
        <v>9824</v>
      </c>
      <c r="H248" s="20" t="s">
        <v>19</v>
      </c>
      <c r="I248" s="20">
        <v>1</v>
      </c>
      <c r="J248" s="22">
        <v>196269.01</v>
      </c>
      <c r="K248" s="22">
        <f t="shared" si="8"/>
        <v>260959.275696</v>
      </c>
      <c r="L248" s="9"/>
      <c r="M248" s="1"/>
      <c r="N248" s="228"/>
      <c r="O248" s="228"/>
      <c r="P248" s="229"/>
      <c r="Q248" s="246"/>
      <c r="S248" s="372"/>
      <c r="T248" s="44"/>
      <c r="U248" s="232"/>
      <c r="V248" s="233"/>
    </row>
    <row r="249" spans="1:22" ht="55.5" customHeight="1">
      <c r="A249" s="1"/>
      <c r="B249" s="8"/>
      <c r="C249" s="20">
        <v>200</v>
      </c>
      <c r="D249" s="260" t="s">
        <v>9892</v>
      </c>
      <c r="E249" s="260" t="s">
        <v>9279</v>
      </c>
      <c r="F249" s="260" t="s">
        <v>9825</v>
      </c>
      <c r="G249" s="260" t="s">
        <v>9826</v>
      </c>
      <c r="H249" s="260" t="s">
        <v>36</v>
      </c>
      <c r="I249" s="260"/>
      <c r="J249" s="364">
        <v>31894.95</v>
      </c>
      <c r="K249" s="22">
        <f t="shared" si="8"/>
        <v>42407.525519999996</v>
      </c>
      <c r="L249" s="9"/>
      <c r="M249" s="1"/>
      <c r="N249" s="228"/>
      <c r="O249" s="228"/>
      <c r="P249" s="229"/>
      <c r="Q249" s="246"/>
      <c r="S249" s="372"/>
      <c r="T249" s="44"/>
      <c r="U249" s="232"/>
      <c r="V249" s="233"/>
    </row>
    <row r="250" spans="1:22" ht="55.5" customHeight="1">
      <c r="A250" s="1"/>
      <c r="B250" s="8"/>
      <c r="C250" s="20">
        <v>201</v>
      </c>
      <c r="D250" s="260" t="s">
        <v>9893</v>
      </c>
      <c r="E250" s="260" t="s">
        <v>9279</v>
      </c>
      <c r="F250" s="260" t="s">
        <v>9827</v>
      </c>
      <c r="G250" s="260" t="s">
        <v>9828</v>
      </c>
      <c r="H250" s="260" t="s">
        <v>36</v>
      </c>
      <c r="I250" s="260"/>
      <c r="J250" s="364">
        <v>19014.43</v>
      </c>
      <c r="K250" s="22">
        <f t="shared" si="8"/>
        <v>25281.586127999999</v>
      </c>
      <c r="L250" s="9"/>
      <c r="M250" s="1"/>
      <c r="N250" s="228"/>
      <c r="O250" s="228"/>
      <c r="P250" s="229"/>
      <c r="Q250" s="246"/>
      <c r="S250" s="372"/>
      <c r="T250" s="44"/>
      <c r="U250" s="232"/>
      <c r="V250" s="233"/>
    </row>
    <row r="251" spans="1:22" ht="55.5" customHeight="1">
      <c r="A251" s="1"/>
      <c r="B251" s="8"/>
      <c r="C251" s="20">
        <v>202</v>
      </c>
      <c r="D251" s="260" t="s">
        <v>9894</v>
      </c>
      <c r="E251" s="260" t="s">
        <v>9279</v>
      </c>
      <c r="F251" s="260" t="s">
        <v>9829</v>
      </c>
      <c r="G251" s="260" t="s">
        <v>9830</v>
      </c>
      <c r="H251" s="260" t="s">
        <v>19</v>
      </c>
      <c r="I251" s="260"/>
      <c r="J251" s="364">
        <v>206156.42</v>
      </c>
      <c r="K251" s="22">
        <f t="shared" si="8"/>
        <v>274105.57603200001</v>
      </c>
      <c r="L251" s="9"/>
      <c r="M251" s="1"/>
      <c r="N251" s="228"/>
      <c r="O251" s="228"/>
      <c r="P251" s="229"/>
      <c r="Q251" s="246"/>
      <c r="S251" s="372"/>
      <c r="T251" s="44"/>
      <c r="U251" s="232"/>
      <c r="V251" s="233"/>
    </row>
    <row r="252" spans="1:22" ht="55.5" customHeight="1">
      <c r="A252" s="1"/>
      <c r="B252" s="8"/>
      <c r="C252" s="20">
        <v>203</v>
      </c>
      <c r="D252" s="260" t="s">
        <v>9895</v>
      </c>
      <c r="E252" s="260" t="s">
        <v>9279</v>
      </c>
      <c r="F252" s="260" t="s">
        <v>9831</v>
      </c>
      <c r="G252" s="260" t="s">
        <v>9832</v>
      </c>
      <c r="H252" s="260" t="s">
        <v>19</v>
      </c>
      <c r="I252" s="260"/>
      <c r="J252" s="364">
        <v>173906.08</v>
      </c>
      <c r="K252" s="22">
        <f t="shared" si="8"/>
        <v>231225.52396799996</v>
      </c>
      <c r="L252" s="9"/>
      <c r="M252" s="1"/>
      <c r="N252" s="228"/>
      <c r="O252" s="228"/>
      <c r="P252" s="229"/>
      <c r="Q252" s="246"/>
      <c r="S252" s="372"/>
      <c r="T252" s="44"/>
      <c r="U252" s="232"/>
      <c r="V252" s="233"/>
    </row>
    <row r="253" spans="1:22" ht="55.5" customHeight="1">
      <c r="A253" s="1"/>
      <c r="B253" s="8"/>
      <c r="C253" s="20">
        <v>204</v>
      </c>
      <c r="D253" s="260" t="s">
        <v>9896</v>
      </c>
      <c r="E253" s="260" t="s">
        <v>9279</v>
      </c>
      <c r="F253" s="260" t="s">
        <v>9833</v>
      </c>
      <c r="G253" s="260" t="s">
        <v>9834</v>
      </c>
      <c r="H253" s="260" t="s">
        <v>19</v>
      </c>
      <c r="I253" s="260"/>
      <c r="J253" s="364">
        <v>55477.51</v>
      </c>
      <c r="K253" s="22">
        <f t="shared" si="8"/>
        <v>73762.897295999996</v>
      </c>
      <c r="L253" s="9"/>
      <c r="M253" s="1"/>
      <c r="N253" s="228"/>
      <c r="O253" s="228"/>
      <c r="P253" s="229"/>
      <c r="Q253" s="246"/>
      <c r="S253" s="372"/>
      <c r="T253" s="44"/>
      <c r="U253" s="232"/>
      <c r="V253" s="233"/>
    </row>
    <row r="254" spans="1:22" ht="55.5" customHeight="1">
      <c r="A254" s="1"/>
      <c r="B254" s="8"/>
      <c r="C254" s="20">
        <v>205</v>
      </c>
      <c r="D254" s="260" t="s">
        <v>9897</v>
      </c>
      <c r="E254" s="260" t="s">
        <v>9279</v>
      </c>
      <c r="F254" s="260" t="s">
        <v>9835</v>
      </c>
      <c r="G254" s="260" t="s">
        <v>9836</v>
      </c>
      <c r="H254" s="260" t="s">
        <v>36</v>
      </c>
      <c r="I254" s="260"/>
      <c r="J254" s="364">
        <v>83635.12</v>
      </c>
      <c r="K254" s="22">
        <f t="shared" si="8"/>
        <v>111201.25555199999</v>
      </c>
      <c r="L254" s="9"/>
      <c r="M254" s="1"/>
      <c r="N254" s="228"/>
      <c r="O254" s="228"/>
      <c r="P254" s="229"/>
      <c r="Q254" s="246"/>
      <c r="S254" s="372"/>
      <c r="T254" s="44"/>
      <c r="U254" s="232"/>
      <c r="V254" s="233"/>
    </row>
    <row r="255" spans="1:22" ht="55.5" customHeight="1">
      <c r="A255" s="1"/>
      <c r="B255" s="8"/>
      <c r="C255" s="20">
        <v>206</v>
      </c>
      <c r="D255" s="260" t="s">
        <v>9898</v>
      </c>
      <c r="E255" s="260" t="s">
        <v>9279</v>
      </c>
      <c r="F255" s="260" t="s">
        <v>9837</v>
      </c>
      <c r="G255" s="260" t="s">
        <v>9838</v>
      </c>
      <c r="H255" s="260" t="s">
        <v>19</v>
      </c>
      <c r="I255" s="260"/>
      <c r="J255" s="364">
        <v>93384.07</v>
      </c>
      <c r="K255" s="22">
        <f t="shared" si="8"/>
        <v>124163.459472</v>
      </c>
      <c r="L255" s="9"/>
      <c r="M255" s="1"/>
      <c r="N255" s="228"/>
      <c r="O255" s="228"/>
      <c r="P255" s="229"/>
      <c r="Q255" s="246"/>
      <c r="S255" s="372"/>
      <c r="T255" s="44"/>
      <c r="U255" s="232"/>
      <c r="V255" s="233"/>
    </row>
    <row r="256" spans="1:22" ht="55.5" customHeight="1">
      <c r="A256" s="1"/>
      <c r="B256" s="8"/>
      <c r="C256" s="20">
        <v>207</v>
      </c>
      <c r="D256" s="260" t="s">
        <v>9899</v>
      </c>
      <c r="E256" s="260" t="s">
        <v>9279</v>
      </c>
      <c r="F256" s="260" t="s">
        <v>9839</v>
      </c>
      <c r="G256" s="260" t="s">
        <v>9840</v>
      </c>
      <c r="H256" s="260" t="s">
        <v>36</v>
      </c>
      <c r="I256" s="260"/>
      <c r="J256" s="364">
        <v>121708.99</v>
      </c>
      <c r="K256" s="22">
        <f t="shared" si="8"/>
        <v>161824.27310399999</v>
      </c>
      <c r="L256" s="9"/>
      <c r="M256" s="1"/>
      <c r="N256" s="228"/>
      <c r="O256" s="228"/>
      <c r="P256" s="229"/>
      <c r="Q256" s="246"/>
      <c r="S256" s="372"/>
      <c r="T256" s="44"/>
      <c r="U256" s="232"/>
      <c r="V256" s="233"/>
    </row>
    <row r="257" spans="1:22" ht="55.5" customHeight="1">
      <c r="A257" s="1"/>
      <c r="B257" s="8"/>
      <c r="C257" s="20">
        <v>208</v>
      </c>
      <c r="D257" s="260" t="s">
        <v>9900</v>
      </c>
      <c r="E257" s="260" t="s">
        <v>9279</v>
      </c>
      <c r="F257" s="260" t="s">
        <v>9841</v>
      </c>
      <c r="G257" s="260" t="s">
        <v>9842</v>
      </c>
      <c r="H257" s="260" t="s">
        <v>36</v>
      </c>
      <c r="I257" s="260"/>
      <c r="J257" s="364">
        <v>16737.87</v>
      </c>
      <c r="K257" s="22">
        <f t="shared" si="8"/>
        <v>22254.671951999997</v>
      </c>
      <c r="L257" s="9"/>
      <c r="M257" s="1"/>
      <c r="N257" s="228"/>
      <c r="O257" s="228"/>
      <c r="P257" s="229"/>
      <c r="Q257" s="246"/>
      <c r="S257" s="372"/>
      <c r="T257" s="44"/>
      <c r="U257" s="232"/>
      <c r="V257" s="233"/>
    </row>
    <row r="258" spans="1:22" ht="55.5" customHeight="1">
      <c r="A258" s="1"/>
      <c r="B258" s="8"/>
      <c r="C258" s="20">
        <v>209</v>
      </c>
      <c r="D258" s="260" t="s">
        <v>9901</v>
      </c>
      <c r="E258" s="260" t="s">
        <v>9279</v>
      </c>
      <c r="F258" s="260" t="s">
        <v>9843</v>
      </c>
      <c r="G258" s="260" t="s">
        <v>9844</v>
      </c>
      <c r="H258" s="260" t="s">
        <v>36</v>
      </c>
      <c r="I258" s="260"/>
      <c r="J258" s="364">
        <v>277815.65000000002</v>
      </c>
      <c r="K258" s="22">
        <f t="shared" si="8"/>
        <v>369383.68823999999</v>
      </c>
      <c r="L258" s="9"/>
      <c r="M258" s="1"/>
      <c r="N258" s="228"/>
      <c r="O258" s="228"/>
      <c r="P258" s="229"/>
      <c r="Q258" s="246"/>
      <c r="S258" s="372"/>
      <c r="T258" s="44"/>
      <c r="U258" s="232"/>
      <c r="V258" s="233"/>
    </row>
    <row r="259" spans="1:22" ht="55.5" customHeight="1">
      <c r="A259" s="1"/>
      <c r="B259" s="8"/>
      <c r="C259" s="20">
        <v>210</v>
      </c>
      <c r="D259" s="260" t="s">
        <v>9902</v>
      </c>
      <c r="E259" s="260" t="s">
        <v>9279</v>
      </c>
      <c r="F259" s="260" t="s">
        <v>9845</v>
      </c>
      <c r="G259" s="260" t="s">
        <v>9846</v>
      </c>
      <c r="H259" s="260" t="s">
        <v>19</v>
      </c>
      <c r="I259" s="260"/>
      <c r="J259" s="364">
        <v>637730.63</v>
      </c>
      <c r="K259" s="22">
        <f t="shared" si="8"/>
        <v>847926.64564799995</v>
      </c>
      <c r="L259" s="9"/>
      <c r="M259" s="1"/>
      <c r="N259" s="228"/>
      <c r="O259" s="228"/>
      <c r="P259" s="229"/>
      <c r="Q259" s="246"/>
      <c r="S259" s="372"/>
      <c r="T259" s="44"/>
      <c r="U259" s="232"/>
      <c r="V259" s="233"/>
    </row>
    <row r="260" spans="1:22" ht="55.5" customHeight="1">
      <c r="A260" s="1"/>
      <c r="B260" s="8"/>
      <c r="C260" s="20">
        <v>211</v>
      </c>
      <c r="D260" s="260" t="s">
        <v>9903</v>
      </c>
      <c r="E260" s="260" t="s">
        <v>9279</v>
      </c>
      <c r="F260" s="260" t="s">
        <v>9847</v>
      </c>
      <c r="G260" s="260" t="s">
        <v>9848</v>
      </c>
      <c r="H260" s="260" t="s">
        <v>19</v>
      </c>
      <c r="I260" s="260"/>
      <c r="J260" s="364">
        <v>755612.27</v>
      </c>
      <c r="K260" s="22">
        <f t="shared" si="8"/>
        <v>1004662.074192</v>
      </c>
      <c r="L260" s="9"/>
      <c r="M260" s="1"/>
      <c r="N260" s="228"/>
      <c r="O260" s="228"/>
      <c r="P260" s="229"/>
      <c r="Q260" s="246"/>
      <c r="S260" s="372"/>
      <c r="T260" s="44"/>
      <c r="U260" s="232"/>
      <c r="V260" s="233"/>
    </row>
    <row r="261" spans="1:22" ht="55.5" customHeight="1">
      <c r="A261" s="1"/>
      <c r="B261" s="8"/>
      <c r="C261" s="20">
        <v>212</v>
      </c>
      <c r="D261" s="260" t="s">
        <v>9904</v>
      </c>
      <c r="E261" s="260" t="s">
        <v>9279</v>
      </c>
      <c r="F261" s="260" t="s">
        <v>9849</v>
      </c>
      <c r="G261" s="260" t="s">
        <v>9850</v>
      </c>
      <c r="H261" s="260" t="s">
        <v>19</v>
      </c>
      <c r="I261" s="260"/>
      <c r="J261" s="364">
        <v>667398.64</v>
      </c>
      <c r="K261" s="22">
        <f t="shared" si="8"/>
        <v>887373.23174399999</v>
      </c>
      <c r="L261" s="9"/>
      <c r="M261" s="1"/>
      <c r="N261" s="228"/>
      <c r="O261" s="228"/>
      <c r="P261" s="229"/>
      <c r="Q261" s="246"/>
      <c r="S261" s="372"/>
      <c r="T261" s="44"/>
      <c r="U261" s="232"/>
      <c r="V261" s="233"/>
    </row>
    <row r="262" spans="1:22" s="1" customFormat="1" ht="24.75" customHeight="1" thickBot="1">
      <c r="B262" s="8"/>
      <c r="C262" s="238" t="s">
        <v>20</v>
      </c>
      <c r="D262" s="239"/>
      <c r="E262" s="239"/>
      <c r="F262" s="239"/>
      <c r="G262" s="239"/>
      <c r="H262" s="239"/>
      <c r="I262" s="239"/>
      <c r="J262" s="240"/>
      <c r="K262" s="41">
        <f>SUM(K238:K261)</f>
        <v>5534279.5200959994</v>
      </c>
      <c r="L262" s="9"/>
      <c r="P262" s="234"/>
      <c r="Q262" s="245"/>
      <c r="R262" s="368"/>
      <c r="S262" s="372"/>
      <c r="T262" s="3"/>
      <c r="U262" s="232"/>
      <c r="V262" s="232"/>
    </row>
    <row r="263" spans="1:22" ht="30" customHeight="1" thickBot="1">
      <c r="B263" s="42"/>
      <c r="C263" s="16">
        <v>11</v>
      </c>
      <c r="D263" s="17" t="s">
        <v>87</v>
      </c>
      <c r="E263" s="17"/>
      <c r="F263" s="17"/>
      <c r="G263" s="17"/>
      <c r="H263" s="17"/>
      <c r="I263" s="17"/>
      <c r="J263" s="17"/>
      <c r="K263" s="18"/>
      <c r="L263" s="9"/>
      <c r="M263" s="1"/>
      <c r="N263" s="1"/>
      <c r="O263" s="1"/>
      <c r="P263" s="234"/>
      <c r="S263" s="372"/>
      <c r="U263" s="232"/>
      <c r="V263" s="232"/>
    </row>
    <row r="264" spans="1:22" ht="30" customHeight="1">
      <c r="A264" s="1"/>
      <c r="B264" s="8"/>
      <c r="C264" s="20">
        <v>213</v>
      </c>
      <c r="D264" s="20" t="s">
        <v>101</v>
      </c>
      <c r="E264" s="20" t="s">
        <v>9279</v>
      </c>
      <c r="F264" s="20" t="s">
        <v>9497</v>
      </c>
      <c r="G264" s="20" t="s">
        <v>9498</v>
      </c>
      <c r="H264" s="20" t="s">
        <v>19</v>
      </c>
      <c r="I264" s="20">
        <v>1</v>
      </c>
      <c r="J264" s="22">
        <v>50845.93</v>
      </c>
      <c r="K264" s="22">
        <f t="shared" ref="K264:K284" si="9">+J264*1.3296</f>
        <v>67604.748527999996</v>
      </c>
      <c r="L264" s="9"/>
      <c r="M264" s="1"/>
      <c r="N264" s="43"/>
      <c r="O264" s="43"/>
      <c r="P264" s="227"/>
      <c r="Q264" s="246"/>
      <c r="S264" s="372"/>
      <c r="T264" s="44"/>
      <c r="U264" s="232"/>
      <c r="V264" s="232"/>
    </row>
    <row r="265" spans="1:22" ht="30" customHeight="1">
      <c r="A265" s="1"/>
      <c r="B265" s="8"/>
      <c r="C265" s="20">
        <v>214</v>
      </c>
      <c r="D265" s="20" t="s">
        <v>102</v>
      </c>
      <c r="E265" s="20" t="s">
        <v>9279</v>
      </c>
      <c r="F265" s="20" t="s">
        <v>9499</v>
      </c>
      <c r="G265" s="20" t="s">
        <v>9500</v>
      </c>
      <c r="H265" s="20" t="s">
        <v>19</v>
      </c>
      <c r="I265" s="20">
        <v>1</v>
      </c>
      <c r="J265" s="22">
        <v>116070.08</v>
      </c>
      <c r="K265" s="22">
        <f t="shared" si="9"/>
        <v>154326.778368</v>
      </c>
      <c r="L265" s="9"/>
      <c r="M265" s="1"/>
      <c r="N265" s="43"/>
      <c r="O265" s="43"/>
      <c r="P265" s="227"/>
      <c r="Q265" s="246"/>
      <c r="S265" s="372"/>
      <c r="T265" s="44"/>
      <c r="U265" s="232"/>
      <c r="V265" s="232"/>
    </row>
    <row r="266" spans="1:22" ht="30" customHeight="1">
      <c r="A266" s="1"/>
      <c r="B266" s="8"/>
      <c r="C266" s="20">
        <v>215</v>
      </c>
      <c r="D266" s="20" t="s">
        <v>103</v>
      </c>
      <c r="E266" s="20" t="s">
        <v>9279</v>
      </c>
      <c r="F266" s="20" t="s">
        <v>9501</v>
      </c>
      <c r="G266" s="20" t="s">
        <v>9502</v>
      </c>
      <c r="H266" s="20" t="s">
        <v>52</v>
      </c>
      <c r="I266" s="20">
        <v>1</v>
      </c>
      <c r="J266" s="22">
        <v>593469.77</v>
      </c>
      <c r="K266" s="22">
        <f t="shared" si="9"/>
        <v>789077.40619199991</v>
      </c>
      <c r="L266" s="9"/>
      <c r="M266" s="1"/>
      <c r="N266" s="228"/>
      <c r="O266" s="228"/>
      <c r="P266" s="229"/>
      <c r="Q266" s="246"/>
      <c r="S266" s="372"/>
      <c r="T266" s="44"/>
      <c r="U266" s="232"/>
      <c r="V266" s="233"/>
    </row>
    <row r="267" spans="1:22" ht="30" customHeight="1">
      <c r="A267" s="1"/>
      <c r="B267" s="8"/>
      <c r="C267" s="20">
        <v>216</v>
      </c>
      <c r="D267" s="20" t="s">
        <v>104</v>
      </c>
      <c r="E267" s="20" t="s">
        <v>9279</v>
      </c>
      <c r="F267" s="20" t="s">
        <v>9503</v>
      </c>
      <c r="G267" s="20" t="s">
        <v>9504</v>
      </c>
      <c r="H267" s="20" t="s">
        <v>36</v>
      </c>
      <c r="I267" s="20">
        <v>1</v>
      </c>
      <c r="J267" s="22">
        <v>15095.93</v>
      </c>
      <c r="K267" s="22">
        <f t="shared" si="9"/>
        <v>20071.548527999999</v>
      </c>
      <c r="L267" s="9"/>
      <c r="M267" s="1"/>
      <c r="N267" s="43"/>
      <c r="O267" s="43"/>
      <c r="P267" s="227"/>
      <c r="Q267" s="246"/>
      <c r="S267" s="372"/>
      <c r="T267" s="44"/>
      <c r="U267" s="232"/>
      <c r="V267" s="233"/>
    </row>
    <row r="268" spans="1:22" ht="30" customHeight="1">
      <c r="A268" s="1"/>
      <c r="B268" s="8"/>
      <c r="C268" s="20">
        <v>217</v>
      </c>
      <c r="D268" s="20" t="s">
        <v>105</v>
      </c>
      <c r="E268" s="20" t="s">
        <v>9279</v>
      </c>
      <c r="F268" s="20" t="s">
        <v>9509</v>
      </c>
      <c r="G268" s="20" t="s">
        <v>9505</v>
      </c>
      <c r="H268" s="20" t="s">
        <v>19</v>
      </c>
      <c r="I268" s="20">
        <v>1</v>
      </c>
      <c r="J268" s="22">
        <v>7263.54</v>
      </c>
      <c r="K268" s="22">
        <f t="shared" si="9"/>
        <v>9657.6027839999988</v>
      </c>
      <c r="L268" s="9"/>
      <c r="M268" s="1"/>
      <c r="N268" s="43"/>
      <c r="O268" s="43"/>
      <c r="P268" s="227"/>
      <c r="Q268" s="246"/>
      <c r="S268" s="372"/>
      <c r="T268" s="44"/>
      <c r="U268" s="232"/>
      <c r="V268" s="232"/>
    </row>
    <row r="269" spans="1:22" s="1" customFormat="1" ht="30" customHeight="1">
      <c r="B269" s="8"/>
      <c r="C269" s="20">
        <v>218</v>
      </c>
      <c r="D269" s="20" t="s">
        <v>106</v>
      </c>
      <c r="E269" s="20" t="s">
        <v>9279</v>
      </c>
      <c r="F269" s="20" t="s">
        <v>9510</v>
      </c>
      <c r="G269" s="20" t="s">
        <v>9506</v>
      </c>
      <c r="H269" s="20" t="s">
        <v>19</v>
      </c>
      <c r="I269" s="20">
        <v>1</v>
      </c>
      <c r="J269" s="22">
        <v>12946.29</v>
      </c>
      <c r="K269" s="22">
        <f t="shared" si="9"/>
        <v>17213.387183999999</v>
      </c>
      <c r="L269" s="9"/>
      <c r="N269" s="43"/>
      <c r="O269" s="43"/>
      <c r="P269" s="227"/>
      <c r="Q269" s="246"/>
      <c r="R269" s="368"/>
      <c r="S269" s="372"/>
      <c r="T269" s="44"/>
      <c r="U269" s="232"/>
      <c r="V269" s="232"/>
    </row>
    <row r="270" spans="1:22" ht="43.5" customHeight="1">
      <c r="A270" s="1"/>
      <c r="B270" s="8"/>
      <c r="C270" s="20">
        <v>219</v>
      </c>
      <c r="D270" s="20" t="s">
        <v>107</v>
      </c>
      <c r="E270" s="20" t="s">
        <v>9279</v>
      </c>
      <c r="F270" s="20" t="s">
        <v>9511</v>
      </c>
      <c r="G270" s="20" t="s">
        <v>9507</v>
      </c>
      <c r="H270" s="20" t="s">
        <v>19</v>
      </c>
      <c r="I270" s="20">
        <v>1</v>
      </c>
      <c r="J270" s="22">
        <v>30491.86</v>
      </c>
      <c r="K270" s="22">
        <f t="shared" si="9"/>
        <v>40541.977055999996</v>
      </c>
      <c r="L270" s="9"/>
      <c r="M270" s="1"/>
      <c r="N270" s="43"/>
      <c r="O270" s="43"/>
      <c r="P270" s="227"/>
      <c r="Q270" s="246"/>
      <c r="S270" s="372"/>
      <c r="T270" s="44"/>
      <c r="U270" s="232"/>
      <c r="V270" s="232"/>
    </row>
    <row r="271" spans="1:22" s="1" customFormat="1" ht="43.5" customHeight="1">
      <c r="B271" s="8"/>
      <c r="C271" s="20">
        <v>220</v>
      </c>
      <c r="D271" s="20" t="s">
        <v>109</v>
      </c>
      <c r="E271" s="20" t="s">
        <v>9279</v>
      </c>
      <c r="F271" s="20" t="s">
        <v>9512</v>
      </c>
      <c r="G271" s="20" t="s">
        <v>9508</v>
      </c>
      <c r="H271" s="20" t="s">
        <v>19</v>
      </c>
      <c r="I271" s="20">
        <v>1</v>
      </c>
      <c r="J271" s="22">
        <v>118768.96000000001</v>
      </c>
      <c r="K271" s="22">
        <f t="shared" si="9"/>
        <v>157915.20921599999</v>
      </c>
      <c r="L271" s="9"/>
      <c r="N271" s="43"/>
      <c r="O271" s="43"/>
      <c r="P271" s="227"/>
      <c r="Q271" s="246"/>
      <c r="R271" s="368"/>
      <c r="S271" s="372"/>
      <c r="T271" s="44"/>
      <c r="U271" s="232"/>
      <c r="V271" s="233"/>
    </row>
    <row r="272" spans="1:22" ht="43.5" customHeight="1">
      <c r="A272" s="1"/>
      <c r="B272" s="8"/>
      <c r="C272" s="20">
        <v>221</v>
      </c>
      <c r="D272" s="20" t="s">
        <v>111</v>
      </c>
      <c r="E272" s="20" t="s">
        <v>9279</v>
      </c>
      <c r="F272" s="20" t="s">
        <v>9513</v>
      </c>
      <c r="G272" s="20" t="s">
        <v>9514</v>
      </c>
      <c r="H272" s="20" t="s">
        <v>19</v>
      </c>
      <c r="I272" s="20">
        <v>1</v>
      </c>
      <c r="J272" s="22">
        <v>15146.7</v>
      </c>
      <c r="K272" s="22">
        <f t="shared" si="9"/>
        <v>20139.052319999999</v>
      </c>
      <c r="L272" s="9"/>
      <c r="M272" s="1"/>
      <c r="N272" s="43"/>
      <c r="O272" s="43"/>
      <c r="P272" s="227"/>
      <c r="Q272" s="246"/>
      <c r="S272" s="372"/>
      <c r="T272" s="44"/>
      <c r="U272" s="232"/>
      <c r="V272" s="232"/>
    </row>
    <row r="273" spans="1:22" ht="43.5" customHeight="1">
      <c r="A273" s="1"/>
      <c r="B273" s="8"/>
      <c r="C273" s="20">
        <v>222</v>
      </c>
      <c r="D273" s="20" t="s">
        <v>113</v>
      </c>
      <c r="E273" s="20" t="s">
        <v>9279</v>
      </c>
      <c r="F273" s="20" t="s">
        <v>9515</v>
      </c>
      <c r="G273" s="20" t="s">
        <v>9516</v>
      </c>
      <c r="H273" s="20" t="s">
        <v>19</v>
      </c>
      <c r="I273" s="20">
        <v>1</v>
      </c>
      <c r="J273" s="22">
        <v>10467.799999999999</v>
      </c>
      <c r="K273" s="22">
        <f t="shared" si="9"/>
        <v>13917.986879999999</v>
      </c>
      <c r="L273" s="9"/>
      <c r="M273" s="1"/>
      <c r="N273" s="228"/>
      <c r="O273" s="228"/>
      <c r="P273" s="229"/>
      <c r="Q273" s="246"/>
      <c r="S273" s="372"/>
      <c r="T273" s="44"/>
      <c r="U273" s="232"/>
      <c r="V273" s="232"/>
    </row>
    <row r="274" spans="1:22" ht="43.5" customHeight="1">
      <c r="A274" s="1"/>
      <c r="B274" s="8"/>
      <c r="C274" s="20">
        <v>223</v>
      </c>
      <c r="D274" s="20" t="s">
        <v>115</v>
      </c>
      <c r="E274" s="20" t="s">
        <v>9279</v>
      </c>
      <c r="F274" s="253" t="s">
        <v>9517</v>
      </c>
      <c r="G274" s="20" t="s">
        <v>9518</v>
      </c>
      <c r="H274" s="253" t="s">
        <v>19</v>
      </c>
      <c r="I274" s="20">
        <v>1</v>
      </c>
      <c r="J274" s="252">
        <v>24117.95</v>
      </c>
      <c r="K274" s="22">
        <f t="shared" si="9"/>
        <v>32067.226319999998</v>
      </c>
      <c r="L274" s="9"/>
      <c r="M274" s="1"/>
      <c r="N274" s="228"/>
      <c r="O274" s="228"/>
      <c r="P274" s="229"/>
      <c r="Q274" s="246"/>
      <c r="S274" s="372"/>
      <c r="T274" s="44"/>
      <c r="U274" s="232"/>
      <c r="V274" s="232"/>
    </row>
    <row r="275" spans="1:22" ht="43.5" customHeight="1">
      <c r="A275" s="1"/>
      <c r="B275" s="8"/>
      <c r="C275" s="20">
        <v>224</v>
      </c>
      <c r="D275" s="20" t="s">
        <v>117</v>
      </c>
      <c r="E275" s="20" t="s">
        <v>9279</v>
      </c>
      <c r="F275" s="253" t="s">
        <v>9519</v>
      </c>
      <c r="G275" s="20" t="s">
        <v>9520</v>
      </c>
      <c r="H275" s="253" t="s">
        <v>36</v>
      </c>
      <c r="I275" s="20">
        <v>1</v>
      </c>
      <c r="J275" s="252">
        <v>12909.37</v>
      </c>
      <c r="K275" s="22">
        <f t="shared" si="9"/>
        <v>17164.298351999998</v>
      </c>
      <c r="L275" s="9"/>
      <c r="M275" s="1"/>
      <c r="N275" s="228"/>
      <c r="O275" s="228"/>
      <c r="P275" s="229"/>
      <c r="Q275" s="246"/>
      <c r="S275" s="372"/>
      <c r="T275" s="44"/>
      <c r="U275" s="232"/>
      <c r="V275" s="232"/>
    </row>
    <row r="276" spans="1:22" ht="43.5" customHeight="1">
      <c r="A276" s="1"/>
      <c r="B276" s="8"/>
      <c r="C276" s="20">
        <v>225</v>
      </c>
      <c r="D276" s="20" t="s">
        <v>119</v>
      </c>
      <c r="E276" s="20" t="s">
        <v>9279</v>
      </c>
      <c r="F276" s="253" t="s">
        <v>9521</v>
      </c>
      <c r="G276" s="20" t="s">
        <v>9522</v>
      </c>
      <c r="H276" s="253" t="s">
        <v>19</v>
      </c>
      <c r="I276" s="20">
        <v>1</v>
      </c>
      <c r="J276" s="252">
        <v>15047.47</v>
      </c>
      <c r="K276" s="22">
        <f t="shared" si="9"/>
        <v>20007.116111999996</v>
      </c>
      <c r="L276" s="9"/>
      <c r="M276" s="1"/>
      <c r="N276" s="228"/>
      <c r="O276" s="228"/>
      <c r="P276" s="229"/>
      <c r="Q276" s="246"/>
      <c r="S276" s="372"/>
      <c r="T276" s="44"/>
      <c r="U276" s="232"/>
      <c r="V276" s="232"/>
    </row>
    <row r="277" spans="1:22" ht="43.5" customHeight="1">
      <c r="A277" s="1"/>
      <c r="B277" s="8"/>
      <c r="C277" s="20">
        <v>226</v>
      </c>
      <c r="D277" s="20" t="s">
        <v>120</v>
      </c>
      <c r="E277" s="20" t="s">
        <v>9279</v>
      </c>
      <c r="F277" s="260" t="s">
        <v>9592</v>
      </c>
      <c r="G277" s="260" t="s">
        <v>9593</v>
      </c>
      <c r="H277" s="260" t="s">
        <v>19</v>
      </c>
      <c r="I277" s="20">
        <v>1</v>
      </c>
      <c r="J277" s="252">
        <v>167610.63</v>
      </c>
      <c r="K277" s="22">
        <f t="shared" si="9"/>
        <v>222855.09364799998</v>
      </c>
      <c r="L277" s="9"/>
      <c r="M277" s="1"/>
      <c r="N277" s="228"/>
      <c r="O277" s="228"/>
      <c r="P277" s="229"/>
      <c r="Q277" s="246"/>
      <c r="S277" s="372"/>
      <c r="T277" s="44"/>
      <c r="U277" s="232"/>
      <c r="V277" s="232"/>
    </row>
    <row r="278" spans="1:22" ht="43.5" customHeight="1">
      <c r="A278" s="1"/>
      <c r="B278" s="8"/>
      <c r="C278" s="20">
        <v>227</v>
      </c>
      <c r="D278" s="20" t="s">
        <v>9905</v>
      </c>
      <c r="E278" s="20" t="s">
        <v>9279</v>
      </c>
      <c r="F278" s="260" t="s">
        <v>9594</v>
      </c>
      <c r="G278" s="260" t="s">
        <v>9595</v>
      </c>
      <c r="H278" s="260" t="s">
        <v>19</v>
      </c>
      <c r="I278" s="20">
        <v>1</v>
      </c>
      <c r="J278" s="252">
        <v>87354.01</v>
      </c>
      <c r="K278" s="22">
        <f t="shared" si="9"/>
        <v>116145.89169599998</v>
      </c>
      <c r="L278" s="9"/>
      <c r="M278" s="1"/>
      <c r="N278" s="228"/>
      <c r="O278" s="228"/>
      <c r="P278" s="229"/>
      <c r="Q278" s="246"/>
      <c r="S278" s="372"/>
      <c r="T278" s="44"/>
      <c r="U278" s="232"/>
      <c r="V278" s="232"/>
    </row>
    <row r="279" spans="1:22" ht="43.5" customHeight="1">
      <c r="A279" s="1"/>
      <c r="B279" s="8"/>
      <c r="C279" s="20">
        <v>228</v>
      </c>
      <c r="D279" s="20" t="s">
        <v>9906</v>
      </c>
      <c r="E279" s="20" t="s">
        <v>9279</v>
      </c>
      <c r="F279" s="260" t="s">
        <v>9596</v>
      </c>
      <c r="G279" s="260" t="s">
        <v>9597</v>
      </c>
      <c r="H279" s="260" t="s">
        <v>36</v>
      </c>
      <c r="I279" s="20">
        <v>1</v>
      </c>
      <c r="J279" s="252">
        <v>6834.3</v>
      </c>
      <c r="K279" s="22">
        <f t="shared" si="9"/>
        <v>9086.8852799999986</v>
      </c>
      <c r="L279" s="9"/>
      <c r="M279" s="1"/>
      <c r="N279" s="228"/>
      <c r="O279" s="228"/>
      <c r="P279" s="229"/>
      <c r="Q279" s="246"/>
      <c r="S279" s="372"/>
      <c r="T279" s="44"/>
      <c r="U279" s="232"/>
      <c r="V279" s="232"/>
    </row>
    <row r="280" spans="1:22" ht="43.5" customHeight="1">
      <c r="A280" s="1"/>
      <c r="B280" s="8"/>
      <c r="C280" s="20">
        <v>229</v>
      </c>
      <c r="D280" s="20" t="s">
        <v>9907</v>
      </c>
      <c r="E280" s="20" t="s">
        <v>9279</v>
      </c>
      <c r="F280" s="260" t="s">
        <v>9598</v>
      </c>
      <c r="G280" s="260" t="s">
        <v>9599</v>
      </c>
      <c r="H280" s="260" t="s">
        <v>19</v>
      </c>
      <c r="I280" s="20">
        <v>1</v>
      </c>
      <c r="J280" s="252">
        <v>123184.77</v>
      </c>
      <c r="K280" s="22">
        <f t="shared" si="9"/>
        <v>163786.47019199998</v>
      </c>
      <c r="L280" s="9"/>
      <c r="M280" s="1"/>
      <c r="N280" s="228"/>
      <c r="O280" s="228"/>
      <c r="P280" s="229"/>
      <c r="Q280" s="246"/>
      <c r="S280" s="372"/>
      <c r="T280" s="44"/>
      <c r="U280" s="232"/>
      <c r="V280" s="232"/>
    </row>
    <row r="281" spans="1:22" ht="43.5" customHeight="1">
      <c r="A281" s="1"/>
      <c r="B281" s="8"/>
      <c r="C281" s="20">
        <v>230</v>
      </c>
      <c r="D281" s="20" t="s">
        <v>9908</v>
      </c>
      <c r="E281" s="20" t="s">
        <v>9279</v>
      </c>
      <c r="F281" s="260" t="s">
        <v>9600</v>
      </c>
      <c r="G281" s="260" t="s">
        <v>9601</v>
      </c>
      <c r="H281" s="260" t="s">
        <v>19</v>
      </c>
      <c r="I281" s="20">
        <v>1</v>
      </c>
      <c r="J281" s="252">
        <v>157022.82</v>
      </c>
      <c r="K281" s="22">
        <f t="shared" si="9"/>
        <v>208777.54147199998</v>
      </c>
      <c r="L281" s="9"/>
      <c r="M281" s="1"/>
      <c r="N281" s="228"/>
      <c r="O281" s="228"/>
      <c r="P281" s="229"/>
      <c r="Q281" s="246"/>
      <c r="S281" s="372"/>
      <c r="T281" s="44"/>
      <c r="U281" s="232"/>
      <c r="V281" s="232"/>
    </row>
    <row r="282" spans="1:22" ht="43.5" customHeight="1">
      <c r="A282" s="1"/>
      <c r="B282" s="8"/>
      <c r="C282" s="20">
        <v>231</v>
      </c>
      <c r="D282" s="20" t="s">
        <v>9909</v>
      </c>
      <c r="E282" s="20" t="s">
        <v>9279</v>
      </c>
      <c r="F282" s="260" t="s">
        <v>9602</v>
      </c>
      <c r="G282" s="260" t="s">
        <v>9603</v>
      </c>
      <c r="H282" s="260" t="s">
        <v>19</v>
      </c>
      <c r="I282" s="20">
        <v>1</v>
      </c>
      <c r="J282" s="252">
        <v>132764.1</v>
      </c>
      <c r="K282" s="22">
        <f t="shared" si="9"/>
        <v>176523.14736</v>
      </c>
      <c r="L282" s="9"/>
      <c r="M282" s="1"/>
      <c r="N282" s="228"/>
      <c r="O282" s="228"/>
      <c r="P282" s="229"/>
      <c r="Q282" s="246"/>
      <c r="S282" s="372"/>
      <c r="T282" s="44"/>
      <c r="U282" s="232"/>
      <c r="V282" s="232"/>
    </row>
    <row r="283" spans="1:22" ht="43.5" customHeight="1">
      <c r="A283" s="1"/>
      <c r="B283" s="8"/>
      <c r="C283" s="20">
        <v>232</v>
      </c>
      <c r="D283" s="20" t="s">
        <v>9910</v>
      </c>
      <c r="E283" s="20" t="s">
        <v>9279</v>
      </c>
      <c r="F283" s="260" t="s">
        <v>9604</v>
      </c>
      <c r="G283" s="260" t="s">
        <v>9605</v>
      </c>
      <c r="H283" s="260" t="s">
        <v>19</v>
      </c>
      <c r="I283" s="20">
        <v>1</v>
      </c>
      <c r="J283" s="252">
        <v>195264</v>
      </c>
      <c r="K283" s="22">
        <f t="shared" si="9"/>
        <v>259623.01439999999</v>
      </c>
      <c r="L283" s="9"/>
      <c r="M283" s="1"/>
      <c r="N283" s="228"/>
      <c r="O283" s="228"/>
      <c r="P283" s="229"/>
      <c r="Q283" s="246"/>
      <c r="S283" s="372"/>
      <c r="T283" s="44"/>
      <c r="U283" s="232"/>
      <c r="V283" s="232"/>
    </row>
    <row r="284" spans="1:22" ht="43.5" customHeight="1">
      <c r="A284" s="1"/>
      <c r="B284" s="8"/>
      <c r="C284" s="20">
        <v>233</v>
      </c>
      <c r="D284" s="20" t="s">
        <v>9911</v>
      </c>
      <c r="E284" s="20" t="s">
        <v>9279</v>
      </c>
      <c r="F284" s="260" t="s">
        <v>9606</v>
      </c>
      <c r="G284" s="260" t="s">
        <v>9607</v>
      </c>
      <c r="H284" s="260" t="s">
        <v>19</v>
      </c>
      <c r="I284" s="20">
        <v>1</v>
      </c>
      <c r="J284" s="252">
        <v>103514.95</v>
      </c>
      <c r="K284" s="22">
        <f t="shared" si="9"/>
        <v>137633.47751999999</v>
      </c>
      <c r="L284" s="9"/>
      <c r="M284" s="1"/>
      <c r="N284" s="228"/>
      <c r="O284" s="228"/>
      <c r="P284" s="229"/>
      <c r="Q284" s="246"/>
      <c r="S284" s="372"/>
      <c r="T284" s="44"/>
      <c r="U284" s="232"/>
      <c r="V284" s="232"/>
    </row>
    <row r="285" spans="1:22" ht="30" customHeight="1" thickBot="1">
      <c r="A285" s="1"/>
      <c r="B285" s="8"/>
      <c r="C285" s="238" t="s">
        <v>20</v>
      </c>
      <c r="D285" s="239"/>
      <c r="E285" s="239"/>
      <c r="F285" s="239"/>
      <c r="G285" s="239"/>
      <c r="H285" s="239"/>
      <c r="I285" s="239"/>
      <c r="J285" s="240"/>
      <c r="K285" s="41">
        <f>SUM(K264:K284)</f>
        <v>2654135.8594080005</v>
      </c>
      <c r="L285" s="9"/>
      <c r="M285" s="1"/>
      <c r="N285" s="43"/>
      <c r="O285" s="43"/>
      <c r="P285" s="227"/>
      <c r="Q285" s="246"/>
      <c r="S285" s="372"/>
      <c r="T285" s="44"/>
      <c r="U285" s="232"/>
      <c r="V285" s="232"/>
    </row>
    <row r="286" spans="1:22" ht="30" customHeight="1" thickBot="1">
      <c r="A286" s="1"/>
      <c r="B286" s="8"/>
      <c r="C286" s="16">
        <v>12</v>
      </c>
      <c r="D286" s="17" t="s">
        <v>9741</v>
      </c>
      <c r="E286" s="17"/>
      <c r="F286" s="17"/>
      <c r="G286" s="17"/>
      <c r="H286" s="17"/>
      <c r="I286" s="17"/>
      <c r="J286" s="17"/>
      <c r="K286" s="18"/>
      <c r="L286" s="9"/>
      <c r="M286" s="1"/>
      <c r="N286" s="43"/>
      <c r="O286" s="43"/>
      <c r="P286" s="227"/>
      <c r="Q286" s="246"/>
      <c r="S286" s="372"/>
      <c r="T286" s="44"/>
      <c r="U286" s="232"/>
      <c r="V286" s="232"/>
    </row>
    <row r="287" spans="1:22" ht="30" customHeight="1">
      <c r="A287" s="1"/>
      <c r="B287" s="8"/>
      <c r="C287" s="20">
        <v>234</v>
      </c>
      <c r="D287" s="20" t="s">
        <v>122</v>
      </c>
      <c r="E287" s="20" t="s">
        <v>9279</v>
      </c>
      <c r="F287" s="20" t="s">
        <v>9719</v>
      </c>
      <c r="G287" s="20" t="s">
        <v>9720</v>
      </c>
      <c r="H287" s="20" t="s">
        <v>19</v>
      </c>
      <c r="I287" s="20">
        <v>1</v>
      </c>
      <c r="J287" s="22">
        <v>31496.87</v>
      </c>
      <c r="K287" s="22">
        <f t="shared" ref="K287:K297" si="10">+J287*1.3296</f>
        <v>41878.238351999993</v>
      </c>
      <c r="L287" s="9"/>
      <c r="M287" s="1"/>
      <c r="N287" s="43"/>
      <c r="O287" s="43"/>
      <c r="P287" s="227"/>
      <c r="Q287" s="246"/>
      <c r="S287" s="372"/>
      <c r="T287" s="44"/>
      <c r="U287" s="232"/>
      <c r="V287" s="232"/>
    </row>
    <row r="288" spans="1:22" ht="30" customHeight="1">
      <c r="A288" s="1"/>
      <c r="B288" s="8"/>
      <c r="C288" s="20">
        <v>235</v>
      </c>
      <c r="D288" s="20" t="s">
        <v>123</v>
      </c>
      <c r="E288" s="20" t="s">
        <v>9279</v>
      </c>
      <c r="F288" s="20" t="s">
        <v>9721</v>
      </c>
      <c r="G288" s="20" t="s">
        <v>9722</v>
      </c>
      <c r="H288" s="20" t="s">
        <v>36</v>
      </c>
      <c r="I288" s="20">
        <v>1</v>
      </c>
      <c r="J288" s="22">
        <v>14589.39</v>
      </c>
      <c r="K288" s="22">
        <f t="shared" si="10"/>
        <v>19398.052943999999</v>
      </c>
      <c r="L288" s="9"/>
      <c r="M288" s="1"/>
      <c r="N288" s="43"/>
      <c r="O288" s="43"/>
      <c r="P288" s="227"/>
      <c r="Q288" s="246"/>
      <c r="S288" s="372"/>
      <c r="T288" s="44"/>
      <c r="U288" s="232"/>
      <c r="V288" s="232"/>
    </row>
    <row r="289" spans="1:22" ht="30" customHeight="1">
      <c r="A289" s="1"/>
      <c r="B289" s="8"/>
      <c r="C289" s="20">
        <v>236</v>
      </c>
      <c r="D289" s="20" t="s">
        <v>124</v>
      </c>
      <c r="E289" s="20" t="s">
        <v>9279</v>
      </c>
      <c r="F289" s="20" t="s">
        <v>9723</v>
      </c>
      <c r="G289" s="20" t="s">
        <v>9724</v>
      </c>
      <c r="H289" s="20" t="s">
        <v>19</v>
      </c>
      <c r="I289" s="20">
        <v>1</v>
      </c>
      <c r="J289" s="22">
        <v>34874.22</v>
      </c>
      <c r="K289" s="22">
        <f t="shared" si="10"/>
        <v>46368.762911999998</v>
      </c>
      <c r="L289" s="9"/>
      <c r="M289" s="1"/>
      <c r="N289" s="43"/>
      <c r="O289" s="43"/>
      <c r="P289" s="227"/>
      <c r="Q289" s="246"/>
      <c r="S289" s="372"/>
      <c r="T289" s="44"/>
      <c r="U289" s="232"/>
      <c r="V289" s="232"/>
    </row>
    <row r="290" spans="1:22" ht="30" customHeight="1">
      <c r="A290" s="1"/>
      <c r="B290" s="8"/>
      <c r="C290" s="20">
        <v>237</v>
      </c>
      <c r="D290" s="20" t="s">
        <v>125</v>
      </c>
      <c r="E290" s="20" t="s">
        <v>9279</v>
      </c>
      <c r="F290" s="20" t="s">
        <v>9725</v>
      </c>
      <c r="G290" s="20" t="s">
        <v>9726</v>
      </c>
      <c r="H290" s="20" t="s">
        <v>19</v>
      </c>
      <c r="I290" s="20">
        <v>1</v>
      </c>
      <c r="J290" s="22">
        <v>34102.29</v>
      </c>
      <c r="K290" s="22">
        <f t="shared" si="10"/>
        <v>45342.404783999998</v>
      </c>
      <c r="L290" s="9"/>
      <c r="M290" s="1"/>
      <c r="N290" s="43"/>
      <c r="O290" s="43"/>
      <c r="P290" s="227"/>
      <c r="Q290" s="246"/>
      <c r="S290" s="372"/>
      <c r="T290" s="44"/>
      <c r="U290" s="232"/>
      <c r="V290" s="232"/>
    </row>
    <row r="291" spans="1:22" ht="30" customHeight="1">
      <c r="A291" s="1"/>
      <c r="B291" s="8"/>
      <c r="C291" s="20">
        <v>238</v>
      </c>
      <c r="D291" s="20" t="s">
        <v>126</v>
      </c>
      <c r="E291" s="20" t="s">
        <v>9279</v>
      </c>
      <c r="F291" s="20" t="s">
        <v>9727</v>
      </c>
      <c r="G291" s="20" t="s">
        <v>9728</v>
      </c>
      <c r="H291" s="20" t="s">
        <v>19</v>
      </c>
      <c r="I291" s="20">
        <v>1</v>
      </c>
      <c r="J291" s="22">
        <v>36449.230000000003</v>
      </c>
      <c r="K291" s="22">
        <f t="shared" si="10"/>
        <v>48462.896207999998</v>
      </c>
      <c r="L291" s="9"/>
      <c r="M291" s="1"/>
      <c r="N291" s="43"/>
      <c r="O291" s="43"/>
      <c r="P291" s="227"/>
      <c r="Q291" s="246"/>
      <c r="S291" s="372"/>
      <c r="T291" s="44"/>
      <c r="U291" s="232"/>
      <c r="V291" s="232"/>
    </row>
    <row r="292" spans="1:22" ht="30" customHeight="1">
      <c r="A292" s="1"/>
      <c r="B292" s="8"/>
      <c r="C292" s="20">
        <v>239</v>
      </c>
      <c r="D292" s="20" t="s">
        <v>127</v>
      </c>
      <c r="E292" s="20" t="s">
        <v>9279</v>
      </c>
      <c r="F292" s="20" t="s">
        <v>9729</v>
      </c>
      <c r="G292" s="20" t="s">
        <v>9730</v>
      </c>
      <c r="H292" s="20" t="s">
        <v>19</v>
      </c>
      <c r="I292" s="20">
        <v>1</v>
      </c>
      <c r="J292" s="22">
        <v>14437.08</v>
      </c>
      <c r="K292" s="22">
        <f t="shared" si="10"/>
        <v>19195.541567999997</v>
      </c>
      <c r="L292" s="9"/>
      <c r="M292" s="1"/>
      <c r="N292" s="43"/>
      <c r="O292" s="43"/>
      <c r="P292" s="227"/>
      <c r="Q292" s="246"/>
      <c r="S292" s="372"/>
      <c r="T292" s="44"/>
      <c r="U292" s="232"/>
      <c r="V292" s="232"/>
    </row>
    <row r="293" spans="1:22" ht="30" customHeight="1">
      <c r="A293" s="1"/>
      <c r="B293" s="8"/>
      <c r="C293" s="20">
        <v>240</v>
      </c>
      <c r="D293" s="20" t="s">
        <v>128</v>
      </c>
      <c r="E293" s="20" t="s">
        <v>9279</v>
      </c>
      <c r="F293" s="20" t="s">
        <v>9731</v>
      </c>
      <c r="G293" s="20" t="s">
        <v>9732</v>
      </c>
      <c r="H293" s="20" t="s">
        <v>19</v>
      </c>
      <c r="I293" s="20">
        <v>1</v>
      </c>
      <c r="J293" s="22">
        <v>11686.28</v>
      </c>
      <c r="K293" s="22">
        <f t="shared" si="10"/>
        <v>15538.077888</v>
      </c>
      <c r="L293" s="9"/>
      <c r="M293" s="1"/>
      <c r="N293" s="43"/>
      <c r="O293" s="43"/>
      <c r="P293" s="227"/>
      <c r="Q293" s="246"/>
      <c r="S293" s="372"/>
      <c r="T293" s="44"/>
      <c r="U293" s="232"/>
      <c r="V293" s="232"/>
    </row>
    <row r="294" spans="1:22" ht="30" customHeight="1">
      <c r="A294" s="1"/>
      <c r="B294" s="8"/>
      <c r="C294" s="20">
        <v>241</v>
      </c>
      <c r="D294" s="20" t="s">
        <v>130</v>
      </c>
      <c r="E294" s="20" t="s">
        <v>9279</v>
      </c>
      <c r="F294" s="20" t="s">
        <v>9733</v>
      </c>
      <c r="G294" s="20" t="s">
        <v>9734</v>
      </c>
      <c r="H294" s="20" t="s">
        <v>36</v>
      </c>
      <c r="I294" s="20">
        <v>1</v>
      </c>
      <c r="J294" s="22">
        <v>7210.46</v>
      </c>
      <c r="K294" s="22">
        <f t="shared" si="10"/>
        <v>9587.0276159999994</v>
      </c>
      <c r="L294" s="9"/>
      <c r="M294" s="1"/>
      <c r="N294" s="43"/>
      <c r="O294" s="43"/>
      <c r="P294" s="227"/>
      <c r="Q294" s="246"/>
      <c r="S294" s="372"/>
      <c r="T294" s="44"/>
      <c r="U294" s="232"/>
      <c r="V294" s="232"/>
    </row>
    <row r="295" spans="1:22" ht="30" customHeight="1">
      <c r="A295" s="1"/>
      <c r="B295" s="8"/>
      <c r="C295" s="20">
        <v>242</v>
      </c>
      <c r="D295" s="20" t="s">
        <v>132</v>
      </c>
      <c r="E295" s="20" t="s">
        <v>9279</v>
      </c>
      <c r="F295" s="20" t="s">
        <v>9735</v>
      </c>
      <c r="G295" s="20" t="s">
        <v>9736</v>
      </c>
      <c r="H295" s="20" t="s">
        <v>36</v>
      </c>
      <c r="I295" s="20">
        <v>1</v>
      </c>
      <c r="J295" s="22">
        <v>13091.68</v>
      </c>
      <c r="K295" s="22">
        <f t="shared" si="10"/>
        <v>17406.697727999999</v>
      </c>
      <c r="L295" s="9"/>
      <c r="M295" s="1"/>
      <c r="N295" s="43"/>
      <c r="O295" s="43"/>
      <c r="P295" s="227"/>
      <c r="Q295" s="246"/>
      <c r="S295" s="372"/>
      <c r="T295" s="44"/>
      <c r="U295" s="232"/>
      <c r="V295" s="232"/>
    </row>
    <row r="296" spans="1:22" ht="30" customHeight="1">
      <c r="A296" s="1"/>
      <c r="B296" s="8"/>
      <c r="C296" s="20">
        <v>243</v>
      </c>
      <c r="D296" s="20" t="s">
        <v>134</v>
      </c>
      <c r="E296" s="20" t="s">
        <v>9279</v>
      </c>
      <c r="F296" s="260" t="s">
        <v>9737</v>
      </c>
      <c r="G296" s="260" t="s">
        <v>9738</v>
      </c>
      <c r="H296" s="260" t="s">
        <v>36</v>
      </c>
      <c r="I296" s="260">
        <v>1</v>
      </c>
      <c r="J296" s="364">
        <v>12380.9</v>
      </c>
      <c r="K296" s="22">
        <f t="shared" si="10"/>
        <v>16461.644639999999</v>
      </c>
      <c r="L296" s="9"/>
      <c r="M296" s="1"/>
      <c r="N296" s="43"/>
      <c r="O296" s="43"/>
      <c r="P296" s="227"/>
      <c r="Q296" s="246"/>
      <c r="S296" s="372"/>
      <c r="T296" s="44"/>
      <c r="U296" s="232"/>
      <c r="V296" s="232"/>
    </row>
    <row r="297" spans="1:22" ht="30" customHeight="1">
      <c r="A297" s="1"/>
      <c r="B297" s="8"/>
      <c r="C297" s="20">
        <v>244</v>
      </c>
      <c r="D297" s="20" t="s">
        <v>136</v>
      </c>
      <c r="E297" s="20" t="s">
        <v>9279</v>
      </c>
      <c r="F297" s="20" t="s">
        <v>9739</v>
      </c>
      <c r="G297" s="20" t="s">
        <v>9740</v>
      </c>
      <c r="H297" s="20" t="s">
        <v>19</v>
      </c>
      <c r="I297" s="20">
        <v>1</v>
      </c>
      <c r="J297" s="22">
        <v>38875.800000000003</v>
      </c>
      <c r="K297" s="22">
        <f t="shared" si="10"/>
        <v>51689.263679999996</v>
      </c>
      <c r="L297" s="9"/>
      <c r="M297" s="1"/>
      <c r="N297" s="228"/>
      <c r="O297" s="228"/>
      <c r="P297" s="229"/>
      <c r="Q297" s="246"/>
      <c r="S297" s="372"/>
      <c r="T297" s="44"/>
      <c r="U297" s="232"/>
      <c r="V297" s="232"/>
    </row>
    <row r="298" spans="1:22" ht="30" customHeight="1" thickBot="1">
      <c r="A298" s="1"/>
      <c r="B298" s="8"/>
      <c r="C298" s="238" t="s">
        <v>20</v>
      </c>
      <c r="D298" s="239"/>
      <c r="E298" s="239"/>
      <c r="F298" s="239"/>
      <c r="G298" s="239"/>
      <c r="H298" s="239"/>
      <c r="I298" s="239"/>
      <c r="J298" s="240"/>
      <c r="K298" s="41">
        <f>SUM(K287:K297)</f>
        <v>331328.60831999994</v>
      </c>
      <c r="L298" s="1"/>
      <c r="M298" s="1"/>
      <c r="N298" s="43"/>
      <c r="O298" s="43"/>
      <c r="P298" s="227"/>
      <c r="Q298" s="246"/>
      <c r="S298" s="372"/>
      <c r="T298" s="44"/>
      <c r="U298" s="232"/>
      <c r="V298" s="232"/>
    </row>
    <row r="299" spans="1:22" ht="30" customHeight="1" thickBot="1">
      <c r="A299" s="1"/>
      <c r="B299" s="8"/>
      <c r="C299" s="16">
        <v>13</v>
      </c>
      <c r="D299" s="17" t="s">
        <v>4358</v>
      </c>
      <c r="E299" s="17"/>
      <c r="F299" s="17"/>
      <c r="G299" s="17"/>
      <c r="H299" s="17"/>
      <c r="I299" s="17"/>
      <c r="J299" s="17"/>
      <c r="K299" s="18"/>
      <c r="L299" s="9"/>
      <c r="M299" s="1"/>
      <c r="N299" s="43"/>
      <c r="O299" s="43"/>
      <c r="P299" s="227"/>
      <c r="Q299" s="246"/>
      <c r="S299" s="372"/>
      <c r="T299" s="44"/>
      <c r="U299" s="232"/>
      <c r="V299" s="232"/>
    </row>
    <row r="300" spans="1:22" ht="30" customHeight="1">
      <c r="A300" s="1"/>
      <c r="B300" s="8"/>
      <c r="C300" s="20">
        <v>245</v>
      </c>
      <c r="D300" s="20" t="s">
        <v>140</v>
      </c>
      <c r="E300" s="20" t="s">
        <v>9279</v>
      </c>
      <c r="F300" s="20" t="s">
        <v>9743</v>
      </c>
      <c r="G300" s="20" t="s">
        <v>9744</v>
      </c>
      <c r="H300" s="20" t="s">
        <v>19</v>
      </c>
      <c r="I300" s="20">
        <v>1</v>
      </c>
      <c r="J300" s="22">
        <v>19242.900000000001</v>
      </c>
      <c r="K300" s="22">
        <f t="shared" ref="K300:K311" si="11">+J300*1.3296</f>
        <v>25585.359840000001</v>
      </c>
      <c r="L300" s="9"/>
      <c r="M300" s="1"/>
      <c r="N300" s="43"/>
      <c r="O300" s="43"/>
      <c r="P300" s="227"/>
      <c r="Q300" s="246"/>
      <c r="S300" s="372"/>
      <c r="T300" s="44"/>
      <c r="U300" s="232"/>
      <c r="V300" s="232"/>
    </row>
    <row r="301" spans="1:22" ht="30" customHeight="1">
      <c r="A301" s="1"/>
      <c r="B301" s="8"/>
      <c r="C301" s="20">
        <v>246</v>
      </c>
      <c r="D301" s="20" t="s">
        <v>141</v>
      </c>
      <c r="E301" s="20" t="s">
        <v>9279</v>
      </c>
      <c r="F301" s="20" t="s">
        <v>9745</v>
      </c>
      <c r="G301" s="20" t="s">
        <v>9746</v>
      </c>
      <c r="H301" s="20" t="s">
        <v>36</v>
      </c>
      <c r="I301" s="20">
        <v>1</v>
      </c>
      <c r="J301" s="22">
        <v>12890.91</v>
      </c>
      <c r="K301" s="22">
        <f t="shared" si="11"/>
        <v>17139.753935999997</v>
      </c>
      <c r="L301" s="9"/>
      <c r="M301" s="1"/>
      <c r="N301" s="43"/>
      <c r="O301" s="43"/>
      <c r="P301" s="227"/>
      <c r="Q301" s="246"/>
      <c r="S301" s="372"/>
      <c r="T301" s="44"/>
      <c r="U301" s="232"/>
      <c r="V301" s="232"/>
    </row>
    <row r="302" spans="1:22" ht="30" customHeight="1">
      <c r="A302" s="1"/>
      <c r="B302" s="8"/>
      <c r="C302" s="20">
        <v>247</v>
      </c>
      <c r="D302" s="20" t="s">
        <v>9912</v>
      </c>
      <c r="E302" s="20" t="s">
        <v>9279</v>
      </c>
      <c r="F302" s="20" t="s">
        <v>9747</v>
      </c>
      <c r="G302" s="20" t="s">
        <v>9748</v>
      </c>
      <c r="H302" s="20" t="s">
        <v>19</v>
      </c>
      <c r="I302" s="20">
        <v>1</v>
      </c>
      <c r="J302" s="22">
        <v>28686.07</v>
      </c>
      <c r="K302" s="22">
        <f t="shared" si="11"/>
        <v>38140.998671999994</v>
      </c>
      <c r="L302" s="9"/>
      <c r="M302" s="1"/>
      <c r="N302" s="43"/>
      <c r="O302" s="43"/>
      <c r="P302" s="227"/>
      <c r="Q302" s="246"/>
      <c r="S302" s="372"/>
      <c r="T302" s="44"/>
      <c r="U302" s="232"/>
      <c r="V302" s="232"/>
    </row>
    <row r="303" spans="1:22" ht="30" customHeight="1">
      <c r="A303" s="1"/>
      <c r="B303" s="8"/>
      <c r="C303" s="20">
        <v>248</v>
      </c>
      <c r="D303" s="20" t="s">
        <v>129</v>
      </c>
      <c r="E303" s="20" t="s">
        <v>9279</v>
      </c>
      <c r="F303" s="20" t="s">
        <v>9749</v>
      </c>
      <c r="G303" s="20" t="s">
        <v>9750</v>
      </c>
      <c r="H303" s="20" t="s">
        <v>19</v>
      </c>
      <c r="I303" s="20">
        <v>1</v>
      </c>
      <c r="J303" s="22">
        <v>19582.13</v>
      </c>
      <c r="K303" s="22">
        <f t="shared" si="11"/>
        <v>26036.400048</v>
      </c>
      <c r="L303" s="9"/>
      <c r="M303" s="1"/>
      <c r="N303" s="43"/>
      <c r="O303" s="43"/>
      <c r="P303" s="227"/>
      <c r="Q303" s="246"/>
      <c r="S303" s="372"/>
      <c r="T303" s="44"/>
      <c r="U303" s="232"/>
      <c r="V303" s="232"/>
    </row>
    <row r="304" spans="1:22" ht="30" customHeight="1">
      <c r="A304" s="1"/>
      <c r="B304" s="8"/>
      <c r="C304" s="20">
        <v>249</v>
      </c>
      <c r="D304" s="20" t="s">
        <v>131</v>
      </c>
      <c r="E304" s="20" t="s">
        <v>9279</v>
      </c>
      <c r="F304" s="20" t="s">
        <v>9751</v>
      </c>
      <c r="G304" s="20" t="s">
        <v>9752</v>
      </c>
      <c r="H304" s="20" t="s">
        <v>19</v>
      </c>
      <c r="I304" s="20">
        <v>1</v>
      </c>
      <c r="J304" s="22">
        <v>19475.98</v>
      </c>
      <c r="K304" s="22">
        <f t="shared" si="11"/>
        <v>25895.263007999998</v>
      </c>
      <c r="L304" s="9"/>
      <c r="M304" s="1"/>
      <c r="N304" s="43"/>
      <c r="O304" s="43"/>
      <c r="P304" s="227"/>
      <c r="Q304" s="246"/>
      <c r="S304" s="372"/>
      <c r="T304" s="44"/>
      <c r="U304" s="232"/>
      <c r="V304" s="232"/>
    </row>
    <row r="305" spans="1:22" ht="30" customHeight="1">
      <c r="A305" s="1"/>
      <c r="B305" s="8"/>
      <c r="C305" s="20">
        <v>250</v>
      </c>
      <c r="D305" s="20" t="s">
        <v>9913</v>
      </c>
      <c r="E305" s="20" t="s">
        <v>9279</v>
      </c>
      <c r="F305" s="20" t="s">
        <v>9753</v>
      </c>
      <c r="G305" s="20" t="s">
        <v>9754</v>
      </c>
      <c r="H305" s="20" t="s">
        <v>36</v>
      </c>
      <c r="I305" s="20">
        <v>1</v>
      </c>
      <c r="J305" s="22">
        <v>12678.6</v>
      </c>
      <c r="K305" s="22">
        <f t="shared" si="11"/>
        <v>16857.466560000001</v>
      </c>
      <c r="L305" s="9"/>
      <c r="M305" s="1"/>
      <c r="N305" s="43"/>
      <c r="O305" s="43"/>
      <c r="P305" s="227"/>
      <c r="Q305" s="246"/>
      <c r="S305" s="372"/>
      <c r="T305" s="44"/>
      <c r="U305" s="232"/>
      <c r="V305" s="232"/>
    </row>
    <row r="306" spans="1:22" ht="30" customHeight="1">
      <c r="A306" s="1"/>
      <c r="B306" s="8"/>
      <c r="C306" s="20">
        <v>251</v>
      </c>
      <c r="D306" s="20" t="s">
        <v>9914</v>
      </c>
      <c r="E306" s="20" t="s">
        <v>9279</v>
      </c>
      <c r="F306" s="20" t="s">
        <v>9755</v>
      </c>
      <c r="G306" s="20" t="s">
        <v>9756</v>
      </c>
      <c r="H306" s="20" t="s">
        <v>36</v>
      </c>
      <c r="I306" s="20">
        <v>1</v>
      </c>
      <c r="J306" s="22">
        <v>6189.3</v>
      </c>
      <c r="K306" s="22">
        <f t="shared" si="11"/>
        <v>8229.2932799999999</v>
      </c>
      <c r="L306" s="9"/>
      <c r="M306" s="1"/>
      <c r="N306" s="43" t="s">
        <v>9742</v>
      </c>
      <c r="O306" s="43"/>
      <c r="P306" s="227"/>
      <c r="Q306" s="246"/>
      <c r="S306" s="372"/>
      <c r="T306" s="44"/>
      <c r="U306" s="232"/>
      <c r="V306" s="232"/>
    </row>
    <row r="307" spans="1:22" ht="30" customHeight="1">
      <c r="A307" s="1"/>
      <c r="B307" s="8"/>
      <c r="C307" s="20">
        <v>252</v>
      </c>
      <c r="D307" s="20" t="s">
        <v>9915</v>
      </c>
      <c r="E307" s="20" t="s">
        <v>9279</v>
      </c>
      <c r="F307" s="20" t="s">
        <v>9757</v>
      </c>
      <c r="G307" s="20" t="s">
        <v>9758</v>
      </c>
      <c r="H307" s="20" t="s">
        <v>19</v>
      </c>
      <c r="I307" s="20">
        <v>1</v>
      </c>
      <c r="J307" s="22">
        <v>8712.7800000000007</v>
      </c>
      <c r="K307" s="22">
        <f t="shared" si="11"/>
        <v>11584.512288</v>
      </c>
      <c r="L307" s="9"/>
      <c r="M307" s="1"/>
      <c r="N307" s="43"/>
      <c r="O307" s="43"/>
      <c r="P307" s="227"/>
      <c r="Q307" s="246"/>
      <c r="S307" s="372"/>
      <c r="T307" s="44"/>
      <c r="U307" s="232"/>
      <c r="V307" s="232"/>
    </row>
    <row r="308" spans="1:22" ht="30" customHeight="1">
      <c r="A308" s="1"/>
      <c r="B308" s="8"/>
      <c r="C308" s="20">
        <v>253</v>
      </c>
      <c r="D308" s="20" t="s">
        <v>9916</v>
      </c>
      <c r="E308" s="20" t="s">
        <v>9279</v>
      </c>
      <c r="F308" s="20" t="s">
        <v>9759</v>
      </c>
      <c r="G308" s="20" t="s">
        <v>9760</v>
      </c>
      <c r="H308" s="20" t="s">
        <v>19</v>
      </c>
      <c r="I308" s="20">
        <v>1</v>
      </c>
      <c r="J308" s="22">
        <v>28911.08</v>
      </c>
      <c r="K308" s="22">
        <f t="shared" si="11"/>
        <v>38440.171968000002</v>
      </c>
      <c r="L308" s="9"/>
      <c r="M308" s="1"/>
      <c r="N308" s="43"/>
      <c r="O308" s="43"/>
      <c r="P308" s="227"/>
      <c r="Q308" s="246"/>
      <c r="S308" s="372"/>
      <c r="T308" s="44"/>
      <c r="U308" s="232"/>
      <c r="V308" s="232"/>
    </row>
    <row r="309" spans="1:22" ht="30" customHeight="1">
      <c r="A309" s="1"/>
      <c r="B309" s="8"/>
      <c r="C309" s="20">
        <v>254</v>
      </c>
      <c r="D309" s="20" t="s">
        <v>133</v>
      </c>
      <c r="E309" s="20" t="s">
        <v>9279</v>
      </c>
      <c r="F309" s="20" t="s">
        <v>9761</v>
      </c>
      <c r="G309" s="20" t="s">
        <v>9762</v>
      </c>
      <c r="H309" s="20" t="s">
        <v>19</v>
      </c>
      <c r="I309" s="20">
        <v>1</v>
      </c>
      <c r="J309" s="22">
        <v>24404.11</v>
      </c>
      <c r="K309" s="22">
        <f t="shared" si="11"/>
        <v>32447.704655999998</v>
      </c>
      <c r="L309" s="9"/>
      <c r="M309" s="1"/>
      <c r="N309" s="43"/>
      <c r="O309" s="43"/>
      <c r="P309" s="227"/>
      <c r="Q309" s="246"/>
      <c r="S309" s="372"/>
      <c r="T309" s="44"/>
      <c r="U309" s="232"/>
      <c r="V309" s="232"/>
    </row>
    <row r="310" spans="1:22" ht="30" customHeight="1">
      <c r="A310" s="1"/>
      <c r="B310" s="8"/>
      <c r="C310" s="20">
        <v>255</v>
      </c>
      <c r="D310" s="20" t="s">
        <v>9917</v>
      </c>
      <c r="E310" s="20" t="s">
        <v>9279</v>
      </c>
      <c r="F310" s="20" t="s">
        <v>9763</v>
      </c>
      <c r="G310" s="20" t="s">
        <v>9764</v>
      </c>
      <c r="H310" s="20" t="s">
        <v>19</v>
      </c>
      <c r="I310" s="20">
        <v>1</v>
      </c>
      <c r="J310" s="22">
        <v>21090.22</v>
      </c>
      <c r="K310" s="22">
        <f t="shared" si="11"/>
        <v>28041.556511999999</v>
      </c>
      <c r="L310" s="9"/>
      <c r="M310" s="1"/>
      <c r="N310" s="43"/>
      <c r="O310" s="43"/>
      <c r="P310" s="227"/>
      <c r="Q310" s="246"/>
      <c r="S310" s="372"/>
      <c r="T310" s="44"/>
      <c r="U310" s="232"/>
      <c r="V310" s="232"/>
    </row>
    <row r="311" spans="1:22" ht="30" customHeight="1">
      <c r="A311" s="1"/>
      <c r="B311" s="8"/>
      <c r="C311" s="20">
        <v>256</v>
      </c>
      <c r="D311" s="20" t="s">
        <v>9918</v>
      </c>
      <c r="E311" s="20" t="s">
        <v>9279</v>
      </c>
      <c r="F311" s="20" t="s">
        <v>9765</v>
      </c>
      <c r="G311" s="20" t="s">
        <v>9766</v>
      </c>
      <c r="H311" s="20" t="s">
        <v>36</v>
      </c>
      <c r="I311" s="20">
        <v>1</v>
      </c>
      <c r="J311" s="22">
        <v>11287.04</v>
      </c>
      <c r="K311" s="22">
        <f t="shared" si="11"/>
        <v>15007.248384</v>
      </c>
      <c r="L311" s="9"/>
      <c r="M311" s="1"/>
      <c r="N311" s="43"/>
      <c r="O311" s="43"/>
      <c r="P311" s="227"/>
      <c r="Q311" s="246"/>
      <c r="S311" s="372"/>
      <c r="T311" s="44"/>
      <c r="U311" s="232"/>
      <c r="V311" s="232"/>
    </row>
    <row r="312" spans="1:22" ht="30" customHeight="1" thickBot="1">
      <c r="A312" s="1"/>
      <c r="B312" s="8"/>
      <c r="C312" s="238" t="s">
        <v>20</v>
      </c>
      <c r="D312" s="239"/>
      <c r="E312" s="239"/>
      <c r="F312" s="239"/>
      <c r="G312" s="239"/>
      <c r="H312" s="239"/>
      <c r="I312" s="239"/>
      <c r="J312" s="240"/>
      <c r="K312" s="41">
        <f>SUM(K300:K311)</f>
        <v>283405.72915199999</v>
      </c>
      <c r="L312" s="1"/>
      <c r="M312" s="1"/>
      <c r="N312" s="43"/>
      <c r="O312" s="43"/>
      <c r="P312" s="227"/>
      <c r="Q312" s="246"/>
      <c r="S312" s="372"/>
      <c r="T312" s="44"/>
      <c r="U312" s="232"/>
      <c r="V312" s="232"/>
    </row>
    <row r="313" spans="1:22" ht="30" customHeight="1" thickBot="1">
      <c r="A313" s="1"/>
      <c r="B313" s="8"/>
      <c r="C313" s="16">
        <v>14</v>
      </c>
      <c r="D313" s="17" t="s">
        <v>121</v>
      </c>
      <c r="E313" s="17"/>
      <c r="F313" s="17"/>
      <c r="G313" s="17"/>
      <c r="H313" s="17"/>
      <c r="I313" s="17"/>
      <c r="J313" s="17"/>
      <c r="K313" s="18"/>
      <c r="L313" s="9"/>
      <c r="M313" s="1"/>
      <c r="N313" s="43" t="s">
        <v>9591</v>
      </c>
      <c r="O313" s="43"/>
      <c r="P313" s="227"/>
      <c r="Q313" s="246"/>
      <c r="S313" s="372"/>
      <c r="T313" s="44"/>
      <c r="U313" s="232"/>
      <c r="V313" s="232"/>
    </row>
    <row r="314" spans="1:22" ht="30" customHeight="1">
      <c r="A314" s="1"/>
      <c r="B314" s="8"/>
      <c r="C314" s="20">
        <v>257</v>
      </c>
      <c r="D314" s="20" t="s">
        <v>143</v>
      </c>
      <c r="E314" s="20" t="s">
        <v>9279</v>
      </c>
      <c r="F314" s="20" t="s">
        <v>9523</v>
      </c>
      <c r="G314" s="20" t="s">
        <v>9524</v>
      </c>
      <c r="H314" s="20" t="s">
        <v>19</v>
      </c>
      <c r="I314" s="20">
        <v>1</v>
      </c>
      <c r="J314" s="22">
        <v>29194.93</v>
      </c>
      <c r="K314" s="22">
        <f t="shared" ref="K314:K353" si="12">+J314*1.3296</f>
        <v>38817.578927999995</v>
      </c>
      <c r="L314" s="9"/>
      <c r="M314" s="1"/>
      <c r="N314" s="43"/>
      <c r="O314" s="43"/>
      <c r="P314" s="227"/>
      <c r="Q314" s="246"/>
      <c r="S314" s="372"/>
      <c r="T314" s="44"/>
      <c r="U314" s="232"/>
      <c r="V314" s="232"/>
    </row>
    <row r="315" spans="1:22" ht="30" customHeight="1">
      <c r="A315" s="1"/>
      <c r="B315" s="8"/>
      <c r="C315" s="20">
        <v>258</v>
      </c>
      <c r="D315" s="20" t="s">
        <v>144</v>
      </c>
      <c r="E315" s="20" t="s">
        <v>9279</v>
      </c>
      <c r="F315" s="20" t="s">
        <v>9525</v>
      </c>
      <c r="G315" s="20" t="s">
        <v>9526</v>
      </c>
      <c r="H315" s="20" t="s">
        <v>19</v>
      </c>
      <c r="I315" s="20">
        <v>1</v>
      </c>
      <c r="J315" s="22">
        <v>31375.72</v>
      </c>
      <c r="K315" s="22">
        <f t="shared" si="12"/>
        <v>41717.157311999996</v>
      </c>
      <c r="L315" s="9"/>
      <c r="M315" s="1"/>
      <c r="N315" s="43"/>
      <c r="O315" s="43"/>
      <c r="P315" s="227"/>
      <c r="Q315" s="246"/>
      <c r="S315" s="372"/>
      <c r="T315" s="44"/>
      <c r="U315" s="232"/>
      <c r="V315" s="232"/>
    </row>
    <row r="316" spans="1:22" ht="30" customHeight="1">
      <c r="A316" s="1"/>
      <c r="B316" s="8"/>
      <c r="C316" s="20">
        <v>259</v>
      </c>
      <c r="D316" s="20" t="s">
        <v>145</v>
      </c>
      <c r="E316" s="20" t="s">
        <v>9279</v>
      </c>
      <c r="F316" s="20" t="s">
        <v>9527</v>
      </c>
      <c r="G316" s="20" t="s">
        <v>9528</v>
      </c>
      <c r="H316" s="20" t="s">
        <v>36</v>
      </c>
      <c r="I316" s="20">
        <v>1</v>
      </c>
      <c r="J316" s="22">
        <v>23074.86</v>
      </c>
      <c r="K316" s="22">
        <f t="shared" si="12"/>
        <v>30680.333855999997</v>
      </c>
      <c r="L316" s="9"/>
      <c r="M316" s="1"/>
      <c r="N316" s="43"/>
      <c r="O316" s="43"/>
      <c r="P316" s="227"/>
      <c r="Q316" s="246"/>
      <c r="S316" s="372"/>
      <c r="T316" s="44"/>
      <c r="U316" s="232"/>
      <c r="V316" s="232"/>
    </row>
    <row r="317" spans="1:22" ht="41.25" customHeight="1">
      <c r="A317" s="1"/>
      <c r="B317" s="8"/>
      <c r="C317" s="20">
        <v>260</v>
      </c>
      <c r="D317" s="20" t="s">
        <v>147</v>
      </c>
      <c r="E317" s="20" t="s">
        <v>9279</v>
      </c>
      <c r="F317" s="20" t="s">
        <v>9529</v>
      </c>
      <c r="G317" s="20" t="s">
        <v>9530</v>
      </c>
      <c r="H317" s="20" t="s">
        <v>19</v>
      </c>
      <c r="I317" s="20">
        <v>1</v>
      </c>
      <c r="J317" s="22">
        <v>55362.13</v>
      </c>
      <c r="K317" s="22">
        <f t="shared" si="12"/>
        <v>73609.488047999985</v>
      </c>
      <c r="L317" s="9"/>
      <c r="M317" s="1"/>
      <c r="N317" s="43"/>
      <c r="O317" s="43"/>
      <c r="P317" s="227"/>
      <c r="Q317" s="246"/>
      <c r="S317" s="372"/>
      <c r="T317" s="44"/>
      <c r="U317" s="232"/>
      <c r="V317" s="232"/>
    </row>
    <row r="318" spans="1:22" ht="30" customHeight="1">
      <c r="A318" s="1"/>
      <c r="B318" s="8"/>
      <c r="C318" s="20">
        <v>261</v>
      </c>
      <c r="D318" s="20" t="s">
        <v>148</v>
      </c>
      <c r="E318" s="20" t="s">
        <v>9279</v>
      </c>
      <c r="F318" s="20" t="s">
        <v>9531</v>
      </c>
      <c r="G318" s="20" t="s">
        <v>9532</v>
      </c>
      <c r="H318" s="20" t="s">
        <v>36</v>
      </c>
      <c r="I318" s="20">
        <v>1</v>
      </c>
      <c r="J318" s="22">
        <v>12954.37</v>
      </c>
      <c r="K318" s="22">
        <f t="shared" si="12"/>
        <v>17224.130352</v>
      </c>
      <c r="L318" s="9"/>
      <c r="M318" s="1"/>
      <c r="N318" s="43"/>
      <c r="O318" s="43"/>
      <c r="P318" s="227"/>
      <c r="Q318" s="246"/>
      <c r="S318" s="372"/>
      <c r="T318" s="44"/>
      <c r="U318" s="232"/>
      <c r="V318" s="232"/>
    </row>
    <row r="319" spans="1:22" ht="30" customHeight="1">
      <c r="A319" s="1"/>
      <c r="B319" s="8"/>
      <c r="C319" s="20">
        <v>262</v>
      </c>
      <c r="D319" s="20" t="s">
        <v>150</v>
      </c>
      <c r="E319" s="20" t="s">
        <v>9279</v>
      </c>
      <c r="F319" s="20" t="s">
        <v>9533</v>
      </c>
      <c r="G319" s="20" t="s">
        <v>9534</v>
      </c>
      <c r="H319" s="20" t="s">
        <v>36</v>
      </c>
      <c r="I319" s="20">
        <v>1</v>
      </c>
      <c r="J319" s="22">
        <v>60554.49</v>
      </c>
      <c r="K319" s="22">
        <f t="shared" si="12"/>
        <v>80513.249903999997</v>
      </c>
      <c r="L319" s="9"/>
      <c r="M319" s="1"/>
      <c r="N319" s="43"/>
      <c r="O319" s="43"/>
      <c r="P319" s="227"/>
      <c r="Q319" s="246"/>
      <c r="S319" s="372"/>
      <c r="T319" s="44"/>
      <c r="U319" s="232"/>
      <c r="V319" s="232"/>
    </row>
    <row r="320" spans="1:22" ht="30" customHeight="1">
      <c r="A320" s="1"/>
      <c r="B320" s="8"/>
      <c r="C320" s="20">
        <v>263</v>
      </c>
      <c r="D320" s="20" t="s">
        <v>151</v>
      </c>
      <c r="E320" s="20" t="s">
        <v>9279</v>
      </c>
      <c r="F320" s="20" t="s">
        <v>9535</v>
      </c>
      <c r="G320" s="20" t="s">
        <v>9536</v>
      </c>
      <c r="H320" s="20" t="s">
        <v>19</v>
      </c>
      <c r="I320" s="20">
        <v>1</v>
      </c>
      <c r="J320" s="22">
        <v>31644.57</v>
      </c>
      <c r="K320" s="22">
        <f t="shared" si="12"/>
        <v>42074.620271999993</v>
      </c>
      <c r="L320" s="9"/>
      <c r="M320" s="1"/>
      <c r="N320" s="43"/>
      <c r="O320" s="43"/>
      <c r="P320" s="227"/>
      <c r="Q320" s="246"/>
      <c r="S320" s="372"/>
      <c r="T320" s="44"/>
      <c r="U320" s="232"/>
      <c r="V320" s="232"/>
    </row>
    <row r="321" spans="1:22" ht="30" customHeight="1">
      <c r="A321" s="1"/>
      <c r="B321" s="8"/>
      <c r="C321" s="20">
        <v>264</v>
      </c>
      <c r="D321" s="20" t="s">
        <v>9919</v>
      </c>
      <c r="E321" s="20" t="s">
        <v>9279</v>
      </c>
      <c r="F321" s="20" t="s">
        <v>9537</v>
      </c>
      <c r="G321" s="20" t="s">
        <v>9538</v>
      </c>
      <c r="H321" s="20" t="s">
        <v>19</v>
      </c>
      <c r="I321" s="20">
        <v>1</v>
      </c>
      <c r="J321" s="22">
        <v>39231.19</v>
      </c>
      <c r="K321" s="22">
        <f t="shared" si="12"/>
        <v>52161.790223999997</v>
      </c>
      <c r="L321" s="9"/>
      <c r="M321" s="1"/>
      <c r="N321" s="43"/>
      <c r="O321" s="43"/>
      <c r="P321" s="227"/>
      <c r="Q321" s="246"/>
      <c r="S321" s="372"/>
      <c r="T321" s="44"/>
      <c r="U321" s="232"/>
      <c r="V321" s="232"/>
    </row>
    <row r="322" spans="1:22" ht="30" customHeight="1">
      <c r="A322" s="1"/>
      <c r="B322" s="8"/>
      <c r="C322" s="20">
        <v>265</v>
      </c>
      <c r="D322" s="20" t="s">
        <v>9920</v>
      </c>
      <c r="E322" s="20" t="s">
        <v>9279</v>
      </c>
      <c r="F322" s="20" t="s">
        <v>9539</v>
      </c>
      <c r="G322" s="20" t="s">
        <v>9540</v>
      </c>
      <c r="H322" s="20" t="s">
        <v>19</v>
      </c>
      <c r="I322" s="20">
        <v>1</v>
      </c>
      <c r="J322" s="22">
        <v>159429.76999999999</v>
      </c>
      <c r="K322" s="22">
        <f t="shared" si="12"/>
        <v>211977.82219199996</v>
      </c>
      <c r="L322" s="9"/>
      <c r="M322" s="1"/>
      <c r="N322" s="43"/>
      <c r="O322" s="43"/>
      <c r="P322" s="227"/>
      <c r="Q322" s="246"/>
      <c r="S322" s="372"/>
      <c r="T322" s="44"/>
      <c r="U322" s="232"/>
      <c r="V322" s="232"/>
    </row>
    <row r="323" spans="1:22" ht="30" customHeight="1">
      <c r="A323" s="1"/>
      <c r="B323" s="8"/>
      <c r="C323" s="20">
        <v>266</v>
      </c>
      <c r="D323" s="20" t="s">
        <v>137</v>
      </c>
      <c r="E323" s="20" t="s">
        <v>9279</v>
      </c>
      <c r="F323" s="20" t="s">
        <v>9541</v>
      </c>
      <c r="G323" s="20" t="s">
        <v>9542</v>
      </c>
      <c r="H323" s="20" t="s">
        <v>19</v>
      </c>
      <c r="I323" s="20">
        <v>1</v>
      </c>
      <c r="J323" s="22">
        <v>32053.03</v>
      </c>
      <c r="K323" s="22">
        <f t="shared" si="12"/>
        <v>42617.708687999992</v>
      </c>
      <c r="L323" s="9"/>
      <c r="M323" s="1"/>
      <c r="N323" s="43"/>
      <c r="O323" s="43"/>
      <c r="P323" s="227"/>
      <c r="Q323" s="246"/>
      <c r="S323" s="372"/>
      <c r="T323" s="44"/>
      <c r="U323" s="232"/>
      <c r="V323" s="232"/>
    </row>
    <row r="324" spans="1:22" ht="30" customHeight="1">
      <c r="A324" s="1"/>
      <c r="B324" s="8"/>
      <c r="C324" s="20">
        <v>267</v>
      </c>
      <c r="D324" s="20" t="s">
        <v>9921</v>
      </c>
      <c r="E324" s="20" t="s">
        <v>9279</v>
      </c>
      <c r="F324" s="20" t="s">
        <v>9543</v>
      </c>
      <c r="G324" s="20" t="s">
        <v>9544</v>
      </c>
      <c r="H324" s="20" t="s">
        <v>36</v>
      </c>
      <c r="I324" s="20">
        <v>1</v>
      </c>
      <c r="J324" s="22">
        <v>66258.009999999995</v>
      </c>
      <c r="K324" s="22">
        <f t="shared" si="12"/>
        <v>88096.650095999983</v>
      </c>
      <c r="L324" s="9"/>
      <c r="M324" s="1"/>
      <c r="N324" s="228"/>
      <c r="O324" s="228"/>
      <c r="P324" s="229"/>
      <c r="Q324" s="246"/>
      <c r="S324" s="372"/>
      <c r="T324" s="44"/>
      <c r="U324" s="232"/>
      <c r="V324" s="232"/>
    </row>
    <row r="325" spans="1:22" ht="30" customHeight="1">
      <c r="A325" s="1"/>
      <c r="B325" s="8"/>
      <c r="C325" s="20">
        <v>268</v>
      </c>
      <c r="D325" s="20" t="s">
        <v>9922</v>
      </c>
      <c r="E325" s="20" t="s">
        <v>9279</v>
      </c>
      <c r="F325" s="20" t="s">
        <v>9545</v>
      </c>
      <c r="G325" s="20" t="s">
        <v>9546</v>
      </c>
      <c r="H325" s="20" t="s">
        <v>36</v>
      </c>
      <c r="I325" s="20">
        <v>1</v>
      </c>
      <c r="J325" s="22">
        <v>78198.14</v>
      </c>
      <c r="K325" s="22">
        <f t="shared" si="12"/>
        <v>103972.24694399998</v>
      </c>
      <c r="L325" s="9"/>
      <c r="M325" s="1"/>
      <c r="N325" s="228"/>
      <c r="O325" s="228"/>
      <c r="P325" s="229"/>
      <c r="Q325" s="246"/>
      <c r="S325" s="372"/>
      <c r="T325" s="44"/>
      <c r="U325" s="232"/>
      <c r="V325" s="232"/>
    </row>
    <row r="326" spans="1:22" ht="30" customHeight="1">
      <c r="A326" s="1"/>
      <c r="B326" s="8"/>
      <c r="C326" s="20">
        <v>269</v>
      </c>
      <c r="D326" s="20" t="s">
        <v>9923</v>
      </c>
      <c r="E326" s="20" t="s">
        <v>9279</v>
      </c>
      <c r="F326" s="20" t="s">
        <v>9547</v>
      </c>
      <c r="G326" s="20" t="s">
        <v>9548</v>
      </c>
      <c r="H326" s="20" t="s">
        <v>36</v>
      </c>
      <c r="I326" s="20">
        <v>1</v>
      </c>
      <c r="J326" s="22">
        <v>74903.87</v>
      </c>
      <c r="K326" s="22">
        <f t="shared" si="12"/>
        <v>99592.185551999981</v>
      </c>
      <c r="L326" s="1"/>
      <c r="M326" s="1"/>
      <c r="N326" s="43"/>
      <c r="O326" s="43"/>
      <c r="P326" s="227"/>
      <c r="Q326" s="246"/>
      <c r="S326" s="372"/>
      <c r="T326" s="44"/>
      <c r="U326" s="232"/>
      <c r="V326" s="232"/>
    </row>
    <row r="327" spans="1:22" ht="30" customHeight="1">
      <c r="A327" s="1"/>
      <c r="B327" s="8"/>
      <c r="C327" s="20">
        <v>270</v>
      </c>
      <c r="D327" s="20" t="s">
        <v>9924</v>
      </c>
      <c r="E327" s="20" t="s">
        <v>9279</v>
      </c>
      <c r="F327" s="20" t="s">
        <v>9549</v>
      </c>
      <c r="G327" s="20" t="s">
        <v>9550</v>
      </c>
      <c r="H327" s="20" t="s">
        <v>19</v>
      </c>
      <c r="I327" s="20">
        <v>1</v>
      </c>
      <c r="J327" s="22">
        <v>107260.37</v>
      </c>
      <c r="K327" s="22">
        <f t="shared" si="12"/>
        <v>142613.38795199999</v>
      </c>
      <c r="L327" s="9"/>
      <c r="M327" s="1"/>
      <c r="N327" s="43"/>
      <c r="O327" s="43"/>
      <c r="P327" s="227"/>
      <c r="Q327" s="246"/>
      <c r="S327" s="372"/>
      <c r="T327" s="44"/>
      <c r="U327" s="232"/>
      <c r="V327" s="232"/>
    </row>
    <row r="328" spans="1:22" ht="30" customHeight="1">
      <c r="A328" s="1"/>
      <c r="B328" s="8"/>
      <c r="C328" s="20">
        <v>271</v>
      </c>
      <c r="D328" s="20" t="s">
        <v>9925</v>
      </c>
      <c r="E328" s="20" t="s">
        <v>9279</v>
      </c>
      <c r="F328" s="260" t="s">
        <v>9875</v>
      </c>
      <c r="G328" s="260" t="s">
        <v>9876</v>
      </c>
      <c r="H328" s="260" t="s">
        <v>36</v>
      </c>
      <c r="I328" s="260">
        <v>1</v>
      </c>
      <c r="J328" s="364">
        <v>89882.11</v>
      </c>
      <c r="K328" s="22">
        <f t="shared" si="12"/>
        <v>119507.25345599999</v>
      </c>
      <c r="L328" s="9"/>
      <c r="M328" s="1"/>
      <c r="N328" s="43"/>
      <c r="O328" s="43"/>
      <c r="P328" s="227"/>
      <c r="Q328" s="246"/>
      <c r="S328" s="372"/>
      <c r="T328" s="44"/>
      <c r="U328" s="232"/>
      <c r="V328" s="232"/>
    </row>
    <row r="329" spans="1:22" ht="30" customHeight="1">
      <c r="A329" s="1"/>
      <c r="B329" s="8"/>
      <c r="C329" s="20">
        <v>272</v>
      </c>
      <c r="D329" s="20" t="s">
        <v>9926</v>
      </c>
      <c r="E329" s="20" t="s">
        <v>9279</v>
      </c>
      <c r="F329" s="260" t="s">
        <v>9877</v>
      </c>
      <c r="G329" s="260" t="s">
        <v>9878</v>
      </c>
      <c r="H329" s="260" t="s">
        <v>36</v>
      </c>
      <c r="I329" s="260">
        <v>1</v>
      </c>
      <c r="J329" s="364">
        <v>13765.53</v>
      </c>
      <c r="K329" s="22">
        <f t="shared" si="12"/>
        <v>18302.648688000001</v>
      </c>
      <c r="L329" s="9"/>
      <c r="M329" s="1"/>
      <c r="N329" s="43"/>
      <c r="O329" s="43"/>
      <c r="P329" s="227"/>
      <c r="Q329" s="246"/>
      <c r="S329" s="372"/>
      <c r="T329" s="44"/>
      <c r="U329" s="232"/>
      <c r="V329" s="232"/>
    </row>
    <row r="330" spans="1:22" ht="30" customHeight="1">
      <c r="A330" s="1"/>
      <c r="B330" s="8"/>
      <c r="C330" s="20">
        <v>273</v>
      </c>
      <c r="D330" s="20" t="s">
        <v>9927</v>
      </c>
      <c r="E330" s="20" t="s">
        <v>9279</v>
      </c>
      <c r="F330" s="260" t="s">
        <v>9879</v>
      </c>
      <c r="G330" s="260" t="s">
        <v>9880</v>
      </c>
      <c r="H330" s="260" t="s">
        <v>36</v>
      </c>
      <c r="I330" s="260">
        <v>1</v>
      </c>
      <c r="J330" s="364">
        <v>14975.93</v>
      </c>
      <c r="K330" s="22">
        <f t="shared" si="12"/>
        <v>19911.996528</v>
      </c>
      <c r="L330" s="9"/>
      <c r="M330" s="1"/>
      <c r="N330" s="43"/>
      <c r="O330" s="43"/>
      <c r="P330" s="227"/>
      <c r="Q330" s="246"/>
      <c r="S330" s="372"/>
      <c r="T330" s="44"/>
      <c r="U330" s="232"/>
      <c r="V330" s="232"/>
    </row>
    <row r="331" spans="1:22" ht="30" customHeight="1">
      <c r="A331" s="1"/>
      <c r="B331" s="8"/>
      <c r="C331" s="20">
        <v>274</v>
      </c>
      <c r="D331" s="20" t="s">
        <v>9928</v>
      </c>
      <c r="E331" s="20" t="s">
        <v>9279</v>
      </c>
      <c r="F331" s="20" t="s">
        <v>9551</v>
      </c>
      <c r="G331" s="20" t="s">
        <v>9552</v>
      </c>
      <c r="H331" s="20" t="s">
        <v>19</v>
      </c>
      <c r="I331" s="20">
        <v>1</v>
      </c>
      <c r="J331" s="22">
        <v>64767.23</v>
      </c>
      <c r="K331" s="22">
        <f t="shared" si="12"/>
        <v>86114.509007999994</v>
      </c>
      <c r="L331" s="9"/>
      <c r="M331" s="1"/>
      <c r="N331" s="43"/>
      <c r="O331" s="43"/>
      <c r="P331" s="227"/>
      <c r="Q331" s="246"/>
      <c r="S331" s="372"/>
      <c r="T331" s="44"/>
      <c r="U331" s="232"/>
      <c r="V331" s="232"/>
    </row>
    <row r="332" spans="1:22" ht="30" customHeight="1">
      <c r="A332" s="1"/>
      <c r="B332" s="8"/>
      <c r="C332" s="20">
        <v>275</v>
      </c>
      <c r="D332" s="20" t="s">
        <v>138</v>
      </c>
      <c r="E332" s="20" t="s">
        <v>9279</v>
      </c>
      <c r="F332" s="20" t="s">
        <v>9553</v>
      </c>
      <c r="G332" s="20" t="s">
        <v>9554</v>
      </c>
      <c r="H332" s="20" t="s">
        <v>19</v>
      </c>
      <c r="I332" s="20">
        <v>1</v>
      </c>
      <c r="J332" s="22">
        <v>461547.99</v>
      </c>
      <c r="K332" s="22">
        <f t="shared" si="12"/>
        <v>613674.20750399993</v>
      </c>
      <c r="L332" s="9"/>
      <c r="M332" s="1"/>
      <c r="N332" s="43"/>
      <c r="O332" s="43"/>
      <c r="P332" s="227"/>
      <c r="Q332" s="246"/>
      <c r="S332" s="372"/>
      <c r="T332" s="44"/>
      <c r="U332" s="232"/>
      <c r="V332" s="232"/>
    </row>
    <row r="333" spans="1:22" ht="30" customHeight="1">
      <c r="A333" s="1"/>
      <c r="B333" s="8"/>
      <c r="C333" s="20">
        <v>276</v>
      </c>
      <c r="D333" s="20" t="s">
        <v>9929</v>
      </c>
      <c r="E333" s="20" t="s">
        <v>9279</v>
      </c>
      <c r="F333" s="20" t="s">
        <v>9555</v>
      </c>
      <c r="G333" s="20" t="s">
        <v>9556</v>
      </c>
      <c r="H333" s="20" t="s">
        <v>19</v>
      </c>
      <c r="I333" s="20">
        <v>1</v>
      </c>
      <c r="J333" s="22">
        <v>542430</v>
      </c>
      <c r="K333" s="22">
        <f t="shared" si="12"/>
        <v>721214.92799999996</v>
      </c>
      <c r="L333" s="9"/>
      <c r="M333" s="1"/>
      <c r="N333" s="43"/>
      <c r="O333" s="43"/>
      <c r="P333" s="227"/>
      <c r="Q333" s="246"/>
      <c r="S333" s="372"/>
      <c r="T333" s="44"/>
      <c r="U333" s="232"/>
      <c r="V333" s="232"/>
    </row>
    <row r="334" spans="1:22" ht="30" customHeight="1">
      <c r="A334" s="1"/>
      <c r="B334" s="8"/>
      <c r="C334" s="20">
        <v>277</v>
      </c>
      <c r="D334" s="20" t="s">
        <v>9930</v>
      </c>
      <c r="E334" s="20" t="s">
        <v>9279</v>
      </c>
      <c r="F334" s="20" t="s">
        <v>9557</v>
      </c>
      <c r="G334" s="20" t="s">
        <v>9558</v>
      </c>
      <c r="H334" s="20" t="s">
        <v>19</v>
      </c>
      <c r="I334" s="20">
        <v>1</v>
      </c>
      <c r="J334" s="22">
        <v>147554.26</v>
      </c>
      <c r="K334" s="22">
        <f t="shared" si="12"/>
        <v>196188.144096</v>
      </c>
      <c r="L334" s="9"/>
      <c r="M334" s="1"/>
      <c r="N334" s="43"/>
      <c r="O334" s="43"/>
      <c r="P334" s="227"/>
      <c r="Q334" s="246"/>
      <c r="S334" s="372"/>
      <c r="T334" s="44"/>
      <c r="U334" s="232"/>
      <c r="V334" s="232"/>
    </row>
    <row r="335" spans="1:22" ht="30" customHeight="1">
      <c r="A335" s="1"/>
      <c r="B335" s="8"/>
      <c r="C335" s="20">
        <v>278</v>
      </c>
      <c r="D335" s="20" t="s">
        <v>9931</v>
      </c>
      <c r="E335" s="20" t="s">
        <v>9279</v>
      </c>
      <c r="F335" s="20" t="s">
        <v>9559</v>
      </c>
      <c r="G335" s="20" t="s">
        <v>9560</v>
      </c>
      <c r="H335" s="20" t="s">
        <v>36</v>
      </c>
      <c r="I335" s="20">
        <v>1</v>
      </c>
      <c r="J335" s="22">
        <v>14930.93</v>
      </c>
      <c r="K335" s="22">
        <f t="shared" si="12"/>
        <v>19852.164527999998</v>
      </c>
      <c r="L335" s="9"/>
      <c r="M335" s="1"/>
      <c r="N335" s="43"/>
      <c r="O335" s="43"/>
      <c r="P335" s="227"/>
      <c r="Q335" s="246"/>
      <c r="S335" s="372"/>
      <c r="T335" s="44"/>
      <c r="U335" s="232"/>
      <c r="V335" s="232"/>
    </row>
    <row r="336" spans="1:22" ht="30" customHeight="1">
      <c r="A336" s="1"/>
      <c r="B336" s="8"/>
      <c r="C336" s="20">
        <v>279</v>
      </c>
      <c r="D336" s="20" t="s">
        <v>9932</v>
      </c>
      <c r="E336" s="20" t="s">
        <v>9279</v>
      </c>
      <c r="F336" s="20" t="s">
        <v>9561</v>
      </c>
      <c r="G336" s="20" t="s">
        <v>9562</v>
      </c>
      <c r="H336" s="20" t="s">
        <v>36</v>
      </c>
      <c r="I336" s="20">
        <v>1</v>
      </c>
      <c r="J336" s="22">
        <v>18327.89</v>
      </c>
      <c r="K336" s="22">
        <f t="shared" si="12"/>
        <v>24368.762543999997</v>
      </c>
      <c r="L336" s="9"/>
      <c r="M336" s="1"/>
      <c r="N336" s="43"/>
      <c r="O336" s="43"/>
      <c r="P336" s="227"/>
      <c r="Q336" s="246"/>
      <c r="S336" s="372"/>
      <c r="T336" s="44"/>
      <c r="U336" s="232"/>
      <c r="V336" s="232"/>
    </row>
    <row r="337" spans="1:22" ht="30" customHeight="1">
      <c r="A337" s="1"/>
      <c r="B337" s="8"/>
      <c r="C337" s="20">
        <v>280</v>
      </c>
      <c r="D337" s="20" t="s">
        <v>9933</v>
      </c>
      <c r="E337" s="20" t="s">
        <v>9279</v>
      </c>
      <c r="F337" s="20" t="s">
        <v>9563</v>
      </c>
      <c r="G337" s="20" t="s">
        <v>9564</v>
      </c>
      <c r="H337" s="20" t="s">
        <v>19</v>
      </c>
      <c r="I337" s="20">
        <v>1</v>
      </c>
      <c r="J337" s="22">
        <v>86454</v>
      </c>
      <c r="K337" s="22">
        <f t="shared" si="12"/>
        <v>114949.23839999999</v>
      </c>
      <c r="L337" s="9"/>
      <c r="M337" s="1"/>
      <c r="N337" s="43"/>
      <c r="O337" s="43"/>
      <c r="P337" s="227"/>
      <c r="Q337" s="246"/>
      <c r="S337" s="372"/>
      <c r="T337" s="44"/>
      <c r="U337" s="232"/>
      <c r="V337" s="232"/>
    </row>
    <row r="338" spans="1:22" ht="30" customHeight="1">
      <c r="A338" s="1"/>
      <c r="B338" s="8"/>
      <c r="C338" s="20">
        <v>281</v>
      </c>
      <c r="D338" s="20" t="s">
        <v>9934</v>
      </c>
      <c r="E338" s="20" t="s">
        <v>9279</v>
      </c>
      <c r="F338" s="20" t="s">
        <v>9565</v>
      </c>
      <c r="G338" s="20" t="s">
        <v>9566</v>
      </c>
      <c r="H338" s="20" t="s">
        <v>36</v>
      </c>
      <c r="I338" s="20">
        <v>1</v>
      </c>
      <c r="J338" s="22">
        <v>12079.74</v>
      </c>
      <c r="K338" s="22">
        <f t="shared" si="12"/>
        <v>16061.222303999999</v>
      </c>
      <c r="L338" s="9"/>
      <c r="M338" s="1"/>
      <c r="N338" s="43"/>
      <c r="O338" s="43"/>
      <c r="P338" s="227"/>
      <c r="Q338" s="246"/>
      <c r="S338" s="372"/>
      <c r="T338" s="44"/>
      <c r="U338" s="232"/>
      <c r="V338" s="232"/>
    </row>
    <row r="339" spans="1:22" ht="30" customHeight="1">
      <c r="A339" s="1"/>
      <c r="B339" s="8"/>
      <c r="C339" s="20">
        <v>282</v>
      </c>
      <c r="D339" s="20" t="s">
        <v>9935</v>
      </c>
      <c r="E339" s="20" t="s">
        <v>9279</v>
      </c>
      <c r="F339" s="20" t="s">
        <v>9567</v>
      </c>
      <c r="G339" s="20" t="s">
        <v>9568</v>
      </c>
      <c r="H339" s="20" t="s">
        <v>36</v>
      </c>
      <c r="I339" s="20">
        <v>1</v>
      </c>
      <c r="J339" s="22">
        <v>12480.13</v>
      </c>
      <c r="K339" s="22">
        <f t="shared" si="12"/>
        <v>16593.580847999998</v>
      </c>
      <c r="L339" s="9"/>
      <c r="M339" s="1"/>
      <c r="N339" s="43"/>
      <c r="O339" s="43"/>
      <c r="P339" s="227"/>
      <c r="Q339" s="246"/>
      <c r="S339" s="372"/>
      <c r="T339" s="44"/>
      <c r="U339" s="232"/>
      <c r="V339" s="232"/>
    </row>
    <row r="340" spans="1:22" ht="30" customHeight="1">
      <c r="A340" s="1"/>
      <c r="B340" s="8"/>
      <c r="C340" s="20">
        <v>283</v>
      </c>
      <c r="D340" s="20" t="s">
        <v>9936</v>
      </c>
      <c r="E340" s="20" t="s">
        <v>9279</v>
      </c>
      <c r="F340" s="260" t="s">
        <v>9885</v>
      </c>
      <c r="G340" s="260" t="s">
        <v>9886</v>
      </c>
      <c r="H340" s="260" t="s">
        <v>19</v>
      </c>
      <c r="I340" s="260">
        <v>1</v>
      </c>
      <c r="J340" s="364">
        <v>120597.82</v>
      </c>
      <c r="K340" s="22">
        <f t="shared" si="12"/>
        <v>160346.86147199999</v>
      </c>
      <c r="L340" s="9"/>
      <c r="M340" s="1"/>
      <c r="N340" s="43"/>
      <c r="O340" s="43"/>
      <c r="P340" s="227"/>
      <c r="Q340" s="246"/>
      <c r="S340" s="372"/>
      <c r="T340" s="44"/>
      <c r="U340" s="232"/>
      <c r="V340" s="232"/>
    </row>
    <row r="341" spans="1:22" ht="30" customHeight="1">
      <c r="A341" s="1"/>
      <c r="B341" s="8"/>
      <c r="C341" s="20">
        <v>284</v>
      </c>
      <c r="D341" s="20" t="s">
        <v>9937</v>
      </c>
      <c r="E341" s="20" t="s">
        <v>9279</v>
      </c>
      <c r="F341" s="260" t="s">
        <v>9887</v>
      </c>
      <c r="G341" s="260" t="s">
        <v>9888</v>
      </c>
      <c r="H341" s="260" t="s">
        <v>36</v>
      </c>
      <c r="I341" s="260">
        <v>1</v>
      </c>
      <c r="J341" s="364">
        <v>20095.599999999999</v>
      </c>
      <c r="K341" s="22">
        <f t="shared" si="12"/>
        <v>26719.109759999996</v>
      </c>
      <c r="L341" s="9"/>
      <c r="M341" s="1"/>
      <c r="N341" s="43"/>
      <c r="O341" s="43"/>
      <c r="P341" s="227"/>
      <c r="Q341" s="246"/>
      <c r="S341" s="372"/>
      <c r="T341" s="44"/>
      <c r="U341" s="232"/>
      <c r="V341" s="232"/>
    </row>
    <row r="342" spans="1:22" ht="30" customHeight="1">
      <c r="A342" s="1"/>
      <c r="B342" s="8"/>
      <c r="C342" s="20">
        <v>285</v>
      </c>
      <c r="D342" s="20" t="s">
        <v>9938</v>
      </c>
      <c r="E342" s="20" t="s">
        <v>9279</v>
      </c>
      <c r="F342" s="20" t="s">
        <v>9569</v>
      </c>
      <c r="G342" s="20" t="s">
        <v>9570</v>
      </c>
      <c r="H342" s="20" t="s">
        <v>36</v>
      </c>
      <c r="I342" s="20">
        <v>1</v>
      </c>
      <c r="J342" s="22">
        <v>24854.11</v>
      </c>
      <c r="K342" s="22">
        <f t="shared" si="12"/>
        <v>33046.024656000001</v>
      </c>
      <c r="L342" s="9"/>
      <c r="M342" s="1"/>
      <c r="N342" s="43"/>
      <c r="O342" s="43"/>
      <c r="P342" s="227"/>
      <c r="Q342" s="246"/>
      <c r="S342" s="372"/>
      <c r="T342" s="44"/>
      <c r="U342" s="232"/>
      <c r="V342" s="232"/>
    </row>
    <row r="343" spans="1:22" ht="30" customHeight="1">
      <c r="A343" s="1"/>
      <c r="B343" s="8"/>
      <c r="C343" s="20">
        <v>286</v>
      </c>
      <c r="D343" s="20" t="s">
        <v>9939</v>
      </c>
      <c r="E343" s="20" t="s">
        <v>9279</v>
      </c>
      <c r="F343" s="20" t="s">
        <v>9571</v>
      </c>
      <c r="G343" s="20" t="s">
        <v>9572</v>
      </c>
      <c r="H343" s="20" t="s">
        <v>36</v>
      </c>
      <c r="I343" s="20">
        <v>1</v>
      </c>
      <c r="J343" s="22">
        <v>18379.810000000001</v>
      </c>
      <c r="K343" s="22">
        <f t="shared" si="12"/>
        <v>24437.795375999998</v>
      </c>
      <c r="L343" s="9"/>
      <c r="M343" s="1"/>
      <c r="N343" s="43"/>
      <c r="O343" s="43"/>
      <c r="P343" s="227"/>
      <c r="Q343" s="246"/>
      <c r="S343" s="372"/>
      <c r="T343" s="44"/>
      <c r="U343" s="232"/>
      <c r="V343" s="232"/>
    </row>
    <row r="344" spans="1:22" ht="30" customHeight="1">
      <c r="A344" s="1"/>
      <c r="B344" s="8"/>
      <c r="C344" s="20">
        <v>287</v>
      </c>
      <c r="D344" s="20" t="s">
        <v>9940</v>
      </c>
      <c r="E344" s="20" t="s">
        <v>9279</v>
      </c>
      <c r="F344" s="20" t="s">
        <v>9573</v>
      </c>
      <c r="G344" s="20" t="s">
        <v>9574</v>
      </c>
      <c r="H344" s="20" t="s">
        <v>19</v>
      </c>
      <c r="I344" s="20">
        <v>1</v>
      </c>
      <c r="J344" s="22">
        <v>98080.27</v>
      </c>
      <c r="K344" s="22">
        <f t="shared" si="12"/>
        <v>130407.526992</v>
      </c>
      <c r="L344" s="9"/>
      <c r="M344" s="1"/>
      <c r="N344" s="43"/>
      <c r="O344" s="43"/>
      <c r="P344" s="227"/>
      <c r="Q344" s="246"/>
      <c r="S344" s="372"/>
      <c r="T344" s="44"/>
      <c r="U344" s="232"/>
      <c r="V344" s="232"/>
    </row>
    <row r="345" spans="1:22" ht="30" customHeight="1">
      <c r="A345" s="1"/>
      <c r="B345" s="8"/>
      <c r="C345" s="20">
        <v>288</v>
      </c>
      <c r="D345" s="20" t="s">
        <v>9941</v>
      </c>
      <c r="E345" s="20" t="s">
        <v>9279</v>
      </c>
      <c r="F345" s="255" t="s">
        <v>9575</v>
      </c>
      <c r="G345" s="255" t="s">
        <v>9576</v>
      </c>
      <c r="H345" s="255" t="s">
        <v>36</v>
      </c>
      <c r="I345" s="20">
        <v>1</v>
      </c>
      <c r="J345" s="258">
        <v>10642.04</v>
      </c>
      <c r="K345" s="22">
        <f t="shared" si="12"/>
        <v>14149.656384</v>
      </c>
      <c r="L345" s="9"/>
      <c r="M345" s="1"/>
      <c r="N345" s="43"/>
      <c r="O345" s="43"/>
      <c r="P345" s="227"/>
      <c r="Q345" s="246"/>
      <c r="S345" s="372"/>
      <c r="T345" s="44"/>
      <c r="U345" s="232"/>
      <c r="V345" s="232"/>
    </row>
    <row r="346" spans="1:22" ht="30" customHeight="1">
      <c r="A346" s="1"/>
      <c r="B346" s="8"/>
      <c r="C346" s="20">
        <v>289</v>
      </c>
      <c r="D346" s="20" t="s">
        <v>9942</v>
      </c>
      <c r="E346" s="20" t="s">
        <v>9279</v>
      </c>
      <c r="F346" s="255" t="s">
        <v>9577</v>
      </c>
      <c r="G346" s="255" t="s">
        <v>9578</v>
      </c>
      <c r="H346" s="255" t="s">
        <v>19</v>
      </c>
      <c r="I346" s="20">
        <v>1</v>
      </c>
      <c r="J346" s="258">
        <v>239182.16</v>
      </c>
      <c r="K346" s="22">
        <f t="shared" si="12"/>
        <v>318016.59993599996</v>
      </c>
      <c r="L346" s="9"/>
      <c r="M346" s="1"/>
      <c r="N346" s="43"/>
      <c r="O346" s="43"/>
      <c r="P346" s="227"/>
      <c r="Q346" s="246"/>
      <c r="S346" s="372"/>
      <c r="T346" s="44"/>
      <c r="U346" s="232"/>
      <c r="V346" s="232"/>
    </row>
    <row r="347" spans="1:22" ht="30" customHeight="1">
      <c r="A347" s="1"/>
      <c r="B347" s="8"/>
      <c r="C347" s="20">
        <v>290</v>
      </c>
      <c r="D347" s="20" t="s">
        <v>9943</v>
      </c>
      <c r="E347" s="20" t="s">
        <v>9279</v>
      </c>
      <c r="F347" s="255" t="s">
        <v>9579</v>
      </c>
      <c r="G347" s="255" t="s">
        <v>9580</v>
      </c>
      <c r="H347" s="255" t="s">
        <v>36</v>
      </c>
      <c r="I347" s="20">
        <v>1</v>
      </c>
      <c r="J347" s="258">
        <v>66424.17</v>
      </c>
      <c r="K347" s="22">
        <f t="shared" si="12"/>
        <v>88317.576431999987</v>
      </c>
      <c r="L347" s="9"/>
      <c r="M347" s="1"/>
      <c r="N347" s="43"/>
      <c r="O347" s="43"/>
      <c r="P347" s="227"/>
      <c r="Q347" s="246"/>
      <c r="S347" s="372"/>
      <c r="T347" s="44"/>
      <c r="U347" s="232"/>
      <c r="V347" s="232"/>
    </row>
    <row r="348" spans="1:22" ht="30" customHeight="1">
      <c r="A348" s="1"/>
      <c r="B348" s="8"/>
      <c r="C348" s="20">
        <v>291</v>
      </c>
      <c r="D348" s="20" t="s">
        <v>9944</v>
      </c>
      <c r="E348" s="20" t="s">
        <v>9279</v>
      </c>
      <c r="F348" s="255" t="s">
        <v>9581</v>
      </c>
      <c r="G348" s="255" t="s">
        <v>9582</v>
      </c>
      <c r="H348" s="255" t="s">
        <v>36</v>
      </c>
      <c r="I348" s="20">
        <v>1</v>
      </c>
      <c r="J348" s="258">
        <v>34813.06</v>
      </c>
      <c r="K348" s="22">
        <f t="shared" si="12"/>
        <v>46287.444575999994</v>
      </c>
      <c r="L348" s="9"/>
      <c r="M348" s="1"/>
      <c r="N348" s="43"/>
      <c r="O348" s="43"/>
      <c r="P348" s="227"/>
      <c r="Q348" s="246"/>
      <c r="S348" s="372"/>
      <c r="T348" s="44"/>
      <c r="U348" s="232"/>
      <c r="V348" s="232"/>
    </row>
    <row r="349" spans="1:22" ht="30" customHeight="1">
      <c r="A349" s="1"/>
      <c r="B349" s="8"/>
      <c r="C349" s="20">
        <v>292</v>
      </c>
      <c r="D349" s="260" t="s">
        <v>9945</v>
      </c>
      <c r="E349" s="260" t="s">
        <v>9279</v>
      </c>
      <c r="F349" s="260" t="s">
        <v>9583</v>
      </c>
      <c r="G349" s="260" t="s">
        <v>9584</v>
      </c>
      <c r="H349" s="260" t="s">
        <v>19</v>
      </c>
      <c r="I349" s="260">
        <v>1</v>
      </c>
      <c r="J349" s="364">
        <v>88472.09</v>
      </c>
      <c r="K349" s="22">
        <f t="shared" si="12"/>
        <v>117632.49086399999</v>
      </c>
      <c r="L349" s="1"/>
      <c r="M349" s="1"/>
      <c r="N349" s="43"/>
      <c r="O349" s="43"/>
      <c r="P349" s="227"/>
      <c r="Q349" s="246"/>
      <c r="S349" s="372"/>
      <c r="T349" s="44"/>
      <c r="U349" s="232"/>
      <c r="V349" s="232"/>
    </row>
    <row r="350" spans="1:22" ht="30" customHeight="1">
      <c r="A350" s="1"/>
      <c r="B350" s="8"/>
      <c r="C350" s="20">
        <v>293</v>
      </c>
      <c r="D350" s="260" t="s">
        <v>9946</v>
      </c>
      <c r="E350" s="260" t="s">
        <v>9279</v>
      </c>
      <c r="F350" s="260" t="s">
        <v>9585</v>
      </c>
      <c r="G350" s="260" t="s">
        <v>9586</v>
      </c>
      <c r="H350" s="260" t="s">
        <v>36</v>
      </c>
      <c r="I350" s="260">
        <v>1</v>
      </c>
      <c r="J350" s="364">
        <v>50406.31</v>
      </c>
      <c r="K350" s="22">
        <f t="shared" si="12"/>
        <v>67020.229775999993</v>
      </c>
      <c r="L350" s="1"/>
      <c r="M350" s="1"/>
      <c r="N350" s="43"/>
      <c r="O350" s="43"/>
      <c r="P350" s="227"/>
      <c r="Q350" s="246"/>
      <c r="S350" s="372"/>
      <c r="T350" s="44"/>
      <c r="U350" s="232"/>
      <c r="V350" s="232"/>
    </row>
    <row r="351" spans="1:22" ht="30" customHeight="1">
      <c r="A351" s="1"/>
      <c r="B351" s="8"/>
      <c r="C351" s="20">
        <v>294</v>
      </c>
      <c r="D351" s="260" t="s">
        <v>9947</v>
      </c>
      <c r="E351" s="260" t="s">
        <v>9279</v>
      </c>
      <c r="F351" s="260" t="s">
        <v>9587</v>
      </c>
      <c r="G351" s="260" t="s">
        <v>9588</v>
      </c>
      <c r="H351" s="260" t="s">
        <v>36</v>
      </c>
      <c r="I351" s="260">
        <v>1</v>
      </c>
      <c r="J351" s="364">
        <v>33948.82</v>
      </c>
      <c r="K351" s="22">
        <f t="shared" si="12"/>
        <v>45138.351071999998</v>
      </c>
      <c r="L351" s="1"/>
      <c r="M351" s="1"/>
      <c r="N351" s="43"/>
      <c r="O351" s="43"/>
      <c r="P351" s="227"/>
      <c r="Q351" s="246"/>
      <c r="S351" s="372"/>
      <c r="T351" s="44"/>
      <c r="U351" s="232"/>
      <c r="V351" s="232"/>
    </row>
    <row r="352" spans="1:22" ht="30" customHeight="1">
      <c r="A352" s="1"/>
      <c r="B352" s="8"/>
      <c r="C352" s="20">
        <v>295</v>
      </c>
      <c r="D352" s="260" t="s">
        <v>135</v>
      </c>
      <c r="E352" s="260" t="s">
        <v>9279</v>
      </c>
      <c r="F352" s="260" t="s">
        <v>9589</v>
      </c>
      <c r="G352" s="260" t="s">
        <v>9590</v>
      </c>
      <c r="H352" s="260" t="s">
        <v>19</v>
      </c>
      <c r="I352" s="260">
        <v>1</v>
      </c>
      <c r="J352" s="364">
        <v>101911.08</v>
      </c>
      <c r="K352" s="22">
        <f t="shared" si="12"/>
        <v>135500.971968</v>
      </c>
      <c r="L352" s="1"/>
      <c r="M352" s="1"/>
      <c r="N352" s="43"/>
      <c r="O352" s="43"/>
      <c r="P352" s="227"/>
      <c r="Q352" s="246"/>
      <c r="S352" s="372"/>
      <c r="T352" s="44"/>
      <c r="U352" s="232"/>
      <c r="V352" s="232"/>
    </row>
    <row r="353" spans="1:22" ht="30" customHeight="1">
      <c r="A353" s="1"/>
      <c r="B353" s="8"/>
      <c r="C353" s="20">
        <v>296</v>
      </c>
      <c r="D353" s="260" t="s">
        <v>9948</v>
      </c>
      <c r="E353" s="260" t="s">
        <v>16</v>
      </c>
      <c r="F353" s="260">
        <v>16675</v>
      </c>
      <c r="G353" s="260" t="s">
        <v>9870</v>
      </c>
      <c r="H353" s="260" t="s">
        <v>19</v>
      </c>
      <c r="I353" s="260">
        <v>1</v>
      </c>
      <c r="J353" s="364">
        <v>663454.74933887366</v>
      </c>
      <c r="K353" s="22">
        <f t="shared" si="12"/>
        <v>882129.43472096638</v>
      </c>
      <c r="L353" s="1"/>
      <c r="M353" s="1"/>
      <c r="N353" s="43"/>
      <c r="O353" s="43"/>
      <c r="P353" s="227"/>
      <c r="Q353" s="246"/>
      <c r="S353" s="372"/>
      <c r="T353" s="44"/>
      <c r="U353" s="232"/>
      <c r="V353" s="232"/>
    </row>
    <row r="354" spans="1:22" ht="30" customHeight="1" thickBot="1">
      <c r="A354" s="1"/>
      <c r="B354" s="8"/>
      <c r="C354" s="238" t="s">
        <v>20</v>
      </c>
      <c r="D354" s="239"/>
      <c r="E354" s="239"/>
      <c r="F354" s="239"/>
      <c r="G354" s="239"/>
      <c r="H354" s="239"/>
      <c r="I354" s="239"/>
      <c r="J354" s="240"/>
      <c r="K354" s="41">
        <f>SUM(K314:K353)</f>
        <v>5121557.0802089656</v>
      </c>
      <c r="L354" s="1"/>
      <c r="M354" s="1"/>
      <c r="N354" s="43"/>
      <c r="O354" s="43"/>
      <c r="P354" s="227"/>
      <c r="Q354" s="246"/>
      <c r="S354" s="372"/>
      <c r="T354" s="44"/>
      <c r="U354" s="232"/>
      <c r="V354" s="232"/>
    </row>
    <row r="355" spans="1:22" ht="30" customHeight="1" thickBot="1">
      <c r="A355" s="1"/>
      <c r="B355" s="8"/>
      <c r="C355" s="16">
        <v>15</v>
      </c>
      <c r="D355" s="17" t="s">
        <v>139</v>
      </c>
      <c r="E355" s="17"/>
      <c r="F355" s="17"/>
      <c r="G355" s="17"/>
      <c r="H355" s="17"/>
      <c r="I355" s="17"/>
      <c r="J355" s="17"/>
      <c r="K355" s="18"/>
      <c r="L355" s="9"/>
      <c r="M355" s="1"/>
      <c r="N355" s="43"/>
      <c r="O355" s="43"/>
      <c r="P355" s="227"/>
      <c r="Q355" s="246"/>
      <c r="S355" s="372"/>
      <c r="T355" s="44"/>
      <c r="U355" s="232"/>
      <c r="V355" s="232"/>
    </row>
    <row r="356" spans="1:22" ht="78.75" customHeight="1">
      <c r="A356" s="1"/>
      <c r="B356" s="8"/>
      <c r="C356" s="20">
        <v>297</v>
      </c>
      <c r="D356" s="20" t="s">
        <v>66</v>
      </c>
      <c r="E356" s="20" t="s">
        <v>9279</v>
      </c>
      <c r="F356" s="20" t="s">
        <v>9858</v>
      </c>
      <c r="G356" s="20" t="s">
        <v>9859</v>
      </c>
      <c r="H356" s="20" t="s">
        <v>19</v>
      </c>
      <c r="I356" s="20">
        <v>1</v>
      </c>
      <c r="J356" s="22">
        <v>583559.28</v>
      </c>
      <c r="K356" s="22">
        <f t="shared" ref="K356:K357" si="13">+J356*1.3296</f>
        <v>775900.41868799995</v>
      </c>
      <c r="L356" s="9"/>
      <c r="M356" s="1"/>
      <c r="N356" s="43" t="s">
        <v>9851</v>
      </c>
      <c r="O356" s="43"/>
      <c r="P356" s="227"/>
      <c r="Q356" s="246"/>
      <c r="S356" s="372"/>
      <c r="T356" s="44"/>
      <c r="U356" s="232"/>
      <c r="V356" s="232"/>
    </row>
    <row r="357" spans="1:22" ht="79.5" customHeight="1">
      <c r="A357" s="1"/>
      <c r="B357" s="8"/>
      <c r="C357" s="20">
        <v>298</v>
      </c>
      <c r="D357" s="20" t="s">
        <v>68</v>
      </c>
      <c r="E357" s="20" t="s">
        <v>9279</v>
      </c>
      <c r="F357" s="20" t="s">
        <v>9860</v>
      </c>
      <c r="G357" s="20" t="s">
        <v>9861</v>
      </c>
      <c r="H357" s="20" t="s">
        <v>19</v>
      </c>
      <c r="I357" s="20">
        <v>1</v>
      </c>
      <c r="J357" s="22">
        <v>553239.35</v>
      </c>
      <c r="K357" s="22">
        <f t="shared" si="13"/>
        <v>735587.03975999996</v>
      </c>
      <c r="L357" s="9"/>
      <c r="M357" s="1"/>
      <c r="N357" s="43"/>
      <c r="O357" s="43"/>
      <c r="P357" s="227"/>
      <c r="Q357" s="246"/>
      <c r="S357" s="372"/>
      <c r="T357" s="44"/>
      <c r="U357" s="232"/>
      <c r="V357" s="232"/>
    </row>
    <row r="358" spans="1:22" ht="30" customHeight="1" thickBot="1">
      <c r="A358" s="1"/>
      <c r="B358" s="8"/>
      <c r="C358" s="238" t="s">
        <v>20</v>
      </c>
      <c r="D358" s="239"/>
      <c r="E358" s="239"/>
      <c r="F358" s="239"/>
      <c r="G358" s="239"/>
      <c r="H358" s="239"/>
      <c r="I358" s="239"/>
      <c r="J358" s="240"/>
      <c r="K358" s="41">
        <f>SUM(K356:K357)</f>
        <v>1511487.4584479998</v>
      </c>
      <c r="L358" s="1"/>
      <c r="M358" s="1"/>
      <c r="N358" s="43"/>
      <c r="O358" s="43"/>
      <c r="P358" s="227"/>
      <c r="Q358" s="246"/>
      <c r="S358" s="372"/>
      <c r="T358" s="44"/>
      <c r="U358" s="232"/>
      <c r="V358" s="232"/>
    </row>
    <row r="359" spans="1:22" ht="30" customHeight="1" thickBot="1">
      <c r="A359" s="1"/>
      <c r="B359" s="8"/>
      <c r="C359" s="16">
        <v>16</v>
      </c>
      <c r="D359" s="17" t="s">
        <v>142</v>
      </c>
      <c r="E359" s="17"/>
      <c r="F359" s="17"/>
      <c r="G359" s="17"/>
      <c r="H359" s="17"/>
      <c r="I359" s="17"/>
      <c r="J359" s="17"/>
      <c r="K359" s="18"/>
      <c r="L359" s="9"/>
      <c r="M359" s="1"/>
      <c r="N359" s="43"/>
      <c r="O359" s="43"/>
      <c r="P359" s="227"/>
      <c r="Q359" s="246"/>
      <c r="S359" s="372"/>
      <c r="T359" s="44"/>
      <c r="U359" s="232"/>
      <c r="V359" s="232"/>
    </row>
    <row r="360" spans="1:22" ht="42" customHeight="1">
      <c r="A360" s="1"/>
      <c r="B360" s="8"/>
      <c r="C360" s="20">
        <v>299</v>
      </c>
      <c r="D360" s="20" t="s">
        <v>153</v>
      </c>
      <c r="E360" s="20" t="s">
        <v>9279</v>
      </c>
      <c r="F360" s="20" t="s">
        <v>9491</v>
      </c>
      <c r="G360" s="20" t="s">
        <v>9492</v>
      </c>
      <c r="H360" s="20" t="s">
        <v>23</v>
      </c>
      <c r="I360" s="20">
        <v>1</v>
      </c>
      <c r="J360" s="22">
        <v>586752.01</v>
      </c>
      <c r="K360" s="22">
        <f t="shared" ref="K360:K385" si="14">+J360*1.3296</f>
        <v>780145.472496</v>
      </c>
      <c r="L360" s="9"/>
      <c r="M360" s="1"/>
      <c r="N360" s="43"/>
      <c r="O360" s="43"/>
      <c r="P360" s="227"/>
      <c r="Q360" s="246"/>
      <c r="S360" s="372"/>
      <c r="T360" s="44"/>
      <c r="U360" s="232"/>
      <c r="V360" s="232"/>
    </row>
    <row r="361" spans="1:22" ht="42" customHeight="1">
      <c r="A361" s="1"/>
      <c r="B361" s="8"/>
      <c r="C361" s="20">
        <v>300</v>
      </c>
      <c r="D361" s="20" t="s">
        <v>154</v>
      </c>
      <c r="E361" s="20" t="s">
        <v>9279</v>
      </c>
      <c r="F361" s="20" t="s">
        <v>9493</v>
      </c>
      <c r="G361" s="20" t="s">
        <v>9494</v>
      </c>
      <c r="H361" s="20" t="s">
        <v>146</v>
      </c>
      <c r="I361" s="20">
        <v>1</v>
      </c>
      <c r="J361" s="22">
        <v>18146.73</v>
      </c>
      <c r="K361" s="22">
        <f t="shared" si="14"/>
        <v>24127.892207999997</v>
      </c>
      <c r="L361" s="9"/>
      <c r="M361" s="1"/>
      <c r="N361" s="43"/>
      <c r="O361" s="43"/>
      <c r="P361" s="227"/>
      <c r="Q361" s="246"/>
      <c r="S361" s="372"/>
      <c r="T361" s="44"/>
      <c r="U361" s="232"/>
      <c r="V361" s="232"/>
    </row>
    <row r="362" spans="1:22" ht="42" customHeight="1">
      <c r="A362" s="1"/>
      <c r="B362" s="8"/>
      <c r="C362" s="20">
        <v>301</v>
      </c>
      <c r="D362" s="20" t="s">
        <v>155</v>
      </c>
      <c r="E362" s="20" t="s">
        <v>9279</v>
      </c>
      <c r="F362" s="20" t="s">
        <v>9495</v>
      </c>
      <c r="G362" s="20" t="s">
        <v>9496</v>
      </c>
      <c r="H362" s="20" t="s">
        <v>23</v>
      </c>
      <c r="I362" s="20">
        <v>1</v>
      </c>
      <c r="J362" s="22">
        <v>194906.3</v>
      </c>
      <c r="K362" s="22">
        <f t="shared" si="14"/>
        <v>259147.41647999996</v>
      </c>
      <c r="L362" s="9"/>
      <c r="M362" s="1"/>
      <c r="N362" s="43"/>
      <c r="O362" s="43"/>
      <c r="P362" s="227"/>
      <c r="Q362" s="246"/>
      <c r="S362" s="372"/>
      <c r="T362" s="44"/>
      <c r="U362" s="232"/>
      <c r="V362" s="232"/>
    </row>
    <row r="363" spans="1:22" ht="42" customHeight="1">
      <c r="A363" s="1"/>
      <c r="B363" s="8"/>
      <c r="C363" s="20">
        <v>302</v>
      </c>
      <c r="D363" s="20" t="s">
        <v>9949</v>
      </c>
      <c r="E363" s="20" t="s">
        <v>9279</v>
      </c>
      <c r="F363" s="20" t="s">
        <v>9608</v>
      </c>
      <c r="G363" s="20" t="s">
        <v>9609</v>
      </c>
      <c r="H363" s="20" t="s">
        <v>19</v>
      </c>
      <c r="I363" s="20">
        <v>1</v>
      </c>
      <c r="J363" s="22">
        <v>293891.20000000001</v>
      </c>
      <c r="K363" s="22">
        <f t="shared" si="14"/>
        <v>390757.73952</v>
      </c>
      <c r="L363" s="9"/>
      <c r="M363" s="1"/>
      <c r="N363" s="43"/>
      <c r="O363" s="43"/>
      <c r="P363" s="227"/>
      <c r="Q363" s="246"/>
      <c r="S363" s="372"/>
      <c r="T363" s="44"/>
      <c r="U363" s="232"/>
      <c r="V363" s="232"/>
    </row>
    <row r="364" spans="1:22" ht="42" customHeight="1">
      <c r="A364" s="1"/>
      <c r="B364" s="8"/>
      <c r="C364" s="20">
        <v>303</v>
      </c>
      <c r="D364" s="20" t="s">
        <v>9950</v>
      </c>
      <c r="E364" s="20" t="s">
        <v>9279</v>
      </c>
      <c r="F364" s="20" t="s">
        <v>9610</v>
      </c>
      <c r="G364" s="20" t="s">
        <v>9611</v>
      </c>
      <c r="H364" s="20" t="s">
        <v>36</v>
      </c>
      <c r="I364" s="20">
        <v>1</v>
      </c>
      <c r="J364" s="22">
        <v>345049.82</v>
      </c>
      <c r="K364" s="22">
        <f t="shared" si="14"/>
        <v>458778.24067199999</v>
      </c>
      <c r="L364" s="9"/>
      <c r="M364" s="1"/>
      <c r="N364" s="43"/>
      <c r="O364" s="43"/>
      <c r="P364" s="227"/>
      <c r="Q364" s="246"/>
      <c r="S364" s="372"/>
      <c r="T364" s="44"/>
      <c r="U364" s="232"/>
      <c r="V364" s="232"/>
    </row>
    <row r="365" spans="1:22" ht="42" customHeight="1">
      <c r="A365" s="1"/>
      <c r="B365" s="8"/>
      <c r="C365" s="20">
        <v>304</v>
      </c>
      <c r="D365" s="20" t="s">
        <v>9951</v>
      </c>
      <c r="E365" s="20" t="s">
        <v>9279</v>
      </c>
      <c r="F365" s="20" t="s">
        <v>9612</v>
      </c>
      <c r="G365" s="20" t="s">
        <v>9613</v>
      </c>
      <c r="H365" s="20" t="s">
        <v>19</v>
      </c>
      <c r="I365" s="20">
        <v>1</v>
      </c>
      <c r="J365" s="22">
        <v>584343.91</v>
      </c>
      <c r="K365" s="22">
        <f t="shared" si="14"/>
        <v>776943.66273600003</v>
      </c>
      <c r="L365" s="9"/>
      <c r="M365" s="1"/>
      <c r="N365" s="228"/>
      <c r="O365" s="228"/>
      <c r="P365" s="229"/>
      <c r="Q365" s="246"/>
      <c r="S365" s="372"/>
      <c r="T365" s="44"/>
      <c r="U365" s="232"/>
      <c r="V365" s="232"/>
    </row>
    <row r="366" spans="1:22" ht="42" customHeight="1">
      <c r="A366" s="1"/>
      <c r="B366" s="8"/>
      <c r="C366" s="20">
        <v>305</v>
      </c>
      <c r="D366" s="20" t="s">
        <v>9952</v>
      </c>
      <c r="E366" s="20" t="s">
        <v>9279</v>
      </c>
      <c r="F366" s="20" t="s">
        <v>9614</v>
      </c>
      <c r="G366" s="20" t="s">
        <v>9615</v>
      </c>
      <c r="H366" s="20" t="s">
        <v>19</v>
      </c>
      <c r="I366" s="20">
        <v>1</v>
      </c>
      <c r="J366" s="22">
        <v>685134.6</v>
      </c>
      <c r="K366" s="22">
        <f t="shared" si="14"/>
        <v>910954.96415999986</v>
      </c>
      <c r="L366" s="9"/>
      <c r="M366" s="1"/>
      <c r="N366" s="228"/>
      <c r="O366" s="228"/>
      <c r="P366" s="229"/>
      <c r="Q366" s="246"/>
      <c r="S366" s="372"/>
      <c r="T366" s="44"/>
      <c r="U366" s="232"/>
      <c r="V366" s="232"/>
    </row>
    <row r="367" spans="1:22" ht="42" customHeight="1">
      <c r="A367" s="1"/>
      <c r="B367" s="8"/>
      <c r="C367" s="20">
        <v>306</v>
      </c>
      <c r="D367" s="260" t="s">
        <v>9953</v>
      </c>
      <c r="E367" s="260" t="s">
        <v>9279</v>
      </c>
      <c r="F367" s="260" t="s">
        <v>9871</v>
      </c>
      <c r="G367" s="260" t="s">
        <v>9872</v>
      </c>
      <c r="H367" s="260" t="s">
        <v>19</v>
      </c>
      <c r="I367" s="260">
        <v>1</v>
      </c>
      <c r="J367" s="364">
        <v>659607.79</v>
      </c>
      <c r="K367" s="22">
        <f t="shared" si="14"/>
        <v>877014.51758400002</v>
      </c>
      <c r="L367" s="1"/>
      <c r="M367" s="1"/>
      <c r="N367" s="228"/>
      <c r="O367" s="228"/>
      <c r="P367" s="229"/>
      <c r="Q367" s="246"/>
      <c r="S367" s="372"/>
      <c r="T367" s="44"/>
      <c r="U367" s="232"/>
      <c r="V367" s="232"/>
    </row>
    <row r="368" spans="1:22" ht="42" customHeight="1">
      <c r="A368" s="1"/>
      <c r="B368" s="8"/>
      <c r="C368" s="20">
        <v>307</v>
      </c>
      <c r="D368" s="260" t="s">
        <v>9954</v>
      </c>
      <c r="E368" s="260" t="s">
        <v>9279</v>
      </c>
      <c r="F368" s="260" t="s">
        <v>9616</v>
      </c>
      <c r="G368" s="260" t="s">
        <v>9617</v>
      </c>
      <c r="H368" s="260" t="s">
        <v>36</v>
      </c>
      <c r="I368" s="260">
        <v>1</v>
      </c>
      <c r="J368" s="364">
        <v>419079.07</v>
      </c>
      <c r="K368" s="22">
        <f t="shared" si="14"/>
        <v>557207.53147199994</v>
      </c>
      <c r="L368" s="1"/>
      <c r="M368" s="1"/>
      <c r="N368" s="228"/>
      <c r="O368" s="228"/>
      <c r="P368" s="229"/>
      <c r="Q368" s="246"/>
      <c r="S368" s="372"/>
      <c r="T368" s="44"/>
      <c r="U368" s="232"/>
      <c r="V368" s="232"/>
    </row>
    <row r="369" spans="1:22" ht="42" customHeight="1">
      <c r="A369" s="1"/>
      <c r="B369" s="8"/>
      <c r="C369" s="20">
        <v>308</v>
      </c>
      <c r="D369" s="260" t="s">
        <v>9955</v>
      </c>
      <c r="E369" s="260" t="s">
        <v>9279</v>
      </c>
      <c r="F369" s="260" t="s">
        <v>9618</v>
      </c>
      <c r="G369" s="260" t="s">
        <v>9619</v>
      </c>
      <c r="H369" s="260" t="s">
        <v>19</v>
      </c>
      <c r="I369" s="260">
        <v>1</v>
      </c>
      <c r="J369" s="364">
        <v>590421.28</v>
      </c>
      <c r="K369" s="22">
        <f t="shared" si="14"/>
        <v>785024.13388799992</v>
      </c>
      <c r="L369" s="1"/>
      <c r="M369" s="1"/>
      <c r="N369" s="228"/>
      <c r="O369" s="228"/>
      <c r="P369" s="229"/>
      <c r="Q369" s="246"/>
      <c r="S369" s="372"/>
      <c r="T369" s="44"/>
      <c r="U369" s="232"/>
      <c r="V369" s="232"/>
    </row>
    <row r="370" spans="1:22" ht="42" customHeight="1">
      <c r="A370" s="1"/>
      <c r="B370" s="8"/>
      <c r="C370" s="20">
        <v>309</v>
      </c>
      <c r="D370" s="260" t="s">
        <v>9956</v>
      </c>
      <c r="E370" s="260" t="s">
        <v>9279</v>
      </c>
      <c r="F370" s="260" t="s">
        <v>9620</v>
      </c>
      <c r="G370" s="260" t="s">
        <v>9621</v>
      </c>
      <c r="H370" s="260" t="s">
        <v>19</v>
      </c>
      <c r="I370" s="260">
        <v>1</v>
      </c>
      <c r="J370" s="364">
        <v>792918.82</v>
      </c>
      <c r="K370" s="22">
        <f t="shared" si="14"/>
        <v>1054264.8630719997</v>
      </c>
      <c r="L370" s="1"/>
      <c r="M370" s="1"/>
      <c r="N370" s="228"/>
      <c r="O370" s="228"/>
      <c r="P370" s="229"/>
      <c r="Q370" s="246"/>
      <c r="S370" s="372"/>
      <c r="T370" s="44"/>
      <c r="U370" s="232"/>
      <c r="V370" s="232"/>
    </row>
    <row r="371" spans="1:22" ht="42" customHeight="1">
      <c r="A371" s="1"/>
      <c r="B371" s="8"/>
      <c r="C371" s="20">
        <v>310</v>
      </c>
      <c r="D371" s="260" t="s">
        <v>9957</v>
      </c>
      <c r="E371" s="260" t="s">
        <v>9279</v>
      </c>
      <c r="F371" s="260" t="s">
        <v>9622</v>
      </c>
      <c r="G371" s="260" t="s">
        <v>9623</v>
      </c>
      <c r="H371" s="260" t="s">
        <v>19</v>
      </c>
      <c r="I371" s="260">
        <v>1</v>
      </c>
      <c r="J371" s="364">
        <v>359305.74</v>
      </c>
      <c r="K371" s="22">
        <f t="shared" si="14"/>
        <v>477732.91190399992</v>
      </c>
      <c r="L371" s="1"/>
      <c r="M371" s="1"/>
      <c r="N371" s="228"/>
      <c r="O371" s="228"/>
      <c r="P371" s="229"/>
      <c r="Q371" s="246"/>
      <c r="S371" s="372"/>
      <c r="T371" s="44"/>
      <c r="U371" s="232"/>
      <c r="V371" s="232"/>
    </row>
    <row r="372" spans="1:22" ht="42" customHeight="1">
      <c r="A372" s="1"/>
      <c r="B372" s="8"/>
      <c r="C372" s="20">
        <v>311</v>
      </c>
      <c r="D372" s="260" t="s">
        <v>9958</v>
      </c>
      <c r="E372" s="260" t="s">
        <v>9279</v>
      </c>
      <c r="F372" s="260" t="s">
        <v>9624</v>
      </c>
      <c r="G372" s="260" t="s">
        <v>9625</v>
      </c>
      <c r="H372" s="260" t="s">
        <v>19</v>
      </c>
      <c r="I372" s="260">
        <v>1</v>
      </c>
      <c r="J372" s="364">
        <v>423151.04</v>
      </c>
      <c r="K372" s="22">
        <f t="shared" si="14"/>
        <v>562621.62278399989</v>
      </c>
      <c r="L372" s="1"/>
      <c r="M372" s="1"/>
      <c r="N372" s="228"/>
      <c r="O372" s="228"/>
      <c r="P372" s="229"/>
      <c r="Q372" s="246"/>
      <c r="S372" s="372"/>
      <c r="T372" s="44"/>
      <c r="U372" s="232"/>
      <c r="V372" s="232"/>
    </row>
    <row r="373" spans="1:22" ht="42" customHeight="1">
      <c r="A373" s="1"/>
      <c r="B373" s="8"/>
      <c r="C373" s="20">
        <v>312</v>
      </c>
      <c r="D373" s="260" t="s">
        <v>9959</v>
      </c>
      <c r="E373" s="260" t="s">
        <v>9279</v>
      </c>
      <c r="F373" s="260" t="s">
        <v>9626</v>
      </c>
      <c r="G373" s="260" t="s">
        <v>9627</v>
      </c>
      <c r="H373" s="260" t="s">
        <v>19</v>
      </c>
      <c r="I373" s="260">
        <v>1</v>
      </c>
      <c r="J373" s="364">
        <v>420757.94</v>
      </c>
      <c r="K373" s="22">
        <f t="shared" si="14"/>
        <v>559439.75702399993</v>
      </c>
      <c r="L373" s="1"/>
      <c r="M373" s="1"/>
      <c r="N373" s="228"/>
      <c r="O373" s="228"/>
      <c r="P373" s="229"/>
      <c r="Q373" s="246"/>
      <c r="S373" s="372"/>
      <c r="T373" s="44"/>
      <c r="U373" s="232"/>
      <c r="V373" s="232"/>
    </row>
    <row r="374" spans="1:22" ht="42" customHeight="1">
      <c r="A374" s="1"/>
      <c r="B374" s="8"/>
      <c r="C374" s="20">
        <v>313</v>
      </c>
      <c r="D374" s="260" t="s">
        <v>9960</v>
      </c>
      <c r="E374" s="260" t="s">
        <v>9279</v>
      </c>
      <c r="F374" s="260" t="s">
        <v>9873</v>
      </c>
      <c r="G374" s="260" t="s">
        <v>9874</v>
      </c>
      <c r="H374" s="260" t="s">
        <v>36</v>
      </c>
      <c r="I374" s="260">
        <v>1</v>
      </c>
      <c r="J374" s="364">
        <v>352268.36</v>
      </c>
      <c r="K374" s="22">
        <f t="shared" si="14"/>
        <v>468376.01145599992</v>
      </c>
      <c r="L374" s="1"/>
      <c r="M374" s="1"/>
      <c r="N374" s="228"/>
      <c r="O374" s="228"/>
      <c r="P374" s="229"/>
      <c r="Q374" s="246"/>
      <c r="S374" s="372"/>
      <c r="T374" s="44"/>
      <c r="U374" s="232"/>
      <c r="V374" s="232"/>
    </row>
    <row r="375" spans="1:22" ht="42" customHeight="1">
      <c r="A375" s="1"/>
      <c r="B375" s="8"/>
      <c r="C375" s="20">
        <v>314</v>
      </c>
      <c r="D375" s="260" t="s">
        <v>9961</v>
      </c>
      <c r="E375" s="260" t="s">
        <v>9279</v>
      </c>
      <c r="F375" s="260" t="s">
        <v>9628</v>
      </c>
      <c r="G375" s="260" t="s">
        <v>9629</v>
      </c>
      <c r="H375" s="260" t="s">
        <v>36</v>
      </c>
      <c r="I375" s="260">
        <v>1</v>
      </c>
      <c r="J375" s="364">
        <v>163640.20000000001</v>
      </c>
      <c r="K375" s="22">
        <f t="shared" si="14"/>
        <v>217576.00992000001</v>
      </c>
      <c r="L375" s="1"/>
      <c r="M375" s="1"/>
      <c r="N375" s="228"/>
      <c r="O375" s="228"/>
      <c r="P375" s="229"/>
      <c r="Q375" s="246"/>
      <c r="S375" s="372"/>
      <c r="T375" s="44"/>
      <c r="U375" s="232"/>
      <c r="V375" s="232"/>
    </row>
    <row r="376" spans="1:22" ht="42" customHeight="1">
      <c r="A376" s="1"/>
      <c r="B376" s="8"/>
      <c r="C376" s="20">
        <v>315</v>
      </c>
      <c r="D376" s="260" t="s">
        <v>9962</v>
      </c>
      <c r="E376" s="260" t="s">
        <v>9279</v>
      </c>
      <c r="F376" s="260" t="s">
        <v>9630</v>
      </c>
      <c r="G376" s="260" t="s">
        <v>9631</v>
      </c>
      <c r="H376" s="260" t="s">
        <v>23</v>
      </c>
      <c r="I376" s="260">
        <v>1</v>
      </c>
      <c r="J376" s="364">
        <v>127952.51</v>
      </c>
      <c r="K376" s="22">
        <f t="shared" si="14"/>
        <v>170125.65729599999</v>
      </c>
      <c r="L376" s="1"/>
      <c r="M376" s="1"/>
      <c r="N376" s="228"/>
      <c r="O376" s="228"/>
      <c r="P376" s="229"/>
      <c r="Q376" s="246"/>
      <c r="S376" s="372"/>
      <c r="T376" s="44"/>
      <c r="U376" s="232"/>
      <c r="V376" s="232"/>
    </row>
    <row r="377" spans="1:22" ht="42" customHeight="1">
      <c r="A377" s="1"/>
      <c r="B377" s="8"/>
      <c r="C377" s="20">
        <v>316</v>
      </c>
      <c r="D377" s="260" t="s">
        <v>9963</v>
      </c>
      <c r="E377" s="260" t="s">
        <v>9279</v>
      </c>
      <c r="F377" s="260" t="s">
        <v>9632</v>
      </c>
      <c r="G377" s="260" t="s">
        <v>9633</v>
      </c>
      <c r="H377" s="260" t="s">
        <v>19</v>
      </c>
      <c r="I377" s="260">
        <v>1</v>
      </c>
      <c r="J377" s="364">
        <v>627620.52</v>
      </c>
      <c r="K377" s="22">
        <f t="shared" si="14"/>
        <v>834484.24339199997</v>
      </c>
      <c r="L377" s="1"/>
      <c r="M377" s="1"/>
      <c r="N377" s="228"/>
      <c r="O377" s="228"/>
      <c r="P377" s="229"/>
      <c r="Q377" s="246"/>
      <c r="S377" s="372"/>
      <c r="T377" s="44"/>
      <c r="U377" s="232"/>
      <c r="V377" s="232"/>
    </row>
    <row r="378" spans="1:22" ht="42" customHeight="1">
      <c r="A378" s="1"/>
      <c r="B378" s="8"/>
      <c r="C378" s="20">
        <v>317</v>
      </c>
      <c r="D378" s="260" t="s">
        <v>9964</v>
      </c>
      <c r="E378" s="260" t="s">
        <v>9279</v>
      </c>
      <c r="F378" s="260" t="s">
        <v>9634</v>
      </c>
      <c r="G378" s="260" t="s">
        <v>9635</v>
      </c>
      <c r="H378" s="260" t="s">
        <v>19</v>
      </c>
      <c r="I378" s="260">
        <v>1</v>
      </c>
      <c r="J378" s="364">
        <v>646654.56999999995</v>
      </c>
      <c r="K378" s="22">
        <f t="shared" si="14"/>
        <v>859791.91627199983</v>
      </c>
      <c r="L378" s="1"/>
      <c r="M378" s="1"/>
      <c r="N378" s="228"/>
      <c r="O378" s="228"/>
      <c r="P378" s="229"/>
      <c r="Q378" s="246"/>
      <c r="S378" s="372"/>
      <c r="T378" s="44"/>
      <c r="U378" s="232"/>
      <c r="V378" s="232"/>
    </row>
    <row r="379" spans="1:22" ht="42" customHeight="1">
      <c r="A379" s="1"/>
      <c r="B379" s="8"/>
      <c r="C379" s="20">
        <v>318</v>
      </c>
      <c r="D379" s="260" t="s">
        <v>9965</v>
      </c>
      <c r="E379" s="260" t="s">
        <v>9279</v>
      </c>
      <c r="F379" s="260" t="s">
        <v>9636</v>
      </c>
      <c r="G379" s="260" t="s">
        <v>9637</v>
      </c>
      <c r="H379" s="260" t="s">
        <v>19</v>
      </c>
      <c r="I379" s="260">
        <v>1</v>
      </c>
      <c r="J379" s="364">
        <v>626353.59</v>
      </c>
      <c r="K379" s="22">
        <f t="shared" si="14"/>
        <v>832799.73326399992</v>
      </c>
      <c r="L379" s="1"/>
      <c r="M379" s="1"/>
      <c r="N379" s="228"/>
      <c r="O379" s="228"/>
      <c r="P379" s="229"/>
      <c r="Q379" s="246"/>
      <c r="S379" s="372"/>
      <c r="T379" s="44"/>
      <c r="U379" s="232"/>
      <c r="V379" s="232"/>
    </row>
    <row r="380" spans="1:22" ht="42" customHeight="1">
      <c r="A380" s="1"/>
      <c r="B380" s="8"/>
      <c r="C380" s="20">
        <v>319</v>
      </c>
      <c r="D380" s="260" t="s">
        <v>9966</v>
      </c>
      <c r="E380" s="260" t="s">
        <v>9279</v>
      </c>
      <c r="F380" s="260" t="s">
        <v>9638</v>
      </c>
      <c r="G380" s="260" t="s">
        <v>9639</v>
      </c>
      <c r="H380" s="260" t="s">
        <v>19</v>
      </c>
      <c r="I380" s="260">
        <v>1</v>
      </c>
      <c r="J380" s="364">
        <v>284486.09999999998</v>
      </c>
      <c r="K380" s="22">
        <f t="shared" si="14"/>
        <v>378252.71855999995</v>
      </c>
      <c r="L380" s="1"/>
      <c r="M380" s="1"/>
      <c r="N380" s="228"/>
      <c r="O380" s="228"/>
      <c r="P380" s="229"/>
      <c r="Q380" s="246"/>
      <c r="S380" s="372"/>
      <c r="T380" s="44"/>
      <c r="U380" s="232"/>
      <c r="V380" s="232"/>
    </row>
    <row r="381" spans="1:22" ht="42" customHeight="1">
      <c r="A381" s="1"/>
      <c r="B381" s="8"/>
      <c r="C381" s="20">
        <v>320</v>
      </c>
      <c r="D381" s="260" t="s">
        <v>9967</v>
      </c>
      <c r="E381" s="260" t="s">
        <v>9279</v>
      </c>
      <c r="F381" s="260" t="s">
        <v>9640</v>
      </c>
      <c r="G381" s="260" t="s">
        <v>9641</v>
      </c>
      <c r="H381" s="260" t="s">
        <v>23</v>
      </c>
      <c r="I381" s="260">
        <v>1</v>
      </c>
      <c r="J381" s="364">
        <v>61879.12</v>
      </c>
      <c r="K381" s="22">
        <f t="shared" si="14"/>
        <v>82274.477952000001</v>
      </c>
      <c r="L381" s="1"/>
      <c r="M381" s="1"/>
      <c r="N381" s="228"/>
      <c r="O381" s="228"/>
      <c r="P381" s="229"/>
      <c r="Q381" s="246"/>
      <c r="S381" s="372"/>
      <c r="T381" s="44"/>
      <c r="U381" s="232"/>
      <c r="V381" s="232"/>
    </row>
    <row r="382" spans="1:22" ht="42" customHeight="1">
      <c r="A382" s="1"/>
      <c r="B382" s="8"/>
      <c r="C382" s="20">
        <v>321</v>
      </c>
      <c r="D382" s="260" t="s">
        <v>9968</v>
      </c>
      <c r="E382" s="260" t="s">
        <v>9279</v>
      </c>
      <c r="F382" s="260" t="s">
        <v>9642</v>
      </c>
      <c r="G382" s="260" t="s">
        <v>9643</v>
      </c>
      <c r="H382" s="260" t="s">
        <v>19</v>
      </c>
      <c r="I382" s="260">
        <v>1</v>
      </c>
      <c r="J382" s="364">
        <v>593415.54</v>
      </c>
      <c r="K382" s="22">
        <f t="shared" si="14"/>
        <v>789005.30198400002</v>
      </c>
      <c r="L382" s="1"/>
      <c r="M382" s="1"/>
      <c r="N382" s="228"/>
      <c r="O382" s="228"/>
      <c r="P382" s="229"/>
      <c r="Q382" s="246"/>
      <c r="S382" s="372"/>
      <c r="T382" s="44"/>
      <c r="U382" s="232"/>
      <c r="V382" s="232"/>
    </row>
    <row r="383" spans="1:22" ht="42" customHeight="1">
      <c r="A383" s="1"/>
      <c r="B383" s="8"/>
      <c r="C383" s="20">
        <v>322</v>
      </c>
      <c r="D383" s="260" t="s">
        <v>9969</v>
      </c>
      <c r="E383" s="260" t="s">
        <v>9279</v>
      </c>
      <c r="F383" s="260" t="s">
        <v>9644</v>
      </c>
      <c r="G383" s="260" t="s">
        <v>9645</v>
      </c>
      <c r="H383" s="260" t="s">
        <v>23</v>
      </c>
      <c r="I383" s="260">
        <v>1</v>
      </c>
      <c r="J383" s="364">
        <v>111280.41</v>
      </c>
      <c r="K383" s="22">
        <f t="shared" si="14"/>
        <v>147958.43313600001</v>
      </c>
      <c r="L383" s="1"/>
      <c r="M383" s="1"/>
      <c r="N383" s="228"/>
      <c r="O383" s="228"/>
      <c r="P383" s="229"/>
      <c r="Q383" s="246"/>
      <c r="S383" s="372"/>
      <c r="T383" s="44"/>
      <c r="U383" s="232"/>
      <c r="V383" s="232"/>
    </row>
    <row r="384" spans="1:22" ht="42" customHeight="1">
      <c r="A384" s="1"/>
      <c r="B384" s="8"/>
      <c r="C384" s="20">
        <v>323</v>
      </c>
      <c r="D384" s="260" t="s">
        <v>9970</v>
      </c>
      <c r="E384" s="260" t="s">
        <v>9279</v>
      </c>
      <c r="F384" s="260" t="s">
        <v>9646</v>
      </c>
      <c r="G384" s="260" t="s">
        <v>9647</v>
      </c>
      <c r="H384" s="260" t="s">
        <v>19</v>
      </c>
      <c r="I384" s="260">
        <v>1</v>
      </c>
      <c r="J384" s="364">
        <v>776217.87</v>
      </c>
      <c r="K384" s="22">
        <f t="shared" si="14"/>
        <v>1032059.2799519999</v>
      </c>
      <c r="L384" s="1"/>
      <c r="M384" s="1"/>
      <c r="N384" s="228"/>
      <c r="O384" s="228"/>
      <c r="P384" s="229"/>
      <c r="Q384" s="246"/>
      <c r="S384" s="372"/>
      <c r="T384" s="44"/>
      <c r="U384" s="232"/>
      <c r="V384" s="232"/>
    </row>
    <row r="385" spans="1:22" ht="42" customHeight="1">
      <c r="A385" s="1"/>
      <c r="B385" s="8"/>
      <c r="C385" s="20">
        <v>324</v>
      </c>
      <c r="D385" s="260" t="s">
        <v>9971</v>
      </c>
      <c r="E385" s="260" t="s">
        <v>9279</v>
      </c>
      <c r="F385" s="260" t="s">
        <v>9648</v>
      </c>
      <c r="G385" s="260" t="s">
        <v>9649</v>
      </c>
      <c r="H385" s="260" t="s">
        <v>19</v>
      </c>
      <c r="I385" s="260">
        <v>1</v>
      </c>
      <c r="J385" s="364">
        <v>610527.26</v>
      </c>
      <c r="K385" s="22">
        <f t="shared" si="14"/>
        <v>811757.04489599995</v>
      </c>
      <c r="L385" s="1"/>
      <c r="M385" s="1"/>
      <c r="N385" s="228"/>
      <c r="O385" s="228"/>
      <c r="P385" s="229"/>
      <c r="Q385" s="246"/>
      <c r="S385" s="372"/>
      <c r="T385" s="44"/>
      <c r="U385" s="232"/>
      <c r="V385" s="232"/>
    </row>
    <row r="386" spans="1:22" ht="30" customHeight="1" thickBot="1">
      <c r="A386" s="1"/>
      <c r="B386" s="8"/>
      <c r="C386" s="238" t="s">
        <v>20</v>
      </c>
      <c r="D386" s="239"/>
      <c r="E386" s="239"/>
      <c r="F386" s="239"/>
      <c r="G386" s="239"/>
      <c r="H386" s="239"/>
      <c r="I386" s="239"/>
      <c r="J386" s="240"/>
      <c r="K386" s="41">
        <f>SUM(K360:K385)</f>
        <v>15098621.554079995</v>
      </c>
      <c r="L386" s="1"/>
      <c r="M386" s="1"/>
      <c r="N386" s="43"/>
      <c r="O386" s="43"/>
      <c r="P386" s="227"/>
      <c r="Q386" s="246"/>
      <c r="S386" s="372"/>
      <c r="T386" s="44"/>
      <c r="U386" s="232"/>
      <c r="V386" s="232"/>
    </row>
    <row r="387" spans="1:22" ht="30" customHeight="1" thickBot="1">
      <c r="A387" s="1"/>
      <c r="B387" s="8"/>
      <c r="C387" s="16">
        <v>17</v>
      </c>
      <c r="D387" s="17" t="s">
        <v>9650</v>
      </c>
      <c r="E387" s="17"/>
      <c r="F387" s="17"/>
      <c r="G387" s="17"/>
      <c r="H387" s="17"/>
      <c r="I387" s="17"/>
      <c r="J387" s="17"/>
      <c r="K387" s="18"/>
      <c r="L387" s="9"/>
      <c r="M387" s="1"/>
      <c r="N387" s="43"/>
      <c r="O387" s="43"/>
      <c r="P387" s="227"/>
      <c r="Q387" s="246"/>
      <c r="S387" s="372"/>
      <c r="T387" s="44"/>
      <c r="U387" s="232"/>
      <c r="V387" s="232"/>
    </row>
    <row r="388" spans="1:22" ht="30" customHeight="1">
      <c r="A388" s="1"/>
      <c r="B388" s="8"/>
      <c r="C388" s="20">
        <v>325</v>
      </c>
      <c r="D388" s="20" t="s">
        <v>156</v>
      </c>
      <c r="E388" s="20" t="s">
        <v>9279</v>
      </c>
      <c r="F388" s="20" t="s">
        <v>9651</v>
      </c>
      <c r="G388" s="20" t="s">
        <v>9652</v>
      </c>
      <c r="H388" s="20" t="s">
        <v>19</v>
      </c>
      <c r="I388" s="20">
        <v>1</v>
      </c>
      <c r="J388" s="22">
        <v>50115.53</v>
      </c>
      <c r="K388" s="22">
        <f t="shared" ref="K388:K408" si="15">+J388*1.3296</f>
        <v>66633.608687999993</v>
      </c>
      <c r="L388" s="9"/>
      <c r="M388" s="1"/>
      <c r="N388" s="43"/>
      <c r="O388" s="43"/>
      <c r="P388" s="227"/>
      <c r="Q388" s="246"/>
      <c r="S388" s="372"/>
      <c r="T388" s="44"/>
      <c r="U388" s="232"/>
      <c r="V388" s="232"/>
    </row>
    <row r="389" spans="1:22" ht="68.25" customHeight="1">
      <c r="A389" s="1"/>
      <c r="B389" s="8"/>
      <c r="C389" s="20">
        <v>326</v>
      </c>
      <c r="D389" s="20" t="s">
        <v>157</v>
      </c>
      <c r="E389" s="20" t="s">
        <v>9279</v>
      </c>
      <c r="F389" s="20" t="s">
        <v>9653</v>
      </c>
      <c r="G389" s="20" t="s">
        <v>9654</v>
      </c>
      <c r="H389" s="20" t="s">
        <v>23</v>
      </c>
      <c r="I389" s="20">
        <v>1</v>
      </c>
      <c r="J389" s="22">
        <v>1251742.55</v>
      </c>
      <c r="K389" s="22">
        <f t="shared" si="15"/>
        <v>1664316.89448</v>
      </c>
      <c r="L389" s="9"/>
      <c r="M389" s="1"/>
      <c r="N389" s="43"/>
      <c r="O389" s="43"/>
      <c r="P389" s="227"/>
      <c r="Q389" s="246"/>
      <c r="S389" s="372"/>
      <c r="T389" s="44"/>
      <c r="U389" s="232"/>
      <c r="V389" s="232"/>
    </row>
    <row r="390" spans="1:22" ht="30" customHeight="1">
      <c r="A390" s="1"/>
      <c r="B390" s="8"/>
      <c r="C390" s="20">
        <v>327</v>
      </c>
      <c r="D390" s="20" t="s">
        <v>158</v>
      </c>
      <c r="E390" s="20" t="s">
        <v>9279</v>
      </c>
      <c r="F390" s="20" t="s">
        <v>9655</v>
      </c>
      <c r="G390" s="20" t="s">
        <v>9656</v>
      </c>
      <c r="H390" s="20" t="s">
        <v>19</v>
      </c>
      <c r="I390" s="20">
        <v>1</v>
      </c>
      <c r="J390" s="22">
        <v>39735.42</v>
      </c>
      <c r="K390" s="22">
        <f t="shared" si="15"/>
        <v>52832.214431999993</v>
      </c>
      <c r="L390" s="9"/>
      <c r="M390" s="1"/>
      <c r="N390" s="43"/>
      <c r="O390" s="43"/>
      <c r="P390" s="227"/>
      <c r="Q390" s="246"/>
      <c r="S390" s="372"/>
      <c r="T390" s="44"/>
      <c r="U390" s="232"/>
      <c r="V390" s="232"/>
    </row>
    <row r="391" spans="1:22" ht="30" customHeight="1">
      <c r="A391" s="1"/>
      <c r="B391" s="8"/>
      <c r="C391" s="20">
        <v>328</v>
      </c>
      <c r="D391" s="20" t="s">
        <v>159</v>
      </c>
      <c r="E391" s="20" t="s">
        <v>9279</v>
      </c>
      <c r="F391" s="20" t="s">
        <v>9657</v>
      </c>
      <c r="G391" s="20" t="s">
        <v>9658</v>
      </c>
      <c r="H391" s="20" t="s">
        <v>19</v>
      </c>
      <c r="I391" s="20">
        <v>1</v>
      </c>
      <c r="J391" s="22">
        <v>174468.01</v>
      </c>
      <c r="K391" s="22">
        <f t="shared" si="15"/>
        <v>231972.666096</v>
      </c>
      <c r="L391" s="1"/>
      <c r="M391" s="1"/>
      <c r="N391" s="43"/>
      <c r="O391" s="43"/>
      <c r="P391" s="227"/>
      <c r="Q391" s="246"/>
      <c r="S391" s="372"/>
      <c r="T391" s="44"/>
      <c r="U391" s="232"/>
      <c r="V391" s="232"/>
    </row>
    <row r="392" spans="1:22" ht="30" customHeight="1">
      <c r="A392" s="1"/>
      <c r="B392" s="8"/>
      <c r="C392" s="20">
        <v>329</v>
      </c>
      <c r="D392" s="20" t="s">
        <v>160</v>
      </c>
      <c r="E392" s="20" t="s">
        <v>9279</v>
      </c>
      <c r="F392" s="20" t="s">
        <v>9659</v>
      </c>
      <c r="G392" s="20" t="s">
        <v>9660</v>
      </c>
      <c r="H392" s="20" t="s">
        <v>36</v>
      </c>
      <c r="I392" s="20">
        <v>1</v>
      </c>
      <c r="J392" s="22">
        <v>44128.160000000003</v>
      </c>
      <c r="K392" s="22">
        <f t="shared" si="15"/>
        <v>58672.801535999999</v>
      </c>
      <c r="L392" s="1"/>
      <c r="M392" s="1"/>
      <c r="N392" s="43"/>
      <c r="O392" s="43"/>
      <c r="P392" s="227"/>
      <c r="Q392" s="246"/>
      <c r="S392" s="372"/>
      <c r="T392" s="44"/>
      <c r="U392" s="232"/>
      <c r="V392" s="232"/>
    </row>
    <row r="393" spans="1:22" ht="30" customHeight="1">
      <c r="A393" s="1"/>
      <c r="B393" s="8"/>
      <c r="C393" s="20">
        <v>330</v>
      </c>
      <c r="D393" s="20" t="s">
        <v>161</v>
      </c>
      <c r="E393" s="20" t="s">
        <v>9279</v>
      </c>
      <c r="F393" s="20" t="s">
        <v>9661</v>
      </c>
      <c r="G393" s="20" t="s">
        <v>9662</v>
      </c>
      <c r="H393" s="20" t="s">
        <v>23</v>
      </c>
      <c r="I393" s="20">
        <v>1</v>
      </c>
      <c r="J393" s="22">
        <v>105948.43</v>
      </c>
      <c r="K393" s="22">
        <f t="shared" si="15"/>
        <v>140869.03252799998</v>
      </c>
      <c r="L393" s="1"/>
      <c r="M393" s="1"/>
      <c r="N393" s="43"/>
      <c r="O393" s="43"/>
      <c r="P393" s="227"/>
      <c r="Q393" s="246"/>
      <c r="S393" s="372"/>
      <c r="T393" s="44"/>
      <c r="U393" s="232"/>
      <c r="V393" s="232"/>
    </row>
    <row r="394" spans="1:22" ht="69" customHeight="1">
      <c r="A394" s="1"/>
      <c r="B394" s="8"/>
      <c r="C394" s="20">
        <v>331</v>
      </c>
      <c r="D394" s="20" t="s">
        <v>162</v>
      </c>
      <c r="E394" s="20" t="s">
        <v>9279</v>
      </c>
      <c r="F394" s="20" t="s">
        <v>9663</v>
      </c>
      <c r="G394" s="20" t="s">
        <v>9664</v>
      </c>
      <c r="H394" s="20" t="s">
        <v>19</v>
      </c>
      <c r="I394" s="20">
        <v>1</v>
      </c>
      <c r="J394" s="22">
        <v>227438.19</v>
      </c>
      <c r="K394" s="22">
        <f t="shared" si="15"/>
        <v>302401.81742399995</v>
      </c>
      <c r="L394" s="1"/>
      <c r="M394" s="1"/>
      <c r="N394" s="43"/>
      <c r="O394" s="43"/>
      <c r="P394" s="227"/>
      <c r="Q394" s="246"/>
      <c r="S394" s="372"/>
      <c r="T394" s="44"/>
      <c r="U394" s="232"/>
      <c r="V394" s="232"/>
    </row>
    <row r="395" spans="1:22" ht="69" customHeight="1">
      <c r="A395" s="1"/>
      <c r="B395" s="8"/>
      <c r="C395" s="20">
        <v>332</v>
      </c>
      <c r="D395" s="20" t="s">
        <v>163</v>
      </c>
      <c r="E395" s="260" t="s">
        <v>9279</v>
      </c>
      <c r="F395" s="260" t="s">
        <v>9697</v>
      </c>
      <c r="G395" s="260" t="s">
        <v>9698</v>
      </c>
      <c r="H395" s="260" t="s">
        <v>36</v>
      </c>
      <c r="I395" s="260">
        <v>1</v>
      </c>
      <c r="J395" s="364">
        <v>2793990.87</v>
      </c>
      <c r="K395" s="22">
        <f t="shared" si="15"/>
        <v>3714890.2607519999</v>
      </c>
      <c r="L395" s="1"/>
      <c r="M395" s="1"/>
      <c r="N395" s="43"/>
      <c r="O395" s="43"/>
      <c r="P395" s="227"/>
      <c r="Q395" s="246"/>
      <c r="S395" s="372"/>
      <c r="T395" s="44"/>
      <c r="U395" s="232"/>
      <c r="V395" s="232"/>
    </row>
    <row r="396" spans="1:22" ht="59.25" customHeight="1">
      <c r="A396" s="1"/>
      <c r="B396" s="8"/>
      <c r="C396" s="20">
        <v>333</v>
      </c>
      <c r="D396" s="20" t="s">
        <v>164</v>
      </c>
      <c r="E396" s="260" t="s">
        <v>9279</v>
      </c>
      <c r="F396" s="260" t="s">
        <v>9699</v>
      </c>
      <c r="G396" s="260" t="s">
        <v>9700</v>
      </c>
      <c r="H396" s="260" t="s">
        <v>19</v>
      </c>
      <c r="I396" s="260">
        <v>1</v>
      </c>
      <c r="J396" s="364">
        <v>1113430.69</v>
      </c>
      <c r="K396" s="22">
        <f t="shared" si="15"/>
        <v>1480417.4454239998</v>
      </c>
      <c r="L396" s="1"/>
      <c r="M396" s="1"/>
      <c r="N396" s="43"/>
      <c r="O396" s="43"/>
      <c r="P396" s="227"/>
      <c r="Q396" s="246"/>
      <c r="S396" s="372"/>
      <c r="T396" s="44"/>
      <c r="U396" s="232"/>
      <c r="V396" s="232"/>
    </row>
    <row r="397" spans="1:22" ht="59.25" customHeight="1">
      <c r="A397" s="1"/>
      <c r="B397" s="8"/>
      <c r="C397" s="20">
        <v>334</v>
      </c>
      <c r="D397" s="20" t="s">
        <v>165</v>
      </c>
      <c r="E397" s="260" t="s">
        <v>9279</v>
      </c>
      <c r="F397" s="260" t="s">
        <v>9701</v>
      </c>
      <c r="G397" s="260" t="s">
        <v>9702</v>
      </c>
      <c r="H397" s="260" t="s">
        <v>23</v>
      </c>
      <c r="I397" s="260">
        <v>1</v>
      </c>
      <c r="J397" s="364">
        <v>69948.05</v>
      </c>
      <c r="K397" s="22">
        <f t="shared" si="15"/>
        <v>93002.927280000004</v>
      </c>
      <c r="L397" s="1"/>
      <c r="M397" s="1"/>
      <c r="N397" s="43"/>
      <c r="O397" s="43"/>
      <c r="P397" s="227"/>
      <c r="Q397" s="246"/>
      <c r="S397" s="372"/>
      <c r="T397" s="44"/>
      <c r="U397" s="232"/>
      <c r="V397" s="232"/>
    </row>
    <row r="398" spans="1:22" ht="59.25" customHeight="1">
      <c r="A398" s="1"/>
      <c r="B398" s="8"/>
      <c r="C398" s="20">
        <v>335</v>
      </c>
      <c r="D398" s="20" t="s">
        <v>166</v>
      </c>
      <c r="E398" s="260" t="s">
        <v>9279</v>
      </c>
      <c r="F398" s="260" t="s">
        <v>9703</v>
      </c>
      <c r="G398" s="260" t="s">
        <v>9704</v>
      </c>
      <c r="H398" s="260" t="s">
        <v>23</v>
      </c>
      <c r="I398" s="260">
        <v>1</v>
      </c>
      <c r="J398" s="364">
        <v>27444311.530000001</v>
      </c>
      <c r="K398" s="22">
        <f t="shared" si="15"/>
        <v>36489956.610288002</v>
      </c>
      <c r="L398" s="1"/>
      <c r="M398" s="1"/>
      <c r="N398" s="43"/>
      <c r="O398" s="43"/>
      <c r="P398" s="227"/>
      <c r="Q398" s="246"/>
      <c r="S398" s="372"/>
      <c r="T398" s="44"/>
      <c r="U398" s="232"/>
      <c r="V398" s="232"/>
    </row>
    <row r="399" spans="1:22" ht="59.25" customHeight="1">
      <c r="A399" s="1"/>
      <c r="B399" s="8"/>
      <c r="C399" s="20">
        <v>336</v>
      </c>
      <c r="D399" s="20" t="s">
        <v>167</v>
      </c>
      <c r="E399" s="260" t="s">
        <v>9279</v>
      </c>
      <c r="F399" s="260" t="s">
        <v>9705</v>
      </c>
      <c r="G399" s="260" t="s">
        <v>9706</v>
      </c>
      <c r="H399" s="260" t="s">
        <v>23</v>
      </c>
      <c r="I399" s="260">
        <v>1</v>
      </c>
      <c r="J399" s="364">
        <v>5355455.04</v>
      </c>
      <c r="K399" s="22">
        <f t="shared" si="15"/>
        <v>7120613.0211839993</v>
      </c>
      <c r="L399" s="1"/>
      <c r="M399" s="1"/>
      <c r="N399" s="43"/>
      <c r="O399" s="43"/>
      <c r="P399" s="227"/>
      <c r="Q399" s="246"/>
      <c r="S399" s="372"/>
      <c r="T399" s="44"/>
      <c r="U399" s="232"/>
      <c r="V399" s="232"/>
    </row>
    <row r="400" spans="1:22" ht="59.25" customHeight="1">
      <c r="A400" s="1"/>
      <c r="B400" s="8"/>
      <c r="C400" s="20">
        <v>337</v>
      </c>
      <c r="D400" s="20" t="s">
        <v>168</v>
      </c>
      <c r="E400" s="260" t="s">
        <v>9279</v>
      </c>
      <c r="F400" s="260" t="s">
        <v>9707</v>
      </c>
      <c r="G400" s="260" t="s">
        <v>9708</v>
      </c>
      <c r="H400" s="260" t="s">
        <v>19</v>
      </c>
      <c r="I400" s="260">
        <v>1</v>
      </c>
      <c r="J400" s="364">
        <v>367187.75</v>
      </c>
      <c r="K400" s="22">
        <f t="shared" si="15"/>
        <v>488212.83239999996</v>
      </c>
      <c r="L400" s="1"/>
      <c r="M400" s="1"/>
      <c r="N400" s="43"/>
      <c r="O400" s="43"/>
      <c r="P400" s="227"/>
      <c r="Q400" s="246"/>
      <c r="S400" s="372"/>
      <c r="T400" s="44"/>
      <c r="U400" s="232"/>
      <c r="V400" s="232"/>
    </row>
    <row r="401" spans="1:22" ht="59.25" customHeight="1">
      <c r="A401" s="1"/>
      <c r="B401" s="8"/>
      <c r="C401" s="20">
        <v>338</v>
      </c>
      <c r="D401" s="20" t="s">
        <v>169</v>
      </c>
      <c r="E401" s="260" t="s">
        <v>9279</v>
      </c>
      <c r="F401" s="260" t="s">
        <v>9709</v>
      </c>
      <c r="G401" s="260" t="s">
        <v>9710</v>
      </c>
      <c r="H401" s="260" t="s">
        <v>19</v>
      </c>
      <c r="I401" s="260">
        <v>1</v>
      </c>
      <c r="J401" s="364">
        <v>372061.65</v>
      </c>
      <c r="K401" s="22">
        <f t="shared" si="15"/>
        <v>494693.16983999999</v>
      </c>
      <c r="L401" s="1"/>
      <c r="M401" s="1"/>
      <c r="N401" s="43"/>
      <c r="O401" s="43"/>
      <c r="P401" s="227"/>
      <c r="Q401" s="246"/>
      <c r="S401" s="372"/>
      <c r="T401" s="44"/>
      <c r="U401" s="232"/>
      <c r="V401" s="232"/>
    </row>
    <row r="402" spans="1:22" ht="59.25" customHeight="1">
      <c r="A402" s="1"/>
      <c r="B402" s="8"/>
      <c r="C402" s="20">
        <v>339</v>
      </c>
      <c r="D402" s="20" t="s">
        <v>170</v>
      </c>
      <c r="E402" s="260" t="s">
        <v>9279</v>
      </c>
      <c r="F402" s="260" t="s">
        <v>9711</v>
      </c>
      <c r="G402" s="260" t="s">
        <v>9712</v>
      </c>
      <c r="H402" s="260" t="s">
        <v>23</v>
      </c>
      <c r="I402" s="260">
        <v>1</v>
      </c>
      <c r="J402" s="364">
        <v>1113430.69</v>
      </c>
      <c r="K402" s="22">
        <f t="shared" si="15"/>
        <v>1480417.4454239998</v>
      </c>
      <c r="L402" s="1"/>
      <c r="M402" s="1"/>
      <c r="N402" s="43"/>
      <c r="O402" s="43"/>
      <c r="P402" s="227"/>
      <c r="Q402" s="246"/>
      <c r="S402" s="372"/>
      <c r="T402" s="44"/>
      <c r="U402" s="232"/>
      <c r="V402" s="232"/>
    </row>
    <row r="403" spans="1:22" ht="59.25" customHeight="1">
      <c r="A403" s="1"/>
      <c r="B403" s="8"/>
      <c r="C403" s="20">
        <v>340</v>
      </c>
      <c r="D403" s="20" t="s">
        <v>171</v>
      </c>
      <c r="E403" s="260" t="s">
        <v>9279</v>
      </c>
      <c r="F403" s="260" t="s">
        <v>9713</v>
      </c>
      <c r="G403" s="260" t="s">
        <v>9714</v>
      </c>
      <c r="H403" s="260" t="s">
        <v>23</v>
      </c>
      <c r="I403" s="260">
        <v>1</v>
      </c>
      <c r="J403" s="364">
        <v>511810.06</v>
      </c>
      <c r="K403" s="22">
        <f t="shared" si="15"/>
        <v>680502.655776</v>
      </c>
      <c r="L403" s="1"/>
      <c r="M403" s="1"/>
      <c r="N403" s="43"/>
      <c r="O403" s="43"/>
      <c r="P403" s="227"/>
      <c r="Q403" s="246"/>
      <c r="S403" s="372"/>
      <c r="T403" s="44"/>
      <c r="U403" s="232"/>
      <c r="V403" s="232"/>
    </row>
    <row r="404" spans="1:22" ht="59.25" customHeight="1">
      <c r="A404" s="1"/>
      <c r="B404" s="8"/>
      <c r="C404" s="20">
        <v>341</v>
      </c>
      <c r="D404" s="20" t="s">
        <v>172</v>
      </c>
      <c r="E404" s="260" t="s">
        <v>9279</v>
      </c>
      <c r="F404" s="260" t="s">
        <v>9715</v>
      </c>
      <c r="G404" s="260" t="s">
        <v>9716</v>
      </c>
      <c r="H404" s="260" t="s">
        <v>23</v>
      </c>
      <c r="I404" s="260">
        <v>1</v>
      </c>
      <c r="J404" s="364">
        <v>494749.11</v>
      </c>
      <c r="K404" s="22">
        <f t="shared" si="15"/>
        <v>657818.41665599996</v>
      </c>
      <c r="L404" s="1"/>
      <c r="M404" s="1"/>
      <c r="N404" s="43"/>
      <c r="O404" s="43"/>
      <c r="P404" s="227"/>
      <c r="Q404" s="246"/>
      <c r="S404" s="372"/>
      <c r="T404" s="44"/>
      <c r="U404" s="232"/>
      <c r="V404" s="232"/>
    </row>
    <row r="405" spans="1:22" ht="59.25" customHeight="1">
      <c r="A405" s="1"/>
      <c r="B405" s="8"/>
      <c r="C405" s="20">
        <v>342</v>
      </c>
      <c r="D405" s="20" t="s">
        <v>173</v>
      </c>
      <c r="E405" s="260" t="s">
        <v>9279</v>
      </c>
      <c r="F405" s="260" t="s">
        <v>9717</v>
      </c>
      <c r="G405" s="260" t="s">
        <v>9718</v>
      </c>
      <c r="H405" s="260" t="s">
        <v>23</v>
      </c>
      <c r="I405" s="260">
        <v>1</v>
      </c>
      <c r="J405" s="364">
        <v>477689.31</v>
      </c>
      <c r="K405" s="22">
        <f t="shared" si="15"/>
        <v>635135.70657599997</v>
      </c>
      <c r="L405" s="1"/>
      <c r="M405" s="1"/>
      <c r="N405" s="43"/>
      <c r="O405" s="43"/>
      <c r="P405" s="227"/>
      <c r="Q405" s="246"/>
      <c r="S405" s="372"/>
      <c r="T405" s="44"/>
      <c r="U405" s="232"/>
      <c r="V405" s="232"/>
    </row>
    <row r="406" spans="1:22" ht="59.25" customHeight="1">
      <c r="A406" s="1"/>
      <c r="B406" s="8"/>
      <c r="C406" s="20">
        <v>343</v>
      </c>
      <c r="D406" s="20" t="s">
        <v>174</v>
      </c>
      <c r="E406" s="260" t="s">
        <v>9279</v>
      </c>
      <c r="F406" s="260" t="s">
        <v>9799</v>
      </c>
      <c r="G406" s="260" t="s">
        <v>9800</v>
      </c>
      <c r="H406" s="260" t="s">
        <v>19</v>
      </c>
      <c r="I406" s="260">
        <v>1</v>
      </c>
      <c r="J406" s="364">
        <v>155085.5</v>
      </c>
      <c r="K406" s="22">
        <f t="shared" si="15"/>
        <v>206201.68079999997</v>
      </c>
      <c r="L406" s="1"/>
      <c r="M406" s="1"/>
      <c r="N406" s="43"/>
      <c r="O406" s="43"/>
      <c r="P406" s="227"/>
      <c r="Q406" s="246"/>
      <c r="S406" s="372"/>
      <c r="T406" s="44"/>
      <c r="U406" s="232"/>
      <c r="V406" s="232"/>
    </row>
    <row r="407" spans="1:22" ht="59.25" customHeight="1">
      <c r="A407" s="1"/>
      <c r="B407" s="8"/>
      <c r="C407" s="20">
        <v>344</v>
      </c>
      <c r="D407" s="20" t="s">
        <v>9972</v>
      </c>
      <c r="E407" s="260" t="s">
        <v>9279</v>
      </c>
      <c r="F407" s="260" t="s">
        <v>9801</v>
      </c>
      <c r="G407" s="260" t="s">
        <v>9802</v>
      </c>
      <c r="H407" s="260" t="s">
        <v>19</v>
      </c>
      <c r="I407" s="260">
        <v>1</v>
      </c>
      <c r="J407" s="364">
        <v>407153.95</v>
      </c>
      <c r="K407" s="22">
        <f t="shared" si="15"/>
        <v>541351.89191999997</v>
      </c>
      <c r="L407" s="1"/>
      <c r="M407" s="1"/>
      <c r="N407" s="43"/>
      <c r="O407" s="43"/>
      <c r="P407" s="227"/>
      <c r="Q407" s="246"/>
      <c r="S407" s="372"/>
      <c r="T407" s="44"/>
      <c r="U407" s="232"/>
      <c r="V407" s="232"/>
    </row>
    <row r="408" spans="1:22" ht="59.25" customHeight="1">
      <c r="A408" s="1"/>
      <c r="B408" s="8"/>
      <c r="C408" s="20">
        <v>345</v>
      </c>
      <c r="D408" s="20" t="s">
        <v>9973</v>
      </c>
      <c r="E408" s="260" t="s">
        <v>9279</v>
      </c>
      <c r="F408" s="260" t="s">
        <v>9868</v>
      </c>
      <c r="G408" s="260" t="s">
        <v>9869</v>
      </c>
      <c r="H408" s="260" t="s">
        <v>19</v>
      </c>
      <c r="I408" s="260">
        <v>1</v>
      </c>
      <c r="J408" s="364">
        <v>79491.61</v>
      </c>
      <c r="K408" s="22">
        <f t="shared" si="15"/>
        <v>105692.044656</v>
      </c>
      <c r="L408" s="1"/>
      <c r="M408" s="1"/>
      <c r="N408" s="43"/>
      <c r="O408" s="43"/>
      <c r="P408" s="227"/>
      <c r="Q408" s="246"/>
      <c r="S408" s="372"/>
      <c r="T408" s="44"/>
      <c r="U408" s="232"/>
      <c r="V408" s="232"/>
    </row>
    <row r="409" spans="1:22" ht="30" customHeight="1" thickBot="1">
      <c r="A409" s="1"/>
      <c r="B409" s="8"/>
      <c r="C409" s="257"/>
      <c r="D409" s="251"/>
      <c r="E409" s="251"/>
      <c r="F409" s="251"/>
      <c r="G409" s="251"/>
      <c r="H409" s="251"/>
      <c r="I409" s="251"/>
      <c r="J409" s="251"/>
      <c r="K409" s="261">
        <f>SUM(K388:K408)</f>
        <v>56706605.144160002</v>
      </c>
      <c r="L409" s="1"/>
      <c r="M409" s="1"/>
      <c r="N409" s="43"/>
      <c r="O409" s="43"/>
      <c r="P409" s="227"/>
      <c r="Q409" s="246"/>
      <c r="S409" s="372"/>
      <c r="T409" s="44"/>
      <c r="U409" s="232"/>
      <c r="V409" s="232"/>
    </row>
    <row r="410" spans="1:22" ht="30" customHeight="1" thickBot="1">
      <c r="A410" s="1"/>
      <c r="B410" s="8"/>
      <c r="C410" s="16">
        <v>18</v>
      </c>
      <c r="D410" s="17" t="s">
        <v>152</v>
      </c>
      <c r="E410" s="17"/>
      <c r="F410" s="17"/>
      <c r="G410" s="17"/>
      <c r="H410" s="17"/>
      <c r="I410" s="17"/>
      <c r="J410" s="17"/>
      <c r="K410" s="18"/>
      <c r="L410" s="9"/>
      <c r="M410" s="1"/>
      <c r="N410" s="43"/>
      <c r="O410" s="43"/>
      <c r="P410" s="227"/>
      <c r="Q410" s="246"/>
      <c r="S410" s="372"/>
      <c r="T410" s="44"/>
      <c r="U410" s="232"/>
      <c r="V410" s="232"/>
    </row>
    <row r="411" spans="1:22" ht="44.25" customHeight="1">
      <c r="A411" s="1"/>
      <c r="B411" s="8"/>
      <c r="C411" s="20">
        <v>346</v>
      </c>
      <c r="D411" s="20" t="s">
        <v>175</v>
      </c>
      <c r="E411" s="20" t="s">
        <v>9279</v>
      </c>
      <c r="F411" s="20" t="s">
        <v>9665</v>
      </c>
      <c r="G411" s="20" t="s">
        <v>9666</v>
      </c>
      <c r="H411" s="20" t="s">
        <v>23</v>
      </c>
      <c r="I411" s="20">
        <v>1</v>
      </c>
      <c r="J411" s="22">
        <v>673356.01</v>
      </c>
      <c r="K411" s="22">
        <f t="shared" ref="K411:K431" si="16">+J411*1.3296</f>
        <v>895294.15089599998</v>
      </c>
      <c r="L411" s="9"/>
      <c r="M411" s="1"/>
      <c r="N411" s="43"/>
      <c r="O411" s="43"/>
      <c r="P411" s="227"/>
      <c r="Q411" s="246"/>
      <c r="S411" s="372"/>
      <c r="T411" s="44"/>
      <c r="U411" s="232"/>
      <c r="V411" s="232"/>
    </row>
    <row r="412" spans="1:22" ht="48.75" customHeight="1">
      <c r="A412" s="1"/>
      <c r="B412" s="8"/>
      <c r="C412" s="20">
        <v>347</v>
      </c>
      <c r="D412" s="20" t="s">
        <v>110</v>
      </c>
      <c r="E412" s="20" t="s">
        <v>9279</v>
      </c>
      <c r="F412" s="20" t="s">
        <v>9667</v>
      </c>
      <c r="G412" s="20" t="s">
        <v>9668</v>
      </c>
      <c r="H412" s="20" t="s">
        <v>23</v>
      </c>
      <c r="I412" s="20">
        <v>1</v>
      </c>
      <c r="J412" s="22">
        <v>725870.41</v>
      </c>
      <c r="K412" s="22">
        <f t="shared" si="16"/>
        <v>965117.29713600001</v>
      </c>
      <c r="L412" s="9"/>
      <c r="M412" s="1"/>
      <c r="N412" s="43"/>
      <c r="O412" s="43"/>
      <c r="P412" s="227"/>
      <c r="Q412" s="246"/>
      <c r="S412" s="372"/>
      <c r="T412" s="44"/>
      <c r="U412" s="232"/>
      <c r="V412" s="232"/>
    </row>
    <row r="413" spans="1:22" ht="48.75" customHeight="1">
      <c r="A413" s="1"/>
      <c r="B413" s="8"/>
      <c r="C413" s="20">
        <v>348</v>
      </c>
      <c r="D413" s="20" t="s">
        <v>112</v>
      </c>
      <c r="E413" s="20" t="s">
        <v>9279</v>
      </c>
      <c r="F413" s="20" t="s">
        <v>9669</v>
      </c>
      <c r="G413" s="20" t="s">
        <v>9670</v>
      </c>
      <c r="H413" s="20" t="s">
        <v>23</v>
      </c>
      <c r="I413" s="20">
        <v>1</v>
      </c>
      <c r="J413" s="22">
        <v>912376.63</v>
      </c>
      <c r="K413" s="22">
        <f t="shared" si="16"/>
        <v>1213095.967248</v>
      </c>
      <c r="L413" s="9"/>
      <c r="M413" s="1"/>
      <c r="N413" s="43"/>
      <c r="O413" s="43"/>
      <c r="P413" s="227"/>
      <c r="Q413" s="246"/>
      <c r="S413" s="372"/>
      <c r="T413" s="44"/>
      <c r="U413" s="232"/>
      <c r="V413" s="232"/>
    </row>
    <row r="414" spans="1:22" ht="30" customHeight="1">
      <c r="A414" s="1"/>
      <c r="B414" s="8"/>
      <c r="C414" s="20">
        <v>349</v>
      </c>
      <c r="D414" s="20" t="s">
        <v>9974</v>
      </c>
      <c r="E414" s="20" t="s">
        <v>9279</v>
      </c>
      <c r="F414" s="20" t="s">
        <v>9671</v>
      </c>
      <c r="G414" s="20" t="s">
        <v>9672</v>
      </c>
      <c r="H414" s="20" t="s">
        <v>23</v>
      </c>
      <c r="I414" s="20">
        <v>1</v>
      </c>
      <c r="J414" s="22">
        <v>514244.7</v>
      </c>
      <c r="K414" s="22">
        <f t="shared" si="16"/>
        <v>683739.75312000001</v>
      </c>
      <c r="L414" s="9"/>
      <c r="M414" s="1"/>
      <c r="N414" s="43"/>
      <c r="O414" s="43"/>
      <c r="P414" s="227"/>
      <c r="Q414" s="246"/>
      <c r="S414" s="372"/>
      <c r="T414" s="44"/>
      <c r="U414" s="232"/>
      <c r="V414" s="232"/>
    </row>
    <row r="415" spans="1:22" ht="30" customHeight="1">
      <c r="A415" s="1"/>
      <c r="B415" s="8"/>
      <c r="C415" s="20">
        <v>350</v>
      </c>
      <c r="D415" s="20" t="s">
        <v>9975</v>
      </c>
      <c r="E415" s="20" t="s">
        <v>9279</v>
      </c>
      <c r="F415" s="20" t="s">
        <v>9673</v>
      </c>
      <c r="G415" s="20" t="s">
        <v>9674</v>
      </c>
      <c r="H415" s="20" t="s">
        <v>23</v>
      </c>
      <c r="I415" s="20">
        <v>1</v>
      </c>
      <c r="J415" s="22">
        <v>642807.61</v>
      </c>
      <c r="K415" s="22">
        <f t="shared" si="16"/>
        <v>854676.99825599988</v>
      </c>
      <c r="L415" s="9"/>
      <c r="M415" s="1"/>
      <c r="N415" s="228"/>
      <c r="O415" s="228"/>
      <c r="P415" s="229"/>
      <c r="Q415" s="246"/>
      <c r="S415" s="372"/>
      <c r="T415" s="44"/>
      <c r="U415" s="232"/>
      <c r="V415" s="232"/>
    </row>
    <row r="416" spans="1:22" ht="30" customHeight="1">
      <c r="A416" s="1"/>
      <c r="B416" s="8"/>
      <c r="C416" s="20">
        <v>351</v>
      </c>
      <c r="D416" s="260" t="s">
        <v>114</v>
      </c>
      <c r="E416" s="260" t="s">
        <v>9279</v>
      </c>
      <c r="F416" s="260" t="s">
        <v>9862</v>
      </c>
      <c r="G416" s="260" t="s">
        <v>9863</v>
      </c>
      <c r="H416" s="260" t="s">
        <v>23</v>
      </c>
      <c r="I416" s="260">
        <v>1</v>
      </c>
      <c r="J416" s="364">
        <v>2202813.8199999998</v>
      </c>
      <c r="K416" s="22">
        <f t="shared" si="16"/>
        <v>2928861.2550719995</v>
      </c>
      <c r="L416" s="1"/>
      <c r="M416" s="1"/>
      <c r="N416" s="228"/>
      <c r="O416" s="228"/>
      <c r="P416" s="229"/>
      <c r="Q416" s="246"/>
      <c r="S416" s="372"/>
      <c r="T416" s="44"/>
      <c r="U416" s="232"/>
      <c r="V416" s="232"/>
    </row>
    <row r="417" spans="1:22" ht="30" customHeight="1">
      <c r="A417" s="1"/>
      <c r="B417" s="8"/>
      <c r="C417" s="20">
        <v>352</v>
      </c>
      <c r="D417" s="260" t="s">
        <v>9976</v>
      </c>
      <c r="E417" s="260" t="s">
        <v>9279</v>
      </c>
      <c r="F417" s="260" t="s">
        <v>9864</v>
      </c>
      <c r="G417" s="260" t="s">
        <v>9865</v>
      </c>
      <c r="H417" s="260" t="s">
        <v>23</v>
      </c>
      <c r="I417" s="260">
        <v>1</v>
      </c>
      <c r="J417" s="364">
        <v>809137.45</v>
      </c>
      <c r="K417" s="22">
        <f t="shared" si="16"/>
        <v>1075829.1535199999</v>
      </c>
      <c r="L417" s="1"/>
      <c r="M417" s="1"/>
      <c r="N417" s="228"/>
      <c r="O417" s="228"/>
      <c r="P417" s="229"/>
      <c r="Q417" s="246"/>
      <c r="S417" s="372"/>
      <c r="T417" s="44"/>
      <c r="U417" s="232"/>
      <c r="V417" s="232"/>
    </row>
    <row r="418" spans="1:22" ht="30" customHeight="1">
      <c r="A418" s="1"/>
      <c r="B418" s="8"/>
      <c r="C418" s="20">
        <v>353</v>
      </c>
      <c r="D418" s="260" t="s">
        <v>9977</v>
      </c>
      <c r="E418" s="260" t="s">
        <v>9279</v>
      </c>
      <c r="F418" s="260" t="s">
        <v>9866</v>
      </c>
      <c r="G418" s="260" t="s">
        <v>9867</v>
      </c>
      <c r="H418" s="260" t="s">
        <v>23</v>
      </c>
      <c r="I418" s="260">
        <v>1</v>
      </c>
      <c r="J418" s="364">
        <v>953465.53</v>
      </c>
      <c r="K418" s="22">
        <f t="shared" si="16"/>
        <v>1267727.768688</v>
      </c>
      <c r="L418" s="1"/>
      <c r="M418" s="1"/>
      <c r="N418" s="228"/>
      <c r="O418" s="228"/>
      <c r="P418" s="229"/>
      <c r="Q418" s="246"/>
      <c r="S418" s="372"/>
      <c r="T418" s="44"/>
      <c r="U418" s="232"/>
      <c r="V418" s="232"/>
    </row>
    <row r="419" spans="1:22" ht="30" customHeight="1">
      <c r="A419" s="1"/>
      <c r="B419" s="8"/>
      <c r="C419" s="20">
        <v>354</v>
      </c>
      <c r="D419" s="260" t="s">
        <v>108</v>
      </c>
      <c r="E419" s="260" t="s">
        <v>9279</v>
      </c>
      <c r="F419" s="260" t="s">
        <v>9675</v>
      </c>
      <c r="G419" s="260" t="s">
        <v>9676</v>
      </c>
      <c r="H419" s="260" t="s">
        <v>23</v>
      </c>
      <c r="I419" s="260">
        <v>1</v>
      </c>
      <c r="J419" s="364">
        <v>147269.26</v>
      </c>
      <c r="K419" s="22">
        <f t="shared" si="16"/>
        <v>195809.20809599999</v>
      </c>
      <c r="L419" s="1"/>
      <c r="M419" s="1"/>
      <c r="N419" s="228"/>
      <c r="O419" s="228"/>
      <c r="P419" s="229"/>
      <c r="Q419" s="246"/>
      <c r="S419" s="372"/>
      <c r="T419" s="44"/>
      <c r="U419" s="232"/>
      <c r="V419" s="232"/>
    </row>
    <row r="420" spans="1:22" ht="30" customHeight="1">
      <c r="A420" s="1"/>
      <c r="B420" s="8"/>
      <c r="C420" s="20">
        <v>355</v>
      </c>
      <c r="D420" s="260" t="s">
        <v>9978</v>
      </c>
      <c r="E420" s="260" t="s">
        <v>9279</v>
      </c>
      <c r="F420" s="260" t="s">
        <v>9677</v>
      </c>
      <c r="G420" s="260" t="s">
        <v>9678</v>
      </c>
      <c r="H420" s="260" t="s">
        <v>23</v>
      </c>
      <c r="I420" s="260">
        <v>1</v>
      </c>
      <c r="J420" s="364">
        <v>330868.90000000002</v>
      </c>
      <c r="K420" s="22">
        <f t="shared" si="16"/>
        <v>439923.28944000002</v>
      </c>
      <c r="L420" s="1"/>
      <c r="M420" s="1"/>
      <c r="N420" s="228"/>
      <c r="O420" s="228"/>
      <c r="P420" s="229"/>
      <c r="Q420" s="246"/>
      <c r="S420" s="372"/>
      <c r="T420" s="44"/>
      <c r="U420" s="232"/>
      <c r="V420" s="232"/>
    </row>
    <row r="421" spans="1:22" ht="30" customHeight="1">
      <c r="A421" s="1"/>
      <c r="B421" s="8"/>
      <c r="C421" s="20">
        <v>356</v>
      </c>
      <c r="D421" s="260" t="s">
        <v>9979</v>
      </c>
      <c r="E421" s="260" t="s">
        <v>9279</v>
      </c>
      <c r="F421" s="260" t="s">
        <v>9679</v>
      </c>
      <c r="G421" s="260" t="s">
        <v>9680</v>
      </c>
      <c r="H421" s="260" t="s">
        <v>23</v>
      </c>
      <c r="I421" s="260">
        <v>1</v>
      </c>
      <c r="J421" s="364">
        <v>262169.33</v>
      </c>
      <c r="K421" s="22">
        <f t="shared" si="16"/>
        <v>348580.34116800001</v>
      </c>
      <c r="L421" s="1"/>
      <c r="M421" s="1"/>
      <c r="N421" s="228"/>
      <c r="O421" s="228"/>
      <c r="P421" s="229"/>
      <c r="Q421" s="246"/>
      <c r="S421" s="372"/>
      <c r="T421" s="44"/>
      <c r="U421" s="232"/>
      <c r="V421" s="232"/>
    </row>
    <row r="422" spans="1:22" ht="30" customHeight="1">
      <c r="A422" s="1"/>
      <c r="B422" s="8"/>
      <c r="C422" s="20">
        <v>357</v>
      </c>
      <c r="D422" s="260" t="s">
        <v>9980</v>
      </c>
      <c r="E422" s="260" t="s">
        <v>9279</v>
      </c>
      <c r="F422" s="260" t="s">
        <v>9681</v>
      </c>
      <c r="G422" s="260" t="s">
        <v>9682</v>
      </c>
      <c r="H422" s="260" t="s">
        <v>23</v>
      </c>
      <c r="I422" s="260">
        <v>1</v>
      </c>
      <c r="J422" s="364">
        <v>1105313.3</v>
      </c>
      <c r="K422" s="22">
        <f t="shared" si="16"/>
        <v>1469624.5636799999</v>
      </c>
      <c r="L422" s="1"/>
      <c r="M422" s="1"/>
      <c r="N422" s="228"/>
      <c r="O422" s="228"/>
      <c r="P422" s="229"/>
      <c r="Q422" s="246"/>
      <c r="S422" s="372"/>
      <c r="T422" s="44"/>
      <c r="U422" s="232"/>
      <c r="V422" s="232"/>
    </row>
    <row r="423" spans="1:22" ht="30" customHeight="1">
      <c r="A423" s="1"/>
      <c r="B423" s="8"/>
      <c r="C423" s="20">
        <v>358</v>
      </c>
      <c r="D423" s="260" t="s">
        <v>9981</v>
      </c>
      <c r="E423" s="260" t="s">
        <v>9279</v>
      </c>
      <c r="F423" s="260" t="s">
        <v>9683</v>
      </c>
      <c r="G423" s="260" t="s">
        <v>9684</v>
      </c>
      <c r="H423" s="260" t="s">
        <v>23</v>
      </c>
      <c r="I423" s="260">
        <v>1</v>
      </c>
      <c r="J423" s="364">
        <v>162589.04</v>
      </c>
      <c r="K423" s="22">
        <f t="shared" si="16"/>
        <v>216178.38758399998</v>
      </c>
      <c r="L423" s="1"/>
      <c r="M423" s="1"/>
      <c r="N423" s="228"/>
      <c r="O423" s="228"/>
      <c r="P423" s="229"/>
      <c r="Q423" s="246"/>
      <c r="S423" s="372"/>
      <c r="T423" s="44"/>
      <c r="U423" s="232"/>
      <c r="V423" s="232"/>
    </row>
    <row r="424" spans="1:22" ht="30" customHeight="1">
      <c r="A424" s="1"/>
      <c r="B424" s="8"/>
      <c r="C424" s="20">
        <v>359</v>
      </c>
      <c r="D424" s="260" t="s">
        <v>116</v>
      </c>
      <c r="E424" s="260" t="s">
        <v>9279</v>
      </c>
      <c r="F424" s="260" t="s">
        <v>9685</v>
      </c>
      <c r="G424" s="260" t="s">
        <v>9686</v>
      </c>
      <c r="H424" s="260" t="s">
        <v>23</v>
      </c>
      <c r="I424" s="260">
        <v>1</v>
      </c>
      <c r="J424" s="364">
        <v>101433.39</v>
      </c>
      <c r="K424" s="22">
        <f t="shared" si="16"/>
        <v>134865.83534399999</v>
      </c>
      <c r="L424" s="1"/>
      <c r="M424" s="1"/>
      <c r="N424" s="228"/>
      <c r="O424" s="228"/>
      <c r="P424" s="229"/>
      <c r="Q424" s="246"/>
      <c r="S424" s="372"/>
      <c r="T424" s="44"/>
      <c r="U424" s="232"/>
      <c r="V424" s="232"/>
    </row>
    <row r="425" spans="1:22" ht="30" customHeight="1">
      <c r="A425" s="1"/>
      <c r="B425" s="8"/>
      <c r="C425" s="20">
        <v>360</v>
      </c>
      <c r="D425" s="260" t="s">
        <v>118</v>
      </c>
      <c r="E425" s="260" t="s">
        <v>9279</v>
      </c>
      <c r="F425" s="260" t="s">
        <v>9687</v>
      </c>
      <c r="G425" s="260" t="s">
        <v>9688</v>
      </c>
      <c r="H425" s="260" t="s">
        <v>23</v>
      </c>
      <c r="I425" s="260">
        <v>1</v>
      </c>
      <c r="J425" s="364">
        <v>288841.92</v>
      </c>
      <c r="K425" s="22">
        <f t="shared" si="16"/>
        <v>384044.21683199995</v>
      </c>
      <c r="L425" s="1"/>
      <c r="M425" s="1"/>
      <c r="N425" s="228"/>
      <c r="O425" s="228"/>
      <c r="P425" s="229"/>
      <c r="Q425" s="246"/>
      <c r="S425" s="372"/>
      <c r="T425" s="44"/>
      <c r="U425" s="232"/>
      <c r="V425" s="232"/>
    </row>
    <row r="426" spans="1:22" ht="30" customHeight="1">
      <c r="A426" s="1"/>
      <c r="B426" s="8"/>
      <c r="C426" s="20">
        <v>361</v>
      </c>
      <c r="D426" s="260" t="s">
        <v>9982</v>
      </c>
      <c r="E426" s="260" t="s">
        <v>9279</v>
      </c>
      <c r="F426" s="260" t="s">
        <v>9689</v>
      </c>
      <c r="G426" s="260" t="s">
        <v>9690</v>
      </c>
      <c r="H426" s="260" t="s">
        <v>23</v>
      </c>
      <c r="I426" s="260">
        <v>1</v>
      </c>
      <c r="J426" s="364">
        <v>565972.17000000004</v>
      </c>
      <c r="K426" s="22">
        <f t="shared" si="16"/>
        <v>752516.59723199997</v>
      </c>
      <c r="L426" s="1"/>
      <c r="M426" s="1"/>
      <c r="N426" s="228"/>
      <c r="O426" s="228"/>
      <c r="P426" s="229"/>
      <c r="Q426" s="246"/>
      <c r="S426" s="372"/>
      <c r="T426" s="44"/>
      <c r="U426" s="232"/>
      <c r="V426" s="232"/>
    </row>
    <row r="427" spans="1:22" ht="30" customHeight="1">
      <c r="A427" s="1"/>
      <c r="B427" s="8"/>
      <c r="C427" s="20">
        <v>362</v>
      </c>
      <c r="D427" s="260" t="s">
        <v>9983</v>
      </c>
      <c r="E427" s="260" t="s">
        <v>9279</v>
      </c>
      <c r="F427" s="260" t="s">
        <v>9691</v>
      </c>
      <c r="G427" s="260" t="s">
        <v>9692</v>
      </c>
      <c r="H427" s="260" t="s">
        <v>23</v>
      </c>
      <c r="I427" s="260">
        <v>1</v>
      </c>
      <c r="J427" s="364">
        <v>692244.67</v>
      </c>
      <c r="K427" s="22">
        <f t="shared" si="16"/>
        <v>920408.51323199994</v>
      </c>
      <c r="L427" s="1"/>
      <c r="M427" s="1"/>
      <c r="N427" s="228"/>
      <c r="O427" s="228"/>
      <c r="P427" s="229"/>
      <c r="Q427" s="246"/>
      <c r="S427" s="372"/>
      <c r="T427" s="44"/>
      <c r="U427" s="232"/>
      <c r="V427" s="232"/>
    </row>
    <row r="428" spans="1:22" ht="30" customHeight="1">
      <c r="A428" s="1"/>
      <c r="B428" s="8"/>
      <c r="C428" s="20">
        <v>363</v>
      </c>
      <c r="D428" s="260" t="s">
        <v>9984</v>
      </c>
      <c r="E428" s="260" t="s">
        <v>9279</v>
      </c>
      <c r="F428" s="260" t="s">
        <v>9693</v>
      </c>
      <c r="G428" s="260" t="s">
        <v>9694</v>
      </c>
      <c r="H428" s="260" t="s">
        <v>23</v>
      </c>
      <c r="I428" s="260">
        <v>1</v>
      </c>
      <c r="J428" s="364">
        <v>513156.61</v>
      </c>
      <c r="K428" s="22">
        <f t="shared" si="16"/>
        <v>682293.02865599992</v>
      </c>
      <c r="L428" s="1"/>
      <c r="M428" s="1"/>
      <c r="N428" s="228"/>
      <c r="O428" s="228"/>
      <c r="P428" s="229"/>
      <c r="Q428" s="246"/>
      <c r="S428" s="372"/>
      <c r="T428" s="44"/>
      <c r="U428" s="232"/>
      <c r="V428" s="232"/>
    </row>
    <row r="429" spans="1:22" ht="30" customHeight="1">
      <c r="A429" s="1"/>
      <c r="B429" s="8"/>
      <c r="C429" s="20">
        <v>364</v>
      </c>
      <c r="D429" s="260" t="s">
        <v>9985</v>
      </c>
      <c r="E429" s="260" t="s">
        <v>9279</v>
      </c>
      <c r="F429" s="260" t="s">
        <v>9695</v>
      </c>
      <c r="G429" s="260" t="s">
        <v>9696</v>
      </c>
      <c r="H429" s="260" t="s">
        <v>23</v>
      </c>
      <c r="I429" s="260">
        <v>1</v>
      </c>
      <c r="J429" s="364">
        <v>557093.23</v>
      </c>
      <c r="K429" s="22">
        <f t="shared" si="16"/>
        <v>740711.15860799991</v>
      </c>
      <c r="L429" s="1"/>
      <c r="M429" s="1"/>
      <c r="N429" s="228"/>
      <c r="O429" s="228"/>
      <c r="P429" s="229"/>
      <c r="Q429" s="246"/>
      <c r="S429" s="372"/>
      <c r="T429" s="44"/>
      <c r="U429" s="232"/>
      <c r="V429" s="232"/>
    </row>
    <row r="430" spans="1:22" ht="30" customHeight="1">
      <c r="A430" s="1"/>
      <c r="B430" s="8"/>
      <c r="C430" s="20">
        <v>365</v>
      </c>
      <c r="D430" s="260" t="s">
        <v>9986</v>
      </c>
      <c r="E430" s="260" t="s">
        <v>9279</v>
      </c>
      <c r="F430" s="260" t="s">
        <v>9881</v>
      </c>
      <c r="G430" s="260" t="s">
        <v>9882</v>
      </c>
      <c r="H430" s="260" t="s">
        <v>23</v>
      </c>
      <c r="I430" s="260">
        <v>1</v>
      </c>
      <c r="J430" s="364">
        <v>252847.3</v>
      </c>
      <c r="K430" s="22">
        <f t="shared" si="16"/>
        <v>336185.77007999993</v>
      </c>
      <c r="L430" s="1"/>
      <c r="M430" s="1"/>
      <c r="N430" s="228"/>
      <c r="O430" s="228"/>
      <c r="P430" s="229"/>
      <c r="Q430" s="246"/>
      <c r="S430" s="372"/>
      <c r="T430" s="44"/>
      <c r="U430" s="232"/>
      <c r="V430" s="232"/>
    </row>
    <row r="431" spans="1:22" ht="30" customHeight="1">
      <c r="A431" s="1"/>
      <c r="B431" s="8"/>
      <c r="C431" s="20">
        <v>366</v>
      </c>
      <c r="D431" s="260" t="s">
        <v>9987</v>
      </c>
      <c r="E431" s="260" t="s">
        <v>9279</v>
      </c>
      <c r="F431" s="260" t="s">
        <v>9883</v>
      </c>
      <c r="G431" s="260" t="s">
        <v>9884</v>
      </c>
      <c r="H431" s="260" t="s">
        <v>23</v>
      </c>
      <c r="I431" s="260">
        <v>1</v>
      </c>
      <c r="J431" s="364">
        <v>159087.07999999999</v>
      </c>
      <c r="K431" s="22">
        <f t="shared" si="16"/>
        <v>211522.18156799997</v>
      </c>
      <c r="L431" s="1"/>
      <c r="M431" s="1"/>
      <c r="N431" s="228"/>
      <c r="O431" s="228"/>
      <c r="P431" s="229"/>
      <c r="Q431" s="246"/>
      <c r="S431" s="372"/>
      <c r="T431" s="44"/>
      <c r="U431" s="232"/>
      <c r="V431" s="232"/>
    </row>
    <row r="432" spans="1:22" ht="30" customHeight="1" thickBot="1">
      <c r="A432" s="1"/>
      <c r="B432" s="8"/>
      <c r="C432" s="238" t="s">
        <v>20</v>
      </c>
      <c r="D432" s="239"/>
      <c r="E432" s="239"/>
      <c r="F432" s="239"/>
      <c r="G432" s="239"/>
      <c r="H432" s="239"/>
      <c r="I432" s="239"/>
      <c r="J432" s="240"/>
      <c r="K432" s="41">
        <f>SUM(K411:K431)</f>
        <v>16717005.435456002</v>
      </c>
      <c r="L432" s="1"/>
      <c r="M432" s="1"/>
      <c r="N432" s="43"/>
      <c r="O432" s="43"/>
      <c r="P432" s="227"/>
      <c r="Q432" s="246"/>
      <c r="S432" s="372"/>
      <c r="T432" s="44"/>
      <c r="U432" s="232"/>
      <c r="V432" s="232"/>
    </row>
    <row r="433" spans="1:22" ht="30" customHeight="1" thickBot="1">
      <c r="A433" s="1"/>
      <c r="B433" s="8"/>
      <c r="C433" s="16">
        <v>19</v>
      </c>
      <c r="D433" s="17" t="s">
        <v>184</v>
      </c>
      <c r="E433" s="17"/>
      <c r="F433" s="17"/>
      <c r="G433" s="17"/>
      <c r="H433" s="17"/>
      <c r="I433" s="17"/>
      <c r="J433" s="17"/>
      <c r="K433" s="18"/>
      <c r="L433" s="9"/>
      <c r="M433" s="1"/>
      <c r="N433" s="43"/>
      <c r="O433" s="43"/>
      <c r="P433" s="227"/>
      <c r="Q433" s="246"/>
      <c r="S433" s="372"/>
      <c r="T433" s="44"/>
      <c r="U433" s="232"/>
      <c r="V433" s="232"/>
    </row>
    <row r="434" spans="1:22" ht="30" customHeight="1">
      <c r="A434" s="1"/>
      <c r="B434" s="8"/>
      <c r="C434" s="20">
        <v>367</v>
      </c>
      <c r="D434" s="20" t="s">
        <v>177</v>
      </c>
      <c r="E434" s="20" t="s">
        <v>9279</v>
      </c>
      <c r="F434" s="20" t="s">
        <v>9783</v>
      </c>
      <c r="G434" s="20" t="s">
        <v>9784</v>
      </c>
      <c r="H434" s="20" t="s">
        <v>19</v>
      </c>
      <c r="I434" s="20">
        <v>1</v>
      </c>
      <c r="J434" s="22">
        <v>99447.6</v>
      </c>
      <c r="K434" s="22">
        <f t="shared" ref="K434:K441" si="17">+J434*1.3296</f>
        <v>132225.52896</v>
      </c>
      <c r="L434" s="9"/>
      <c r="M434" s="1"/>
      <c r="N434" s="43"/>
      <c r="O434" s="43"/>
      <c r="P434" s="227"/>
      <c r="Q434" s="246"/>
      <c r="S434" s="372"/>
      <c r="T434" s="44"/>
      <c r="U434" s="232"/>
      <c r="V434" s="232"/>
    </row>
    <row r="435" spans="1:22" ht="30" customHeight="1">
      <c r="A435" s="1"/>
      <c r="B435" s="8"/>
      <c r="C435" s="20">
        <v>368</v>
      </c>
      <c r="D435" s="20" t="s">
        <v>178</v>
      </c>
      <c r="E435" s="20" t="s">
        <v>9279</v>
      </c>
      <c r="F435" s="20" t="s">
        <v>9785</v>
      </c>
      <c r="G435" s="20" t="s">
        <v>9786</v>
      </c>
      <c r="H435" s="20" t="s">
        <v>19</v>
      </c>
      <c r="I435" s="20">
        <v>1</v>
      </c>
      <c r="J435" s="22">
        <v>161489.41</v>
      </c>
      <c r="K435" s="22">
        <f t="shared" si="17"/>
        <v>214716.319536</v>
      </c>
      <c r="L435" s="9"/>
      <c r="M435" s="1"/>
      <c r="N435" s="43"/>
      <c r="O435" s="43"/>
      <c r="P435" s="227"/>
      <c r="Q435" s="246"/>
      <c r="S435" s="372"/>
      <c r="T435" s="44"/>
      <c r="U435" s="232"/>
      <c r="V435" s="232"/>
    </row>
    <row r="436" spans="1:22" ht="30" customHeight="1">
      <c r="A436" s="1"/>
      <c r="B436" s="8"/>
      <c r="C436" s="20">
        <v>369</v>
      </c>
      <c r="D436" s="20" t="s">
        <v>179</v>
      </c>
      <c r="E436" s="20" t="s">
        <v>9279</v>
      </c>
      <c r="F436" s="20" t="s">
        <v>9787</v>
      </c>
      <c r="G436" s="20" t="s">
        <v>9788</v>
      </c>
      <c r="H436" s="20" t="s">
        <v>19</v>
      </c>
      <c r="I436" s="20">
        <v>1</v>
      </c>
      <c r="J436" s="22">
        <v>79505.460000000006</v>
      </c>
      <c r="K436" s="22">
        <f t="shared" si="17"/>
        <v>105710.45961599999</v>
      </c>
      <c r="L436" s="1"/>
      <c r="M436" s="1"/>
      <c r="N436" s="43"/>
      <c r="O436" s="43"/>
      <c r="P436" s="227"/>
      <c r="Q436" s="246"/>
      <c r="S436" s="372"/>
      <c r="T436" s="44"/>
      <c r="U436" s="232"/>
      <c r="V436" s="232"/>
    </row>
    <row r="437" spans="1:22" ht="30" customHeight="1">
      <c r="A437" s="1"/>
      <c r="B437" s="8"/>
      <c r="C437" s="20">
        <v>370</v>
      </c>
      <c r="D437" s="20" t="s">
        <v>10266</v>
      </c>
      <c r="E437" s="20" t="s">
        <v>9279</v>
      </c>
      <c r="F437" s="20" t="s">
        <v>9789</v>
      </c>
      <c r="G437" s="20" t="s">
        <v>9790</v>
      </c>
      <c r="H437" s="20" t="s">
        <v>19</v>
      </c>
      <c r="I437" s="20">
        <v>1</v>
      </c>
      <c r="J437" s="22">
        <v>89175.95</v>
      </c>
      <c r="K437" s="22">
        <f t="shared" si="17"/>
        <v>118568.34311999999</v>
      </c>
      <c r="L437" s="1"/>
      <c r="M437" s="1"/>
      <c r="N437" s="43"/>
      <c r="O437" s="43"/>
      <c r="P437" s="227"/>
      <c r="Q437" s="246"/>
      <c r="S437" s="372"/>
      <c r="T437" s="44"/>
      <c r="U437" s="232"/>
      <c r="V437" s="232"/>
    </row>
    <row r="438" spans="1:22" ht="30" customHeight="1">
      <c r="A438" s="1"/>
      <c r="B438" s="8"/>
      <c r="C438" s="20">
        <v>371</v>
      </c>
      <c r="D438" s="20" t="s">
        <v>10267</v>
      </c>
      <c r="E438" s="20" t="s">
        <v>9279</v>
      </c>
      <c r="F438" s="20" t="s">
        <v>9791</v>
      </c>
      <c r="G438" s="20" t="s">
        <v>9792</v>
      </c>
      <c r="H438" s="20" t="s">
        <v>19</v>
      </c>
      <c r="I438" s="20">
        <v>1</v>
      </c>
      <c r="J438" s="22">
        <v>203599.47</v>
      </c>
      <c r="K438" s="22">
        <f t="shared" si="17"/>
        <v>270705.85531199997</v>
      </c>
      <c r="L438" s="1"/>
      <c r="M438" s="1"/>
      <c r="N438" s="43"/>
      <c r="O438" s="43"/>
      <c r="P438" s="227"/>
      <c r="Q438" s="246"/>
      <c r="S438" s="372"/>
      <c r="T438" s="44"/>
      <c r="U438" s="232"/>
      <c r="V438" s="232"/>
    </row>
    <row r="439" spans="1:22" ht="30" customHeight="1">
      <c r="A439" s="1"/>
      <c r="B439" s="8"/>
      <c r="C439" s="20">
        <v>372</v>
      </c>
      <c r="D439" s="20" t="s">
        <v>10268</v>
      </c>
      <c r="E439" s="20" t="s">
        <v>9279</v>
      </c>
      <c r="F439" s="20" t="s">
        <v>9793</v>
      </c>
      <c r="G439" s="20" t="s">
        <v>9794</v>
      </c>
      <c r="H439" s="20" t="s">
        <v>19</v>
      </c>
      <c r="I439" s="20">
        <v>1</v>
      </c>
      <c r="J439" s="22">
        <v>35970.379999999997</v>
      </c>
      <c r="K439" s="22">
        <f t="shared" si="17"/>
        <v>47826.217247999994</v>
      </c>
      <c r="L439" s="1"/>
      <c r="M439" s="1"/>
      <c r="N439" s="43"/>
      <c r="O439" s="43"/>
      <c r="P439" s="227"/>
      <c r="Q439" s="246"/>
      <c r="S439" s="372"/>
      <c r="T439" s="44"/>
      <c r="U439" s="232"/>
      <c r="V439" s="232"/>
    </row>
    <row r="440" spans="1:22" ht="30" customHeight="1">
      <c r="A440" s="1"/>
      <c r="B440" s="8"/>
      <c r="C440" s="20">
        <v>373</v>
      </c>
      <c r="D440" s="20" t="s">
        <v>10269</v>
      </c>
      <c r="E440" s="20" t="s">
        <v>9279</v>
      </c>
      <c r="F440" s="20" t="s">
        <v>9795</v>
      </c>
      <c r="G440" s="20" t="s">
        <v>9796</v>
      </c>
      <c r="H440" s="20" t="s">
        <v>19</v>
      </c>
      <c r="I440" s="20">
        <v>1</v>
      </c>
      <c r="J440" s="22">
        <v>82652.03</v>
      </c>
      <c r="K440" s="22">
        <f t="shared" si="17"/>
        <v>109894.139088</v>
      </c>
      <c r="L440" s="1"/>
      <c r="M440" s="1"/>
      <c r="N440" s="43"/>
      <c r="O440" s="43"/>
      <c r="P440" s="227"/>
      <c r="Q440" s="246"/>
      <c r="S440" s="372"/>
      <c r="T440" s="44"/>
      <c r="U440" s="232"/>
      <c r="V440" s="232"/>
    </row>
    <row r="441" spans="1:22" ht="78.75" customHeight="1">
      <c r="A441" s="1"/>
      <c r="B441" s="8"/>
      <c r="C441" s="20">
        <v>374</v>
      </c>
      <c r="D441" s="20" t="s">
        <v>10270</v>
      </c>
      <c r="E441" s="20" t="s">
        <v>9279</v>
      </c>
      <c r="F441" s="20" t="s">
        <v>9797</v>
      </c>
      <c r="G441" s="20" t="s">
        <v>9798</v>
      </c>
      <c r="H441" s="20" t="s">
        <v>19</v>
      </c>
      <c r="I441" s="20">
        <v>1</v>
      </c>
      <c r="J441" s="22">
        <v>1079114.94</v>
      </c>
      <c r="K441" s="22">
        <f t="shared" si="17"/>
        <v>1434791.2242239998</v>
      </c>
      <c r="L441" s="1"/>
      <c r="M441" s="1"/>
      <c r="N441" s="43"/>
      <c r="O441" s="43"/>
      <c r="P441" s="227"/>
      <c r="Q441" s="246"/>
      <c r="S441" s="372"/>
      <c r="T441" s="44"/>
      <c r="U441" s="232"/>
      <c r="V441" s="232"/>
    </row>
    <row r="442" spans="1:22" ht="30" customHeight="1" thickBot="1">
      <c r="A442" s="1"/>
      <c r="B442" s="8"/>
      <c r="C442" s="238" t="s">
        <v>20</v>
      </c>
      <c r="D442" s="239"/>
      <c r="E442" s="239"/>
      <c r="F442" s="239"/>
      <c r="G442" s="239"/>
      <c r="H442" s="239"/>
      <c r="I442" s="239"/>
      <c r="J442" s="240"/>
      <c r="K442" s="41">
        <f>SUM(K434:K441)</f>
        <v>2434438.0871039997</v>
      </c>
      <c r="L442" s="1"/>
      <c r="M442" s="1"/>
      <c r="N442" s="43"/>
      <c r="O442" s="43"/>
      <c r="P442" s="227"/>
      <c r="Q442" s="246"/>
      <c r="S442" s="372"/>
      <c r="T442" s="44"/>
      <c r="U442" s="232"/>
      <c r="V442" s="232"/>
    </row>
    <row r="443" spans="1:22" ht="30" customHeight="1" thickBot="1">
      <c r="A443" s="1"/>
      <c r="B443" s="8"/>
      <c r="C443" s="16">
        <v>20</v>
      </c>
      <c r="D443" s="17" t="s">
        <v>185</v>
      </c>
      <c r="E443" s="17"/>
      <c r="F443" s="17"/>
      <c r="G443" s="17"/>
      <c r="H443" s="17"/>
      <c r="I443" s="17"/>
      <c r="J443" s="17"/>
      <c r="K443" s="18"/>
      <c r="L443" s="9"/>
      <c r="M443" s="1"/>
      <c r="N443" s="43"/>
      <c r="O443" s="43"/>
      <c r="P443" s="227"/>
      <c r="Q443" s="246"/>
      <c r="S443" s="372"/>
      <c r="T443" s="44"/>
      <c r="U443" s="232"/>
      <c r="V443" s="232"/>
    </row>
    <row r="444" spans="1:22" ht="30" customHeight="1">
      <c r="A444" s="1"/>
      <c r="B444" s="8"/>
      <c r="C444" s="20">
        <v>375</v>
      </c>
      <c r="D444" s="20" t="s">
        <v>180</v>
      </c>
      <c r="E444" s="20" t="s">
        <v>16</v>
      </c>
      <c r="F444" s="20">
        <v>13512</v>
      </c>
      <c r="G444" s="20" t="s">
        <v>186</v>
      </c>
      <c r="H444" s="20" t="s">
        <v>23</v>
      </c>
      <c r="I444" s="20">
        <v>1</v>
      </c>
      <c r="J444" s="22">
        <v>33432.621000501938</v>
      </c>
      <c r="K444" s="22">
        <f t="shared" ref="K444:K446" si="18">+J444*1.3296</f>
        <v>44452.012882267372</v>
      </c>
      <c r="L444" s="9"/>
      <c r="M444" s="1"/>
      <c r="N444" s="43"/>
      <c r="O444" s="43"/>
      <c r="P444" s="227"/>
      <c r="Q444" s="246"/>
      <c r="S444" s="372"/>
      <c r="T444" s="44"/>
      <c r="U444" s="232"/>
      <c r="V444" s="232"/>
    </row>
    <row r="445" spans="1:22" ht="30" customHeight="1">
      <c r="A445" s="1"/>
      <c r="B445" s="8"/>
      <c r="C445" s="20">
        <v>376</v>
      </c>
      <c r="D445" s="20" t="s">
        <v>181</v>
      </c>
      <c r="E445" s="20" t="s">
        <v>9279</v>
      </c>
      <c r="F445" s="20" t="s">
        <v>9779</v>
      </c>
      <c r="G445" s="20" t="s">
        <v>9780</v>
      </c>
      <c r="H445" s="20" t="s">
        <v>23</v>
      </c>
      <c r="I445" s="20">
        <v>1</v>
      </c>
      <c r="J445" s="22">
        <v>71336.14</v>
      </c>
      <c r="K445" s="22">
        <f t="shared" si="18"/>
        <v>94848.531743999993</v>
      </c>
      <c r="L445" s="9"/>
      <c r="M445" s="1"/>
      <c r="N445" s="43"/>
      <c r="O445" s="43"/>
      <c r="P445" s="227"/>
      <c r="Q445" s="246"/>
      <c r="S445" s="372"/>
      <c r="T445" s="44"/>
      <c r="U445" s="232"/>
      <c r="V445" s="232"/>
    </row>
    <row r="446" spans="1:22" ht="30" customHeight="1">
      <c r="A446" s="1"/>
      <c r="B446" s="8"/>
      <c r="C446" s="260">
        <v>377</v>
      </c>
      <c r="D446" s="260" t="s">
        <v>9988</v>
      </c>
      <c r="E446" s="260" t="s">
        <v>9279</v>
      </c>
      <c r="F446" s="260" t="s">
        <v>9781</v>
      </c>
      <c r="G446" s="260" t="s">
        <v>9782</v>
      </c>
      <c r="H446" s="260" t="s">
        <v>23</v>
      </c>
      <c r="I446" s="260">
        <v>1</v>
      </c>
      <c r="J446" s="364">
        <v>97120.26</v>
      </c>
      <c r="K446" s="22">
        <f t="shared" si="18"/>
        <v>129131.09769599998</v>
      </c>
      <c r="L446" s="1"/>
      <c r="M446" s="1"/>
      <c r="N446" s="43"/>
      <c r="O446" s="43"/>
      <c r="P446" s="227"/>
      <c r="Q446" s="246"/>
      <c r="S446" s="372"/>
      <c r="T446" s="44"/>
      <c r="U446" s="232"/>
      <c r="V446" s="232"/>
    </row>
    <row r="447" spans="1:22" ht="30" customHeight="1" thickBot="1">
      <c r="A447" s="1"/>
      <c r="B447" s="8"/>
      <c r="C447" s="238" t="s">
        <v>20</v>
      </c>
      <c r="D447" s="239"/>
      <c r="E447" s="239"/>
      <c r="F447" s="239"/>
      <c r="G447" s="239"/>
      <c r="H447" s="239"/>
      <c r="I447" s="239"/>
      <c r="J447" s="240"/>
      <c r="K447" s="41">
        <f>SUM(K444:K446)</f>
        <v>268431.64232226735</v>
      </c>
      <c r="L447" s="1"/>
      <c r="M447" s="1"/>
      <c r="N447" s="43"/>
      <c r="O447" s="43"/>
      <c r="P447" s="227"/>
      <c r="Q447" s="246"/>
      <c r="S447" s="372"/>
      <c r="T447" s="44"/>
      <c r="U447" s="232"/>
      <c r="V447" s="232"/>
    </row>
    <row r="448" spans="1:22" ht="30" customHeight="1">
      <c r="A448" s="1"/>
      <c r="B448" s="8"/>
      <c r="C448" s="362">
        <v>21</v>
      </c>
      <c r="D448" s="361" t="s">
        <v>9989</v>
      </c>
      <c r="E448" s="361"/>
      <c r="F448" s="361"/>
      <c r="G448" s="361"/>
      <c r="H448" s="361"/>
      <c r="I448" s="361"/>
      <c r="J448" s="361"/>
      <c r="K448" s="360"/>
      <c r="L448" s="9"/>
      <c r="M448" s="1"/>
      <c r="N448" s="43"/>
      <c r="O448" s="43"/>
      <c r="P448" s="227"/>
      <c r="Q448" s="246"/>
      <c r="S448" s="372"/>
      <c r="T448" s="44"/>
      <c r="U448" s="232"/>
      <c r="V448" s="232"/>
    </row>
    <row r="449" spans="1:22" ht="52.5" customHeight="1">
      <c r="A449" s="1"/>
      <c r="B449" s="8"/>
      <c r="C449" s="260">
        <v>378</v>
      </c>
      <c r="D449" s="260" t="s">
        <v>182</v>
      </c>
      <c r="E449" s="260" t="s">
        <v>9279</v>
      </c>
      <c r="F449" s="260" t="s">
        <v>9852</v>
      </c>
      <c r="G449" s="260" t="s">
        <v>9853</v>
      </c>
      <c r="H449" s="260" t="s">
        <v>19</v>
      </c>
      <c r="I449" s="260">
        <v>1</v>
      </c>
      <c r="J449" s="364">
        <v>4337.3500000000004</v>
      </c>
      <c r="K449" s="22">
        <f t="shared" ref="K449:K451" si="19">+J449*1.3296</f>
        <v>5766.94056</v>
      </c>
      <c r="L449" s="9"/>
      <c r="M449" s="1"/>
      <c r="N449" s="43"/>
      <c r="O449" s="43"/>
      <c r="P449" s="227"/>
      <c r="Q449" s="246"/>
      <c r="S449" s="372"/>
      <c r="T449" s="44"/>
      <c r="U449" s="232"/>
      <c r="V449" s="232"/>
    </row>
    <row r="450" spans="1:22" ht="52.5" customHeight="1">
      <c r="A450" s="1"/>
      <c r="B450" s="8"/>
      <c r="C450" s="260">
        <v>379</v>
      </c>
      <c r="D450" s="260" t="s">
        <v>183</v>
      </c>
      <c r="E450" s="260" t="s">
        <v>9279</v>
      </c>
      <c r="F450" s="260" t="s">
        <v>9854</v>
      </c>
      <c r="G450" s="260" t="s">
        <v>9855</v>
      </c>
      <c r="H450" s="260" t="s">
        <v>146</v>
      </c>
      <c r="I450" s="260">
        <v>1</v>
      </c>
      <c r="J450" s="364">
        <v>1909.64</v>
      </c>
      <c r="K450" s="22">
        <f t="shared" si="19"/>
        <v>2539.0573439999998</v>
      </c>
      <c r="L450" s="1"/>
      <c r="M450" s="1"/>
      <c r="N450" s="43"/>
      <c r="O450" s="43"/>
      <c r="P450" s="227"/>
      <c r="Q450" s="246"/>
      <c r="S450" s="372"/>
      <c r="T450" s="44"/>
      <c r="U450" s="232"/>
      <c r="V450" s="232"/>
    </row>
    <row r="451" spans="1:22" ht="52.5" customHeight="1">
      <c r="A451" s="1"/>
      <c r="B451" s="8"/>
      <c r="C451" s="260">
        <v>380</v>
      </c>
      <c r="D451" s="260" t="s">
        <v>10271</v>
      </c>
      <c r="E451" s="260" t="s">
        <v>9279</v>
      </c>
      <c r="F451" s="260" t="s">
        <v>9856</v>
      </c>
      <c r="G451" s="260" t="s">
        <v>9857</v>
      </c>
      <c r="H451" s="260" t="s">
        <v>19</v>
      </c>
      <c r="I451" s="260">
        <v>1</v>
      </c>
      <c r="J451" s="364">
        <v>6355.45</v>
      </c>
      <c r="K451" s="22">
        <f t="shared" si="19"/>
        <v>8450.2063199999993</v>
      </c>
      <c r="L451" s="1"/>
      <c r="M451" s="1"/>
      <c r="N451" s="43"/>
      <c r="O451" s="43"/>
      <c r="P451" s="227"/>
      <c r="Q451" s="246"/>
      <c r="S451" s="372"/>
      <c r="T451" s="44"/>
      <c r="U451" s="232"/>
      <c r="V451" s="232"/>
    </row>
    <row r="452" spans="1:22" ht="30" customHeight="1" thickBot="1">
      <c r="A452" s="1"/>
      <c r="B452" s="8"/>
      <c r="C452" s="238" t="s">
        <v>20</v>
      </c>
      <c r="D452" s="239"/>
      <c r="E452" s="239"/>
      <c r="F452" s="239"/>
      <c r="G452" s="239"/>
      <c r="H452" s="239"/>
      <c r="I452" s="239"/>
      <c r="J452" s="240"/>
      <c r="K452" s="41">
        <f>SUM(K449:K451)</f>
        <v>16756.204224000001</v>
      </c>
      <c r="L452" s="1"/>
      <c r="M452" s="1"/>
      <c r="N452" s="43"/>
      <c r="O452" s="43"/>
      <c r="P452" s="227"/>
      <c r="Q452" s="246"/>
      <c r="T452" s="44"/>
      <c r="U452" s="232"/>
    </row>
    <row r="453" spans="1:22" ht="30" customHeight="1" thickBot="1">
      <c r="A453" s="1"/>
      <c r="B453" s="8"/>
      <c r="C453" s="378" t="s">
        <v>187</v>
      </c>
      <c r="D453" s="379"/>
      <c r="E453" s="379"/>
      <c r="F453" s="379"/>
      <c r="G453" s="379"/>
      <c r="H453" s="379"/>
      <c r="I453" s="379"/>
      <c r="J453" s="380"/>
      <c r="K453" s="35">
        <f>+K452+K447+K442+K432+K409+K386+K358+K354+K312+K298+K285+K262+K236+K228+K184+K126+K121+K112+K104+K67+K16</f>
        <v>128739139.97354461</v>
      </c>
      <c r="L453" s="36"/>
      <c r="M453" s="37"/>
      <c r="N453" s="37"/>
      <c r="O453" s="37"/>
      <c r="P453" s="38"/>
      <c r="Q453" s="247"/>
      <c r="R453" s="370"/>
      <c r="S453" s="39"/>
      <c r="T453" s="39"/>
      <c r="U453" s="40"/>
      <c r="V453" s="39"/>
    </row>
    <row r="454" spans="1:22" s="39" customFormat="1" ht="15.6">
      <c r="A454" s="37"/>
      <c r="B454" s="45"/>
      <c r="C454" s="241"/>
      <c r="D454" s="241"/>
      <c r="E454" s="241"/>
      <c r="F454" s="241"/>
      <c r="G454" s="241"/>
      <c r="H454" s="241"/>
      <c r="I454" s="241"/>
      <c r="J454" s="241"/>
      <c r="K454" s="242"/>
      <c r="L454" s="36"/>
      <c r="M454" s="37"/>
      <c r="Q454" s="247"/>
      <c r="R454" s="370"/>
    </row>
    <row r="455" spans="1:22" s="39" customFormat="1" ht="30" customHeight="1">
      <c r="A455" s="37"/>
      <c r="B455" s="45"/>
      <c r="C455" s="46"/>
      <c r="D455" s="44"/>
      <c r="E455" s="44"/>
      <c r="F455" s="44"/>
      <c r="G455" s="47" t="s">
        <v>10272</v>
      </c>
      <c r="H455" s="48"/>
      <c r="I455" s="49"/>
      <c r="J455" s="50"/>
      <c r="K455" s="51">
        <f>+K453</f>
        <v>128739139.97354461</v>
      </c>
      <c r="L455" s="36"/>
      <c r="M455" s="37"/>
      <c r="Q455" s="247"/>
      <c r="R455" s="370"/>
    </row>
    <row r="456" spans="1:22" s="39" customFormat="1" ht="30" customHeight="1">
      <c r="A456" s="37"/>
      <c r="B456" s="45"/>
      <c r="C456" s="46"/>
      <c r="D456" s="44"/>
      <c r="E456" s="44"/>
      <c r="F456" s="44"/>
      <c r="G456" s="373" t="s">
        <v>10273</v>
      </c>
      <c r="H456" s="48"/>
      <c r="I456" s="49"/>
      <c r="J456" s="57" t="s">
        <v>10274</v>
      </c>
      <c r="K456" s="54">
        <v>28819227.300000001</v>
      </c>
      <c r="L456" s="36"/>
      <c r="M456" s="37"/>
      <c r="Q456" s="247"/>
      <c r="R456" s="370"/>
    </row>
    <row r="457" spans="1:22" s="39" customFormat="1" ht="30" customHeight="1">
      <c r="A457" s="37"/>
      <c r="B457" s="45"/>
      <c r="C457" s="46"/>
      <c r="D457" s="52"/>
      <c r="E457" s="46"/>
      <c r="F457" s="46"/>
      <c r="G457" s="53" t="s">
        <v>10275</v>
      </c>
      <c r="H457" s="48"/>
      <c r="I457" s="49"/>
      <c r="J457" s="57" t="s">
        <v>10274</v>
      </c>
      <c r="K457" s="54">
        <v>26137224.879999999</v>
      </c>
      <c r="L457" s="36"/>
      <c r="M457" s="37"/>
      <c r="N457" s="235" t="s">
        <v>189</v>
      </c>
      <c r="Q457" s="247"/>
      <c r="R457" s="370"/>
    </row>
    <row r="458" spans="1:22" s="39" customFormat="1" ht="30" customHeight="1" thickBot="1">
      <c r="A458" s="37"/>
      <c r="B458" s="45"/>
      <c r="C458" s="46"/>
      <c r="D458" s="52"/>
      <c r="E458" s="46"/>
      <c r="F458" s="46"/>
      <c r="G458" s="53" t="s">
        <v>10276</v>
      </c>
      <c r="H458" s="48"/>
      <c r="I458" s="49"/>
      <c r="J458" s="57" t="s">
        <v>10274</v>
      </c>
      <c r="K458" s="54">
        <v>23846209.859999999</v>
      </c>
      <c r="L458" s="36"/>
      <c r="M458" s="37"/>
      <c r="Q458" s="247"/>
      <c r="R458" s="370"/>
    </row>
    <row r="459" spans="1:22" s="39" customFormat="1" ht="30" customHeight="1" thickBot="1">
      <c r="A459" s="37"/>
      <c r="B459" s="45"/>
      <c r="C459" s="46"/>
      <c r="D459" s="52"/>
      <c r="E459" s="46"/>
      <c r="F459" s="55"/>
      <c r="G459" s="56" t="s">
        <v>190</v>
      </c>
      <c r="H459" s="48"/>
      <c r="I459" s="49"/>
      <c r="J459" s="57"/>
      <c r="K459" s="359">
        <f>SUM(K455:K458)</f>
        <v>207541802.01354462</v>
      </c>
      <c r="L459" s="36"/>
      <c r="M459" s="37"/>
      <c r="Q459" s="247"/>
      <c r="R459" s="370"/>
    </row>
    <row r="460" spans="1:22" s="39" customFormat="1" ht="16.2" thickBot="1">
      <c r="A460" s="37"/>
      <c r="B460" s="45"/>
      <c r="C460" s="46"/>
      <c r="D460" s="52"/>
      <c r="E460" s="52"/>
      <c r="F460" s="52"/>
      <c r="G460" s="46"/>
      <c r="H460" s="46"/>
      <c r="I460" s="62"/>
      <c r="J460" s="63"/>
      <c r="K460" s="64"/>
      <c r="L460" s="36"/>
      <c r="M460" s="37"/>
      <c r="Q460" s="247"/>
      <c r="R460" s="370"/>
    </row>
    <row r="461" spans="1:22" s="39" customFormat="1" ht="15.6">
      <c r="A461" s="37"/>
      <c r="B461" s="45"/>
      <c r="C461" s="65"/>
      <c r="D461" s="393"/>
      <c r="E461" s="393"/>
      <c r="F461" s="393"/>
      <c r="G461" s="393"/>
      <c r="H461" s="393"/>
      <c r="I461" s="393"/>
      <c r="J461" s="393"/>
      <c r="K461" s="394"/>
      <c r="L461" s="66"/>
      <c r="M461" s="37"/>
      <c r="Q461" s="247"/>
      <c r="R461" s="370"/>
    </row>
    <row r="462" spans="1:22" s="39" customFormat="1" ht="46.5" customHeight="1">
      <c r="A462" s="37"/>
      <c r="B462" s="45"/>
      <c r="C462" s="407" t="s">
        <v>191</v>
      </c>
      <c r="D462" s="408"/>
      <c r="E462" s="408"/>
      <c r="F462" s="408"/>
      <c r="G462" s="408"/>
      <c r="H462" s="409" t="s">
        <v>192</v>
      </c>
      <c r="I462" s="410"/>
      <c r="J462" s="411"/>
      <c r="K462" s="67" t="s">
        <v>193</v>
      </c>
      <c r="L462" s="68"/>
      <c r="M462" s="37"/>
      <c r="Q462" s="247"/>
      <c r="R462" s="370"/>
    </row>
    <row r="463" spans="1:22" s="39" customFormat="1" ht="32.25" customHeight="1">
      <c r="A463" s="37"/>
      <c r="B463" s="45"/>
      <c r="C463" s="407" t="s">
        <v>194</v>
      </c>
      <c r="D463" s="408"/>
      <c r="E463" s="408"/>
      <c r="F463" s="408"/>
      <c r="G463" s="408"/>
      <c r="H463" s="412" t="s">
        <v>195</v>
      </c>
      <c r="I463" s="412"/>
      <c r="J463" s="69" t="s">
        <v>196</v>
      </c>
      <c r="K463" s="236">
        <v>0.26960000000000001</v>
      </c>
      <c r="L463" s="68"/>
      <c r="M463" s="37"/>
      <c r="Q463" s="247"/>
      <c r="R463" s="370"/>
    </row>
    <row r="464" spans="1:22" s="39" customFormat="1" ht="30" customHeight="1">
      <c r="A464" s="37"/>
      <c r="B464" s="45"/>
      <c r="C464" s="407" t="s">
        <v>197</v>
      </c>
      <c r="D464" s="408"/>
      <c r="E464" s="408"/>
      <c r="F464" s="408"/>
      <c r="G464" s="408"/>
      <c r="H464" s="413" t="s">
        <v>198</v>
      </c>
      <c r="I464" s="414"/>
      <c r="J464" s="69" t="s">
        <v>199</v>
      </c>
      <c r="K464" s="237">
        <v>0.01</v>
      </c>
      <c r="L464" s="68"/>
      <c r="M464" s="37"/>
      <c r="Q464" s="247"/>
      <c r="R464" s="370"/>
    </row>
    <row r="465" spans="1:18" s="71" customFormat="1" ht="58.5" customHeight="1">
      <c r="A465" s="37"/>
      <c r="B465" s="45"/>
      <c r="C465" s="70"/>
      <c r="E465" s="72"/>
      <c r="F465" s="72"/>
      <c r="G465" s="73"/>
      <c r="H465" s="415" t="s">
        <v>200</v>
      </c>
      <c r="I465" s="412"/>
      <c r="J465" s="69" t="s">
        <v>201</v>
      </c>
      <c r="K465" s="237">
        <v>0.05</v>
      </c>
      <c r="L465" s="36"/>
      <c r="M465" s="37"/>
      <c r="Q465" s="248"/>
      <c r="R465" s="371"/>
    </row>
    <row r="466" spans="1:18" ht="57" customHeight="1">
      <c r="A466" s="1"/>
      <c r="B466" s="8"/>
      <c r="C466" s="74"/>
      <c r="D466" s="75"/>
      <c r="E466" s="75"/>
      <c r="F466" s="75"/>
      <c r="G466" s="76"/>
      <c r="H466" s="412" t="s">
        <v>202</v>
      </c>
      <c r="I466" s="412"/>
      <c r="J466" s="69" t="s">
        <v>203</v>
      </c>
      <c r="K466" s="236">
        <f>+K463+K464+K465</f>
        <v>0.3296</v>
      </c>
      <c r="L466" s="9"/>
      <c r="M466" s="1"/>
    </row>
    <row r="467" spans="1:18" ht="16.2" thickBot="1">
      <c r="A467" s="1"/>
      <c r="B467" s="8"/>
      <c r="C467" s="77"/>
      <c r="D467" s="78"/>
      <c r="E467" s="78"/>
      <c r="F467" s="78"/>
      <c r="G467" s="79"/>
      <c r="H467" s="404"/>
      <c r="I467" s="405"/>
      <c r="J467" s="405"/>
      <c r="K467" s="406"/>
      <c r="L467" s="9"/>
      <c r="M467" s="1"/>
    </row>
    <row r="468" spans="1:18" ht="16.2" thickBot="1">
      <c r="A468" s="1"/>
      <c r="B468" s="80"/>
      <c r="C468" s="81"/>
      <c r="D468" s="81"/>
      <c r="E468" s="82"/>
      <c r="F468" s="81"/>
      <c r="G468" s="83"/>
      <c r="H468" s="81"/>
      <c r="I468" s="81"/>
      <c r="J468" s="81"/>
      <c r="K468" s="81"/>
      <c r="L468" s="84"/>
      <c r="M468" s="1"/>
    </row>
    <row r="469" spans="1:18" ht="16.2" thickTop="1">
      <c r="A469" s="1"/>
      <c r="B469" s="1"/>
      <c r="C469" s="1"/>
      <c r="D469" s="1"/>
      <c r="E469" s="2"/>
      <c r="F469" s="1"/>
      <c r="G469" s="1"/>
      <c r="H469" s="1"/>
      <c r="I469" s="1"/>
      <c r="J469" s="1"/>
      <c r="K469" s="1"/>
      <c r="L469" s="1"/>
      <c r="M469" s="1"/>
    </row>
  </sheetData>
  <mergeCells count="24">
    <mergeCell ref="H467:K467"/>
    <mergeCell ref="C462:G462"/>
    <mergeCell ref="H462:J462"/>
    <mergeCell ref="C463:G463"/>
    <mergeCell ref="H463:I463"/>
    <mergeCell ref="C464:G464"/>
    <mergeCell ref="H464:I464"/>
    <mergeCell ref="H465:I465"/>
    <mergeCell ref="H466:I466"/>
    <mergeCell ref="D461:K461"/>
    <mergeCell ref="C11:C12"/>
    <mergeCell ref="D11:D12"/>
    <mergeCell ref="E11:F11"/>
    <mergeCell ref="G11:G12"/>
    <mergeCell ref="H11:H12"/>
    <mergeCell ref="I11:I12"/>
    <mergeCell ref="J11:J12"/>
    <mergeCell ref="K11:K12"/>
    <mergeCell ref="C3:F3"/>
    <mergeCell ref="C5:K5"/>
    <mergeCell ref="C6:K6"/>
    <mergeCell ref="C453:J453"/>
    <mergeCell ref="C10:K10"/>
    <mergeCell ref="C7:K9"/>
  </mergeCells>
  <phoneticPr fontId="19"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21A58-3D6E-4714-B21A-9E035C510277}">
  <dimension ref="A1:M63"/>
  <sheetViews>
    <sheetView showGridLines="0" view="pageBreakPreview" zoomScale="55" zoomScaleNormal="100" zoomScaleSheetLayoutView="55" zoomScalePageLayoutView="91" workbookViewId="0">
      <selection activeCell="K31" sqref="K31"/>
    </sheetView>
  </sheetViews>
  <sheetFormatPr baseColWidth="10" defaultColWidth="11.44140625" defaultRowHeight="13.8"/>
  <cols>
    <col min="1" max="2" width="3.44140625" style="356" customWidth="1"/>
    <col min="3" max="3" width="7.5546875" style="356" customWidth="1"/>
    <col min="4" max="4" width="15.44140625" style="356" customWidth="1"/>
    <col min="5" max="5" width="16.109375" style="301" customWidth="1"/>
    <col min="6" max="6" width="17.44140625" style="356" customWidth="1"/>
    <col min="7" max="7" width="73.44140625" style="356" customWidth="1"/>
    <col min="8" max="8" width="8.5546875" style="356" customWidth="1"/>
    <col min="9" max="9" width="18.5546875" style="356" customWidth="1"/>
    <col min="10" max="10" width="23.5546875" style="356" customWidth="1"/>
    <col min="11" max="11" width="30" style="356" customWidth="1"/>
    <col min="12" max="12" width="3.44140625" style="356" customWidth="1"/>
    <col min="13" max="13" width="2.5546875" style="356" customWidth="1"/>
    <col min="14" max="16384" width="11.44140625" style="356"/>
  </cols>
  <sheetData>
    <row r="1" spans="1:13" ht="16.2" thickBot="1">
      <c r="A1" s="358"/>
      <c r="B1" s="358"/>
      <c r="C1" s="358"/>
      <c r="D1" s="358"/>
      <c r="E1" s="357"/>
      <c r="F1" s="358"/>
      <c r="G1" s="358"/>
      <c r="H1" s="358"/>
      <c r="I1" s="358"/>
      <c r="J1" s="358"/>
      <c r="K1" s="358"/>
      <c r="L1" s="358"/>
      <c r="M1" s="358"/>
    </row>
    <row r="2" spans="1:13" ht="16.2" thickTop="1">
      <c r="A2" s="358"/>
      <c r="B2" s="355"/>
      <c r="C2" s="354"/>
      <c r="D2" s="354"/>
      <c r="E2" s="353"/>
      <c r="F2" s="354"/>
      <c r="G2" s="354"/>
      <c r="H2" s="354"/>
      <c r="I2" s="354"/>
      <c r="J2" s="354"/>
      <c r="K2" s="354"/>
      <c r="L2" s="352"/>
      <c r="M2" s="358"/>
    </row>
    <row r="3" spans="1:13" ht="26.25" customHeight="1">
      <c r="A3" s="358"/>
      <c r="B3" s="351"/>
      <c r="C3" s="416" t="s">
        <v>0</v>
      </c>
      <c r="D3" s="417"/>
      <c r="E3" s="417"/>
      <c r="F3" s="417"/>
      <c r="G3" s="358"/>
      <c r="H3" s="358"/>
      <c r="I3" s="358"/>
      <c r="J3" s="358"/>
      <c r="K3" s="358"/>
      <c r="L3" s="350"/>
      <c r="M3" s="358"/>
    </row>
    <row r="4" spans="1:13" ht="15.6">
      <c r="A4" s="358"/>
      <c r="B4" s="351"/>
      <c r="C4" s="86"/>
      <c r="D4" s="87" t="s">
        <v>1</v>
      </c>
      <c r="E4" s="86"/>
      <c r="F4" s="87"/>
      <c r="G4" s="358"/>
      <c r="H4" s="358"/>
      <c r="I4" s="358"/>
      <c r="J4" s="358"/>
      <c r="K4" s="358"/>
      <c r="L4" s="350"/>
      <c r="M4" s="358"/>
    </row>
    <row r="5" spans="1:13" ht="15.6">
      <c r="A5" s="358"/>
      <c r="B5" s="351"/>
      <c r="C5" s="418" t="s">
        <v>2</v>
      </c>
      <c r="D5" s="418"/>
      <c r="E5" s="418"/>
      <c r="F5" s="418"/>
      <c r="G5" s="418"/>
      <c r="H5" s="418"/>
      <c r="I5" s="418"/>
      <c r="J5" s="418"/>
      <c r="K5" s="418"/>
      <c r="L5" s="350"/>
      <c r="M5" s="358"/>
    </row>
    <row r="6" spans="1:13" ht="16.2" thickBot="1">
      <c r="A6" s="358"/>
      <c r="B6" s="351"/>
      <c r="C6" s="419" t="s">
        <v>3</v>
      </c>
      <c r="D6" s="419"/>
      <c r="E6" s="419"/>
      <c r="F6" s="419"/>
      <c r="G6" s="419"/>
      <c r="H6" s="419"/>
      <c r="I6" s="419"/>
      <c r="J6" s="419"/>
      <c r="K6" s="419"/>
      <c r="L6" s="350"/>
      <c r="M6" s="358"/>
    </row>
    <row r="7" spans="1:13" s="365" customFormat="1" ht="16.5" customHeight="1">
      <c r="A7" s="349"/>
      <c r="B7" s="348"/>
      <c r="C7" s="420" t="s">
        <v>10277</v>
      </c>
      <c r="D7" s="421"/>
      <c r="E7" s="421"/>
      <c r="F7" s="421"/>
      <c r="G7" s="421"/>
      <c r="H7" s="421"/>
      <c r="I7" s="421"/>
      <c r="J7" s="421"/>
      <c r="K7" s="422"/>
      <c r="L7" s="347"/>
      <c r="M7" s="349"/>
    </row>
    <row r="8" spans="1:13" ht="74.25" customHeight="1" thickBot="1">
      <c r="A8" s="358"/>
      <c r="B8" s="346"/>
      <c r="C8" s="423"/>
      <c r="D8" s="424"/>
      <c r="E8" s="424"/>
      <c r="F8" s="424"/>
      <c r="G8" s="424"/>
      <c r="H8" s="424"/>
      <c r="I8" s="424"/>
      <c r="J8" s="424"/>
      <c r="K8" s="425"/>
      <c r="L8" s="350"/>
      <c r="M8" s="358"/>
    </row>
    <row r="9" spans="1:13" ht="34.5" customHeight="1">
      <c r="A9" s="358"/>
      <c r="B9" s="346"/>
      <c r="C9" s="426" t="s">
        <v>10278</v>
      </c>
      <c r="D9" s="427"/>
      <c r="E9" s="427"/>
      <c r="F9" s="427"/>
      <c r="G9" s="427"/>
      <c r="H9" s="427"/>
      <c r="I9" s="427"/>
      <c r="J9" s="427"/>
      <c r="K9" s="428"/>
      <c r="L9" s="350"/>
      <c r="M9" s="358"/>
    </row>
    <row r="10" spans="1:13" ht="30" customHeight="1" thickBot="1">
      <c r="A10" s="358"/>
      <c r="B10" s="346"/>
      <c r="C10" s="382"/>
      <c r="D10" s="382"/>
      <c r="E10" s="382"/>
      <c r="F10" s="382"/>
      <c r="G10" s="382"/>
      <c r="H10" s="382"/>
      <c r="I10" s="382"/>
      <c r="J10" s="382"/>
      <c r="K10" s="383"/>
      <c r="L10" s="350"/>
      <c r="M10" s="358"/>
    </row>
    <row r="11" spans="1:13" ht="30" customHeight="1">
      <c r="A11" s="358"/>
      <c r="B11" s="351"/>
      <c r="C11" s="395" t="s">
        <v>4</v>
      </c>
      <c r="D11" s="397" t="s">
        <v>5</v>
      </c>
      <c r="E11" s="399" t="s">
        <v>6</v>
      </c>
      <c r="F11" s="399"/>
      <c r="G11" s="395" t="s">
        <v>7</v>
      </c>
      <c r="H11" s="397" t="s">
        <v>8</v>
      </c>
      <c r="I11" s="397" t="s">
        <v>9</v>
      </c>
      <c r="J11" s="400" t="s">
        <v>10</v>
      </c>
      <c r="K11" s="402" t="s">
        <v>11</v>
      </c>
      <c r="L11" s="350"/>
      <c r="M11" s="358"/>
    </row>
    <row r="12" spans="1:13" ht="30" customHeight="1" thickBot="1">
      <c r="A12" s="358"/>
      <c r="B12" s="351"/>
      <c r="C12" s="396"/>
      <c r="D12" s="398"/>
      <c r="E12" s="15" t="s">
        <v>12</v>
      </c>
      <c r="F12" s="15" t="s">
        <v>13</v>
      </c>
      <c r="G12" s="396"/>
      <c r="H12" s="398"/>
      <c r="I12" s="398"/>
      <c r="J12" s="401"/>
      <c r="K12" s="403"/>
      <c r="L12" s="350"/>
      <c r="M12" s="358"/>
    </row>
    <row r="13" spans="1:13" ht="30" customHeight="1" thickBot="1">
      <c r="A13" s="358"/>
      <c r="B13" s="351"/>
      <c r="C13" s="16"/>
      <c r="D13" s="17"/>
      <c r="E13" s="17"/>
      <c r="F13" s="17"/>
      <c r="G13" s="17"/>
      <c r="H13" s="17"/>
      <c r="I13" s="17"/>
      <c r="J13" s="17"/>
      <c r="K13" s="18"/>
      <c r="L13" s="350"/>
      <c r="M13" s="358"/>
    </row>
    <row r="14" spans="1:13" ht="30" customHeight="1">
      <c r="A14" s="358"/>
      <c r="B14" s="351"/>
      <c r="C14" s="19"/>
      <c r="D14" s="367"/>
      <c r="E14" s="367"/>
      <c r="F14" s="367"/>
      <c r="G14" s="345"/>
      <c r="H14" s="367"/>
      <c r="I14" s="344"/>
      <c r="J14" s="364"/>
      <c r="K14" s="23"/>
      <c r="L14" s="350"/>
      <c r="M14" s="358"/>
    </row>
    <row r="15" spans="1:13" ht="30" customHeight="1" thickBot="1">
      <c r="A15" s="358"/>
      <c r="B15" s="351"/>
      <c r="C15" s="24" t="s">
        <v>20</v>
      </c>
      <c r="D15" s="343"/>
      <c r="E15" s="343"/>
      <c r="F15" s="343"/>
      <c r="G15" s="342"/>
      <c r="H15" s="343"/>
      <c r="I15" s="344"/>
      <c r="J15" s="28"/>
      <c r="K15" s="29"/>
      <c r="L15" s="350"/>
      <c r="M15" s="358"/>
    </row>
    <row r="16" spans="1:13" ht="30" customHeight="1" thickBot="1">
      <c r="A16" s="358"/>
      <c r="B16" s="351"/>
      <c r="C16" s="16"/>
      <c r="D16" s="17"/>
      <c r="E16" s="17"/>
      <c r="F16" s="17"/>
      <c r="G16" s="17"/>
      <c r="H16" s="17"/>
      <c r="I16" s="17"/>
      <c r="J16" s="17"/>
      <c r="K16" s="18"/>
      <c r="L16" s="350"/>
      <c r="M16" s="358"/>
    </row>
    <row r="17" spans="1:13" ht="30" customHeight="1">
      <c r="A17" s="358"/>
      <c r="B17" s="351"/>
      <c r="C17" s="19"/>
      <c r="D17" s="367"/>
      <c r="E17" s="367"/>
      <c r="F17" s="367"/>
      <c r="G17" s="341"/>
      <c r="H17" s="367"/>
      <c r="I17" s="344"/>
      <c r="J17" s="364"/>
      <c r="K17" s="340"/>
      <c r="L17" s="350"/>
      <c r="M17" s="358"/>
    </row>
    <row r="18" spans="1:13" ht="30" customHeight="1">
      <c r="A18" s="358"/>
      <c r="B18" s="351"/>
      <c r="C18" s="19"/>
      <c r="D18" s="367"/>
      <c r="E18" s="367"/>
      <c r="F18" s="367"/>
      <c r="G18" s="341"/>
      <c r="H18" s="367"/>
      <c r="I18" s="344"/>
      <c r="J18" s="364"/>
      <c r="K18" s="340"/>
      <c r="L18" s="350"/>
      <c r="M18" s="358"/>
    </row>
    <row r="19" spans="1:13" s="358" customFormat="1" ht="30" customHeight="1">
      <c r="B19" s="351"/>
      <c r="C19" s="19"/>
      <c r="D19" s="339"/>
      <c r="E19" s="339"/>
      <c r="F19" s="339"/>
      <c r="G19" s="309"/>
      <c r="H19" s="339"/>
      <c r="I19" s="344"/>
      <c r="J19" s="364"/>
      <c r="K19" s="340"/>
      <c r="L19" s="350"/>
    </row>
    <row r="20" spans="1:13" ht="30" customHeight="1">
      <c r="B20" s="338"/>
      <c r="C20" s="19"/>
      <c r="D20" s="367"/>
      <c r="E20" s="367"/>
      <c r="F20" s="367"/>
      <c r="G20" s="341"/>
      <c r="H20" s="367"/>
      <c r="I20" s="344"/>
      <c r="J20" s="364"/>
      <c r="K20" s="340"/>
      <c r="L20" s="337"/>
    </row>
    <row r="21" spans="1:13" ht="30" customHeight="1" thickBot="1">
      <c r="A21" s="358"/>
      <c r="B21" s="351"/>
      <c r="C21" s="24" t="s">
        <v>20</v>
      </c>
      <c r="D21" s="336"/>
      <c r="E21" s="335"/>
      <c r="F21" s="336"/>
      <c r="G21" s="336"/>
      <c r="H21" s="336"/>
      <c r="I21" s="344"/>
      <c r="J21" s="336"/>
      <c r="K21" s="29"/>
      <c r="L21" s="350"/>
      <c r="M21" s="358"/>
    </row>
    <row r="22" spans="1:13" ht="30" customHeight="1" thickBot="1">
      <c r="A22" s="358"/>
      <c r="B22" s="351"/>
      <c r="C22" s="16"/>
      <c r="D22" s="17"/>
      <c r="E22" s="17"/>
      <c r="F22" s="17"/>
      <c r="G22" s="17"/>
      <c r="H22" s="17"/>
      <c r="I22" s="17"/>
      <c r="J22" s="17"/>
      <c r="K22" s="18"/>
      <c r="L22" s="350"/>
      <c r="M22" s="358"/>
    </row>
    <row r="23" spans="1:13" ht="30" customHeight="1">
      <c r="A23" s="358"/>
      <c r="B23" s="351"/>
      <c r="C23" s="19"/>
      <c r="D23" s="334"/>
      <c r="E23" s="334"/>
      <c r="F23" s="334"/>
      <c r="G23" s="333"/>
      <c r="H23" s="334"/>
      <c r="I23" s="344"/>
      <c r="J23" s="364"/>
      <c r="K23" s="340"/>
      <c r="L23" s="350"/>
      <c r="M23" s="358"/>
    </row>
    <row r="24" spans="1:13" ht="30" customHeight="1">
      <c r="A24" s="358"/>
      <c r="B24" s="351"/>
      <c r="C24" s="19"/>
      <c r="D24" s="332"/>
      <c r="E24" s="332"/>
      <c r="F24" s="332"/>
      <c r="G24" s="333"/>
      <c r="H24" s="334"/>
      <c r="I24" s="344"/>
      <c r="J24" s="364"/>
      <c r="K24" s="340"/>
      <c r="L24" s="350"/>
      <c r="M24" s="358"/>
    </row>
    <row r="25" spans="1:13" ht="30" customHeight="1">
      <c r="A25" s="358"/>
      <c r="B25" s="351"/>
      <c r="C25" s="19"/>
      <c r="D25" s="334"/>
      <c r="E25" s="334"/>
      <c r="F25" s="334"/>
      <c r="G25" s="333"/>
      <c r="H25" s="334"/>
      <c r="I25" s="344"/>
      <c r="J25" s="364"/>
      <c r="K25" s="340"/>
      <c r="L25" s="350"/>
      <c r="M25" s="358"/>
    </row>
    <row r="26" spans="1:13" s="358" customFormat="1" ht="30" customHeight="1">
      <c r="B26" s="351"/>
      <c r="C26" s="19"/>
      <c r="D26" s="339"/>
      <c r="E26" s="339"/>
      <c r="F26" s="339"/>
      <c r="G26" s="331"/>
      <c r="H26" s="339"/>
      <c r="I26" s="344"/>
      <c r="J26" s="364"/>
      <c r="K26" s="340"/>
      <c r="L26" s="350"/>
    </row>
    <row r="27" spans="1:13" ht="30" customHeight="1">
      <c r="A27" s="358"/>
      <c r="B27" s="351"/>
      <c r="C27" s="19"/>
      <c r="D27" s="334"/>
      <c r="E27" s="334"/>
      <c r="F27" s="334"/>
      <c r="G27" s="333"/>
      <c r="H27" s="334"/>
      <c r="I27" s="344"/>
      <c r="J27" s="330"/>
      <c r="K27" s="340"/>
      <c r="L27" s="350"/>
      <c r="M27" s="358"/>
    </row>
    <row r="28" spans="1:13" s="358" customFormat="1" ht="30" customHeight="1">
      <c r="B28" s="351"/>
      <c r="C28" s="225"/>
      <c r="D28" s="339"/>
      <c r="E28" s="339"/>
      <c r="F28" s="339"/>
      <c r="G28" s="331"/>
      <c r="H28" s="339"/>
      <c r="I28" s="344"/>
      <c r="J28" s="330"/>
      <c r="K28" s="340"/>
      <c r="L28" s="350"/>
    </row>
    <row r="29" spans="1:13" ht="30" customHeight="1">
      <c r="A29" s="358"/>
      <c r="B29" s="351"/>
      <c r="C29" s="19"/>
      <c r="D29" s="334"/>
      <c r="E29" s="367"/>
      <c r="F29" s="334"/>
      <c r="G29" s="333"/>
      <c r="H29" s="334"/>
      <c r="I29" s="344"/>
      <c r="J29" s="364"/>
      <c r="K29" s="340"/>
      <c r="L29" s="350"/>
      <c r="M29" s="358"/>
    </row>
    <row r="30" spans="1:13" ht="30" customHeight="1">
      <c r="A30" s="358"/>
      <c r="B30" s="351"/>
      <c r="C30" s="19"/>
      <c r="D30" s="334"/>
      <c r="E30" s="334"/>
      <c r="F30" s="334"/>
      <c r="G30" s="333"/>
      <c r="H30" s="329"/>
      <c r="I30" s="344"/>
      <c r="J30" s="364"/>
      <c r="K30" s="340"/>
      <c r="L30" s="350"/>
      <c r="M30" s="358"/>
    </row>
    <row r="31" spans="1:13" ht="30" customHeight="1" thickBot="1">
      <c r="A31" s="358"/>
      <c r="B31" s="351"/>
      <c r="C31" s="31" t="s">
        <v>20</v>
      </c>
      <c r="D31" s="32"/>
      <c r="E31" s="32"/>
      <c r="F31" s="32"/>
      <c r="G31" s="33"/>
      <c r="H31" s="32"/>
      <c r="I31" s="344"/>
      <c r="J31" s="34"/>
      <c r="K31" s="226"/>
      <c r="L31" s="350"/>
      <c r="M31" s="358"/>
    </row>
    <row r="32" spans="1:13" ht="30" customHeight="1" thickBot="1">
      <c r="A32" s="358"/>
      <c r="B32" s="351"/>
      <c r="C32" s="16"/>
      <c r="D32" s="17"/>
      <c r="E32" s="17"/>
      <c r="F32" s="17"/>
      <c r="G32" s="17"/>
      <c r="H32" s="17"/>
      <c r="I32" s="17"/>
      <c r="J32" s="17"/>
      <c r="K32" s="18"/>
      <c r="L32" s="350"/>
      <c r="M32" s="358"/>
    </row>
    <row r="33" spans="1:13" ht="30" customHeight="1">
      <c r="A33" s="358"/>
      <c r="B33" s="351"/>
      <c r="C33" s="19"/>
      <c r="D33" s="334"/>
      <c r="E33" s="334"/>
      <c r="F33" s="334"/>
      <c r="G33" s="333"/>
      <c r="H33" s="334"/>
      <c r="I33" s="344"/>
      <c r="J33" s="364"/>
      <c r="K33" s="340"/>
      <c r="L33" s="350"/>
      <c r="M33" s="358"/>
    </row>
    <row r="34" spans="1:13" ht="30" customHeight="1">
      <c r="A34" s="358"/>
      <c r="B34" s="351"/>
      <c r="C34" s="19"/>
      <c r="D34" s="334"/>
      <c r="E34" s="334"/>
      <c r="F34" s="334"/>
      <c r="G34" s="333"/>
      <c r="H34" s="334"/>
      <c r="I34" s="344"/>
      <c r="J34" s="364"/>
      <c r="K34" s="340"/>
      <c r="L34" s="350"/>
      <c r="M34" s="358"/>
    </row>
    <row r="35" spans="1:13" ht="30" customHeight="1">
      <c r="A35" s="358"/>
      <c r="B35" s="351"/>
      <c r="C35" s="328"/>
      <c r="D35" s="334"/>
      <c r="E35" s="334"/>
      <c r="F35" s="334"/>
      <c r="G35" s="333"/>
      <c r="H35" s="334"/>
      <c r="I35" s="344"/>
      <c r="J35" s="364"/>
      <c r="K35" s="340"/>
      <c r="L35" s="350"/>
      <c r="M35" s="358"/>
    </row>
    <row r="36" spans="1:13" ht="30" customHeight="1" thickBot="1">
      <c r="A36" s="358"/>
      <c r="B36" s="351"/>
      <c r="C36" s="24" t="s">
        <v>20</v>
      </c>
      <c r="D36" s="25"/>
      <c r="E36" s="25"/>
      <c r="F36" s="25"/>
      <c r="G36" s="26"/>
      <c r="H36" s="27"/>
      <c r="I36" s="344"/>
      <c r="J36" s="28"/>
      <c r="K36" s="29"/>
      <c r="L36" s="350"/>
      <c r="M36" s="358"/>
    </row>
    <row r="37" spans="1:13" ht="30" customHeight="1" thickBot="1">
      <c r="A37" s="358"/>
      <c r="B37" s="351"/>
      <c r="C37" s="16"/>
      <c r="D37" s="17"/>
      <c r="E37" s="17"/>
      <c r="F37" s="17"/>
      <c r="G37" s="17"/>
      <c r="H37" s="17"/>
      <c r="I37" s="17"/>
      <c r="J37" s="17"/>
      <c r="K37" s="18"/>
      <c r="L37" s="350"/>
      <c r="M37" s="358"/>
    </row>
    <row r="38" spans="1:13" ht="30" customHeight="1">
      <c r="A38" s="358"/>
      <c r="B38" s="351"/>
      <c r="C38" s="19"/>
      <c r="D38" s="334"/>
      <c r="E38" s="334"/>
      <c r="F38" s="334"/>
      <c r="G38" s="333"/>
      <c r="H38" s="334"/>
      <c r="I38" s="344"/>
      <c r="J38" s="364"/>
      <c r="K38" s="340"/>
      <c r="L38" s="350"/>
      <c r="M38" s="358"/>
    </row>
    <row r="39" spans="1:13" ht="30" customHeight="1" thickBot="1">
      <c r="A39" s="358"/>
      <c r="B39" s="351"/>
      <c r="C39" s="24" t="s">
        <v>20</v>
      </c>
      <c r="D39" s="25"/>
      <c r="E39" s="25"/>
      <c r="F39" s="25"/>
      <c r="G39" s="30"/>
      <c r="H39" s="27"/>
      <c r="I39" s="344"/>
      <c r="J39" s="28"/>
      <c r="K39" s="29"/>
      <c r="L39" s="350"/>
      <c r="M39" s="358"/>
    </row>
    <row r="40" spans="1:13" s="39" customFormat="1" ht="30" customHeight="1" thickBot="1">
      <c r="A40" s="37"/>
      <c r="B40" s="45"/>
      <c r="C40" s="378" t="s">
        <v>187</v>
      </c>
      <c r="D40" s="379"/>
      <c r="E40" s="379"/>
      <c r="F40" s="379"/>
      <c r="G40" s="379"/>
      <c r="H40" s="379"/>
      <c r="I40" s="379"/>
      <c r="J40" s="380"/>
      <c r="K40" s="35"/>
      <c r="L40" s="36"/>
      <c r="M40" s="37"/>
    </row>
    <row r="41" spans="1:13" s="39" customFormat="1" ht="16.2" thickBot="1">
      <c r="A41" s="37"/>
      <c r="B41" s="45"/>
      <c r="C41" s="241"/>
      <c r="D41" s="241"/>
      <c r="E41" s="241"/>
      <c r="F41" s="241"/>
      <c r="G41" s="241"/>
      <c r="H41" s="241"/>
      <c r="I41" s="241"/>
      <c r="J41" s="241"/>
      <c r="K41" s="242"/>
      <c r="L41" s="36"/>
      <c r="M41" s="37"/>
    </row>
    <row r="42" spans="1:13" s="39" customFormat="1" ht="30" customHeight="1">
      <c r="A42" s="37"/>
      <c r="B42" s="45"/>
      <c r="C42" s="46"/>
      <c r="D42" s="52"/>
      <c r="E42" s="46"/>
      <c r="F42" s="46"/>
      <c r="G42" s="429"/>
      <c r="H42" s="430"/>
      <c r="I42" s="431"/>
      <c r="J42" s="230"/>
      <c r="K42" s="231"/>
      <c r="L42" s="36"/>
      <c r="M42" s="37"/>
    </row>
    <row r="43" spans="1:13" s="39" customFormat="1" ht="30" customHeight="1">
      <c r="A43" s="37"/>
      <c r="B43" s="45"/>
      <c r="C43" s="46"/>
      <c r="D43" s="52"/>
      <c r="E43" s="46"/>
      <c r="F43" s="46"/>
      <c r="G43" s="327"/>
      <c r="H43" s="326"/>
      <c r="I43" s="325"/>
      <c r="J43" s="324"/>
      <c r="K43" s="323"/>
      <c r="L43" s="36"/>
      <c r="M43" s="37"/>
    </row>
    <row r="44" spans="1:13" s="39" customFormat="1" ht="30" customHeight="1">
      <c r="A44" s="37"/>
      <c r="B44" s="45"/>
      <c r="C44" s="46"/>
      <c r="D44" s="44"/>
      <c r="E44" s="44"/>
      <c r="F44" s="44"/>
      <c r="G44" s="327"/>
      <c r="H44" s="322"/>
      <c r="I44" s="321"/>
      <c r="J44" s="320"/>
      <c r="K44" s="323"/>
      <c r="L44" s="36"/>
      <c r="M44" s="37"/>
    </row>
    <row r="45" spans="1:13" s="39" customFormat="1" ht="30" customHeight="1">
      <c r="A45" s="37"/>
      <c r="B45" s="45"/>
      <c r="C45" s="46"/>
      <c r="D45" s="44"/>
      <c r="E45" s="44"/>
      <c r="F45" s="44"/>
      <c r="G45" s="319" t="s">
        <v>188</v>
      </c>
      <c r="H45" s="322"/>
      <c r="I45" s="321"/>
      <c r="J45" s="320"/>
      <c r="K45" s="318"/>
      <c r="L45" s="36"/>
      <c r="M45" s="37"/>
    </row>
    <row r="46" spans="1:13" s="39" customFormat="1" ht="30" customHeight="1">
      <c r="A46" s="37"/>
      <c r="B46" s="45"/>
      <c r="C46" s="46"/>
      <c r="D46" s="52"/>
      <c r="E46" s="46"/>
      <c r="F46" s="46"/>
      <c r="G46" s="317"/>
      <c r="H46" s="322"/>
      <c r="I46" s="321"/>
      <c r="J46" s="316"/>
      <c r="K46" s="323"/>
      <c r="L46" s="36"/>
      <c r="M46" s="37"/>
    </row>
    <row r="47" spans="1:13" s="39" customFormat="1" ht="30" customHeight="1">
      <c r="A47" s="37"/>
      <c r="B47" s="45"/>
      <c r="C47" s="46"/>
      <c r="D47" s="52"/>
      <c r="E47" s="46"/>
      <c r="F47" s="46"/>
      <c r="G47" s="317"/>
      <c r="H47" s="322"/>
      <c r="I47" s="321"/>
      <c r="J47" s="316"/>
      <c r="K47" s="323"/>
      <c r="L47" s="36"/>
      <c r="M47" s="37"/>
    </row>
    <row r="48" spans="1:13" s="39" customFormat="1" ht="30" customHeight="1" thickBot="1">
      <c r="A48" s="37"/>
      <c r="B48" s="45"/>
      <c r="C48" s="46"/>
      <c r="D48" s="52"/>
      <c r="E48" s="46"/>
      <c r="F48" s="46"/>
      <c r="G48" s="315"/>
      <c r="H48" s="322"/>
      <c r="I48" s="321"/>
      <c r="J48" s="316"/>
      <c r="K48" s="318"/>
      <c r="L48" s="36"/>
      <c r="M48" s="37"/>
    </row>
    <row r="49" spans="1:13" s="39" customFormat="1" ht="30" customHeight="1" thickBot="1">
      <c r="A49" s="37"/>
      <c r="B49" s="45"/>
      <c r="C49" s="46"/>
      <c r="D49" s="52"/>
      <c r="E49" s="46"/>
      <c r="F49" s="46"/>
      <c r="G49" s="58" t="s">
        <v>190</v>
      </c>
      <c r="H49" s="59"/>
      <c r="I49" s="60"/>
      <c r="J49" s="61"/>
      <c r="K49" s="35"/>
      <c r="L49" s="36"/>
      <c r="M49" s="37"/>
    </row>
    <row r="50" spans="1:13" s="39" customFormat="1" ht="16.2" thickBot="1">
      <c r="A50" s="37"/>
      <c r="B50" s="45"/>
      <c r="C50" s="46"/>
      <c r="D50" s="52"/>
      <c r="E50" s="52"/>
      <c r="F50" s="52"/>
      <c r="G50" s="46"/>
      <c r="H50" s="46"/>
      <c r="I50" s="62"/>
      <c r="J50" s="63"/>
      <c r="K50" s="64"/>
      <c r="L50" s="36"/>
      <c r="M50" s="37"/>
    </row>
    <row r="51" spans="1:13" s="39" customFormat="1" ht="15.6">
      <c r="A51" s="37"/>
      <c r="B51" s="45"/>
      <c r="C51" s="65"/>
      <c r="D51" s="393"/>
      <c r="E51" s="393"/>
      <c r="F51" s="393"/>
      <c r="G51" s="393"/>
      <c r="H51" s="393"/>
      <c r="I51" s="393"/>
      <c r="J51" s="393"/>
      <c r="K51" s="394"/>
      <c r="L51" s="66"/>
      <c r="M51" s="37"/>
    </row>
    <row r="52" spans="1:13" s="39" customFormat="1" ht="46.5" customHeight="1">
      <c r="A52" s="37"/>
      <c r="B52" s="45"/>
      <c r="C52" s="434" t="s">
        <v>191</v>
      </c>
      <c r="D52" s="435"/>
      <c r="E52" s="435"/>
      <c r="F52" s="435"/>
      <c r="G52" s="435"/>
      <c r="H52" s="440" t="s">
        <v>7</v>
      </c>
      <c r="I52" s="440"/>
      <c r="J52" s="440"/>
      <c r="K52" s="67" t="s">
        <v>193</v>
      </c>
      <c r="L52" s="68"/>
      <c r="M52" s="37"/>
    </row>
    <row r="53" spans="1:13" s="39" customFormat="1" ht="32.25" customHeight="1">
      <c r="A53" s="37"/>
      <c r="B53" s="45"/>
      <c r="C53" s="434" t="s">
        <v>208</v>
      </c>
      <c r="D53" s="435"/>
      <c r="E53" s="435"/>
      <c r="F53" s="435"/>
      <c r="G53" s="435"/>
      <c r="H53" s="436" t="s">
        <v>195</v>
      </c>
      <c r="I53" s="436"/>
      <c r="J53" s="314" t="s">
        <v>196</v>
      </c>
      <c r="K53" s="313" t="s">
        <v>209</v>
      </c>
      <c r="L53" s="88"/>
      <c r="M53" s="37"/>
    </row>
    <row r="54" spans="1:13" s="39" customFormat="1" ht="30" customHeight="1">
      <c r="A54" s="37"/>
      <c r="B54" s="45"/>
      <c r="C54" s="434" t="s">
        <v>197</v>
      </c>
      <c r="D54" s="435"/>
      <c r="E54" s="435"/>
      <c r="F54" s="435"/>
      <c r="G54" s="435"/>
      <c r="H54" s="437" t="s">
        <v>198</v>
      </c>
      <c r="I54" s="438"/>
      <c r="J54" s="314" t="s">
        <v>199</v>
      </c>
      <c r="K54" s="313" t="s">
        <v>209</v>
      </c>
      <c r="L54" s="68"/>
      <c r="M54" s="37"/>
    </row>
    <row r="55" spans="1:13" s="71" customFormat="1" ht="58.5" customHeight="1">
      <c r="A55" s="37"/>
      <c r="B55" s="45"/>
      <c r="C55" s="312"/>
      <c r="D55" s="311"/>
      <c r="E55" s="311"/>
      <c r="F55" s="311"/>
      <c r="G55" s="310"/>
      <c r="H55" s="439" t="s">
        <v>200</v>
      </c>
      <c r="I55" s="436"/>
      <c r="J55" s="314" t="s">
        <v>201</v>
      </c>
      <c r="K55" s="313" t="s">
        <v>209</v>
      </c>
      <c r="L55" s="36"/>
      <c r="M55" s="37"/>
    </row>
    <row r="56" spans="1:13" ht="57.75" customHeight="1">
      <c r="A56" s="358"/>
      <c r="B56" s="351"/>
      <c r="C56" s="74"/>
      <c r="D56" s="75"/>
      <c r="E56" s="75"/>
      <c r="F56" s="75"/>
      <c r="G56" s="76"/>
      <c r="H56" s="436" t="s">
        <v>202</v>
      </c>
      <c r="I56" s="436"/>
      <c r="J56" s="314" t="s">
        <v>203</v>
      </c>
      <c r="K56" s="313" t="s">
        <v>209</v>
      </c>
      <c r="L56" s="350"/>
      <c r="M56" s="358"/>
    </row>
    <row r="57" spans="1:13" ht="16.2" thickBot="1">
      <c r="A57" s="358"/>
      <c r="B57" s="351"/>
      <c r="C57" s="74"/>
      <c r="D57" s="78"/>
      <c r="E57" s="78"/>
      <c r="F57" s="75"/>
      <c r="G57" s="79"/>
      <c r="H57" s="432"/>
      <c r="I57" s="432"/>
      <c r="J57" s="432"/>
      <c r="K57" s="433"/>
      <c r="L57" s="350"/>
      <c r="M57" s="358"/>
    </row>
    <row r="58" spans="1:13" ht="47.25" customHeight="1">
      <c r="A58" s="358"/>
      <c r="B58" s="351"/>
      <c r="C58" s="308"/>
      <c r="D58" s="307"/>
      <c r="E58" s="307"/>
      <c r="F58" s="308"/>
      <c r="G58" s="307"/>
      <c r="H58" s="308"/>
      <c r="I58" s="308"/>
      <c r="J58" s="308"/>
      <c r="K58" s="308"/>
      <c r="L58" s="350"/>
      <c r="M58" s="358"/>
    </row>
    <row r="59" spans="1:13" ht="47.25" customHeight="1">
      <c r="A59" s="358"/>
      <c r="B59" s="351"/>
      <c r="C59" s="307"/>
      <c r="D59" s="307"/>
      <c r="E59" s="307"/>
      <c r="F59" s="307"/>
      <c r="G59" s="306" t="s">
        <v>10279</v>
      </c>
      <c r="H59" s="307"/>
      <c r="I59" s="307"/>
      <c r="J59" s="307"/>
      <c r="K59" s="307"/>
      <c r="L59" s="350"/>
      <c r="M59" s="358"/>
    </row>
    <row r="60" spans="1:13" ht="16.2" thickBot="1">
      <c r="A60" s="358"/>
      <c r="B60" s="80"/>
      <c r="C60" s="305"/>
      <c r="D60" s="305"/>
      <c r="E60" s="304"/>
      <c r="F60" s="305"/>
      <c r="G60" s="303"/>
      <c r="H60" s="305"/>
      <c r="I60" s="305"/>
      <c r="J60" s="305"/>
      <c r="K60" s="305"/>
      <c r="L60" s="302"/>
      <c r="M60" s="358"/>
    </row>
    <row r="61" spans="1:13" ht="16.2" thickTop="1">
      <c r="A61" s="358"/>
      <c r="B61" s="358"/>
      <c r="C61" s="358"/>
      <c r="D61" s="358"/>
      <c r="E61" s="357"/>
      <c r="F61" s="358"/>
      <c r="G61" s="358"/>
      <c r="H61" s="358"/>
      <c r="I61" s="358"/>
      <c r="J61" s="358"/>
      <c r="K61" s="358"/>
      <c r="L61" s="358"/>
      <c r="M61" s="358"/>
    </row>
    <row r="63" spans="1:13">
      <c r="H63" s="300"/>
    </row>
  </sheetData>
  <mergeCells count="26">
    <mergeCell ref="C40:J40"/>
    <mergeCell ref="G42:I42"/>
    <mergeCell ref="D51:K51"/>
    <mergeCell ref="H57:K57"/>
    <mergeCell ref="C53:G53"/>
    <mergeCell ref="H53:I53"/>
    <mergeCell ref="C54:G54"/>
    <mergeCell ref="H54:I54"/>
    <mergeCell ref="H55:I55"/>
    <mergeCell ref="H56:I56"/>
    <mergeCell ref="C52:G52"/>
    <mergeCell ref="H52:J52"/>
    <mergeCell ref="G11:G12"/>
    <mergeCell ref="H11:H12"/>
    <mergeCell ref="I11:I12"/>
    <mergeCell ref="J11:J12"/>
    <mergeCell ref="C10:K10"/>
    <mergeCell ref="K11:K12"/>
    <mergeCell ref="C11:C12"/>
    <mergeCell ref="D11:D12"/>
    <mergeCell ref="E11:F11"/>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B6345-B897-4E24-B1CF-2404A0A05A18}">
  <dimension ref="B1:P91"/>
  <sheetViews>
    <sheetView showGridLines="0" view="pageBreakPreview" zoomScale="55" zoomScaleNormal="80" zoomScaleSheetLayoutView="55" workbookViewId="0">
      <selection activeCell="K31" sqref="K31"/>
    </sheetView>
  </sheetViews>
  <sheetFormatPr baseColWidth="10" defaultColWidth="11.44140625" defaultRowHeight="13.8"/>
  <cols>
    <col min="1" max="2" width="3.44140625" style="109" customWidth="1"/>
    <col min="3" max="3" width="12.44140625" style="109" customWidth="1"/>
    <col min="4" max="4" width="18" style="109" customWidth="1"/>
    <col min="5" max="11" width="11.44140625" style="109"/>
    <col min="12" max="12" width="17.44140625" style="109" customWidth="1"/>
    <col min="13" max="14" width="11.44140625" style="109"/>
    <col min="15" max="15" width="20" style="109" customWidth="1"/>
    <col min="16" max="17" width="3.44140625" style="109" customWidth="1"/>
    <col min="18" max="16384" width="11.44140625" style="109"/>
  </cols>
  <sheetData>
    <row r="1" spans="2:16" ht="14.4" thickBot="1"/>
    <row r="2" spans="2:16" ht="14.4" thickTop="1">
      <c r="B2" s="110"/>
      <c r="C2" s="111"/>
      <c r="D2" s="111"/>
      <c r="E2" s="111"/>
      <c r="F2" s="111"/>
      <c r="G2" s="111"/>
      <c r="H2" s="111"/>
      <c r="I2" s="111"/>
      <c r="J2" s="111"/>
      <c r="K2" s="111"/>
      <c r="L2" s="111"/>
      <c r="M2" s="111"/>
      <c r="N2" s="111"/>
      <c r="O2" s="111"/>
      <c r="P2" s="112"/>
    </row>
    <row r="3" spans="2:16" ht="36.75" customHeight="1">
      <c r="B3" s="113"/>
      <c r="C3" s="441" t="s">
        <v>10280</v>
      </c>
      <c r="D3" s="442"/>
      <c r="E3" s="442"/>
      <c r="F3" s="442"/>
      <c r="P3" s="114"/>
    </row>
    <row r="4" spans="2:16">
      <c r="B4" s="113"/>
      <c r="C4" s="115"/>
      <c r="D4" s="299" t="s">
        <v>10281</v>
      </c>
      <c r="E4" s="115"/>
      <c r="F4" s="116"/>
      <c r="P4" s="114"/>
    </row>
    <row r="5" spans="2:16">
      <c r="B5" s="113"/>
      <c r="C5" s="117"/>
      <c r="D5" s="118"/>
      <c r="E5" s="117"/>
      <c r="F5" s="118"/>
      <c r="P5" s="114"/>
    </row>
    <row r="6" spans="2:16" ht="48" customHeight="1">
      <c r="B6" s="113"/>
      <c r="C6" s="443" t="s">
        <v>10282</v>
      </c>
      <c r="D6" s="443"/>
      <c r="E6" s="443"/>
      <c r="F6" s="443"/>
      <c r="G6" s="443"/>
      <c r="H6" s="443"/>
      <c r="I6" s="443"/>
      <c r="J6" s="443"/>
      <c r="K6" s="443"/>
      <c r="L6" s="443"/>
      <c r="M6" s="443"/>
      <c r="N6" s="443"/>
      <c r="O6" s="443"/>
      <c r="P6" s="119"/>
    </row>
    <row r="7" spans="2:16" ht="15" thickBot="1">
      <c r="B7" s="113"/>
      <c r="C7" s="120"/>
      <c r="D7" s="120"/>
      <c r="E7" s="120"/>
      <c r="F7" s="120"/>
      <c r="G7" s="120"/>
      <c r="H7" s="120"/>
      <c r="I7" s="120"/>
      <c r="J7" s="120"/>
      <c r="K7" s="120"/>
      <c r="L7" s="120"/>
      <c r="M7" s="120"/>
      <c r="N7" s="120"/>
      <c r="O7" s="120"/>
      <c r="P7" s="114"/>
    </row>
    <row r="8" spans="2:16" ht="14.4">
      <c r="B8" s="113"/>
      <c r="C8" s="444"/>
      <c r="D8" s="446"/>
      <c r="E8" s="447"/>
      <c r="F8" s="447"/>
      <c r="G8" s="447"/>
      <c r="H8" s="447"/>
      <c r="I8" s="447"/>
      <c r="J8" s="447"/>
      <c r="K8" s="448"/>
      <c r="L8" s="449"/>
      <c r="M8" s="450"/>
      <c r="N8" s="450"/>
      <c r="O8" s="451"/>
      <c r="P8" s="298"/>
    </row>
    <row r="9" spans="2:16" ht="14.4">
      <c r="B9" s="113"/>
      <c r="C9" s="445"/>
      <c r="D9" s="455" t="s">
        <v>211</v>
      </c>
      <c r="E9" s="456"/>
      <c r="F9" s="456"/>
      <c r="G9" s="456"/>
      <c r="H9" s="456"/>
      <c r="I9" s="456"/>
      <c r="J9" s="456"/>
      <c r="K9" s="457"/>
      <c r="L9" s="452"/>
      <c r="M9" s="453"/>
      <c r="N9" s="453"/>
      <c r="O9" s="454"/>
      <c r="P9" s="298"/>
    </row>
    <row r="10" spans="2:16" ht="14.4">
      <c r="B10" s="113"/>
      <c r="C10" s="445"/>
      <c r="D10" s="455"/>
      <c r="E10" s="456"/>
      <c r="F10" s="456"/>
      <c r="G10" s="456"/>
      <c r="H10" s="456"/>
      <c r="I10" s="456"/>
      <c r="J10" s="456"/>
      <c r="K10" s="457"/>
      <c r="L10" s="458" t="s">
        <v>212</v>
      </c>
      <c r="M10" s="460"/>
      <c r="N10" s="461"/>
      <c r="O10" s="462"/>
      <c r="P10" s="298"/>
    </row>
    <row r="11" spans="2:16" ht="14.4">
      <c r="B11" s="113"/>
      <c r="C11" s="445"/>
      <c r="D11" s="455" t="s">
        <v>213</v>
      </c>
      <c r="E11" s="456"/>
      <c r="F11" s="456"/>
      <c r="G11" s="456"/>
      <c r="H11" s="456"/>
      <c r="I11" s="456"/>
      <c r="J11" s="456"/>
      <c r="K11" s="457"/>
      <c r="L11" s="459"/>
      <c r="M11" s="463"/>
      <c r="N11" s="464"/>
      <c r="O11" s="465"/>
      <c r="P11" s="122"/>
    </row>
    <row r="12" spans="2:16" ht="12.75" customHeight="1">
      <c r="B12" s="113"/>
      <c r="C12" s="445"/>
      <c r="D12" s="466"/>
      <c r="E12" s="467"/>
      <c r="F12" s="467"/>
      <c r="G12" s="467"/>
      <c r="H12" s="467"/>
      <c r="I12" s="467"/>
      <c r="J12" s="467"/>
      <c r="K12" s="468"/>
      <c r="L12" s="458" t="s">
        <v>214</v>
      </c>
      <c r="M12" s="458">
        <v>1</v>
      </c>
      <c r="N12" s="458" t="s">
        <v>215</v>
      </c>
      <c r="O12" s="470">
        <v>1</v>
      </c>
      <c r="P12" s="298"/>
    </row>
    <row r="13" spans="2:16">
      <c r="B13" s="113"/>
      <c r="C13" s="445"/>
      <c r="D13" s="466"/>
      <c r="E13" s="467"/>
      <c r="F13" s="467"/>
      <c r="G13" s="467"/>
      <c r="H13" s="467"/>
      <c r="I13" s="467"/>
      <c r="J13" s="467"/>
      <c r="K13" s="468"/>
      <c r="L13" s="469"/>
      <c r="M13" s="469"/>
      <c r="N13" s="469"/>
      <c r="O13" s="471"/>
      <c r="P13" s="298"/>
    </row>
    <row r="14" spans="2:16" ht="14.4">
      <c r="B14" s="113"/>
      <c r="C14" s="445"/>
      <c r="D14" s="455" t="s">
        <v>10283</v>
      </c>
      <c r="E14" s="456"/>
      <c r="F14" s="456"/>
      <c r="G14" s="456"/>
      <c r="H14" s="456"/>
      <c r="I14" s="456"/>
      <c r="J14" s="456"/>
      <c r="K14" s="457"/>
      <c r="L14" s="469"/>
      <c r="M14" s="469"/>
      <c r="N14" s="469"/>
      <c r="O14" s="471"/>
      <c r="P14" s="298"/>
    </row>
    <row r="15" spans="2:16" ht="15" thickBot="1">
      <c r="B15" s="113"/>
      <c r="C15" s="297"/>
      <c r="D15" s="296"/>
      <c r="E15" s="296"/>
      <c r="F15" s="296"/>
      <c r="G15" s="296"/>
      <c r="H15" s="296"/>
      <c r="I15" s="296"/>
      <c r="J15" s="296"/>
      <c r="K15" s="296"/>
      <c r="L15" s="296"/>
      <c r="M15" s="295"/>
      <c r="N15" s="295"/>
      <c r="O15" s="294"/>
      <c r="P15" s="127"/>
    </row>
    <row r="16" spans="2:16" ht="14.4">
      <c r="B16" s="113"/>
      <c r="C16" s="128"/>
      <c r="D16" s="129"/>
      <c r="E16" s="129"/>
      <c r="F16" s="129"/>
      <c r="G16" s="129"/>
      <c r="H16" s="129"/>
      <c r="I16" s="129"/>
      <c r="J16" s="129"/>
      <c r="K16" s="129"/>
      <c r="L16" s="130" t="s">
        <v>217</v>
      </c>
      <c r="M16" s="131" t="s">
        <v>218</v>
      </c>
      <c r="N16" s="131" t="s">
        <v>219</v>
      </c>
      <c r="O16" s="132" t="s">
        <v>220</v>
      </c>
      <c r="P16" s="122"/>
    </row>
    <row r="17" spans="2:16" ht="14.4">
      <c r="B17" s="113"/>
      <c r="C17" s="133"/>
      <c r="D17" s="134"/>
      <c r="E17" s="134"/>
      <c r="F17" s="134"/>
      <c r="G17" s="134"/>
      <c r="H17" s="134"/>
      <c r="I17" s="134"/>
      <c r="J17" s="134"/>
      <c r="K17" s="134"/>
      <c r="L17" s="135"/>
      <c r="M17" s="293"/>
      <c r="N17" s="293"/>
      <c r="O17" s="292"/>
      <c r="P17" s="138"/>
    </row>
    <row r="18" spans="2:16" ht="18" customHeight="1">
      <c r="B18" s="113"/>
      <c r="C18" s="478" t="s">
        <v>221</v>
      </c>
      <c r="D18" s="479"/>
      <c r="E18" s="479"/>
      <c r="F18" s="479"/>
      <c r="G18" s="134"/>
      <c r="H18" s="134"/>
      <c r="I18" s="134" t="s">
        <v>222</v>
      </c>
      <c r="J18" s="120"/>
      <c r="K18" s="134"/>
      <c r="L18" s="135"/>
      <c r="M18" s="120"/>
      <c r="N18" s="120"/>
      <c r="O18" s="139"/>
      <c r="P18" s="138"/>
    </row>
    <row r="19" spans="2:16" ht="14.4">
      <c r="B19" s="113"/>
      <c r="C19" s="140"/>
      <c r="D19" s="141"/>
      <c r="E19" s="141"/>
      <c r="F19" s="141"/>
      <c r="G19" s="141"/>
      <c r="H19" s="141"/>
      <c r="I19" s="141"/>
      <c r="J19" s="141"/>
      <c r="K19" s="141"/>
      <c r="L19" s="141"/>
      <c r="M19" s="141"/>
      <c r="N19" s="141"/>
      <c r="O19" s="142"/>
      <c r="P19" s="143"/>
    </row>
    <row r="20" spans="2:16" ht="15" thickBot="1">
      <c r="B20" s="113"/>
      <c r="C20" s="144"/>
      <c r="D20" s="145"/>
      <c r="E20" s="145"/>
      <c r="F20" s="145"/>
      <c r="G20" s="145"/>
      <c r="H20" s="145"/>
      <c r="I20" s="145"/>
      <c r="J20" s="145"/>
      <c r="K20" s="145"/>
      <c r="L20" s="145"/>
      <c r="M20" s="145"/>
      <c r="N20" s="145"/>
      <c r="O20" s="146"/>
      <c r="P20" s="114"/>
    </row>
    <row r="21" spans="2:16" ht="15" thickBot="1">
      <c r="B21" s="113"/>
      <c r="C21" s="147"/>
      <c r="D21" s="148"/>
      <c r="E21" s="148"/>
      <c r="F21" s="148"/>
      <c r="G21" s="148"/>
      <c r="H21" s="148"/>
      <c r="I21" s="120"/>
      <c r="J21" s="120"/>
      <c r="K21" s="148"/>
      <c r="L21" s="148"/>
      <c r="M21" s="148"/>
      <c r="N21" s="148"/>
      <c r="O21" s="149"/>
      <c r="P21" s="114"/>
    </row>
    <row r="22" spans="2:16" ht="14.4">
      <c r="B22" s="113"/>
      <c r="C22" s="480" t="s">
        <v>223</v>
      </c>
      <c r="D22" s="481"/>
      <c r="E22" s="481"/>
      <c r="F22" s="481"/>
      <c r="G22" s="481"/>
      <c r="H22" s="481"/>
      <c r="I22" s="481"/>
      <c r="J22" s="481"/>
      <c r="K22" s="481"/>
      <c r="L22" s="481"/>
      <c r="M22" s="481"/>
      <c r="N22" s="481"/>
      <c r="O22" s="482"/>
      <c r="P22" s="150"/>
    </row>
    <row r="23" spans="2:16" ht="15" thickBot="1">
      <c r="B23" s="113"/>
      <c r="C23" s="151"/>
      <c r="D23" s="120"/>
      <c r="E23" s="120"/>
      <c r="F23" s="120"/>
      <c r="G23" s="120"/>
      <c r="H23" s="120"/>
      <c r="I23" s="120"/>
      <c r="J23" s="120"/>
      <c r="K23" s="120"/>
      <c r="L23" s="120"/>
      <c r="M23" s="120"/>
      <c r="N23" s="120"/>
      <c r="O23" s="152"/>
      <c r="P23" s="114"/>
    </row>
    <row r="24" spans="2:16">
      <c r="B24" s="113"/>
      <c r="C24" s="153" t="s">
        <v>224</v>
      </c>
      <c r="D24" s="483" t="s">
        <v>7</v>
      </c>
      <c r="E24" s="484"/>
      <c r="F24" s="484"/>
      <c r="G24" s="484"/>
      <c r="H24" s="484"/>
      <c r="I24" s="484"/>
      <c r="J24" s="484"/>
      <c r="K24" s="484"/>
      <c r="L24" s="485"/>
      <c r="M24" s="486" t="s">
        <v>225</v>
      </c>
      <c r="N24" s="487"/>
      <c r="O24" s="153" t="s">
        <v>9</v>
      </c>
      <c r="P24" s="154"/>
    </row>
    <row r="25" spans="2:16" ht="14.4" thickBot="1">
      <c r="B25" s="113"/>
      <c r="C25" s="155"/>
      <c r="D25" s="488"/>
      <c r="E25" s="489"/>
      <c r="F25" s="489"/>
      <c r="G25" s="489"/>
      <c r="H25" s="489"/>
      <c r="I25" s="489"/>
      <c r="J25" s="489"/>
      <c r="K25" s="489"/>
      <c r="L25" s="490"/>
      <c r="M25" s="488"/>
      <c r="N25" s="490"/>
      <c r="O25" s="156"/>
      <c r="P25" s="157"/>
    </row>
    <row r="26" spans="2:16">
      <c r="B26" s="113"/>
      <c r="C26" s="491" t="s">
        <v>226</v>
      </c>
      <c r="D26" s="492"/>
      <c r="E26" s="492"/>
      <c r="F26" s="492"/>
      <c r="G26" s="492"/>
      <c r="H26" s="492"/>
      <c r="I26" s="492"/>
      <c r="J26" s="492"/>
      <c r="K26" s="492"/>
      <c r="L26" s="492"/>
      <c r="M26" s="492"/>
      <c r="N26" s="492"/>
      <c r="O26" s="493"/>
      <c r="P26" s="158"/>
    </row>
    <row r="27" spans="2:16">
      <c r="B27" s="113"/>
      <c r="C27" s="494"/>
      <c r="D27" s="495"/>
      <c r="E27" s="495"/>
      <c r="F27" s="495"/>
      <c r="G27" s="495"/>
      <c r="H27" s="495"/>
      <c r="I27" s="495"/>
      <c r="J27" s="495"/>
      <c r="K27" s="495"/>
      <c r="L27" s="495"/>
      <c r="M27" s="495"/>
      <c r="N27" s="495"/>
      <c r="O27" s="496"/>
      <c r="P27" s="158"/>
    </row>
    <row r="28" spans="2:16" ht="14.4" thickBot="1">
      <c r="B28" s="113"/>
      <c r="C28" s="497"/>
      <c r="D28" s="498"/>
      <c r="E28" s="498"/>
      <c r="F28" s="498"/>
      <c r="G28" s="498"/>
      <c r="H28" s="498"/>
      <c r="I28" s="498"/>
      <c r="J28" s="498"/>
      <c r="K28" s="498"/>
      <c r="L28" s="498"/>
      <c r="M28" s="498"/>
      <c r="N28" s="498"/>
      <c r="O28" s="499"/>
      <c r="P28" s="158"/>
    </row>
    <row r="29" spans="2:16" ht="14.4">
      <c r="B29" s="113"/>
      <c r="C29" s="500" t="s">
        <v>7</v>
      </c>
      <c r="D29" s="501"/>
      <c r="E29" s="501"/>
      <c r="F29" s="501"/>
      <c r="G29" s="502"/>
      <c r="H29" s="503" t="s">
        <v>227</v>
      </c>
      <c r="I29" s="501"/>
      <c r="J29" s="504" t="s">
        <v>228</v>
      </c>
      <c r="K29" s="505"/>
      <c r="L29" s="159" t="s">
        <v>229</v>
      </c>
      <c r="M29" s="503" t="s">
        <v>230</v>
      </c>
      <c r="N29" s="506"/>
      <c r="O29" s="160" t="s">
        <v>231</v>
      </c>
      <c r="P29" s="161"/>
    </row>
    <row r="30" spans="2:16" ht="14.4">
      <c r="B30" s="113"/>
      <c r="C30" s="472"/>
      <c r="D30" s="473"/>
      <c r="E30" s="473"/>
      <c r="F30" s="473"/>
      <c r="G30" s="474"/>
      <c r="H30" s="475"/>
      <c r="I30" s="474"/>
      <c r="J30" s="475"/>
      <c r="K30" s="474"/>
      <c r="L30" s="291"/>
      <c r="M30" s="476"/>
      <c r="N30" s="477"/>
      <c r="O30" s="290"/>
      <c r="P30" s="289"/>
    </row>
    <row r="31" spans="2:16" ht="14.4">
      <c r="B31" s="113"/>
      <c r="C31" s="288"/>
      <c r="D31" s="287"/>
      <c r="E31" s="287"/>
      <c r="F31" s="287"/>
      <c r="G31" s="286"/>
      <c r="H31" s="285"/>
      <c r="I31" s="286"/>
      <c r="J31" s="285"/>
      <c r="K31" s="286"/>
      <c r="L31" s="291"/>
      <c r="M31" s="476"/>
      <c r="N31" s="477"/>
      <c r="O31" s="290"/>
      <c r="P31" s="289"/>
    </row>
    <row r="32" spans="2:16" ht="15" thickBot="1">
      <c r="B32" s="113"/>
      <c r="C32" s="507"/>
      <c r="D32" s="508"/>
      <c r="E32" s="508"/>
      <c r="F32" s="508"/>
      <c r="G32" s="509"/>
      <c r="H32" s="512"/>
      <c r="I32" s="509"/>
      <c r="J32" s="512"/>
      <c r="K32" s="509"/>
      <c r="L32" s="284"/>
      <c r="M32" s="513"/>
      <c r="N32" s="514"/>
      <c r="O32" s="290"/>
      <c r="P32" s="289"/>
    </row>
    <row r="33" spans="2:16" ht="15" thickBot="1">
      <c r="B33" s="113"/>
      <c r="C33" s="515" t="s">
        <v>232</v>
      </c>
      <c r="D33" s="516"/>
      <c r="E33" s="516"/>
      <c r="F33" s="516"/>
      <c r="G33" s="516"/>
      <c r="H33" s="516"/>
      <c r="I33" s="516"/>
      <c r="J33" s="516"/>
      <c r="K33" s="516"/>
      <c r="L33" s="516"/>
      <c r="M33" s="516"/>
      <c r="N33" s="517"/>
      <c r="O33" s="170"/>
      <c r="P33" s="171"/>
    </row>
    <row r="34" spans="2:16" ht="13.5" customHeight="1">
      <c r="B34" s="113"/>
      <c r="C34" s="491" t="s">
        <v>233</v>
      </c>
      <c r="D34" s="492"/>
      <c r="E34" s="492"/>
      <c r="F34" s="492"/>
      <c r="G34" s="492"/>
      <c r="H34" s="492"/>
      <c r="I34" s="492"/>
      <c r="J34" s="492"/>
      <c r="K34" s="492"/>
      <c r="L34" s="492"/>
      <c r="M34" s="492"/>
      <c r="N34" s="492"/>
      <c r="O34" s="493"/>
      <c r="P34" s="158"/>
    </row>
    <row r="35" spans="2:16">
      <c r="B35" s="113"/>
      <c r="C35" s="494"/>
      <c r="D35" s="495"/>
      <c r="E35" s="495"/>
      <c r="F35" s="495"/>
      <c r="G35" s="495"/>
      <c r="H35" s="495"/>
      <c r="I35" s="495"/>
      <c r="J35" s="495"/>
      <c r="K35" s="495"/>
      <c r="L35" s="495"/>
      <c r="M35" s="495"/>
      <c r="N35" s="495"/>
      <c r="O35" s="496"/>
      <c r="P35" s="158"/>
    </row>
    <row r="36" spans="2:16" ht="14.4" thickBot="1">
      <c r="B36" s="113"/>
      <c r="C36" s="497"/>
      <c r="D36" s="498"/>
      <c r="E36" s="498"/>
      <c r="F36" s="498"/>
      <c r="G36" s="498"/>
      <c r="H36" s="498"/>
      <c r="I36" s="498"/>
      <c r="J36" s="498"/>
      <c r="K36" s="498"/>
      <c r="L36" s="498"/>
      <c r="M36" s="498"/>
      <c r="N36" s="498"/>
      <c r="O36" s="499"/>
      <c r="P36" s="158"/>
    </row>
    <row r="37" spans="2:16" ht="14.4">
      <c r="B37" s="113"/>
      <c r="C37" s="500" t="s">
        <v>7</v>
      </c>
      <c r="D37" s="518"/>
      <c r="E37" s="518"/>
      <c r="F37" s="518"/>
      <c r="G37" s="518"/>
      <c r="H37" s="518"/>
      <c r="I37" s="518"/>
      <c r="J37" s="506"/>
      <c r="K37" s="172" t="s">
        <v>225</v>
      </c>
      <c r="L37" s="159" t="s">
        <v>9</v>
      </c>
      <c r="M37" s="503" t="s">
        <v>234</v>
      </c>
      <c r="N37" s="506"/>
      <c r="O37" s="160" t="s">
        <v>231</v>
      </c>
      <c r="P37" s="161"/>
    </row>
    <row r="38" spans="2:16" ht="14.4">
      <c r="B38" s="113"/>
      <c r="C38" s="472"/>
      <c r="D38" s="473"/>
      <c r="E38" s="473"/>
      <c r="F38" s="473"/>
      <c r="G38" s="473"/>
      <c r="H38" s="473"/>
      <c r="I38" s="473"/>
      <c r="J38" s="474"/>
      <c r="K38" s="283"/>
      <c r="L38" s="282"/>
      <c r="M38" s="519"/>
      <c r="N38" s="520"/>
      <c r="O38" s="290"/>
      <c r="P38" s="289"/>
    </row>
    <row r="39" spans="2:16" ht="15" thickBot="1">
      <c r="B39" s="113"/>
      <c r="C39" s="507"/>
      <c r="D39" s="508"/>
      <c r="E39" s="508"/>
      <c r="F39" s="508"/>
      <c r="G39" s="508"/>
      <c r="H39" s="508"/>
      <c r="I39" s="508"/>
      <c r="J39" s="509"/>
      <c r="K39" s="287"/>
      <c r="L39" s="175"/>
      <c r="M39" s="510"/>
      <c r="N39" s="511"/>
      <c r="O39" s="263"/>
      <c r="P39" s="289"/>
    </row>
    <row r="40" spans="2:16" ht="15" thickBot="1">
      <c r="B40" s="113"/>
      <c r="C40" s="515" t="s">
        <v>232</v>
      </c>
      <c r="D40" s="516"/>
      <c r="E40" s="516"/>
      <c r="F40" s="516"/>
      <c r="G40" s="516"/>
      <c r="H40" s="516"/>
      <c r="I40" s="516"/>
      <c r="J40" s="516"/>
      <c r="K40" s="516"/>
      <c r="L40" s="516"/>
      <c r="M40" s="516"/>
      <c r="N40" s="517"/>
      <c r="O40" s="366">
        <v>0</v>
      </c>
      <c r="P40" s="289"/>
    </row>
    <row r="41" spans="2:16">
      <c r="B41" s="113"/>
      <c r="C41" s="491" t="s">
        <v>235</v>
      </c>
      <c r="D41" s="492"/>
      <c r="E41" s="492"/>
      <c r="F41" s="492"/>
      <c r="G41" s="492"/>
      <c r="H41" s="492"/>
      <c r="I41" s="492"/>
      <c r="J41" s="492"/>
      <c r="K41" s="492"/>
      <c r="L41" s="492"/>
      <c r="M41" s="492"/>
      <c r="N41" s="492"/>
      <c r="O41" s="493"/>
      <c r="P41" s="158"/>
    </row>
    <row r="42" spans="2:16">
      <c r="B42" s="113"/>
      <c r="C42" s="494"/>
      <c r="D42" s="495"/>
      <c r="E42" s="495"/>
      <c r="F42" s="495"/>
      <c r="G42" s="495"/>
      <c r="H42" s="495"/>
      <c r="I42" s="495"/>
      <c r="J42" s="495"/>
      <c r="K42" s="495"/>
      <c r="L42" s="495"/>
      <c r="M42" s="495"/>
      <c r="N42" s="495"/>
      <c r="O42" s="496"/>
      <c r="P42" s="158"/>
    </row>
    <row r="43" spans="2:16" ht="14.4" thickBot="1">
      <c r="B43" s="113"/>
      <c r="C43" s="497"/>
      <c r="D43" s="498"/>
      <c r="E43" s="498"/>
      <c r="F43" s="498"/>
      <c r="G43" s="498"/>
      <c r="H43" s="498"/>
      <c r="I43" s="498"/>
      <c r="J43" s="498"/>
      <c r="K43" s="498"/>
      <c r="L43" s="498"/>
      <c r="M43" s="498"/>
      <c r="N43" s="498"/>
      <c r="O43" s="499"/>
      <c r="P43" s="158"/>
    </row>
    <row r="44" spans="2:16" ht="16.8">
      <c r="B44" s="113"/>
      <c r="C44" s="500" t="s">
        <v>236</v>
      </c>
      <c r="D44" s="518"/>
      <c r="E44" s="518"/>
      <c r="F44" s="518"/>
      <c r="G44" s="518"/>
      <c r="H44" s="518"/>
      <c r="I44" s="518"/>
      <c r="J44" s="159" t="s">
        <v>237</v>
      </c>
      <c r="K44" s="178" t="s">
        <v>238</v>
      </c>
      <c r="L44" s="179" t="s">
        <v>239</v>
      </c>
      <c r="M44" s="503" t="s">
        <v>240</v>
      </c>
      <c r="N44" s="506"/>
      <c r="O44" s="160" t="s">
        <v>231</v>
      </c>
      <c r="P44" s="161"/>
    </row>
    <row r="45" spans="2:16" ht="14.4">
      <c r="B45" s="113"/>
      <c r="C45" s="472"/>
      <c r="D45" s="473"/>
      <c r="E45" s="473"/>
      <c r="F45" s="473"/>
      <c r="G45" s="473"/>
      <c r="H45" s="473"/>
      <c r="I45" s="473"/>
      <c r="J45" s="276"/>
      <c r="K45" s="281"/>
      <c r="L45" s="276"/>
      <c r="M45" s="521"/>
      <c r="N45" s="522"/>
      <c r="O45" s="290"/>
      <c r="P45" s="289"/>
    </row>
    <row r="46" spans="2:16" ht="15" thickBot="1">
      <c r="B46" s="113"/>
      <c r="C46" s="507"/>
      <c r="D46" s="508"/>
      <c r="E46" s="508"/>
      <c r="F46" s="508"/>
      <c r="G46" s="508"/>
      <c r="H46" s="508"/>
      <c r="I46" s="508"/>
      <c r="J46" s="182"/>
      <c r="K46" s="183"/>
      <c r="L46" s="182"/>
      <c r="M46" s="510"/>
      <c r="N46" s="511"/>
      <c r="O46" s="280"/>
      <c r="P46" s="289"/>
    </row>
    <row r="47" spans="2:16" ht="15" thickBot="1">
      <c r="B47" s="113"/>
      <c r="C47" s="515" t="s">
        <v>232</v>
      </c>
      <c r="D47" s="516"/>
      <c r="E47" s="516"/>
      <c r="F47" s="516"/>
      <c r="G47" s="516"/>
      <c r="H47" s="516"/>
      <c r="I47" s="516"/>
      <c r="J47" s="516"/>
      <c r="K47" s="516"/>
      <c r="L47" s="516"/>
      <c r="M47" s="516"/>
      <c r="N47" s="517"/>
      <c r="O47" s="170"/>
      <c r="P47" s="171"/>
    </row>
    <row r="48" spans="2:16">
      <c r="B48" s="113"/>
      <c r="C48" s="491" t="s">
        <v>241</v>
      </c>
      <c r="D48" s="492"/>
      <c r="E48" s="492"/>
      <c r="F48" s="492"/>
      <c r="G48" s="492"/>
      <c r="H48" s="492"/>
      <c r="I48" s="492"/>
      <c r="J48" s="492"/>
      <c r="K48" s="492"/>
      <c r="L48" s="492"/>
      <c r="M48" s="492"/>
      <c r="N48" s="492"/>
      <c r="O48" s="493"/>
      <c r="P48" s="158"/>
    </row>
    <row r="49" spans="2:16">
      <c r="B49" s="113"/>
      <c r="C49" s="494"/>
      <c r="D49" s="495"/>
      <c r="E49" s="495"/>
      <c r="F49" s="495"/>
      <c r="G49" s="495"/>
      <c r="H49" s="495"/>
      <c r="I49" s="495"/>
      <c r="J49" s="495"/>
      <c r="K49" s="495"/>
      <c r="L49" s="495"/>
      <c r="M49" s="495"/>
      <c r="N49" s="495"/>
      <c r="O49" s="496"/>
      <c r="P49" s="158"/>
    </row>
    <row r="50" spans="2:16" ht="14.4" thickBot="1">
      <c r="B50" s="113"/>
      <c r="C50" s="497"/>
      <c r="D50" s="498"/>
      <c r="E50" s="498"/>
      <c r="F50" s="498"/>
      <c r="G50" s="498"/>
      <c r="H50" s="498"/>
      <c r="I50" s="498"/>
      <c r="J50" s="498"/>
      <c r="K50" s="498"/>
      <c r="L50" s="498"/>
      <c r="M50" s="498"/>
      <c r="N50" s="498"/>
      <c r="O50" s="499"/>
      <c r="P50" s="158"/>
    </row>
    <row r="51" spans="2:16" ht="28.2">
      <c r="B51" s="113"/>
      <c r="C51" s="500" t="s">
        <v>242</v>
      </c>
      <c r="D51" s="518"/>
      <c r="E51" s="518"/>
      <c r="F51" s="518"/>
      <c r="G51" s="518"/>
      <c r="H51" s="518"/>
      <c r="I51" s="518"/>
      <c r="J51" s="159" t="s">
        <v>243</v>
      </c>
      <c r="K51" s="185" t="s">
        <v>244</v>
      </c>
      <c r="L51" s="186" t="s">
        <v>245</v>
      </c>
      <c r="M51" s="523" t="s">
        <v>230</v>
      </c>
      <c r="N51" s="524"/>
      <c r="O51" s="187" t="s">
        <v>231</v>
      </c>
      <c r="P51" s="188"/>
    </row>
    <row r="52" spans="2:16" ht="14.4">
      <c r="B52" s="113"/>
      <c r="C52" s="279"/>
      <c r="D52" s="278"/>
      <c r="E52" s="278"/>
      <c r="F52" s="278"/>
      <c r="G52" s="278"/>
      <c r="H52" s="278"/>
      <c r="I52" s="278"/>
      <c r="J52" s="277"/>
      <c r="K52" s="262"/>
      <c r="L52" s="193"/>
      <c r="M52" s="525"/>
      <c r="N52" s="526"/>
      <c r="O52" s="275"/>
      <c r="P52" s="274"/>
    </row>
    <row r="53" spans="2:16" ht="14.4">
      <c r="B53" s="113"/>
      <c r="C53" s="279"/>
      <c r="D53" s="278"/>
      <c r="E53" s="278"/>
      <c r="F53" s="278"/>
      <c r="G53" s="278"/>
      <c r="H53" s="278"/>
      <c r="I53" s="278"/>
      <c r="J53" s="277"/>
      <c r="K53" s="262"/>
      <c r="L53" s="193"/>
      <c r="M53" s="525"/>
      <c r="N53" s="526"/>
      <c r="O53" s="275"/>
      <c r="P53" s="274"/>
    </row>
    <row r="54" spans="2:16" ht="14.4">
      <c r="B54" s="113"/>
      <c r="C54" s="279"/>
      <c r="D54" s="278"/>
      <c r="E54" s="278"/>
      <c r="F54" s="278"/>
      <c r="G54" s="278"/>
      <c r="H54" s="278"/>
      <c r="I54" s="278"/>
      <c r="J54" s="277"/>
      <c r="K54" s="262"/>
      <c r="L54" s="193"/>
      <c r="M54" s="521"/>
      <c r="N54" s="522"/>
      <c r="O54" s="275"/>
      <c r="P54" s="274"/>
    </row>
    <row r="55" spans="2:16" ht="15" thickBot="1">
      <c r="B55" s="113"/>
      <c r="C55" s="507"/>
      <c r="D55" s="508"/>
      <c r="E55" s="508"/>
      <c r="F55" s="508"/>
      <c r="G55" s="508"/>
      <c r="H55" s="508"/>
      <c r="I55" s="508"/>
      <c r="J55" s="182"/>
      <c r="K55" s="183"/>
      <c r="L55" s="182"/>
      <c r="M55" s="510"/>
      <c r="N55" s="511"/>
      <c r="O55" s="280"/>
      <c r="P55" s="289"/>
    </row>
    <row r="56" spans="2:16" ht="15" thickBot="1">
      <c r="B56" s="113"/>
      <c r="C56" s="515" t="s">
        <v>232</v>
      </c>
      <c r="D56" s="516"/>
      <c r="E56" s="516"/>
      <c r="F56" s="516"/>
      <c r="G56" s="516"/>
      <c r="H56" s="516"/>
      <c r="I56" s="516"/>
      <c r="J56" s="516"/>
      <c r="K56" s="516"/>
      <c r="L56" s="516"/>
      <c r="M56" s="516"/>
      <c r="N56" s="517"/>
      <c r="O56" s="366"/>
      <c r="P56" s="289"/>
    </row>
    <row r="57" spans="2:16" ht="15" thickBot="1">
      <c r="B57" s="113"/>
      <c r="C57" s="151"/>
      <c r="D57" s="120"/>
      <c r="E57" s="120"/>
      <c r="F57" s="120"/>
      <c r="G57" s="120"/>
      <c r="H57" s="120"/>
      <c r="I57" s="120"/>
      <c r="J57" s="120"/>
      <c r="K57" s="120"/>
      <c r="L57" s="120"/>
      <c r="M57" s="120"/>
      <c r="N57" s="120"/>
      <c r="O57" s="152"/>
      <c r="P57" s="114"/>
    </row>
    <row r="58" spans="2:16" ht="15" thickBot="1">
      <c r="B58" s="113"/>
      <c r="C58" s="527" t="s">
        <v>246</v>
      </c>
      <c r="D58" s="528"/>
      <c r="E58" s="528"/>
      <c r="F58" s="528"/>
      <c r="G58" s="528"/>
      <c r="H58" s="528"/>
      <c r="I58" s="528"/>
      <c r="J58" s="528"/>
      <c r="K58" s="528"/>
      <c r="L58" s="528"/>
      <c r="M58" s="528"/>
      <c r="N58" s="529"/>
      <c r="O58" s="196"/>
      <c r="P58" s="197"/>
    </row>
    <row r="59" spans="2:16">
      <c r="B59" s="113"/>
      <c r="C59" s="491" t="s">
        <v>247</v>
      </c>
      <c r="D59" s="492"/>
      <c r="E59" s="492"/>
      <c r="F59" s="492"/>
      <c r="G59" s="492"/>
      <c r="H59" s="492"/>
      <c r="I59" s="492"/>
      <c r="J59" s="492"/>
      <c r="K59" s="492"/>
      <c r="L59" s="492"/>
      <c r="M59" s="492"/>
      <c r="N59" s="492"/>
      <c r="O59" s="493"/>
      <c r="P59" s="158"/>
    </row>
    <row r="60" spans="2:16">
      <c r="B60" s="113"/>
      <c r="C60" s="494"/>
      <c r="D60" s="495"/>
      <c r="E60" s="495"/>
      <c r="F60" s="495"/>
      <c r="G60" s="495"/>
      <c r="H60" s="495"/>
      <c r="I60" s="495"/>
      <c r="J60" s="495"/>
      <c r="K60" s="495"/>
      <c r="L60" s="495"/>
      <c r="M60" s="495"/>
      <c r="N60" s="495"/>
      <c r="O60" s="496"/>
      <c r="P60" s="158"/>
    </row>
    <row r="61" spans="2:16" ht="14.4" thickBot="1">
      <c r="B61" s="113"/>
      <c r="C61" s="497"/>
      <c r="D61" s="498"/>
      <c r="E61" s="498"/>
      <c r="F61" s="498"/>
      <c r="G61" s="498"/>
      <c r="H61" s="498"/>
      <c r="I61" s="498"/>
      <c r="J61" s="498"/>
      <c r="K61" s="498"/>
      <c r="L61" s="498"/>
      <c r="M61" s="498"/>
      <c r="N61" s="498"/>
      <c r="O61" s="499"/>
      <c r="P61" s="158"/>
    </row>
    <row r="62" spans="2:16" ht="14.4">
      <c r="B62" s="113"/>
      <c r="C62" s="500" t="s">
        <v>248</v>
      </c>
      <c r="D62" s="518"/>
      <c r="E62" s="518"/>
      <c r="F62" s="518"/>
      <c r="G62" s="518"/>
      <c r="H62" s="518"/>
      <c r="I62" s="518"/>
      <c r="J62" s="178"/>
      <c r="K62" s="198"/>
      <c r="L62" s="186" t="s">
        <v>249</v>
      </c>
      <c r="M62" s="523" t="s">
        <v>250</v>
      </c>
      <c r="N62" s="524"/>
      <c r="O62" s="187"/>
      <c r="P62" s="188"/>
    </row>
    <row r="63" spans="2:16" ht="14.4">
      <c r="B63" s="113"/>
      <c r="C63" s="472" t="s">
        <v>251</v>
      </c>
      <c r="D63" s="473"/>
      <c r="E63" s="473"/>
      <c r="F63" s="473"/>
      <c r="G63" s="473"/>
      <c r="H63" s="473"/>
      <c r="I63" s="473"/>
      <c r="J63" s="273"/>
      <c r="K63" s="272"/>
      <c r="L63" s="271"/>
      <c r="M63" s="530"/>
      <c r="N63" s="531"/>
      <c r="O63" s="270"/>
      <c r="P63" s="269"/>
    </row>
    <row r="64" spans="2:16" ht="14.4">
      <c r="B64" s="113"/>
      <c r="C64" s="288" t="s">
        <v>252</v>
      </c>
      <c r="D64" s="287"/>
      <c r="E64" s="287"/>
      <c r="F64" s="287"/>
      <c r="G64" s="287"/>
      <c r="H64" s="287"/>
      <c r="I64" s="287"/>
      <c r="J64" s="273"/>
      <c r="K64" s="272"/>
      <c r="L64" s="271"/>
      <c r="M64" s="530"/>
      <c r="N64" s="531"/>
      <c r="O64" s="270"/>
      <c r="P64" s="269"/>
    </row>
    <row r="65" spans="2:16" ht="15" thickBot="1">
      <c r="B65" s="113"/>
      <c r="C65" s="144" t="s">
        <v>253</v>
      </c>
      <c r="D65" s="145"/>
      <c r="E65" s="145"/>
      <c r="F65" s="145"/>
      <c r="G65" s="145"/>
      <c r="H65" s="145"/>
      <c r="I65" s="145"/>
      <c r="J65" s="268"/>
      <c r="K65" s="267"/>
      <c r="L65" s="271"/>
      <c r="M65" s="539"/>
      <c r="N65" s="540"/>
      <c r="O65" s="270"/>
      <c r="P65" s="269"/>
    </row>
    <row r="66" spans="2:16" ht="15" thickBot="1">
      <c r="B66" s="113"/>
      <c r="C66" s="515" t="s">
        <v>232</v>
      </c>
      <c r="D66" s="516"/>
      <c r="E66" s="516"/>
      <c r="F66" s="516"/>
      <c r="G66" s="516"/>
      <c r="H66" s="516"/>
      <c r="I66" s="516"/>
      <c r="J66" s="516"/>
      <c r="K66" s="516"/>
      <c r="L66" s="516"/>
      <c r="M66" s="516"/>
      <c r="N66" s="517"/>
      <c r="O66" s="206"/>
      <c r="P66" s="207"/>
    </row>
    <row r="67" spans="2:16" ht="15" thickBot="1">
      <c r="B67" s="113"/>
      <c r="C67" s="151"/>
      <c r="D67" s="120"/>
      <c r="E67" s="120"/>
      <c r="F67" s="120"/>
      <c r="G67" s="120"/>
      <c r="H67" s="120"/>
      <c r="I67" s="120"/>
      <c r="J67" s="120"/>
      <c r="K67" s="120"/>
      <c r="L67" s="120"/>
      <c r="M67" s="120"/>
      <c r="N67" s="120"/>
      <c r="O67" s="152"/>
      <c r="P67" s="114"/>
    </row>
    <row r="68" spans="2:16" ht="15" thickBot="1">
      <c r="B68" s="113"/>
      <c r="C68" s="527" t="s">
        <v>254</v>
      </c>
      <c r="D68" s="528"/>
      <c r="E68" s="528"/>
      <c r="F68" s="528"/>
      <c r="G68" s="528"/>
      <c r="H68" s="528"/>
      <c r="I68" s="528"/>
      <c r="J68" s="528"/>
      <c r="K68" s="528"/>
      <c r="L68" s="528"/>
      <c r="M68" s="528"/>
      <c r="N68" s="529"/>
      <c r="O68" s="208"/>
      <c r="P68" s="207"/>
    </row>
    <row r="69" spans="2:16" ht="14.4">
      <c r="B69" s="113"/>
      <c r="C69" s="151"/>
      <c r="D69" s="120"/>
      <c r="E69" s="120"/>
      <c r="F69" s="120"/>
      <c r="G69" s="120"/>
      <c r="H69" s="120"/>
      <c r="I69" s="120"/>
      <c r="J69" s="120"/>
      <c r="K69" s="120"/>
      <c r="L69" s="120"/>
      <c r="M69" s="120"/>
      <c r="N69" s="120"/>
      <c r="O69" s="152"/>
      <c r="P69" s="114"/>
    </row>
    <row r="70" spans="2:16" ht="14.4">
      <c r="B70" s="113"/>
      <c r="C70" s="151"/>
      <c r="D70" s="120"/>
      <c r="E70" s="120"/>
      <c r="F70" s="120"/>
      <c r="G70" s="120"/>
      <c r="H70" s="209" t="s">
        <v>255</v>
      </c>
      <c r="I70" s="209"/>
      <c r="J70" s="209"/>
      <c r="K70" s="209"/>
      <c r="L70" s="120"/>
      <c r="M70" s="120"/>
      <c r="N70" s="120"/>
      <c r="O70" s="152"/>
      <c r="P70" s="114"/>
    </row>
    <row r="71" spans="2:16" ht="14.4">
      <c r="B71" s="113"/>
      <c r="C71" s="151"/>
      <c r="D71" s="120"/>
      <c r="E71" s="120"/>
      <c r="F71" s="120"/>
      <c r="G71" s="120"/>
      <c r="H71" s="209" t="s">
        <v>256</v>
      </c>
      <c r="I71" s="120"/>
      <c r="J71" s="120"/>
      <c r="K71" s="120"/>
      <c r="L71" s="120"/>
      <c r="M71" s="120"/>
      <c r="N71" s="120"/>
      <c r="O71" s="152"/>
      <c r="P71" s="210"/>
    </row>
    <row r="72" spans="2:16" ht="14.4">
      <c r="B72" s="113"/>
      <c r="C72" s="151"/>
      <c r="D72" s="120"/>
      <c r="E72" s="120"/>
      <c r="F72" s="120"/>
      <c r="G72" s="120"/>
      <c r="H72" s="209" t="s">
        <v>10284</v>
      </c>
      <c r="I72" s="120"/>
      <c r="J72" s="120"/>
      <c r="K72" s="120"/>
      <c r="L72" s="120"/>
      <c r="M72" s="120"/>
      <c r="N72" s="120"/>
      <c r="O72" s="152"/>
      <c r="P72" s="210"/>
    </row>
    <row r="73" spans="2:16" ht="14.4">
      <c r="B73" s="113"/>
      <c r="C73" s="133"/>
      <c r="D73" s="211"/>
      <c r="E73" s="211"/>
      <c r="F73" s="211"/>
      <c r="G73" s="211"/>
      <c r="H73" s="209" t="s">
        <v>10285</v>
      </c>
      <c r="I73" s="211"/>
      <c r="J73" s="211"/>
      <c r="K73" s="211"/>
      <c r="L73" s="211"/>
      <c r="M73" s="211"/>
      <c r="N73" s="211"/>
      <c r="O73" s="212"/>
      <c r="P73" s="213"/>
    </row>
    <row r="74" spans="2:16" ht="14.4">
      <c r="B74" s="113"/>
      <c r="C74" s="151"/>
      <c r="D74" s="120"/>
      <c r="E74" s="120"/>
      <c r="F74" s="120"/>
      <c r="G74" s="120"/>
      <c r="H74" s="120" t="s">
        <v>259</v>
      </c>
      <c r="I74" s="120"/>
      <c r="J74" s="120"/>
      <c r="K74" s="120"/>
      <c r="L74" s="120"/>
      <c r="M74" s="120"/>
      <c r="N74" s="120"/>
      <c r="O74" s="152"/>
      <c r="P74" s="114"/>
    </row>
    <row r="75" spans="2:16" ht="14.4">
      <c r="B75" s="113"/>
      <c r="C75" s="266" t="s">
        <v>260</v>
      </c>
      <c r="D75" s="265"/>
      <c r="E75" s="265"/>
      <c r="F75" s="265"/>
      <c r="G75" s="265"/>
      <c r="H75" s="265"/>
      <c r="I75" s="265"/>
      <c r="J75" s="265"/>
      <c r="K75" s="265"/>
      <c r="L75" s="265"/>
      <c r="M75" s="265"/>
      <c r="N75" s="265"/>
      <c r="O75" s="264"/>
      <c r="P75" s="114"/>
    </row>
    <row r="76" spans="2:16" ht="14.4">
      <c r="B76" s="113"/>
      <c r="C76" s="541"/>
      <c r="D76" s="542"/>
      <c r="E76" s="542"/>
      <c r="F76" s="542"/>
      <c r="G76" s="542"/>
      <c r="H76" s="542"/>
      <c r="I76" s="542"/>
      <c r="J76" s="542"/>
      <c r="K76" s="542"/>
      <c r="L76" s="542"/>
      <c r="M76" s="542"/>
      <c r="N76" s="542"/>
      <c r="O76" s="543"/>
      <c r="P76" s="213"/>
    </row>
    <row r="77" spans="2:16" ht="14.4">
      <c r="B77" s="113"/>
      <c r="C77" s="541"/>
      <c r="D77" s="542"/>
      <c r="E77" s="542"/>
      <c r="F77" s="542"/>
      <c r="G77" s="542"/>
      <c r="H77" s="542"/>
      <c r="I77" s="542"/>
      <c r="J77" s="542"/>
      <c r="K77" s="542"/>
      <c r="L77" s="542"/>
      <c r="M77" s="542"/>
      <c r="N77" s="542"/>
      <c r="O77" s="543"/>
      <c r="P77" s="213"/>
    </row>
    <row r="78" spans="2:16" ht="14.4">
      <c r="B78" s="113"/>
      <c r="C78" s="133"/>
      <c r="D78" s="211"/>
      <c r="E78" s="211"/>
      <c r="F78" s="211"/>
      <c r="G78" s="211"/>
      <c r="H78" s="211"/>
      <c r="I78" s="211"/>
      <c r="J78" s="211"/>
      <c r="K78" s="211"/>
      <c r="L78" s="211"/>
      <c r="M78" s="211"/>
      <c r="N78" s="211"/>
      <c r="O78" s="212"/>
      <c r="P78" s="213"/>
    </row>
    <row r="79" spans="2:16" ht="14.4">
      <c r="B79" s="113"/>
      <c r="C79" s="217" t="s">
        <v>261</v>
      </c>
      <c r="D79" s="211"/>
      <c r="E79" s="211"/>
      <c r="F79" s="211"/>
      <c r="G79" s="211"/>
      <c r="H79" s="211"/>
      <c r="I79" s="211"/>
      <c r="J79" s="211"/>
      <c r="K79" s="211"/>
      <c r="L79" s="211"/>
      <c r="M79" s="211"/>
      <c r="N79" s="211"/>
      <c r="O79" s="212"/>
      <c r="P79" s="213"/>
    </row>
    <row r="80" spans="2:16" ht="12.75" customHeight="1">
      <c r="B80" s="113"/>
      <c r="C80" s="532" t="s">
        <v>10286</v>
      </c>
      <c r="D80" s="533"/>
      <c r="E80" s="533"/>
      <c r="F80" s="533"/>
      <c r="G80" s="533"/>
      <c r="H80" s="533"/>
      <c r="I80" s="533"/>
      <c r="J80" s="533"/>
      <c r="K80" s="533"/>
      <c r="L80" s="533"/>
      <c r="M80" s="533"/>
      <c r="N80" s="533"/>
      <c r="O80" s="534"/>
      <c r="P80" s="218"/>
    </row>
    <row r="81" spans="2:16" ht="28.5" customHeight="1">
      <c r="B81" s="113"/>
      <c r="C81" s="532"/>
      <c r="D81" s="533"/>
      <c r="E81" s="533"/>
      <c r="F81" s="533"/>
      <c r="G81" s="533"/>
      <c r="H81" s="533"/>
      <c r="I81" s="533"/>
      <c r="J81" s="533"/>
      <c r="K81" s="533"/>
      <c r="L81" s="533"/>
      <c r="M81" s="533"/>
      <c r="N81" s="533"/>
      <c r="O81" s="534"/>
      <c r="P81" s="218"/>
    </row>
    <row r="82" spans="2:16" ht="13.35" customHeight="1">
      <c r="B82" s="113"/>
      <c r="C82" s="532" t="s">
        <v>10287</v>
      </c>
      <c r="D82" s="533"/>
      <c r="E82" s="533"/>
      <c r="F82" s="533"/>
      <c r="G82" s="533"/>
      <c r="H82" s="533"/>
      <c r="I82" s="533"/>
      <c r="J82" s="533"/>
      <c r="K82" s="533"/>
      <c r="L82" s="533"/>
      <c r="M82" s="533"/>
      <c r="N82" s="533"/>
      <c r="O82" s="534"/>
      <c r="P82" s="218"/>
    </row>
    <row r="83" spans="2:16" ht="45" customHeight="1">
      <c r="B83" s="113"/>
      <c r="C83" s="532"/>
      <c r="D83" s="533"/>
      <c r="E83" s="533"/>
      <c r="F83" s="533"/>
      <c r="G83" s="533"/>
      <c r="H83" s="533"/>
      <c r="I83" s="533"/>
      <c r="J83" s="533"/>
      <c r="K83" s="533"/>
      <c r="L83" s="533"/>
      <c r="M83" s="533"/>
      <c r="N83" s="533"/>
      <c r="O83" s="534"/>
      <c r="P83" s="218"/>
    </row>
    <row r="84" spans="2:16" ht="14.4">
      <c r="B84" s="113"/>
      <c r="C84" s="133"/>
      <c r="D84" s="211"/>
      <c r="E84" s="211"/>
      <c r="F84" s="211"/>
      <c r="G84" s="211"/>
      <c r="H84" s="211"/>
      <c r="I84" s="211"/>
      <c r="J84" s="211"/>
      <c r="K84" s="211"/>
      <c r="L84" s="211"/>
      <c r="M84" s="211"/>
      <c r="N84" s="211"/>
      <c r="O84" s="212"/>
      <c r="P84" s="213"/>
    </row>
    <row r="85" spans="2:16" ht="14.4">
      <c r="B85" s="113"/>
      <c r="C85" s="151"/>
      <c r="D85" s="120"/>
      <c r="E85" s="120"/>
      <c r="F85" s="120"/>
      <c r="G85" s="120"/>
      <c r="H85" s="209" t="s">
        <v>255</v>
      </c>
      <c r="I85" s="120"/>
      <c r="J85" s="120"/>
      <c r="K85" s="120"/>
      <c r="L85" s="120"/>
      <c r="M85" s="120"/>
      <c r="N85" s="120"/>
      <c r="O85" s="152"/>
      <c r="P85" s="114"/>
    </row>
    <row r="86" spans="2:16" ht="14.4">
      <c r="B86" s="113"/>
      <c r="C86" s="151"/>
      <c r="D86" s="120"/>
      <c r="E86" s="120"/>
      <c r="F86" s="120"/>
      <c r="G86" s="120"/>
      <c r="H86" s="120" t="s">
        <v>256</v>
      </c>
      <c r="I86" s="287"/>
      <c r="J86" s="287"/>
      <c r="K86" s="287"/>
      <c r="L86" s="120"/>
      <c r="M86" s="120"/>
      <c r="N86" s="120"/>
      <c r="O86" s="152"/>
      <c r="P86" s="114"/>
    </row>
    <row r="87" spans="2:16" ht="14.4">
      <c r="B87" s="113"/>
      <c r="C87" s="151"/>
      <c r="D87" s="120"/>
      <c r="E87" s="120"/>
      <c r="F87" s="120"/>
      <c r="G87" s="120"/>
      <c r="H87" s="120" t="s">
        <v>10288</v>
      </c>
      <c r="I87" s="219"/>
      <c r="J87" s="219"/>
      <c r="K87" s="219"/>
      <c r="L87" s="120"/>
      <c r="M87" s="120"/>
      <c r="N87" s="120"/>
      <c r="O87" s="152"/>
      <c r="P87" s="114"/>
    </row>
    <row r="88" spans="2:16" ht="14.4">
      <c r="B88" s="113"/>
      <c r="C88" s="220"/>
      <c r="D88" s="211"/>
      <c r="E88" s="211"/>
      <c r="F88" s="211"/>
      <c r="G88" s="211"/>
      <c r="H88" s="120" t="s">
        <v>10289</v>
      </c>
      <c r="I88" s="120"/>
      <c r="J88" s="120"/>
      <c r="K88" s="120"/>
      <c r="L88" s="211"/>
      <c r="M88" s="211"/>
      <c r="N88" s="211"/>
      <c r="O88" s="212"/>
      <c r="P88" s="213"/>
    </row>
    <row r="89" spans="2:16" ht="18.75" customHeight="1" thickBot="1">
      <c r="B89" s="113"/>
      <c r="C89" s="535"/>
      <c r="D89" s="536"/>
      <c r="E89" s="536"/>
      <c r="F89" s="183"/>
      <c r="G89" s="183"/>
      <c r="H89" s="183"/>
      <c r="I89" s="183"/>
      <c r="J89" s="183"/>
      <c r="K89" s="537"/>
      <c r="L89" s="537"/>
      <c r="M89" s="537"/>
      <c r="N89" s="537"/>
      <c r="O89" s="538"/>
      <c r="P89" s="221"/>
    </row>
    <row r="90" spans="2:16" ht="14.4" thickBot="1">
      <c r="B90" s="222"/>
      <c r="C90" s="223"/>
      <c r="D90" s="223"/>
      <c r="E90" s="223"/>
      <c r="F90" s="223"/>
      <c r="G90" s="223"/>
      <c r="H90" s="223"/>
      <c r="I90" s="223"/>
      <c r="J90" s="223"/>
      <c r="K90" s="223"/>
      <c r="L90" s="223"/>
      <c r="M90" s="223"/>
      <c r="N90" s="223"/>
      <c r="O90" s="223"/>
      <c r="P90" s="224"/>
    </row>
    <row r="91" spans="2:16" ht="14.4"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94"/>
  <sheetViews>
    <sheetView showGridLines="0" view="pageBreakPreview" topLeftCell="A5" zoomScale="70" zoomScaleNormal="80" zoomScaleSheetLayoutView="70" workbookViewId="0">
      <selection activeCell="K267" sqref="K267"/>
    </sheetView>
  </sheetViews>
  <sheetFormatPr baseColWidth="10" defaultColWidth="11.44140625" defaultRowHeight="13.8"/>
  <cols>
    <col min="1" max="2" width="3.44140625" style="109" customWidth="1"/>
    <col min="3" max="3" width="12.5546875" style="109" customWidth="1"/>
    <col min="4" max="4" width="18" style="109" customWidth="1"/>
    <col min="5" max="11" width="11.44140625" style="109"/>
    <col min="12" max="12" width="17.5546875" style="109" customWidth="1"/>
    <col min="13" max="14" width="11.44140625" style="109"/>
    <col min="15" max="15" width="20" style="109" customWidth="1"/>
    <col min="16" max="17" width="3.44140625" style="109" customWidth="1"/>
    <col min="18" max="16384" width="11.44140625" style="109"/>
  </cols>
  <sheetData>
    <row r="1" spans="2:16" ht="14.4" thickBot="1"/>
    <row r="2" spans="2:16" ht="14.4" thickTop="1">
      <c r="B2" s="110"/>
      <c r="C2" s="111"/>
      <c r="D2" s="111"/>
      <c r="E2" s="111"/>
      <c r="F2" s="111"/>
      <c r="G2" s="111"/>
      <c r="H2" s="111"/>
      <c r="I2" s="111"/>
      <c r="J2" s="111"/>
      <c r="K2" s="111"/>
      <c r="L2" s="111"/>
      <c r="M2" s="111"/>
      <c r="N2" s="111"/>
      <c r="O2" s="111"/>
      <c r="P2" s="112"/>
    </row>
    <row r="3" spans="2:16" ht="36.75" customHeight="1">
      <c r="B3" s="113"/>
      <c r="C3" s="442" t="s">
        <v>204</v>
      </c>
      <c r="D3" s="442"/>
      <c r="E3" s="442"/>
      <c r="F3" s="442"/>
      <c r="P3" s="114"/>
    </row>
    <row r="4" spans="2:16">
      <c r="B4" s="113"/>
      <c r="C4" s="115" t="s">
        <v>205</v>
      </c>
      <c r="D4" s="116" t="s">
        <v>206</v>
      </c>
      <c r="E4" s="115" t="s">
        <v>207</v>
      </c>
      <c r="F4" s="116">
        <v>4</v>
      </c>
      <c r="P4" s="114"/>
    </row>
    <row r="5" spans="2:16">
      <c r="B5" s="113"/>
      <c r="C5" s="117"/>
      <c r="D5" s="118"/>
      <c r="E5" s="117"/>
      <c r="F5" s="118"/>
      <c r="P5" s="114"/>
    </row>
    <row r="6" spans="2:16" ht="48" customHeight="1">
      <c r="B6" s="113"/>
      <c r="C6" s="544" t="s">
        <v>210</v>
      </c>
      <c r="D6" s="544"/>
      <c r="E6" s="544"/>
      <c r="F6" s="544"/>
      <c r="G6" s="544"/>
      <c r="H6" s="544"/>
      <c r="I6" s="544"/>
      <c r="J6" s="544"/>
      <c r="K6" s="544"/>
      <c r="L6" s="544"/>
      <c r="M6" s="544"/>
      <c r="N6" s="544"/>
      <c r="O6" s="544"/>
      <c r="P6" s="119"/>
    </row>
    <row r="7" spans="2:16" ht="15" thickBot="1">
      <c r="B7" s="113"/>
      <c r="C7" s="120"/>
      <c r="D7" s="120"/>
      <c r="E7" s="120"/>
      <c r="F7" s="120"/>
      <c r="G7" s="120"/>
      <c r="H7" s="120"/>
      <c r="I7" s="120"/>
      <c r="J7" s="120"/>
      <c r="K7" s="120"/>
      <c r="L7" s="120"/>
      <c r="M7" s="120"/>
      <c r="N7" s="120"/>
      <c r="O7" s="120"/>
      <c r="P7" s="114"/>
    </row>
    <row r="8" spans="2:16" ht="14.4">
      <c r="B8" s="113"/>
      <c r="C8" s="444"/>
      <c r="D8" s="446"/>
      <c r="E8" s="447"/>
      <c r="F8" s="447"/>
      <c r="G8" s="447"/>
      <c r="H8" s="447"/>
      <c r="I8" s="447"/>
      <c r="J8" s="447"/>
      <c r="K8" s="448"/>
      <c r="L8" s="545"/>
      <c r="M8" s="546"/>
      <c r="N8" s="546"/>
      <c r="O8" s="547"/>
      <c r="P8" s="121"/>
    </row>
    <row r="9" spans="2:16" ht="14.4">
      <c r="B9" s="113"/>
      <c r="C9" s="445"/>
      <c r="D9" s="455" t="s">
        <v>211</v>
      </c>
      <c r="E9" s="456"/>
      <c r="F9" s="456"/>
      <c r="G9" s="456"/>
      <c r="H9" s="456"/>
      <c r="I9" s="456"/>
      <c r="J9" s="456"/>
      <c r="K9" s="457"/>
      <c r="L9" s="548"/>
      <c r="M9" s="549"/>
      <c r="N9" s="549"/>
      <c r="O9" s="550"/>
      <c r="P9" s="121"/>
    </row>
    <row r="10" spans="2:16" ht="14.4">
      <c r="B10" s="113"/>
      <c r="C10" s="445"/>
      <c r="D10" s="455"/>
      <c r="E10" s="456"/>
      <c r="F10" s="456"/>
      <c r="G10" s="456"/>
      <c r="H10" s="456"/>
      <c r="I10" s="456"/>
      <c r="J10" s="456"/>
      <c r="K10" s="457"/>
      <c r="L10" s="551" t="s">
        <v>212</v>
      </c>
      <c r="M10" s="552"/>
      <c r="N10" s="553"/>
      <c r="O10" s="554"/>
      <c r="P10" s="121"/>
    </row>
    <row r="11" spans="2:16" ht="14.4">
      <c r="B11" s="113"/>
      <c r="C11" s="445"/>
      <c r="D11" s="455" t="s">
        <v>213</v>
      </c>
      <c r="E11" s="456"/>
      <c r="F11" s="456"/>
      <c r="G11" s="456"/>
      <c r="H11" s="456"/>
      <c r="I11" s="456"/>
      <c r="J11" s="456"/>
      <c r="K11" s="457"/>
      <c r="L11" s="459"/>
      <c r="M11" s="463"/>
      <c r="N11" s="464"/>
      <c r="O11" s="465"/>
      <c r="P11" s="122"/>
    </row>
    <row r="12" spans="2:16" ht="12.75" customHeight="1">
      <c r="B12" s="113"/>
      <c r="C12" s="445"/>
      <c r="D12" s="466"/>
      <c r="E12" s="467"/>
      <c r="F12" s="467"/>
      <c r="G12" s="467"/>
      <c r="H12" s="467"/>
      <c r="I12" s="467"/>
      <c r="J12" s="467"/>
      <c r="K12" s="468"/>
      <c r="L12" s="551" t="s">
        <v>214</v>
      </c>
      <c r="M12" s="551">
        <v>1</v>
      </c>
      <c r="N12" s="551" t="s">
        <v>215</v>
      </c>
      <c r="O12" s="556">
        <v>1</v>
      </c>
      <c r="P12" s="121"/>
    </row>
    <row r="13" spans="2:16">
      <c r="B13" s="113"/>
      <c r="C13" s="445"/>
      <c r="D13" s="466"/>
      <c r="E13" s="467"/>
      <c r="F13" s="467"/>
      <c r="G13" s="467"/>
      <c r="H13" s="467"/>
      <c r="I13" s="467"/>
      <c r="J13" s="467"/>
      <c r="K13" s="468"/>
      <c r="L13" s="555"/>
      <c r="M13" s="555"/>
      <c r="N13" s="555"/>
      <c r="O13" s="557"/>
      <c r="P13" s="121"/>
    </row>
    <row r="14" spans="2:16" ht="14.4">
      <c r="B14" s="113"/>
      <c r="C14" s="445"/>
      <c r="D14" s="455" t="s">
        <v>216</v>
      </c>
      <c r="E14" s="456"/>
      <c r="F14" s="456"/>
      <c r="G14" s="456"/>
      <c r="H14" s="456"/>
      <c r="I14" s="456"/>
      <c r="J14" s="456"/>
      <c r="K14" s="457"/>
      <c r="L14" s="555"/>
      <c r="M14" s="555"/>
      <c r="N14" s="555"/>
      <c r="O14" s="557"/>
      <c r="P14" s="121"/>
    </row>
    <row r="15" spans="2:16" ht="15" thickBot="1">
      <c r="B15" s="113"/>
      <c r="C15" s="123"/>
      <c r="D15" s="124"/>
      <c r="E15" s="124"/>
      <c r="F15" s="124"/>
      <c r="G15" s="124"/>
      <c r="H15" s="124"/>
      <c r="I15" s="124"/>
      <c r="J15" s="124"/>
      <c r="K15" s="124"/>
      <c r="L15" s="124"/>
      <c r="M15" s="125"/>
      <c r="N15" s="125"/>
      <c r="O15" s="126"/>
      <c r="P15" s="127"/>
    </row>
    <row r="16" spans="2:16" ht="14.4">
      <c r="B16" s="113"/>
      <c r="C16" s="128"/>
      <c r="D16" s="129"/>
      <c r="E16" s="129"/>
      <c r="F16" s="129"/>
      <c r="G16" s="129"/>
      <c r="H16" s="129"/>
      <c r="I16" s="129"/>
      <c r="J16" s="129"/>
      <c r="K16" s="129"/>
      <c r="L16" s="130" t="s">
        <v>217</v>
      </c>
      <c r="M16" s="131" t="s">
        <v>218</v>
      </c>
      <c r="N16" s="131" t="s">
        <v>219</v>
      </c>
      <c r="O16" s="132" t="s">
        <v>220</v>
      </c>
      <c r="P16" s="122"/>
    </row>
    <row r="17" spans="2:16" ht="14.4">
      <c r="B17" s="113"/>
      <c r="C17" s="133"/>
      <c r="D17" s="134"/>
      <c r="E17" s="134"/>
      <c r="F17" s="134"/>
      <c r="G17" s="134"/>
      <c r="H17" s="134"/>
      <c r="I17" s="134"/>
      <c r="J17" s="134"/>
      <c r="K17" s="134"/>
      <c r="L17" s="135"/>
      <c r="M17" s="136"/>
      <c r="N17" s="136"/>
      <c r="O17" s="137"/>
      <c r="P17" s="138"/>
    </row>
    <row r="18" spans="2:16" ht="18" customHeight="1">
      <c r="B18" s="113"/>
      <c r="C18" s="478" t="s">
        <v>221</v>
      </c>
      <c r="D18" s="479"/>
      <c r="E18" s="479"/>
      <c r="F18" s="479"/>
      <c r="G18" s="134"/>
      <c r="H18" s="134"/>
      <c r="I18" s="134" t="s">
        <v>222</v>
      </c>
      <c r="J18" s="120"/>
      <c r="K18" s="134"/>
      <c r="L18" s="135"/>
      <c r="M18" s="120"/>
      <c r="N18" s="120"/>
      <c r="O18" s="139"/>
      <c r="P18" s="138"/>
    </row>
    <row r="19" spans="2:16" ht="14.4">
      <c r="B19" s="113"/>
      <c r="C19" s="140"/>
      <c r="D19" s="141"/>
      <c r="E19" s="141"/>
      <c r="F19" s="141"/>
      <c r="G19" s="141"/>
      <c r="H19" s="141"/>
      <c r="I19" s="141"/>
      <c r="J19" s="141"/>
      <c r="K19" s="141"/>
      <c r="L19" s="141"/>
      <c r="M19" s="141"/>
      <c r="N19" s="141"/>
      <c r="O19" s="142"/>
      <c r="P19" s="143"/>
    </row>
    <row r="20" spans="2:16" ht="15" thickBot="1">
      <c r="B20" s="113"/>
      <c r="C20" s="144"/>
      <c r="D20" s="145"/>
      <c r="E20" s="145"/>
      <c r="F20" s="145"/>
      <c r="G20" s="145"/>
      <c r="H20" s="145"/>
      <c r="I20" s="145"/>
      <c r="J20" s="145"/>
      <c r="K20" s="145"/>
      <c r="L20" s="145"/>
      <c r="M20" s="145"/>
      <c r="N20" s="145"/>
      <c r="O20" s="146"/>
      <c r="P20" s="114"/>
    </row>
    <row r="21" spans="2:16" ht="15" thickBot="1">
      <c r="B21" s="113"/>
      <c r="C21" s="147"/>
      <c r="D21" s="148"/>
      <c r="E21" s="148"/>
      <c r="F21" s="148"/>
      <c r="G21" s="148"/>
      <c r="H21" s="148"/>
      <c r="I21" s="120"/>
      <c r="J21" s="120"/>
      <c r="K21" s="148"/>
      <c r="L21" s="148"/>
      <c r="M21" s="148"/>
      <c r="N21" s="148"/>
      <c r="O21" s="149"/>
      <c r="P21" s="114"/>
    </row>
    <row r="22" spans="2:16" ht="14.4">
      <c r="B22" s="113"/>
      <c r="C22" s="480" t="s">
        <v>223</v>
      </c>
      <c r="D22" s="481"/>
      <c r="E22" s="481"/>
      <c r="F22" s="481"/>
      <c r="G22" s="481"/>
      <c r="H22" s="481"/>
      <c r="I22" s="481"/>
      <c r="J22" s="481"/>
      <c r="K22" s="481"/>
      <c r="L22" s="481"/>
      <c r="M22" s="481"/>
      <c r="N22" s="481"/>
      <c r="O22" s="482"/>
      <c r="P22" s="150"/>
    </row>
    <row r="23" spans="2:16" ht="15" thickBot="1">
      <c r="B23" s="113"/>
      <c r="C23" s="151"/>
      <c r="D23" s="120"/>
      <c r="E23" s="120"/>
      <c r="F23" s="120"/>
      <c r="G23" s="120"/>
      <c r="H23" s="120"/>
      <c r="I23" s="120"/>
      <c r="J23" s="120"/>
      <c r="K23" s="120"/>
      <c r="L23" s="120"/>
      <c r="M23" s="120"/>
      <c r="N23" s="120"/>
      <c r="O23" s="152"/>
      <c r="P23" s="114"/>
    </row>
    <row r="24" spans="2:16">
      <c r="B24" s="113"/>
      <c r="C24" s="153" t="s">
        <v>224</v>
      </c>
      <c r="D24" s="483" t="s">
        <v>7</v>
      </c>
      <c r="E24" s="484"/>
      <c r="F24" s="484"/>
      <c r="G24" s="484"/>
      <c r="H24" s="484"/>
      <c r="I24" s="484"/>
      <c r="J24" s="484"/>
      <c r="K24" s="484"/>
      <c r="L24" s="485"/>
      <c r="M24" s="486" t="s">
        <v>225</v>
      </c>
      <c r="N24" s="487"/>
      <c r="O24" s="153" t="s">
        <v>9</v>
      </c>
      <c r="P24" s="154"/>
    </row>
    <row r="25" spans="2:16" ht="14.4" thickBot="1">
      <c r="B25" s="113"/>
      <c r="C25" s="155"/>
      <c r="D25" s="488"/>
      <c r="E25" s="489"/>
      <c r="F25" s="489"/>
      <c r="G25" s="489"/>
      <c r="H25" s="489"/>
      <c r="I25" s="489"/>
      <c r="J25" s="489"/>
      <c r="K25" s="489"/>
      <c r="L25" s="490"/>
      <c r="M25" s="488"/>
      <c r="N25" s="490"/>
      <c r="O25" s="156"/>
      <c r="P25" s="157"/>
    </row>
    <row r="26" spans="2:16">
      <c r="B26" s="113"/>
      <c r="C26" s="491" t="s">
        <v>226</v>
      </c>
      <c r="D26" s="492"/>
      <c r="E26" s="492"/>
      <c r="F26" s="492"/>
      <c r="G26" s="492"/>
      <c r="H26" s="492"/>
      <c r="I26" s="492"/>
      <c r="J26" s="492"/>
      <c r="K26" s="492"/>
      <c r="L26" s="492"/>
      <c r="M26" s="492"/>
      <c r="N26" s="492"/>
      <c r="O26" s="493"/>
      <c r="P26" s="158"/>
    </row>
    <row r="27" spans="2:16">
      <c r="B27" s="113"/>
      <c r="C27" s="494"/>
      <c r="D27" s="495"/>
      <c r="E27" s="495"/>
      <c r="F27" s="495"/>
      <c r="G27" s="495"/>
      <c r="H27" s="495"/>
      <c r="I27" s="495"/>
      <c r="J27" s="495"/>
      <c r="K27" s="495"/>
      <c r="L27" s="495"/>
      <c r="M27" s="495"/>
      <c r="N27" s="495"/>
      <c r="O27" s="496"/>
      <c r="P27" s="158"/>
    </row>
    <row r="28" spans="2:16" ht="14.4" thickBot="1">
      <c r="B28" s="113"/>
      <c r="C28" s="497"/>
      <c r="D28" s="498"/>
      <c r="E28" s="498"/>
      <c r="F28" s="498"/>
      <c r="G28" s="498"/>
      <c r="H28" s="498"/>
      <c r="I28" s="498"/>
      <c r="J28" s="498"/>
      <c r="K28" s="498"/>
      <c r="L28" s="498"/>
      <c r="M28" s="498"/>
      <c r="N28" s="498"/>
      <c r="O28" s="499"/>
      <c r="P28" s="158"/>
    </row>
    <row r="29" spans="2:16" ht="14.4">
      <c r="B29" s="113"/>
      <c r="C29" s="500" t="s">
        <v>7</v>
      </c>
      <c r="D29" s="501"/>
      <c r="E29" s="501"/>
      <c r="F29" s="501"/>
      <c r="G29" s="502"/>
      <c r="H29" s="503" t="s">
        <v>227</v>
      </c>
      <c r="I29" s="501"/>
      <c r="J29" s="504" t="s">
        <v>228</v>
      </c>
      <c r="K29" s="505"/>
      <c r="L29" s="159" t="s">
        <v>229</v>
      </c>
      <c r="M29" s="503" t="s">
        <v>230</v>
      </c>
      <c r="N29" s="506"/>
      <c r="O29" s="160" t="s">
        <v>231</v>
      </c>
      <c r="P29" s="161"/>
    </row>
    <row r="30" spans="2:16" ht="14.4">
      <c r="B30" s="113"/>
      <c r="C30" s="558"/>
      <c r="D30" s="559"/>
      <c r="E30" s="559"/>
      <c r="F30" s="559"/>
      <c r="G30" s="560"/>
      <c r="H30" s="561"/>
      <c r="I30" s="560"/>
      <c r="J30" s="561"/>
      <c r="K30" s="560"/>
      <c r="L30" s="162"/>
      <c r="M30" s="562"/>
      <c r="N30" s="563"/>
      <c r="O30" s="163"/>
      <c r="P30" s="164"/>
    </row>
    <row r="31" spans="2:16" ht="14.4">
      <c r="B31" s="113"/>
      <c r="C31" s="165"/>
      <c r="D31" s="166"/>
      <c r="E31" s="166"/>
      <c r="F31" s="166"/>
      <c r="G31" s="167"/>
      <c r="H31" s="168"/>
      <c r="I31" s="167"/>
      <c r="J31" s="168"/>
      <c r="K31" s="167"/>
      <c r="L31" s="162"/>
      <c r="M31" s="562"/>
      <c r="N31" s="563"/>
      <c r="O31" s="163"/>
      <c r="P31" s="164"/>
    </row>
    <row r="32" spans="2:16" ht="15" thickBot="1">
      <c r="B32" s="113"/>
      <c r="C32" s="507"/>
      <c r="D32" s="508"/>
      <c r="E32" s="508"/>
      <c r="F32" s="508"/>
      <c r="G32" s="509"/>
      <c r="H32" s="512"/>
      <c r="I32" s="509"/>
      <c r="J32" s="512"/>
      <c r="K32" s="509"/>
      <c r="L32" s="169"/>
      <c r="M32" s="513"/>
      <c r="N32" s="514"/>
      <c r="O32" s="163"/>
      <c r="P32" s="164"/>
    </row>
    <row r="33" spans="2:16" ht="15" thickBot="1">
      <c r="B33" s="113"/>
      <c r="C33" s="515" t="s">
        <v>232</v>
      </c>
      <c r="D33" s="516"/>
      <c r="E33" s="516"/>
      <c r="F33" s="516"/>
      <c r="G33" s="516"/>
      <c r="H33" s="516"/>
      <c r="I33" s="516"/>
      <c r="J33" s="516"/>
      <c r="K33" s="516"/>
      <c r="L33" s="516"/>
      <c r="M33" s="516"/>
      <c r="N33" s="517"/>
      <c r="O33" s="170"/>
      <c r="P33" s="171"/>
    </row>
    <row r="34" spans="2:16" ht="13.5" customHeight="1">
      <c r="B34" s="113"/>
      <c r="C34" s="491" t="s">
        <v>233</v>
      </c>
      <c r="D34" s="492"/>
      <c r="E34" s="492"/>
      <c r="F34" s="492"/>
      <c r="G34" s="492"/>
      <c r="H34" s="492"/>
      <c r="I34" s="492"/>
      <c r="J34" s="492"/>
      <c r="K34" s="492"/>
      <c r="L34" s="492"/>
      <c r="M34" s="492"/>
      <c r="N34" s="492"/>
      <c r="O34" s="493"/>
      <c r="P34" s="158"/>
    </row>
    <row r="35" spans="2:16">
      <c r="B35" s="113"/>
      <c r="C35" s="494"/>
      <c r="D35" s="495"/>
      <c r="E35" s="495"/>
      <c r="F35" s="495"/>
      <c r="G35" s="495"/>
      <c r="H35" s="495"/>
      <c r="I35" s="495"/>
      <c r="J35" s="495"/>
      <c r="K35" s="495"/>
      <c r="L35" s="495"/>
      <c r="M35" s="495"/>
      <c r="N35" s="495"/>
      <c r="O35" s="496"/>
      <c r="P35" s="158"/>
    </row>
    <row r="36" spans="2:16" ht="14.4" thickBot="1">
      <c r="B36" s="113"/>
      <c r="C36" s="497"/>
      <c r="D36" s="498"/>
      <c r="E36" s="498"/>
      <c r="F36" s="498"/>
      <c r="G36" s="498"/>
      <c r="H36" s="498"/>
      <c r="I36" s="498"/>
      <c r="J36" s="498"/>
      <c r="K36" s="498"/>
      <c r="L36" s="498"/>
      <c r="M36" s="498"/>
      <c r="N36" s="498"/>
      <c r="O36" s="499"/>
      <c r="P36" s="158"/>
    </row>
    <row r="37" spans="2:16" ht="14.4">
      <c r="B37" s="113"/>
      <c r="C37" s="500" t="s">
        <v>7</v>
      </c>
      <c r="D37" s="518"/>
      <c r="E37" s="518"/>
      <c r="F37" s="518"/>
      <c r="G37" s="518"/>
      <c r="H37" s="518"/>
      <c r="I37" s="518"/>
      <c r="J37" s="506"/>
      <c r="K37" s="172" t="s">
        <v>225</v>
      </c>
      <c r="L37" s="159" t="s">
        <v>9</v>
      </c>
      <c r="M37" s="503" t="s">
        <v>234</v>
      </c>
      <c r="N37" s="506"/>
      <c r="O37" s="160" t="s">
        <v>231</v>
      </c>
      <c r="P37" s="161"/>
    </row>
    <row r="38" spans="2:16" ht="14.4">
      <c r="B38" s="113"/>
      <c r="C38" s="558"/>
      <c r="D38" s="559"/>
      <c r="E38" s="559"/>
      <c r="F38" s="559"/>
      <c r="G38" s="559"/>
      <c r="H38" s="559"/>
      <c r="I38" s="559"/>
      <c r="J38" s="560"/>
      <c r="K38" s="173"/>
      <c r="L38" s="174"/>
      <c r="M38" s="564"/>
      <c r="N38" s="565"/>
      <c r="O38" s="163"/>
      <c r="P38" s="164"/>
    </row>
    <row r="39" spans="2:16" ht="15" thickBot="1">
      <c r="B39" s="113"/>
      <c r="C39" s="507"/>
      <c r="D39" s="508"/>
      <c r="E39" s="508"/>
      <c r="F39" s="508"/>
      <c r="G39" s="508"/>
      <c r="H39" s="508"/>
      <c r="I39" s="508"/>
      <c r="J39" s="509"/>
      <c r="K39" s="166"/>
      <c r="L39" s="175"/>
      <c r="M39" s="510"/>
      <c r="N39" s="511"/>
      <c r="O39" s="176"/>
      <c r="P39" s="164"/>
    </row>
    <row r="40" spans="2:16" ht="15" thickBot="1">
      <c r="B40" s="113"/>
      <c r="C40" s="515" t="s">
        <v>232</v>
      </c>
      <c r="D40" s="516"/>
      <c r="E40" s="516"/>
      <c r="F40" s="516"/>
      <c r="G40" s="516"/>
      <c r="H40" s="516"/>
      <c r="I40" s="516"/>
      <c r="J40" s="516"/>
      <c r="K40" s="516"/>
      <c r="L40" s="516"/>
      <c r="M40" s="516"/>
      <c r="N40" s="517"/>
      <c r="O40" s="177">
        <v>0</v>
      </c>
      <c r="P40" s="164"/>
    </row>
    <row r="41" spans="2:16">
      <c r="B41" s="113"/>
      <c r="C41" s="491" t="s">
        <v>235</v>
      </c>
      <c r="D41" s="492"/>
      <c r="E41" s="492"/>
      <c r="F41" s="492"/>
      <c r="G41" s="492"/>
      <c r="H41" s="492"/>
      <c r="I41" s="492"/>
      <c r="J41" s="492"/>
      <c r="K41" s="492"/>
      <c r="L41" s="492"/>
      <c r="M41" s="492"/>
      <c r="N41" s="492"/>
      <c r="O41" s="493"/>
      <c r="P41" s="158"/>
    </row>
    <row r="42" spans="2:16">
      <c r="B42" s="113"/>
      <c r="C42" s="494"/>
      <c r="D42" s="495"/>
      <c r="E42" s="495"/>
      <c r="F42" s="495"/>
      <c r="G42" s="495"/>
      <c r="H42" s="495"/>
      <c r="I42" s="495"/>
      <c r="J42" s="495"/>
      <c r="K42" s="495"/>
      <c r="L42" s="495"/>
      <c r="M42" s="495"/>
      <c r="N42" s="495"/>
      <c r="O42" s="496"/>
      <c r="P42" s="158"/>
    </row>
    <row r="43" spans="2:16" ht="14.4" thickBot="1">
      <c r="B43" s="113"/>
      <c r="C43" s="497"/>
      <c r="D43" s="498"/>
      <c r="E43" s="498"/>
      <c r="F43" s="498"/>
      <c r="G43" s="498"/>
      <c r="H43" s="498"/>
      <c r="I43" s="498"/>
      <c r="J43" s="498"/>
      <c r="K43" s="498"/>
      <c r="L43" s="498"/>
      <c r="M43" s="498"/>
      <c r="N43" s="498"/>
      <c r="O43" s="499"/>
      <c r="P43" s="158"/>
    </row>
    <row r="44" spans="2:16" ht="16.8">
      <c r="B44" s="113"/>
      <c r="C44" s="500" t="s">
        <v>236</v>
      </c>
      <c r="D44" s="518"/>
      <c r="E44" s="518"/>
      <c r="F44" s="518"/>
      <c r="G44" s="518"/>
      <c r="H44" s="518"/>
      <c r="I44" s="518"/>
      <c r="J44" s="159" t="s">
        <v>237</v>
      </c>
      <c r="K44" s="178" t="s">
        <v>238</v>
      </c>
      <c r="L44" s="179" t="s">
        <v>239</v>
      </c>
      <c r="M44" s="503" t="s">
        <v>240</v>
      </c>
      <c r="N44" s="506"/>
      <c r="O44" s="160" t="s">
        <v>231</v>
      </c>
      <c r="P44" s="161"/>
    </row>
    <row r="45" spans="2:16" ht="14.4">
      <c r="B45" s="113"/>
      <c r="C45" s="558"/>
      <c r="D45" s="559"/>
      <c r="E45" s="559"/>
      <c r="F45" s="559"/>
      <c r="G45" s="559"/>
      <c r="H45" s="559"/>
      <c r="I45" s="559"/>
      <c r="J45" s="180"/>
      <c r="K45" s="181"/>
      <c r="L45" s="180"/>
      <c r="M45" s="566"/>
      <c r="N45" s="567"/>
      <c r="O45" s="163"/>
      <c r="P45" s="164"/>
    </row>
    <row r="46" spans="2:16" ht="15" thickBot="1">
      <c r="B46" s="113"/>
      <c r="C46" s="507"/>
      <c r="D46" s="508"/>
      <c r="E46" s="508"/>
      <c r="F46" s="508"/>
      <c r="G46" s="508"/>
      <c r="H46" s="508"/>
      <c r="I46" s="508"/>
      <c r="J46" s="182"/>
      <c r="K46" s="183"/>
      <c r="L46" s="182"/>
      <c r="M46" s="510"/>
      <c r="N46" s="511"/>
      <c r="O46" s="184"/>
      <c r="P46" s="164"/>
    </row>
    <row r="47" spans="2:16" ht="15" thickBot="1">
      <c r="B47" s="113"/>
      <c r="C47" s="515" t="s">
        <v>232</v>
      </c>
      <c r="D47" s="516"/>
      <c r="E47" s="516"/>
      <c r="F47" s="516"/>
      <c r="G47" s="516"/>
      <c r="H47" s="516"/>
      <c r="I47" s="516"/>
      <c r="J47" s="516"/>
      <c r="K47" s="516"/>
      <c r="L47" s="516"/>
      <c r="M47" s="516"/>
      <c r="N47" s="517"/>
      <c r="O47" s="170"/>
      <c r="P47" s="171"/>
    </row>
    <row r="48" spans="2:16">
      <c r="B48" s="113"/>
      <c r="C48" s="491" t="s">
        <v>241</v>
      </c>
      <c r="D48" s="492"/>
      <c r="E48" s="492"/>
      <c r="F48" s="492"/>
      <c r="G48" s="492"/>
      <c r="H48" s="492"/>
      <c r="I48" s="492"/>
      <c r="J48" s="492"/>
      <c r="K48" s="492"/>
      <c r="L48" s="492"/>
      <c r="M48" s="492"/>
      <c r="N48" s="492"/>
      <c r="O48" s="493"/>
      <c r="P48" s="158"/>
    </row>
    <row r="49" spans="2:16">
      <c r="B49" s="113"/>
      <c r="C49" s="494"/>
      <c r="D49" s="495"/>
      <c r="E49" s="495"/>
      <c r="F49" s="495"/>
      <c r="G49" s="495"/>
      <c r="H49" s="495"/>
      <c r="I49" s="495"/>
      <c r="J49" s="495"/>
      <c r="K49" s="495"/>
      <c r="L49" s="495"/>
      <c r="M49" s="495"/>
      <c r="N49" s="495"/>
      <c r="O49" s="496"/>
      <c r="P49" s="158"/>
    </row>
    <row r="50" spans="2:16" ht="14.4" thickBot="1">
      <c r="B50" s="113"/>
      <c r="C50" s="497"/>
      <c r="D50" s="498"/>
      <c r="E50" s="498"/>
      <c r="F50" s="498"/>
      <c r="G50" s="498"/>
      <c r="H50" s="498"/>
      <c r="I50" s="498"/>
      <c r="J50" s="498"/>
      <c r="K50" s="498"/>
      <c r="L50" s="498"/>
      <c r="M50" s="498"/>
      <c r="N50" s="498"/>
      <c r="O50" s="499"/>
      <c r="P50" s="158"/>
    </row>
    <row r="51" spans="2:16" ht="28.2">
      <c r="B51" s="113"/>
      <c r="C51" s="500" t="s">
        <v>242</v>
      </c>
      <c r="D51" s="518"/>
      <c r="E51" s="518"/>
      <c r="F51" s="518"/>
      <c r="G51" s="518"/>
      <c r="H51" s="518"/>
      <c r="I51" s="518"/>
      <c r="J51" s="159" t="s">
        <v>243</v>
      </c>
      <c r="K51" s="185" t="s">
        <v>244</v>
      </c>
      <c r="L51" s="186" t="s">
        <v>245</v>
      </c>
      <c r="M51" s="523" t="s">
        <v>230</v>
      </c>
      <c r="N51" s="524"/>
      <c r="O51" s="187" t="s">
        <v>231</v>
      </c>
      <c r="P51" s="188"/>
    </row>
    <row r="52" spans="2:16" ht="14.4">
      <c r="B52" s="113"/>
      <c r="C52" s="189"/>
      <c r="D52" s="190"/>
      <c r="E52" s="190"/>
      <c r="F52" s="190"/>
      <c r="G52" s="190"/>
      <c r="H52" s="190"/>
      <c r="I52" s="190"/>
      <c r="J52" s="191"/>
      <c r="K52" s="192"/>
      <c r="L52" s="193"/>
      <c r="M52" s="568"/>
      <c r="N52" s="569"/>
      <c r="O52" s="194"/>
      <c r="P52" s="195"/>
    </row>
    <row r="53" spans="2:16" ht="14.4">
      <c r="B53" s="113"/>
      <c r="C53" s="189"/>
      <c r="D53" s="190"/>
      <c r="E53" s="190"/>
      <c r="F53" s="190"/>
      <c r="G53" s="190"/>
      <c r="H53" s="190"/>
      <c r="I53" s="190"/>
      <c r="J53" s="191"/>
      <c r="K53" s="192"/>
      <c r="L53" s="193"/>
      <c r="M53" s="568"/>
      <c r="N53" s="569"/>
      <c r="O53" s="194"/>
      <c r="P53" s="195"/>
    </row>
    <row r="54" spans="2:16" ht="14.4">
      <c r="B54" s="113"/>
      <c r="C54" s="189"/>
      <c r="D54" s="190"/>
      <c r="E54" s="190"/>
      <c r="F54" s="190"/>
      <c r="G54" s="190"/>
      <c r="H54" s="190"/>
      <c r="I54" s="190"/>
      <c r="J54" s="191"/>
      <c r="K54" s="192"/>
      <c r="L54" s="193"/>
      <c r="M54" s="566"/>
      <c r="N54" s="567"/>
      <c r="O54" s="194"/>
      <c r="P54" s="195"/>
    </row>
    <row r="55" spans="2:16" ht="15" thickBot="1">
      <c r="B55" s="113"/>
      <c r="C55" s="507"/>
      <c r="D55" s="508"/>
      <c r="E55" s="508"/>
      <c r="F55" s="508"/>
      <c r="G55" s="508"/>
      <c r="H55" s="508"/>
      <c r="I55" s="508"/>
      <c r="J55" s="182"/>
      <c r="K55" s="183"/>
      <c r="L55" s="182"/>
      <c r="M55" s="510"/>
      <c r="N55" s="511"/>
      <c r="O55" s="184"/>
      <c r="P55" s="164"/>
    </row>
    <row r="56" spans="2:16" ht="15" thickBot="1">
      <c r="B56" s="113"/>
      <c r="C56" s="515" t="s">
        <v>232</v>
      </c>
      <c r="D56" s="516"/>
      <c r="E56" s="516"/>
      <c r="F56" s="516"/>
      <c r="G56" s="516"/>
      <c r="H56" s="516"/>
      <c r="I56" s="516"/>
      <c r="J56" s="516"/>
      <c r="K56" s="516"/>
      <c r="L56" s="516"/>
      <c r="M56" s="516"/>
      <c r="N56" s="517"/>
      <c r="O56" s="177"/>
      <c r="P56" s="164"/>
    </row>
    <row r="57" spans="2:16" ht="15" thickBot="1">
      <c r="B57" s="113"/>
      <c r="C57" s="151"/>
      <c r="D57" s="120"/>
      <c r="E57" s="120"/>
      <c r="F57" s="120"/>
      <c r="G57" s="120"/>
      <c r="H57" s="120"/>
      <c r="I57" s="120"/>
      <c r="J57" s="120"/>
      <c r="K57" s="120"/>
      <c r="L57" s="120"/>
      <c r="M57" s="120"/>
      <c r="N57" s="120"/>
      <c r="O57" s="152"/>
      <c r="P57" s="114"/>
    </row>
    <row r="58" spans="2:16" ht="15" thickBot="1">
      <c r="B58" s="113"/>
      <c r="C58" s="527" t="s">
        <v>246</v>
      </c>
      <c r="D58" s="528"/>
      <c r="E58" s="528"/>
      <c r="F58" s="528"/>
      <c r="G58" s="528"/>
      <c r="H58" s="528"/>
      <c r="I58" s="528"/>
      <c r="J58" s="528"/>
      <c r="K58" s="528"/>
      <c r="L58" s="528"/>
      <c r="M58" s="528"/>
      <c r="N58" s="529"/>
      <c r="O58" s="196"/>
      <c r="P58" s="197"/>
    </row>
    <row r="59" spans="2:16">
      <c r="B59" s="113"/>
      <c r="C59" s="491" t="s">
        <v>247</v>
      </c>
      <c r="D59" s="492"/>
      <c r="E59" s="492"/>
      <c r="F59" s="492"/>
      <c r="G59" s="492"/>
      <c r="H59" s="492"/>
      <c r="I59" s="492"/>
      <c r="J59" s="492"/>
      <c r="K59" s="492"/>
      <c r="L59" s="492"/>
      <c r="M59" s="492"/>
      <c r="N59" s="492"/>
      <c r="O59" s="493"/>
      <c r="P59" s="158"/>
    </row>
    <row r="60" spans="2:16">
      <c r="B60" s="113"/>
      <c r="C60" s="494"/>
      <c r="D60" s="495"/>
      <c r="E60" s="495"/>
      <c r="F60" s="495"/>
      <c r="G60" s="495"/>
      <c r="H60" s="495"/>
      <c r="I60" s="495"/>
      <c r="J60" s="495"/>
      <c r="K60" s="495"/>
      <c r="L60" s="495"/>
      <c r="M60" s="495"/>
      <c r="N60" s="495"/>
      <c r="O60" s="496"/>
      <c r="P60" s="158"/>
    </row>
    <row r="61" spans="2:16" ht="14.4" thickBot="1">
      <c r="B61" s="113"/>
      <c r="C61" s="497"/>
      <c r="D61" s="498"/>
      <c r="E61" s="498"/>
      <c r="F61" s="498"/>
      <c r="G61" s="498"/>
      <c r="H61" s="498"/>
      <c r="I61" s="498"/>
      <c r="J61" s="498"/>
      <c r="K61" s="498"/>
      <c r="L61" s="498"/>
      <c r="M61" s="498"/>
      <c r="N61" s="498"/>
      <c r="O61" s="499"/>
      <c r="P61" s="158"/>
    </row>
    <row r="62" spans="2:16" ht="14.4">
      <c r="B62" s="113"/>
      <c r="C62" s="500" t="s">
        <v>248</v>
      </c>
      <c r="D62" s="518"/>
      <c r="E62" s="518"/>
      <c r="F62" s="518"/>
      <c r="G62" s="518"/>
      <c r="H62" s="518"/>
      <c r="I62" s="518"/>
      <c r="J62" s="178"/>
      <c r="K62" s="198"/>
      <c r="L62" s="186" t="s">
        <v>249</v>
      </c>
      <c r="M62" s="523" t="s">
        <v>250</v>
      </c>
      <c r="N62" s="524"/>
      <c r="O62" s="187"/>
      <c r="P62" s="188"/>
    </row>
    <row r="63" spans="2:16" ht="14.4">
      <c r="B63" s="113"/>
      <c r="C63" s="558" t="s">
        <v>251</v>
      </c>
      <c r="D63" s="559"/>
      <c r="E63" s="559"/>
      <c r="F63" s="559"/>
      <c r="G63" s="559"/>
      <c r="H63" s="559"/>
      <c r="I63" s="559"/>
      <c r="J63" s="199"/>
      <c r="K63" s="200"/>
      <c r="L63" s="201"/>
      <c r="M63" s="570"/>
      <c r="N63" s="571"/>
      <c r="O63" s="202"/>
      <c r="P63" s="203"/>
    </row>
    <row r="64" spans="2:16" ht="14.4">
      <c r="B64" s="113"/>
      <c r="C64" s="165" t="s">
        <v>252</v>
      </c>
      <c r="D64" s="166"/>
      <c r="E64" s="166"/>
      <c r="F64" s="166"/>
      <c r="G64" s="166"/>
      <c r="H64" s="166"/>
      <c r="I64" s="166"/>
      <c r="J64" s="199"/>
      <c r="K64" s="200"/>
      <c r="L64" s="201"/>
      <c r="M64" s="570"/>
      <c r="N64" s="571"/>
      <c r="O64" s="202"/>
      <c r="P64" s="203"/>
    </row>
    <row r="65" spans="2:16" ht="15" thickBot="1">
      <c r="B65" s="113"/>
      <c r="C65" s="144" t="s">
        <v>253</v>
      </c>
      <c r="D65" s="145"/>
      <c r="E65" s="145"/>
      <c r="F65" s="145"/>
      <c r="G65" s="145"/>
      <c r="H65" s="145"/>
      <c r="I65" s="145"/>
      <c r="J65" s="204"/>
      <c r="K65" s="205"/>
      <c r="L65" s="201"/>
      <c r="M65" s="574"/>
      <c r="N65" s="575"/>
      <c r="O65" s="202"/>
      <c r="P65" s="203"/>
    </row>
    <row r="66" spans="2:16" ht="15" thickBot="1">
      <c r="B66" s="113"/>
      <c r="C66" s="515" t="s">
        <v>232</v>
      </c>
      <c r="D66" s="516"/>
      <c r="E66" s="516"/>
      <c r="F66" s="516"/>
      <c r="G66" s="516"/>
      <c r="H66" s="516"/>
      <c r="I66" s="516"/>
      <c r="J66" s="516"/>
      <c r="K66" s="516"/>
      <c r="L66" s="516"/>
      <c r="M66" s="516"/>
      <c r="N66" s="517"/>
      <c r="O66" s="206"/>
      <c r="P66" s="207"/>
    </row>
    <row r="67" spans="2:16" ht="15" thickBot="1">
      <c r="B67" s="113"/>
      <c r="C67" s="151"/>
      <c r="D67" s="120"/>
      <c r="E67" s="120"/>
      <c r="F67" s="120"/>
      <c r="G67" s="120"/>
      <c r="H67" s="120"/>
      <c r="I67" s="120"/>
      <c r="J67" s="120"/>
      <c r="K67" s="120"/>
      <c r="L67" s="120"/>
      <c r="M67" s="120"/>
      <c r="N67" s="120"/>
      <c r="O67" s="152"/>
      <c r="P67" s="114"/>
    </row>
    <row r="68" spans="2:16" ht="15" thickBot="1">
      <c r="B68" s="113"/>
      <c r="C68" s="527" t="s">
        <v>254</v>
      </c>
      <c r="D68" s="528"/>
      <c r="E68" s="528"/>
      <c r="F68" s="528"/>
      <c r="G68" s="528"/>
      <c r="H68" s="528"/>
      <c r="I68" s="528"/>
      <c r="J68" s="528"/>
      <c r="K68" s="528"/>
      <c r="L68" s="528"/>
      <c r="M68" s="528"/>
      <c r="N68" s="529"/>
      <c r="O68" s="208"/>
      <c r="P68" s="207"/>
    </row>
    <row r="69" spans="2:16" ht="14.4">
      <c r="B69" s="113"/>
      <c r="C69" s="147"/>
      <c r="D69" s="148"/>
      <c r="E69" s="148"/>
      <c r="F69" s="148"/>
      <c r="G69" s="148"/>
      <c r="H69" s="148"/>
      <c r="I69" s="148"/>
      <c r="J69" s="148"/>
      <c r="K69" s="148"/>
      <c r="L69" s="148"/>
      <c r="M69" s="148"/>
      <c r="N69" s="148"/>
      <c r="O69" s="149"/>
      <c r="P69" s="114"/>
    </row>
    <row r="70" spans="2:16" ht="14.4">
      <c r="B70" s="113"/>
      <c r="C70" s="151"/>
      <c r="D70" s="120"/>
      <c r="E70" s="120"/>
      <c r="F70" s="120"/>
      <c r="G70" s="120"/>
      <c r="H70" s="120"/>
      <c r="I70" s="120"/>
      <c r="J70" s="120"/>
      <c r="K70" s="120"/>
      <c r="L70" s="120"/>
      <c r="M70" s="120"/>
      <c r="N70" s="120"/>
      <c r="O70" s="152"/>
      <c r="P70" s="114"/>
    </row>
    <row r="71" spans="2:16" ht="14.4">
      <c r="B71" s="113"/>
      <c r="C71" s="151"/>
      <c r="D71" s="120"/>
      <c r="E71" s="120"/>
      <c r="F71" s="120"/>
      <c r="G71" s="120"/>
      <c r="H71" s="120"/>
      <c r="I71" s="120"/>
      <c r="J71" s="120"/>
      <c r="K71" s="120"/>
      <c r="L71" s="120"/>
      <c r="M71" s="120"/>
      <c r="N71" s="120"/>
      <c r="O71" s="152"/>
      <c r="P71" s="114"/>
    </row>
    <row r="72" spans="2:16" ht="14.4">
      <c r="B72" s="113"/>
      <c r="C72" s="151"/>
      <c r="D72" s="120"/>
      <c r="E72" s="120"/>
      <c r="F72" s="120"/>
      <c r="G72" s="120"/>
      <c r="H72" s="209" t="s">
        <v>255</v>
      </c>
      <c r="I72" s="209"/>
      <c r="J72" s="209"/>
      <c r="K72" s="209"/>
      <c r="L72" s="120"/>
      <c r="M72" s="120"/>
      <c r="N72" s="120"/>
      <c r="O72" s="152"/>
      <c r="P72" s="114"/>
    </row>
    <row r="73" spans="2:16" ht="14.4">
      <c r="B73" s="113"/>
      <c r="C73" s="151"/>
      <c r="D73" s="120"/>
      <c r="E73" s="120"/>
      <c r="F73" s="120"/>
      <c r="G73" s="120"/>
      <c r="H73" s="209" t="s">
        <v>256</v>
      </c>
      <c r="I73" s="120"/>
      <c r="J73" s="120"/>
      <c r="K73" s="120"/>
      <c r="L73" s="120"/>
      <c r="M73" s="120"/>
      <c r="N73" s="120"/>
      <c r="O73" s="152"/>
      <c r="P73" s="210"/>
    </row>
    <row r="74" spans="2:16" ht="14.4">
      <c r="B74" s="113"/>
      <c r="C74" s="151"/>
      <c r="D74" s="120"/>
      <c r="E74" s="120"/>
      <c r="F74" s="120"/>
      <c r="G74" s="120"/>
      <c r="H74" s="209" t="s">
        <v>257</v>
      </c>
      <c r="I74" s="120"/>
      <c r="J74" s="120"/>
      <c r="K74" s="120"/>
      <c r="L74" s="120"/>
      <c r="M74" s="120"/>
      <c r="N74" s="120"/>
      <c r="O74" s="152"/>
      <c r="P74" s="210"/>
    </row>
    <row r="75" spans="2:16" ht="14.4">
      <c r="B75" s="113"/>
      <c r="C75" s="133"/>
      <c r="D75" s="211"/>
      <c r="E75" s="211"/>
      <c r="F75" s="211"/>
      <c r="G75" s="211"/>
      <c r="H75" s="209" t="s">
        <v>258</v>
      </c>
      <c r="I75" s="211"/>
      <c r="J75" s="211"/>
      <c r="K75" s="211"/>
      <c r="L75" s="211"/>
      <c r="M75" s="211"/>
      <c r="N75" s="211"/>
      <c r="O75" s="212"/>
      <c r="P75" s="213"/>
    </row>
    <row r="76" spans="2:16" ht="14.4">
      <c r="B76" s="113"/>
      <c r="C76" s="151"/>
      <c r="D76" s="120"/>
      <c r="E76" s="120"/>
      <c r="F76" s="120"/>
      <c r="G76" s="120"/>
      <c r="H76" s="120" t="s">
        <v>259</v>
      </c>
      <c r="I76" s="120"/>
      <c r="J76" s="120"/>
      <c r="K76" s="120"/>
      <c r="L76" s="120"/>
      <c r="M76" s="120"/>
      <c r="N76" s="120"/>
      <c r="O76" s="152"/>
      <c r="P76" s="114"/>
    </row>
    <row r="77" spans="2:16" ht="14.4">
      <c r="B77" s="113"/>
      <c r="C77" s="214" t="s">
        <v>260</v>
      </c>
      <c r="D77" s="215"/>
      <c r="E77" s="215"/>
      <c r="F77" s="215"/>
      <c r="G77" s="215"/>
      <c r="H77" s="215"/>
      <c r="I77" s="215"/>
      <c r="J77" s="215"/>
      <c r="K77" s="215"/>
      <c r="L77" s="215"/>
      <c r="M77" s="215"/>
      <c r="N77" s="215"/>
      <c r="O77" s="216"/>
      <c r="P77" s="114"/>
    </row>
    <row r="78" spans="2:16" ht="14.4">
      <c r="B78" s="113"/>
      <c r="C78" s="576"/>
      <c r="D78" s="577"/>
      <c r="E78" s="577"/>
      <c r="F78" s="577"/>
      <c r="G78" s="577"/>
      <c r="H78" s="577"/>
      <c r="I78" s="577"/>
      <c r="J78" s="577"/>
      <c r="K78" s="577"/>
      <c r="L78" s="577"/>
      <c r="M78" s="577"/>
      <c r="N78" s="577"/>
      <c r="O78" s="578"/>
      <c r="P78" s="213"/>
    </row>
    <row r="79" spans="2:16" ht="14.4">
      <c r="B79" s="113"/>
      <c r="C79" s="576"/>
      <c r="D79" s="577"/>
      <c r="E79" s="577"/>
      <c r="F79" s="577"/>
      <c r="G79" s="577"/>
      <c r="H79" s="577"/>
      <c r="I79" s="577"/>
      <c r="J79" s="577"/>
      <c r="K79" s="577"/>
      <c r="L79" s="577"/>
      <c r="M79" s="577"/>
      <c r="N79" s="577"/>
      <c r="O79" s="578"/>
      <c r="P79" s="213"/>
    </row>
    <row r="80" spans="2:16" ht="14.4">
      <c r="B80" s="113"/>
      <c r="C80" s="133"/>
      <c r="D80" s="211"/>
      <c r="E80" s="211"/>
      <c r="F80" s="211"/>
      <c r="G80" s="211"/>
      <c r="H80" s="211"/>
      <c r="I80" s="211"/>
      <c r="J80" s="211"/>
      <c r="K80" s="211"/>
      <c r="L80" s="211"/>
      <c r="M80" s="211"/>
      <c r="N80" s="211"/>
      <c r="O80" s="212"/>
      <c r="P80" s="213"/>
    </row>
    <row r="81" spans="2:16" ht="14.4">
      <c r="B81" s="113"/>
      <c r="C81" s="217" t="s">
        <v>261</v>
      </c>
      <c r="D81" s="211"/>
      <c r="E81" s="211"/>
      <c r="F81" s="211"/>
      <c r="G81" s="211"/>
      <c r="H81" s="211"/>
      <c r="I81" s="211"/>
      <c r="J81" s="211"/>
      <c r="K81" s="211"/>
      <c r="L81" s="211"/>
      <c r="M81" s="211"/>
      <c r="N81" s="211"/>
      <c r="O81" s="212"/>
      <c r="P81" s="213"/>
    </row>
    <row r="82" spans="2:16" ht="12.75" customHeight="1">
      <c r="B82" s="113"/>
      <c r="C82" s="532" t="s">
        <v>262</v>
      </c>
      <c r="D82" s="533"/>
      <c r="E82" s="533"/>
      <c r="F82" s="533"/>
      <c r="G82" s="533"/>
      <c r="H82" s="533"/>
      <c r="I82" s="533"/>
      <c r="J82" s="533"/>
      <c r="K82" s="533"/>
      <c r="L82" s="533"/>
      <c r="M82" s="533"/>
      <c r="N82" s="533"/>
      <c r="O82" s="534"/>
      <c r="P82" s="218"/>
    </row>
    <row r="83" spans="2:16">
      <c r="B83" s="113"/>
      <c r="C83" s="532"/>
      <c r="D83" s="533"/>
      <c r="E83" s="533"/>
      <c r="F83" s="533"/>
      <c r="G83" s="533"/>
      <c r="H83" s="533"/>
      <c r="I83" s="533"/>
      <c r="J83" s="533"/>
      <c r="K83" s="533"/>
      <c r="L83" s="533"/>
      <c r="M83" s="533"/>
      <c r="N83" s="533"/>
      <c r="O83" s="534"/>
      <c r="P83" s="218"/>
    </row>
    <row r="84" spans="2:16" ht="12.9" customHeight="1">
      <c r="B84" s="113"/>
      <c r="C84" s="532" t="s">
        <v>263</v>
      </c>
      <c r="D84" s="533"/>
      <c r="E84" s="533"/>
      <c r="F84" s="533"/>
      <c r="G84" s="533"/>
      <c r="H84" s="533"/>
      <c r="I84" s="533"/>
      <c r="J84" s="533"/>
      <c r="K84" s="533"/>
      <c r="L84" s="533"/>
      <c r="M84" s="533"/>
      <c r="N84" s="533"/>
      <c r="O84" s="534"/>
      <c r="P84" s="218"/>
    </row>
    <row r="85" spans="2:16">
      <c r="B85" s="113"/>
      <c r="C85" s="532"/>
      <c r="D85" s="533"/>
      <c r="E85" s="533"/>
      <c r="F85" s="533"/>
      <c r="G85" s="533"/>
      <c r="H85" s="533"/>
      <c r="I85" s="533"/>
      <c r="J85" s="533"/>
      <c r="K85" s="533"/>
      <c r="L85" s="533"/>
      <c r="M85" s="533"/>
      <c r="N85" s="533"/>
      <c r="O85" s="534"/>
      <c r="P85" s="218"/>
    </row>
    <row r="86" spans="2:16" ht="14.4">
      <c r="B86" s="113"/>
      <c r="C86" s="133"/>
      <c r="D86" s="211"/>
      <c r="E86" s="211"/>
      <c r="F86" s="211"/>
      <c r="G86" s="211"/>
      <c r="H86" s="211"/>
      <c r="I86" s="211"/>
      <c r="J86" s="211"/>
      <c r="K86" s="211"/>
      <c r="L86" s="211"/>
      <c r="M86" s="211"/>
      <c r="N86" s="211"/>
      <c r="O86" s="212"/>
      <c r="P86" s="213"/>
    </row>
    <row r="87" spans="2:16" ht="14.4">
      <c r="B87" s="113"/>
      <c r="C87" s="151"/>
      <c r="D87" s="120"/>
      <c r="E87" s="120"/>
      <c r="F87" s="120"/>
      <c r="G87" s="120"/>
      <c r="H87" s="209" t="s">
        <v>255</v>
      </c>
      <c r="I87" s="120"/>
      <c r="J87" s="120"/>
      <c r="K87" s="120"/>
      <c r="L87" s="120"/>
      <c r="M87" s="120"/>
      <c r="N87" s="120"/>
      <c r="O87" s="152"/>
      <c r="P87" s="114"/>
    </row>
    <row r="88" spans="2:16" ht="14.4">
      <c r="B88" s="113"/>
      <c r="C88" s="151"/>
      <c r="D88" s="120"/>
      <c r="E88" s="120"/>
      <c r="F88" s="120"/>
      <c r="G88" s="120"/>
      <c r="H88" s="120" t="s">
        <v>256</v>
      </c>
      <c r="I88" s="166"/>
      <c r="J88" s="166"/>
      <c r="K88" s="166"/>
      <c r="L88" s="120"/>
      <c r="M88" s="120"/>
      <c r="N88" s="120"/>
      <c r="O88" s="152"/>
      <c r="P88" s="114"/>
    </row>
    <row r="89" spans="2:16" ht="14.4">
      <c r="B89" s="113"/>
      <c r="C89" s="151"/>
      <c r="D89" s="120"/>
      <c r="E89" s="120"/>
      <c r="F89" s="120"/>
      <c r="G89" s="120"/>
      <c r="H89" s="120" t="s">
        <v>264</v>
      </c>
      <c r="I89" s="219"/>
      <c r="J89" s="219"/>
      <c r="K89" s="219"/>
      <c r="L89" s="120"/>
      <c r="M89" s="120"/>
      <c r="N89" s="120"/>
      <c r="O89" s="152"/>
      <c r="P89" s="114"/>
    </row>
    <row r="90" spans="2:16" ht="14.4">
      <c r="B90" s="113"/>
      <c r="C90" s="220"/>
      <c r="D90" s="211"/>
      <c r="E90" s="211"/>
      <c r="F90" s="211"/>
      <c r="G90" s="211"/>
      <c r="H90" s="120" t="s">
        <v>258</v>
      </c>
      <c r="I90" s="120"/>
      <c r="J90" s="120"/>
      <c r="K90" s="120"/>
      <c r="L90" s="211"/>
      <c r="M90" s="211"/>
      <c r="N90" s="211"/>
      <c r="O90" s="212"/>
      <c r="P90" s="213"/>
    </row>
    <row r="91" spans="2:16" ht="17.25" customHeight="1">
      <c r="B91" s="113"/>
      <c r="C91" s="220"/>
      <c r="D91" s="219"/>
      <c r="E91" s="219"/>
      <c r="F91" s="120"/>
      <c r="G91" s="120"/>
      <c r="H91" s="120"/>
      <c r="I91" s="120"/>
      <c r="J91" s="120"/>
      <c r="K91" s="572"/>
      <c r="L91" s="572"/>
      <c r="M91" s="572"/>
      <c r="N91" s="572"/>
      <c r="O91" s="573"/>
      <c r="P91" s="221"/>
    </row>
    <row r="92" spans="2:16" ht="18.75" customHeight="1" thickBot="1">
      <c r="B92" s="113"/>
      <c r="C92" s="535"/>
      <c r="D92" s="536"/>
      <c r="E92" s="536"/>
      <c r="F92" s="183"/>
      <c r="G92" s="183"/>
      <c r="H92" s="183"/>
      <c r="I92" s="183"/>
      <c r="J92" s="183"/>
      <c r="K92" s="537"/>
      <c r="L92" s="537"/>
      <c r="M92" s="537"/>
      <c r="N92" s="537"/>
      <c r="O92" s="538"/>
      <c r="P92" s="221"/>
    </row>
    <row r="93" spans="2:16" ht="14.4" thickBot="1">
      <c r="B93" s="222"/>
      <c r="C93" s="223"/>
      <c r="D93" s="223"/>
      <c r="E93" s="223"/>
      <c r="F93" s="223"/>
      <c r="G93" s="223"/>
      <c r="H93" s="223"/>
      <c r="I93" s="223"/>
      <c r="J93" s="223"/>
      <c r="K93" s="223"/>
      <c r="L93" s="223"/>
      <c r="M93" s="223"/>
      <c r="N93" s="223"/>
      <c r="O93" s="223"/>
      <c r="P93" s="224"/>
    </row>
    <row r="94" spans="2:16" ht="14.4"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I8908"/>
  <sheetViews>
    <sheetView topLeftCell="A5035" zoomScaleNormal="100" workbookViewId="0">
      <selection activeCell="A5046" sqref="A5046:XFD5046"/>
    </sheetView>
  </sheetViews>
  <sheetFormatPr baseColWidth="10" defaultColWidth="11.44140625" defaultRowHeight="13.2"/>
  <cols>
    <col min="1" max="1" width="23.33203125" customWidth="1"/>
    <col min="2" max="2" width="11.5546875" style="89"/>
    <col min="3" max="3" width="99.6640625" style="89" customWidth="1"/>
    <col min="4" max="4" width="11.5546875" style="89"/>
    <col min="5" max="5" width="17.6640625" style="90" bestFit="1" customWidth="1"/>
    <col min="6" max="6" width="20" style="89" customWidth="1"/>
    <col min="7" max="7" width="49.44140625" style="89" customWidth="1"/>
    <col min="8" max="8" width="18.6640625" customWidth="1"/>
    <col min="9" max="9" width="12" bestFit="1" customWidth="1"/>
  </cols>
  <sheetData>
    <row r="2" spans="2:9" ht="16.8">
      <c r="B2" s="96" t="s">
        <v>205</v>
      </c>
      <c r="C2" s="97" t="s">
        <v>265</v>
      </c>
      <c r="D2" s="98" t="s">
        <v>266</v>
      </c>
      <c r="E2" s="99" t="s">
        <v>267</v>
      </c>
      <c r="F2" s="96" t="s">
        <v>268</v>
      </c>
      <c r="G2" s="96" t="s">
        <v>269</v>
      </c>
    </row>
    <row r="3" spans="2:9" ht="15">
      <c r="B3" s="93">
        <v>322</v>
      </c>
      <c r="C3" s="94" t="s">
        <v>270</v>
      </c>
      <c r="D3" s="93" t="s">
        <v>52</v>
      </c>
      <c r="E3" s="95">
        <v>536920</v>
      </c>
      <c r="F3" s="100" t="s">
        <v>271</v>
      </c>
      <c r="G3" s="94" t="s">
        <v>272</v>
      </c>
      <c r="H3" s="94" t="s">
        <v>273</v>
      </c>
      <c r="I3" s="101"/>
    </row>
    <row r="4" spans="2:9" ht="15">
      <c r="B4" s="93">
        <v>323</v>
      </c>
      <c r="C4" s="94" t="s">
        <v>274</v>
      </c>
      <c r="D4" s="93" t="s">
        <v>52</v>
      </c>
      <c r="E4" s="95">
        <v>575187</v>
      </c>
      <c r="F4" s="100" t="s">
        <v>271</v>
      </c>
      <c r="G4" s="94" t="s">
        <v>272</v>
      </c>
      <c r="H4" s="94" t="s">
        <v>273</v>
      </c>
    </row>
    <row r="5" spans="2:9" ht="15">
      <c r="B5" s="93">
        <v>324</v>
      </c>
      <c r="C5" s="94" t="s">
        <v>275</v>
      </c>
      <c r="D5" s="93" t="s">
        <v>52</v>
      </c>
      <c r="E5" s="95">
        <v>573851</v>
      </c>
      <c r="F5" s="100" t="s">
        <v>271</v>
      </c>
      <c r="G5" s="94" t="s">
        <v>272</v>
      </c>
      <c r="H5" s="94" t="s">
        <v>273</v>
      </c>
    </row>
    <row r="6" spans="2:9" ht="15">
      <c r="B6" s="93">
        <v>325</v>
      </c>
      <c r="C6" s="94" t="s">
        <v>276</v>
      </c>
      <c r="D6" s="93" t="s">
        <v>52</v>
      </c>
      <c r="E6" s="95">
        <v>589499</v>
      </c>
      <c r="F6" s="100" t="s">
        <v>271</v>
      </c>
      <c r="G6" s="94" t="s">
        <v>272</v>
      </c>
      <c r="H6" s="94" t="s">
        <v>273</v>
      </c>
    </row>
    <row r="7" spans="2:9" ht="15">
      <c r="B7" s="93">
        <v>326</v>
      </c>
      <c r="C7" s="94" t="s">
        <v>277</v>
      </c>
      <c r="D7" s="93" t="s">
        <v>52</v>
      </c>
      <c r="E7" s="95">
        <v>610583</v>
      </c>
      <c r="F7" s="100" t="s">
        <v>271</v>
      </c>
      <c r="G7" s="94" t="s">
        <v>272</v>
      </c>
      <c r="H7" s="94" t="s">
        <v>273</v>
      </c>
    </row>
    <row r="8" spans="2:9" ht="15">
      <c r="B8" s="93">
        <v>328</v>
      </c>
      <c r="C8" s="94" t="s">
        <v>278</v>
      </c>
      <c r="D8" s="93" t="s">
        <v>52</v>
      </c>
      <c r="E8" s="95">
        <v>637049</v>
      </c>
      <c r="F8" s="100" t="s">
        <v>271</v>
      </c>
      <c r="G8" s="94" t="s">
        <v>272</v>
      </c>
      <c r="H8" s="94" t="s">
        <v>273</v>
      </c>
    </row>
    <row r="9" spans="2:9" ht="15">
      <c r="B9" s="93">
        <v>333</v>
      </c>
      <c r="C9" s="94" t="s">
        <v>279</v>
      </c>
      <c r="D9" s="93" t="s">
        <v>52</v>
      </c>
      <c r="E9" s="95">
        <v>586995</v>
      </c>
      <c r="F9" s="100" t="s">
        <v>271</v>
      </c>
      <c r="G9" s="94" t="s">
        <v>272</v>
      </c>
      <c r="H9" s="94" t="s">
        <v>273</v>
      </c>
    </row>
    <row r="10" spans="2:9" ht="15">
      <c r="B10" s="93">
        <v>366</v>
      </c>
      <c r="C10" s="94" t="s">
        <v>280</v>
      </c>
      <c r="D10" s="93" t="s">
        <v>52</v>
      </c>
      <c r="E10" s="95">
        <v>623456</v>
      </c>
      <c r="F10" s="100" t="s">
        <v>271</v>
      </c>
      <c r="G10" s="94" t="s">
        <v>272</v>
      </c>
      <c r="H10" s="94" t="s">
        <v>273</v>
      </c>
    </row>
    <row r="11" spans="2:9" ht="15">
      <c r="B11" s="93">
        <v>1505</v>
      </c>
      <c r="C11" s="94" t="s">
        <v>281</v>
      </c>
      <c r="D11" s="93" t="s">
        <v>282</v>
      </c>
      <c r="E11" s="95">
        <v>189970</v>
      </c>
      <c r="F11" s="100" t="s">
        <v>271</v>
      </c>
      <c r="G11" s="94" t="s">
        <v>283</v>
      </c>
      <c r="H11" s="94" t="s">
        <v>273</v>
      </c>
    </row>
    <row r="12" spans="2:9" ht="15">
      <c r="B12" s="93">
        <v>1512</v>
      </c>
      <c r="C12" s="94" t="s">
        <v>284</v>
      </c>
      <c r="D12" s="93" t="s">
        <v>19</v>
      </c>
      <c r="E12" s="95">
        <v>18794</v>
      </c>
      <c r="F12" s="100" t="s">
        <v>271</v>
      </c>
      <c r="G12" s="94" t="s">
        <v>285</v>
      </c>
      <c r="H12" s="94" t="s">
        <v>286</v>
      </c>
    </row>
    <row r="13" spans="2:9" ht="15">
      <c r="B13" s="93">
        <v>1515</v>
      </c>
      <c r="C13" s="94" t="s">
        <v>287</v>
      </c>
      <c r="D13" s="93" t="s">
        <v>288</v>
      </c>
      <c r="E13" s="95">
        <v>1131</v>
      </c>
      <c r="F13" s="100" t="s">
        <v>271</v>
      </c>
      <c r="G13" s="94" t="s">
        <v>289</v>
      </c>
      <c r="H13" s="94" t="s">
        <v>273</v>
      </c>
    </row>
    <row r="14" spans="2:9" ht="15">
      <c r="B14" s="93">
        <v>1794</v>
      </c>
      <c r="C14" s="94" t="s">
        <v>290</v>
      </c>
      <c r="D14" s="93" t="s">
        <v>146</v>
      </c>
      <c r="E14" s="95">
        <v>5501</v>
      </c>
      <c r="F14" s="100" t="s">
        <v>271</v>
      </c>
      <c r="G14" s="94" t="s">
        <v>291</v>
      </c>
      <c r="H14" s="94" t="s">
        <v>273</v>
      </c>
    </row>
    <row r="15" spans="2:9" ht="15">
      <c r="B15" s="93">
        <v>2273</v>
      </c>
      <c r="C15" s="94" t="s">
        <v>292</v>
      </c>
      <c r="D15" s="93" t="s">
        <v>23</v>
      </c>
      <c r="E15" s="95">
        <v>967</v>
      </c>
      <c r="F15" s="100" t="s">
        <v>271</v>
      </c>
      <c r="G15" s="94" t="s">
        <v>293</v>
      </c>
      <c r="H15" s="94" t="s">
        <v>273</v>
      </c>
    </row>
    <row r="16" spans="2:9" ht="15">
      <c r="B16" s="93">
        <v>2307</v>
      </c>
      <c r="C16" s="94" t="s">
        <v>294</v>
      </c>
      <c r="D16" s="93" t="s">
        <v>52</v>
      </c>
      <c r="E16" s="95">
        <v>65450</v>
      </c>
      <c r="F16" s="100" t="s">
        <v>271</v>
      </c>
      <c r="G16" s="94" t="s">
        <v>295</v>
      </c>
      <c r="H16" s="94" t="s">
        <v>273</v>
      </c>
    </row>
    <row r="17" spans="2:8" ht="15">
      <c r="B17" s="93">
        <v>2308</v>
      </c>
      <c r="C17" s="94" t="s">
        <v>296</v>
      </c>
      <c r="D17" s="93" t="s">
        <v>52</v>
      </c>
      <c r="E17" s="95">
        <v>130900</v>
      </c>
      <c r="F17" s="100" t="s">
        <v>271</v>
      </c>
      <c r="G17" s="94" t="s">
        <v>295</v>
      </c>
      <c r="H17" s="94" t="s">
        <v>273</v>
      </c>
    </row>
    <row r="18" spans="2:8" ht="15">
      <c r="B18" s="93">
        <v>2551</v>
      </c>
      <c r="C18" s="94" t="s">
        <v>297</v>
      </c>
      <c r="D18" s="93" t="s">
        <v>23</v>
      </c>
      <c r="E18" s="95">
        <v>178500</v>
      </c>
      <c r="F18" s="100" t="s">
        <v>271</v>
      </c>
      <c r="G18" s="94" t="s">
        <v>298</v>
      </c>
      <c r="H18" s="94" t="s">
        <v>273</v>
      </c>
    </row>
    <row r="19" spans="2:8" ht="15">
      <c r="B19" s="93">
        <v>2798</v>
      </c>
      <c r="C19" s="94" t="s">
        <v>299</v>
      </c>
      <c r="D19" s="93" t="s">
        <v>23</v>
      </c>
      <c r="E19" s="95">
        <v>700</v>
      </c>
      <c r="F19" s="100" t="s">
        <v>271</v>
      </c>
      <c r="G19" s="94" t="s">
        <v>293</v>
      </c>
      <c r="H19" s="94" t="s">
        <v>273</v>
      </c>
    </row>
    <row r="20" spans="2:8" ht="15">
      <c r="B20" s="93">
        <v>2910</v>
      </c>
      <c r="C20" s="94" t="s">
        <v>300</v>
      </c>
      <c r="D20" s="93" t="s">
        <v>52</v>
      </c>
      <c r="E20" s="95">
        <v>7140</v>
      </c>
      <c r="F20" s="100" t="s">
        <v>271</v>
      </c>
      <c r="G20" s="94" t="s">
        <v>295</v>
      </c>
      <c r="H20" s="94" t="s">
        <v>273</v>
      </c>
    </row>
    <row r="21" spans="2:8" ht="15">
      <c r="B21" s="93">
        <v>3386</v>
      </c>
      <c r="C21" s="94" t="s">
        <v>301</v>
      </c>
      <c r="D21" s="93" t="s">
        <v>302</v>
      </c>
      <c r="E21" s="95">
        <v>12134</v>
      </c>
      <c r="F21" s="100" t="s">
        <v>271</v>
      </c>
      <c r="G21" s="94" t="s">
        <v>289</v>
      </c>
      <c r="H21" s="94" t="s">
        <v>273</v>
      </c>
    </row>
    <row r="22" spans="2:8" ht="15">
      <c r="B22" s="93">
        <v>3995</v>
      </c>
      <c r="C22" s="94" t="s">
        <v>303</v>
      </c>
      <c r="D22" s="93" t="s">
        <v>19</v>
      </c>
      <c r="E22" s="95">
        <v>30615</v>
      </c>
      <c r="F22" s="100" t="s">
        <v>271</v>
      </c>
      <c r="G22" s="94" t="s">
        <v>289</v>
      </c>
      <c r="H22" s="94" t="s">
        <v>273</v>
      </c>
    </row>
    <row r="23" spans="2:8" ht="15">
      <c r="B23" s="93">
        <v>4513</v>
      </c>
      <c r="C23" s="94" t="s">
        <v>304</v>
      </c>
      <c r="D23" s="93" t="s">
        <v>17</v>
      </c>
      <c r="E23" s="95">
        <v>16925</v>
      </c>
      <c r="F23" s="100" t="s">
        <v>271</v>
      </c>
      <c r="G23" s="94" t="s">
        <v>305</v>
      </c>
      <c r="H23" s="94" t="s">
        <v>273</v>
      </c>
    </row>
    <row r="24" spans="2:8" ht="15">
      <c r="B24" s="93">
        <v>4514</v>
      </c>
      <c r="C24" s="94" t="s">
        <v>306</v>
      </c>
      <c r="D24" s="93" t="s">
        <v>17</v>
      </c>
      <c r="E24" s="95">
        <v>29139</v>
      </c>
      <c r="F24" s="100" t="s">
        <v>271</v>
      </c>
      <c r="G24" s="94" t="s">
        <v>305</v>
      </c>
      <c r="H24" s="94" t="s">
        <v>273</v>
      </c>
    </row>
    <row r="25" spans="2:8" ht="15">
      <c r="B25" s="93">
        <v>4520</v>
      </c>
      <c r="C25" s="94" t="s">
        <v>307</v>
      </c>
      <c r="D25" s="93" t="s">
        <v>17</v>
      </c>
      <c r="E25" s="95">
        <v>24074</v>
      </c>
      <c r="F25" s="100" t="s">
        <v>271</v>
      </c>
      <c r="G25" s="94" t="s">
        <v>305</v>
      </c>
      <c r="H25" s="94" t="s">
        <v>273</v>
      </c>
    </row>
    <row r="26" spans="2:8" ht="15">
      <c r="B26" s="93">
        <v>4521</v>
      </c>
      <c r="C26" s="94" t="s">
        <v>308</v>
      </c>
      <c r="D26" s="93" t="s">
        <v>17</v>
      </c>
      <c r="E26" s="95">
        <v>28524</v>
      </c>
      <c r="F26" s="100" t="s">
        <v>271</v>
      </c>
      <c r="G26" s="94" t="s">
        <v>305</v>
      </c>
      <c r="H26" s="94" t="s">
        <v>273</v>
      </c>
    </row>
    <row r="27" spans="2:8" ht="15">
      <c r="B27" s="93">
        <v>4594</v>
      </c>
      <c r="C27" s="94" t="s">
        <v>309</v>
      </c>
      <c r="D27" s="93" t="s">
        <v>23</v>
      </c>
      <c r="E27" s="95">
        <v>88599</v>
      </c>
      <c r="F27" s="100" t="s">
        <v>271</v>
      </c>
      <c r="G27" s="94" t="s">
        <v>310</v>
      </c>
      <c r="H27" s="94" t="s">
        <v>273</v>
      </c>
    </row>
    <row r="28" spans="2:8" ht="15">
      <c r="B28" s="93">
        <v>4596</v>
      </c>
      <c r="C28" s="94" t="s">
        <v>311</v>
      </c>
      <c r="D28" s="93" t="s">
        <v>23</v>
      </c>
      <c r="E28" s="95">
        <v>176735</v>
      </c>
      <c r="F28" s="100" t="s">
        <v>271</v>
      </c>
      <c r="G28" s="94" t="s">
        <v>310</v>
      </c>
      <c r="H28" s="94" t="s">
        <v>273</v>
      </c>
    </row>
    <row r="29" spans="2:8" ht="15">
      <c r="B29" s="93">
        <v>4598</v>
      </c>
      <c r="C29" s="94" t="s">
        <v>312</v>
      </c>
      <c r="D29" s="93" t="s">
        <v>23</v>
      </c>
      <c r="E29" s="95">
        <v>1323832</v>
      </c>
      <c r="F29" s="100" t="s">
        <v>271</v>
      </c>
      <c r="G29" s="94" t="s">
        <v>310</v>
      </c>
      <c r="H29" s="94" t="s">
        <v>273</v>
      </c>
    </row>
    <row r="30" spans="2:8" ht="15">
      <c r="B30" s="93">
        <v>4600</v>
      </c>
      <c r="C30" s="94" t="s">
        <v>313</v>
      </c>
      <c r="D30" s="93" t="s">
        <v>23</v>
      </c>
      <c r="E30" s="95">
        <v>3907698</v>
      </c>
      <c r="F30" s="100" t="s">
        <v>271</v>
      </c>
      <c r="G30" s="94" t="s">
        <v>310</v>
      </c>
      <c r="H30" s="94" t="s">
        <v>273</v>
      </c>
    </row>
    <row r="31" spans="2:8" ht="15">
      <c r="B31" s="93">
        <v>4608</v>
      </c>
      <c r="C31" s="94" t="s">
        <v>314</v>
      </c>
      <c r="D31" s="93" t="s">
        <v>23</v>
      </c>
      <c r="E31" s="95">
        <v>42792</v>
      </c>
      <c r="F31" s="100" t="s">
        <v>271</v>
      </c>
      <c r="G31" s="94" t="s">
        <v>310</v>
      </c>
      <c r="H31" s="94" t="s">
        <v>273</v>
      </c>
    </row>
    <row r="32" spans="2:8" ht="15">
      <c r="B32" s="93">
        <v>4609</v>
      </c>
      <c r="C32" s="94" t="s">
        <v>315</v>
      </c>
      <c r="D32" s="93" t="s">
        <v>23</v>
      </c>
      <c r="E32" s="95">
        <v>70485</v>
      </c>
      <c r="F32" s="100" t="s">
        <v>271</v>
      </c>
      <c r="G32" s="94" t="s">
        <v>310</v>
      </c>
      <c r="H32" s="94" t="s">
        <v>273</v>
      </c>
    </row>
    <row r="33" spans="1:8" ht="15">
      <c r="B33" s="93">
        <v>4610</v>
      </c>
      <c r="C33" s="94" t="s">
        <v>316</v>
      </c>
      <c r="D33" s="93" t="s">
        <v>23</v>
      </c>
      <c r="E33" s="95">
        <v>102656</v>
      </c>
      <c r="F33" s="100" t="s">
        <v>271</v>
      </c>
      <c r="G33" s="94" t="s">
        <v>310</v>
      </c>
      <c r="H33" s="94" t="s">
        <v>273</v>
      </c>
    </row>
    <row r="34" spans="1:8" ht="15">
      <c r="B34" s="93">
        <v>4611</v>
      </c>
      <c r="C34" s="94" t="s">
        <v>317</v>
      </c>
      <c r="D34" s="93" t="s">
        <v>23</v>
      </c>
      <c r="E34" s="95">
        <v>239697</v>
      </c>
      <c r="F34" s="100" t="s">
        <v>271</v>
      </c>
      <c r="G34" s="94" t="s">
        <v>310</v>
      </c>
      <c r="H34" s="94" t="s">
        <v>273</v>
      </c>
    </row>
    <row r="35" spans="1:8" ht="15">
      <c r="B35" s="93">
        <v>4612</v>
      </c>
      <c r="C35" s="94" t="s">
        <v>318</v>
      </c>
      <c r="D35" s="93" t="s">
        <v>23</v>
      </c>
      <c r="E35" s="95">
        <v>440388</v>
      </c>
      <c r="F35" s="100" t="s">
        <v>271</v>
      </c>
      <c r="G35" s="94" t="s">
        <v>310</v>
      </c>
      <c r="H35" s="94" t="s">
        <v>273</v>
      </c>
    </row>
    <row r="36" spans="1:8" ht="15">
      <c r="A36">
        <v>4613</v>
      </c>
      <c r="B36" s="93">
        <v>0</v>
      </c>
      <c r="C36" s="94" t="s">
        <v>319</v>
      </c>
      <c r="D36" s="93" t="s">
        <v>23</v>
      </c>
      <c r="E36" s="95">
        <v>786838</v>
      </c>
      <c r="F36" s="100" t="s">
        <v>271</v>
      </c>
      <c r="G36" s="94" t="s">
        <v>310</v>
      </c>
      <c r="H36" s="94" t="s">
        <v>273</v>
      </c>
    </row>
    <row r="37" spans="1:8" ht="15">
      <c r="B37" s="93">
        <v>4614</v>
      </c>
      <c r="C37" s="94" t="s">
        <v>320</v>
      </c>
      <c r="D37" s="93" t="s">
        <v>23</v>
      </c>
      <c r="E37" s="95">
        <v>1219423</v>
      </c>
      <c r="F37" s="100" t="s">
        <v>271</v>
      </c>
      <c r="G37" s="94" t="s">
        <v>310</v>
      </c>
      <c r="H37" s="94" t="s">
        <v>273</v>
      </c>
    </row>
    <row r="38" spans="1:8" ht="15">
      <c r="B38" s="93">
        <v>4675</v>
      </c>
      <c r="C38" s="94" t="s">
        <v>321</v>
      </c>
      <c r="D38" s="93" t="s">
        <v>23</v>
      </c>
      <c r="E38" s="95">
        <v>32500</v>
      </c>
      <c r="F38" s="100" t="s">
        <v>271</v>
      </c>
      <c r="G38" s="94" t="s">
        <v>322</v>
      </c>
      <c r="H38" s="94" t="s">
        <v>273</v>
      </c>
    </row>
    <row r="39" spans="1:8" ht="15">
      <c r="B39" s="93">
        <v>4694</v>
      </c>
      <c r="C39" s="94" t="s">
        <v>323</v>
      </c>
      <c r="D39" s="93" t="s">
        <v>17</v>
      </c>
      <c r="E39" s="95">
        <v>40737</v>
      </c>
      <c r="F39" s="100" t="s">
        <v>271</v>
      </c>
      <c r="G39" s="94" t="s">
        <v>324</v>
      </c>
      <c r="H39" s="94" t="s">
        <v>286</v>
      </c>
    </row>
    <row r="40" spans="1:8" ht="15">
      <c r="A40">
        <v>4697</v>
      </c>
      <c r="B40" s="93">
        <v>0</v>
      </c>
      <c r="C40" s="94" t="s">
        <v>325</v>
      </c>
      <c r="D40" s="93" t="s">
        <v>17</v>
      </c>
      <c r="E40" s="95">
        <v>43372</v>
      </c>
      <c r="F40" s="100" t="s">
        <v>271</v>
      </c>
      <c r="G40" s="94" t="s">
        <v>324</v>
      </c>
      <c r="H40" s="94" t="s">
        <v>286</v>
      </c>
    </row>
    <row r="41" spans="1:8" ht="15">
      <c r="B41" s="93">
        <v>5038</v>
      </c>
      <c r="C41" s="94" t="s">
        <v>326</v>
      </c>
      <c r="D41" s="93" t="s">
        <v>146</v>
      </c>
      <c r="E41" s="95">
        <v>4657</v>
      </c>
      <c r="F41" s="100" t="s">
        <v>271</v>
      </c>
      <c r="G41" s="94" t="s">
        <v>291</v>
      </c>
      <c r="H41" s="94" t="s">
        <v>273</v>
      </c>
    </row>
    <row r="42" spans="1:8" ht="15">
      <c r="B42" s="93">
        <v>5041</v>
      </c>
      <c r="C42" s="94" t="s">
        <v>327</v>
      </c>
      <c r="D42" s="93" t="s">
        <v>146</v>
      </c>
      <c r="E42" s="95">
        <v>4665</v>
      </c>
      <c r="F42" s="100" t="s">
        <v>271</v>
      </c>
      <c r="G42" s="94" t="s">
        <v>291</v>
      </c>
      <c r="H42" s="94" t="s">
        <v>273</v>
      </c>
    </row>
    <row r="43" spans="1:8" ht="15">
      <c r="B43" s="93">
        <v>5042</v>
      </c>
      <c r="C43" s="94" t="s">
        <v>328</v>
      </c>
      <c r="D43" s="93" t="s">
        <v>146</v>
      </c>
      <c r="E43" s="95">
        <v>4665</v>
      </c>
      <c r="F43" s="100" t="s">
        <v>271</v>
      </c>
      <c r="G43" s="94" t="s">
        <v>291</v>
      </c>
      <c r="H43" s="94" t="s">
        <v>273</v>
      </c>
    </row>
    <row r="44" spans="1:8" ht="15">
      <c r="B44" s="93">
        <v>5056</v>
      </c>
      <c r="C44" s="94" t="s">
        <v>329</v>
      </c>
      <c r="D44" s="93" t="s">
        <v>52</v>
      </c>
      <c r="E44" s="95">
        <v>612389</v>
      </c>
      <c r="F44" s="100" t="s">
        <v>271</v>
      </c>
      <c r="G44" s="94" t="s">
        <v>272</v>
      </c>
      <c r="H44" s="94" t="s">
        <v>273</v>
      </c>
    </row>
    <row r="45" spans="1:8" ht="15">
      <c r="B45" s="93">
        <v>5115</v>
      </c>
      <c r="C45" s="94" t="s">
        <v>330</v>
      </c>
      <c r="D45" s="93" t="s">
        <v>331</v>
      </c>
      <c r="E45" s="95">
        <v>10481</v>
      </c>
      <c r="F45" s="100" t="s">
        <v>271</v>
      </c>
      <c r="G45" s="94" t="s">
        <v>332</v>
      </c>
      <c r="H45" s="94" t="s">
        <v>273</v>
      </c>
    </row>
    <row r="46" spans="1:8" ht="15">
      <c r="B46" s="93">
        <v>5481</v>
      </c>
      <c r="C46" s="94" t="s">
        <v>333</v>
      </c>
      <c r="D46" s="93" t="s">
        <v>23</v>
      </c>
      <c r="E46" s="95">
        <v>9500</v>
      </c>
      <c r="F46" s="100" t="s">
        <v>271</v>
      </c>
      <c r="G46" s="94" t="s">
        <v>293</v>
      </c>
      <c r="H46" s="94" t="s">
        <v>273</v>
      </c>
    </row>
    <row r="47" spans="1:8" ht="15">
      <c r="B47" s="93">
        <v>5661</v>
      </c>
      <c r="C47" s="94" t="s">
        <v>334</v>
      </c>
      <c r="D47" s="93" t="s">
        <v>335</v>
      </c>
      <c r="E47" s="95">
        <v>61982</v>
      </c>
      <c r="F47" s="100" t="s">
        <v>271</v>
      </c>
      <c r="G47" s="94" t="s">
        <v>336</v>
      </c>
      <c r="H47" s="94" t="s">
        <v>286</v>
      </c>
    </row>
    <row r="48" spans="1:8" ht="15">
      <c r="B48" s="93">
        <v>5890</v>
      </c>
      <c r="C48" s="94" t="s">
        <v>337</v>
      </c>
      <c r="D48" s="93" t="s">
        <v>282</v>
      </c>
      <c r="E48" s="95">
        <v>88387</v>
      </c>
      <c r="F48" s="100" t="s">
        <v>271</v>
      </c>
      <c r="G48" s="94" t="s">
        <v>283</v>
      </c>
      <c r="H48" s="94" t="s">
        <v>273</v>
      </c>
    </row>
    <row r="49" spans="2:8" ht="15">
      <c r="B49" s="93">
        <v>5915</v>
      </c>
      <c r="C49" s="94" t="s">
        <v>338</v>
      </c>
      <c r="D49" s="93" t="s">
        <v>52</v>
      </c>
      <c r="E49" s="95">
        <v>95081</v>
      </c>
      <c r="F49" s="100" t="s">
        <v>271</v>
      </c>
      <c r="G49" s="94" t="s">
        <v>295</v>
      </c>
      <c r="H49" s="94" t="s">
        <v>273</v>
      </c>
    </row>
    <row r="50" spans="2:8" ht="15">
      <c r="B50" s="93">
        <v>6013</v>
      </c>
      <c r="C50" s="94" t="s">
        <v>339</v>
      </c>
      <c r="D50" s="93" t="s">
        <v>282</v>
      </c>
      <c r="E50" s="95">
        <v>302067</v>
      </c>
      <c r="F50" s="100" t="s">
        <v>271</v>
      </c>
      <c r="G50" s="94" t="s">
        <v>283</v>
      </c>
      <c r="H50" s="94" t="s">
        <v>273</v>
      </c>
    </row>
    <row r="51" spans="2:8" ht="15">
      <c r="B51" s="93">
        <v>6026</v>
      </c>
      <c r="C51" s="94" t="s">
        <v>340</v>
      </c>
      <c r="D51" s="93" t="s">
        <v>282</v>
      </c>
      <c r="E51" s="95">
        <v>164951</v>
      </c>
      <c r="F51" s="100" t="s">
        <v>271</v>
      </c>
      <c r="G51" s="94" t="s">
        <v>283</v>
      </c>
      <c r="H51" s="94" t="s">
        <v>273</v>
      </c>
    </row>
    <row r="52" spans="2:8" ht="15">
      <c r="B52" s="93">
        <v>6062</v>
      </c>
      <c r="C52" s="94" t="s">
        <v>341</v>
      </c>
      <c r="D52" s="93" t="s">
        <v>282</v>
      </c>
      <c r="E52" s="95">
        <v>194119</v>
      </c>
      <c r="F52" s="100" t="s">
        <v>271</v>
      </c>
      <c r="G52" s="94" t="s">
        <v>283</v>
      </c>
      <c r="H52" s="94" t="s">
        <v>273</v>
      </c>
    </row>
    <row r="53" spans="2:8" ht="15">
      <c r="B53" s="93">
        <v>6072</v>
      </c>
      <c r="C53" s="94" t="s">
        <v>342</v>
      </c>
      <c r="D53" s="93" t="s">
        <v>52</v>
      </c>
      <c r="E53" s="95">
        <v>702338</v>
      </c>
      <c r="F53" s="100" t="s">
        <v>271</v>
      </c>
      <c r="G53" s="94" t="s">
        <v>272</v>
      </c>
      <c r="H53" s="94" t="s">
        <v>273</v>
      </c>
    </row>
    <row r="54" spans="2:8" ht="15">
      <c r="B54" s="93">
        <v>6073</v>
      </c>
      <c r="C54" s="94" t="s">
        <v>343</v>
      </c>
      <c r="D54" s="93" t="s">
        <v>52</v>
      </c>
      <c r="E54" s="95">
        <v>716425</v>
      </c>
      <c r="F54" s="100" t="s">
        <v>271</v>
      </c>
      <c r="G54" s="94" t="s">
        <v>272</v>
      </c>
      <c r="H54" s="94" t="s">
        <v>273</v>
      </c>
    </row>
    <row r="55" spans="2:8" ht="15">
      <c r="B55" s="93">
        <v>6087</v>
      </c>
      <c r="C55" s="94" t="s">
        <v>344</v>
      </c>
      <c r="D55" s="93" t="s">
        <v>345</v>
      </c>
      <c r="E55" s="95">
        <v>97414</v>
      </c>
      <c r="F55" s="100" t="s">
        <v>271</v>
      </c>
      <c r="G55" s="94" t="s">
        <v>346</v>
      </c>
      <c r="H55" s="94" t="s">
        <v>347</v>
      </c>
    </row>
    <row r="56" spans="2:8" ht="15">
      <c r="B56" s="93">
        <v>6088</v>
      </c>
      <c r="C56" s="94" t="s">
        <v>348</v>
      </c>
      <c r="D56" s="93" t="s">
        <v>345</v>
      </c>
      <c r="E56" s="95">
        <v>121212</v>
      </c>
      <c r="F56" s="100" t="s">
        <v>271</v>
      </c>
      <c r="G56" s="94" t="s">
        <v>346</v>
      </c>
      <c r="H56" s="94" t="s">
        <v>347</v>
      </c>
    </row>
    <row r="57" spans="2:8" ht="15">
      <c r="B57" s="93">
        <v>6092</v>
      </c>
      <c r="C57" s="94" t="s">
        <v>349</v>
      </c>
      <c r="D57" s="93" t="s">
        <v>350</v>
      </c>
      <c r="E57" s="95">
        <v>2000</v>
      </c>
      <c r="F57" s="100" t="s">
        <v>271</v>
      </c>
      <c r="G57" s="94" t="s">
        <v>336</v>
      </c>
      <c r="H57" s="94" t="s">
        <v>351</v>
      </c>
    </row>
    <row r="58" spans="2:8" ht="15">
      <c r="B58" s="93">
        <v>6098</v>
      </c>
      <c r="C58" s="94" t="s">
        <v>352</v>
      </c>
      <c r="D58" s="93" t="s">
        <v>353</v>
      </c>
      <c r="E58" s="95">
        <v>25</v>
      </c>
      <c r="F58" s="100" t="s">
        <v>271</v>
      </c>
      <c r="G58" s="94" t="s">
        <v>322</v>
      </c>
      <c r="H58" s="94" t="s">
        <v>273</v>
      </c>
    </row>
    <row r="59" spans="2:8" ht="15">
      <c r="B59" s="93">
        <v>6107</v>
      </c>
      <c r="C59" s="94" t="s">
        <v>354</v>
      </c>
      <c r="D59" s="93" t="s">
        <v>52</v>
      </c>
      <c r="E59" s="95">
        <v>838593</v>
      </c>
      <c r="F59" s="100" t="s">
        <v>271</v>
      </c>
      <c r="G59" s="94" t="s">
        <v>272</v>
      </c>
      <c r="H59" s="94" t="s">
        <v>273</v>
      </c>
    </row>
    <row r="60" spans="2:8" ht="15">
      <c r="B60" s="93">
        <v>6109</v>
      </c>
      <c r="C60" s="94" t="s">
        <v>355</v>
      </c>
      <c r="D60" s="93" t="s">
        <v>23</v>
      </c>
      <c r="E60" s="95">
        <v>48991</v>
      </c>
      <c r="F60" s="100" t="s">
        <v>271</v>
      </c>
      <c r="G60" s="94" t="s">
        <v>356</v>
      </c>
      <c r="H60" s="94" t="s">
        <v>273</v>
      </c>
    </row>
    <row r="61" spans="2:8" ht="15">
      <c r="B61" s="93">
        <v>6115</v>
      </c>
      <c r="C61" s="94" t="s">
        <v>357</v>
      </c>
      <c r="D61" s="93" t="s">
        <v>19</v>
      </c>
      <c r="E61" s="95">
        <v>95223</v>
      </c>
      <c r="F61" s="100" t="s">
        <v>271</v>
      </c>
      <c r="G61" s="94" t="s">
        <v>356</v>
      </c>
      <c r="H61" s="94" t="s">
        <v>273</v>
      </c>
    </row>
    <row r="62" spans="2:8" ht="15">
      <c r="B62" s="93">
        <v>6116</v>
      </c>
      <c r="C62" s="94" t="s">
        <v>358</v>
      </c>
      <c r="D62" s="93" t="s">
        <v>23</v>
      </c>
      <c r="E62" s="95">
        <v>40004</v>
      </c>
      <c r="F62" s="100" t="s">
        <v>271</v>
      </c>
      <c r="G62" s="94" t="s">
        <v>356</v>
      </c>
      <c r="H62" s="94" t="s">
        <v>273</v>
      </c>
    </row>
    <row r="63" spans="2:8" ht="15">
      <c r="B63" s="93">
        <v>6117</v>
      </c>
      <c r="C63" s="94" t="s">
        <v>359</v>
      </c>
      <c r="D63" s="93" t="s">
        <v>23</v>
      </c>
      <c r="E63" s="95">
        <v>81601</v>
      </c>
      <c r="F63" s="100" t="s">
        <v>271</v>
      </c>
      <c r="G63" s="94" t="s">
        <v>356</v>
      </c>
      <c r="H63" s="94" t="s">
        <v>273</v>
      </c>
    </row>
    <row r="64" spans="2:8" ht="15">
      <c r="B64" s="93">
        <v>6118</v>
      </c>
      <c r="C64" s="94" t="s">
        <v>360</v>
      </c>
      <c r="D64" s="93" t="s">
        <v>23</v>
      </c>
      <c r="E64" s="95">
        <v>42280</v>
      </c>
      <c r="F64" s="100" t="s">
        <v>271</v>
      </c>
      <c r="G64" s="94" t="s">
        <v>356</v>
      </c>
      <c r="H64" s="94" t="s">
        <v>273</v>
      </c>
    </row>
    <row r="65" spans="2:8" ht="15">
      <c r="B65" s="93">
        <v>6122</v>
      </c>
      <c r="C65" s="94" t="s">
        <v>361</v>
      </c>
      <c r="D65" s="93" t="s">
        <v>23</v>
      </c>
      <c r="E65" s="95">
        <v>380800</v>
      </c>
      <c r="F65" s="100" t="s">
        <v>271</v>
      </c>
      <c r="G65" s="94" t="s">
        <v>356</v>
      </c>
      <c r="H65" s="94" t="s">
        <v>273</v>
      </c>
    </row>
    <row r="66" spans="2:8" ht="15">
      <c r="B66" s="93">
        <v>6126</v>
      </c>
      <c r="C66" s="94" t="s">
        <v>362</v>
      </c>
      <c r="D66" s="93" t="s">
        <v>17</v>
      </c>
      <c r="E66" s="95">
        <v>27659</v>
      </c>
      <c r="F66" s="100" t="s">
        <v>271</v>
      </c>
      <c r="G66" s="94" t="s">
        <v>363</v>
      </c>
      <c r="H66" s="94" t="s">
        <v>273</v>
      </c>
    </row>
    <row r="67" spans="2:8" ht="15">
      <c r="B67" s="93">
        <v>6127</v>
      </c>
      <c r="C67" s="94" t="s">
        <v>364</v>
      </c>
      <c r="D67" s="93" t="s">
        <v>17</v>
      </c>
      <c r="E67" s="95">
        <v>52567</v>
      </c>
      <c r="F67" s="100" t="s">
        <v>271</v>
      </c>
      <c r="G67" s="94" t="s">
        <v>363</v>
      </c>
      <c r="H67" s="94" t="s">
        <v>273</v>
      </c>
    </row>
    <row r="68" spans="2:8" ht="15">
      <c r="B68" s="93">
        <v>6128</v>
      </c>
      <c r="C68" s="94" t="s">
        <v>365</v>
      </c>
      <c r="D68" s="93" t="s">
        <v>17</v>
      </c>
      <c r="E68" s="95">
        <v>75144</v>
      </c>
      <c r="F68" s="100" t="s">
        <v>271</v>
      </c>
      <c r="G68" s="94" t="s">
        <v>363</v>
      </c>
      <c r="H68" s="94" t="s">
        <v>273</v>
      </c>
    </row>
    <row r="69" spans="2:8" ht="15">
      <c r="B69" s="93">
        <v>6129</v>
      </c>
      <c r="C69" s="94" t="s">
        <v>366</v>
      </c>
      <c r="D69" s="93" t="s">
        <v>17</v>
      </c>
      <c r="E69" s="95">
        <v>109752</v>
      </c>
      <c r="F69" s="100" t="s">
        <v>271</v>
      </c>
      <c r="G69" s="94" t="s">
        <v>363</v>
      </c>
      <c r="H69" s="94" t="s">
        <v>273</v>
      </c>
    </row>
    <row r="70" spans="2:8" ht="15">
      <c r="B70" s="93">
        <v>6130</v>
      </c>
      <c r="C70" s="94" t="s">
        <v>367</v>
      </c>
      <c r="D70" s="93" t="s">
        <v>17</v>
      </c>
      <c r="E70" s="95">
        <v>157926</v>
      </c>
      <c r="F70" s="100" t="s">
        <v>271</v>
      </c>
      <c r="G70" s="94" t="s">
        <v>363</v>
      </c>
      <c r="H70" s="94" t="s">
        <v>273</v>
      </c>
    </row>
    <row r="71" spans="2:8" ht="15">
      <c r="B71" s="93">
        <v>6131</v>
      </c>
      <c r="C71" s="94" t="s">
        <v>368</v>
      </c>
      <c r="D71" s="93" t="s">
        <v>17</v>
      </c>
      <c r="E71" s="95">
        <v>289477</v>
      </c>
      <c r="F71" s="100" t="s">
        <v>271</v>
      </c>
      <c r="G71" s="94" t="s">
        <v>363</v>
      </c>
      <c r="H71" s="94" t="s">
        <v>273</v>
      </c>
    </row>
    <row r="72" spans="2:8" ht="15">
      <c r="B72" s="93">
        <v>6132</v>
      </c>
      <c r="C72" s="94" t="s">
        <v>369</v>
      </c>
      <c r="D72" s="93" t="s">
        <v>17</v>
      </c>
      <c r="E72" s="95">
        <v>397651</v>
      </c>
      <c r="F72" s="100" t="s">
        <v>271</v>
      </c>
      <c r="G72" s="94" t="s">
        <v>363</v>
      </c>
      <c r="H72" s="94" t="s">
        <v>273</v>
      </c>
    </row>
    <row r="73" spans="2:8" ht="15">
      <c r="B73" s="93">
        <v>6133</v>
      </c>
      <c r="C73" s="94" t="s">
        <v>370</v>
      </c>
      <c r="D73" s="93" t="s">
        <v>17</v>
      </c>
      <c r="E73" s="95">
        <v>487403</v>
      </c>
      <c r="F73" s="100" t="s">
        <v>271</v>
      </c>
      <c r="G73" s="94" t="s">
        <v>363</v>
      </c>
      <c r="H73" s="94" t="s">
        <v>273</v>
      </c>
    </row>
    <row r="74" spans="2:8" ht="15">
      <c r="B74" s="93">
        <v>6140</v>
      </c>
      <c r="C74" s="94" t="s">
        <v>371</v>
      </c>
      <c r="D74" s="93" t="s">
        <v>282</v>
      </c>
      <c r="E74" s="95">
        <v>70709</v>
      </c>
      <c r="F74" s="100" t="s">
        <v>271</v>
      </c>
      <c r="G74" s="94" t="s">
        <v>336</v>
      </c>
      <c r="H74" s="94" t="s">
        <v>286</v>
      </c>
    </row>
    <row r="75" spans="2:8" ht="15">
      <c r="B75" s="93">
        <v>6143</v>
      </c>
      <c r="C75" s="94" t="s">
        <v>372</v>
      </c>
      <c r="D75" s="93" t="s">
        <v>146</v>
      </c>
      <c r="E75" s="95">
        <v>15545</v>
      </c>
      <c r="F75" s="100" t="s">
        <v>271</v>
      </c>
      <c r="G75" s="94" t="s">
        <v>373</v>
      </c>
      <c r="H75" s="94" t="s">
        <v>286</v>
      </c>
    </row>
    <row r="76" spans="2:8" ht="15">
      <c r="B76" s="93">
        <v>6147</v>
      </c>
      <c r="C76" s="94" t="s">
        <v>374</v>
      </c>
      <c r="D76" s="93" t="s">
        <v>17</v>
      </c>
      <c r="E76" s="95">
        <v>47841</v>
      </c>
      <c r="F76" s="100" t="s">
        <v>271</v>
      </c>
      <c r="G76" s="94" t="s">
        <v>375</v>
      </c>
      <c r="H76" s="94" t="s">
        <v>273</v>
      </c>
    </row>
    <row r="77" spans="2:8" ht="15">
      <c r="B77" s="93">
        <v>6148</v>
      </c>
      <c r="C77" s="94" t="s">
        <v>376</v>
      </c>
      <c r="D77" s="93" t="s">
        <v>17</v>
      </c>
      <c r="E77" s="95">
        <v>80018</v>
      </c>
      <c r="F77" s="100" t="s">
        <v>271</v>
      </c>
      <c r="G77" s="94" t="s">
        <v>375</v>
      </c>
      <c r="H77" s="94" t="s">
        <v>273</v>
      </c>
    </row>
    <row r="78" spans="2:8" ht="15">
      <c r="B78" s="93">
        <v>6149</v>
      </c>
      <c r="C78" s="94" t="s">
        <v>377</v>
      </c>
      <c r="D78" s="93" t="s">
        <v>17</v>
      </c>
      <c r="E78" s="95">
        <v>98207</v>
      </c>
      <c r="F78" s="100" t="s">
        <v>271</v>
      </c>
      <c r="G78" s="94" t="s">
        <v>375</v>
      </c>
      <c r="H78" s="94" t="s">
        <v>273</v>
      </c>
    </row>
    <row r="79" spans="2:8" ht="15">
      <c r="B79" s="93">
        <v>6150</v>
      </c>
      <c r="C79" s="94" t="s">
        <v>378</v>
      </c>
      <c r="D79" s="93" t="s">
        <v>17</v>
      </c>
      <c r="E79" s="95">
        <v>116626</v>
      </c>
      <c r="F79" s="100" t="s">
        <v>271</v>
      </c>
      <c r="G79" s="94" t="s">
        <v>375</v>
      </c>
      <c r="H79" s="94" t="s">
        <v>273</v>
      </c>
    </row>
    <row r="80" spans="2:8" ht="15">
      <c r="B80" s="93">
        <v>6151</v>
      </c>
      <c r="C80" s="94" t="s">
        <v>379</v>
      </c>
      <c r="D80" s="93" t="s">
        <v>17</v>
      </c>
      <c r="E80" s="95">
        <v>146782</v>
      </c>
      <c r="F80" s="100" t="s">
        <v>271</v>
      </c>
      <c r="G80" s="94" t="s">
        <v>375</v>
      </c>
      <c r="H80" s="94" t="s">
        <v>273</v>
      </c>
    </row>
    <row r="81" spans="1:8" ht="15">
      <c r="B81" s="93">
        <v>6152</v>
      </c>
      <c r="C81" s="94" t="s">
        <v>380</v>
      </c>
      <c r="D81" s="93" t="s">
        <v>17</v>
      </c>
      <c r="E81" s="95">
        <v>193351</v>
      </c>
      <c r="F81" s="100" t="s">
        <v>271</v>
      </c>
      <c r="G81" s="94" t="s">
        <v>375</v>
      </c>
      <c r="H81" s="94" t="s">
        <v>273</v>
      </c>
    </row>
    <row r="82" spans="1:8" ht="15">
      <c r="B82" s="93">
        <v>6153</v>
      </c>
      <c r="C82" s="94" t="s">
        <v>381</v>
      </c>
      <c r="D82" s="93" t="s">
        <v>17</v>
      </c>
      <c r="E82" s="95">
        <v>251003</v>
      </c>
      <c r="F82" s="100" t="s">
        <v>271</v>
      </c>
      <c r="G82" s="94" t="s">
        <v>375</v>
      </c>
      <c r="H82" s="94" t="s">
        <v>273</v>
      </c>
    </row>
    <row r="83" spans="1:8" ht="15">
      <c r="B83" s="93">
        <v>6154</v>
      </c>
      <c r="C83" s="94" t="s">
        <v>382</v>
      </c>
      <c r="D83" s="93" t="s">
        <v>17</v>
      </c>
      <c r="E83" s="95">
        <v>324890</v>
      </c>
      <c r="F83" s="100" t="s">
        <v>271</v>
      </c>
      <c r="G83" s="94" t="s">
        <v>375</v>
      </c>
      <c r="H83" s="94" t="s">
        <v>273</v>
      </c>
    </row>
    <row r="84" spans="1:8" ht="15">
      <c r="B84" s="93">
        <v>6155</v>
      </c>
      <c r="C84" s="94" t="s">
        <v>383</v>
      </c>
      <c r="D84" s="93" t="s">
        <v>17</v>
      </c>
      <c r="E84" s="95">
        <v>478755</v>
      </c>
      <c r="F84" s="100" t="s">
        <v>271</v>
      </c>
      <c r="G84" s="94" t="s">
        <v>375</v>
      </c>
      <c r="H84" s="94" t="s">
        <v>273</v>
      </c>
    </row>
    <row r="85" spans="1:8" ht="15">
      <c r="B85" s="93">
        <v>6156</v>
      </c>
      <c r="C85" s="94" t="s">
        <v>384</v>
      </c>
      <c r="D85" s="93" t="s">
        <v>17</v>
      </c>
      <c r="E85" s="95">
        <v>58027</v>
      </c>
      <c r="F85" s="100" t="s">
        <v>271</v>
      </c>
      <c r="G85" s="94" t="s">
        <v>375</v>
      </c>
      <c r="H85" s="94" t="s">
        <v>273</v>
      </c>
    </row>
    <row r="86" spans="1:8" ht="15">
      <c r="B86" s="93">
        <v>6157</v>
      </c>
      <c r="C86" s="94" t="s">
        <v>385</v>
      </c>
      <c r="D86" s="93" t="s">
        <v>17</v>
      </c>
      <c r="E86" s="95">
        <v>98392</v>
      </c>
      <c r="F86" s="100" t="s">
        <v>271</v>
      </c>
      <c r="G86" s="94" t="s">
        <v>375</v>
      </c>
      <c r="H86" s="94" t="s">
        <v>273</v>
      </c>
    </row>
    <row r="87" spans="1:8" ht="15">
      <c r="B87" s="93">
        <v>6158</v>
      </c>
      <c r="C87" s="94" t="s">
        <v>386</v>
      </c>
      <c r="D87" s="93" t="s">
        <v>17</v>
      </c>
      <c r="E87" s="95">
        <v>126006</v>
      </c>
      <c r="F87" s="100" t="s">
        <v>271</v>
      </c>
      <c r="G87" s="94" t="s">
        <v>375</v>
      </c>
      <c r="H87" s="94" t="s">
        <v>273</v>
      </c>
    </row>
    <row r="88" spans="1:8" ht="15">
      <c r="B88" s="93">
        <v>6159</v>
      </c>
      <c r="C88" s="94" t="s">
        <v>387</v>
      </c>
      <c r="D88" s="93" t="s">
        <v>17</v>
      </c>
      <c r="E88" s="95">
        <v>160742</v>
      </c>
      <c r="F88" s="100" t="s">
        <v>271</v>
      </c>
      <c r="G88" s="94" t="s">
        <v>375</v>
      </c>
      <c r="H88" s="94" t="s">
        <v>273</v>
      </c>
    </row>
    <row r="89" spans="1:8" ht="15">
      <c r="A89">
        <v>6160</v>
      </c>
      <c r="B89" s="93">
        <v>0</v>
      </c>
      <c r="C89" s="94" t="s">
        <v>388</v>
      </c>
      <c r="D89" s="93" t="s">
        <v>17</v>
      </c>
      <c r="E89" s="95">
        <v>213366</v>
      </c>
      <c r="F89" s="100" t="s">
        <v>271</v>
      </c>
      <c r="G89" s="94" t="s">
        <v>375</v>
      </c>
      <c r="H89" s="94" t="s">
        <v>273</v>
      </c>
    </row>
    <row r="90" spans="1:8" ht="15">
      <c r="A90">
        <v>6161</v>
      </c>
      <c r="B90" s="93">
        <v>0</v>
      </c>
      <c r="C90" s="94" t="s">
        <v>389</v>
      </c>
      <c r="D90" s="93" t="s">
        <v>17</v>
      </c>
      <c r="E90" s="95">
        <v>277502</v>
      </c>
      <c r="F90" s="100" t="s">
        <v>271</v>
      </c>
      <c r="G90" s="94" t="s">
        <v>375</v>
      </c>
      <c r="H90" s="94" t="s">
        <v>273</v>
      </c>
    </row>
    <row r="91" spans="1:8" ht="15">
      <c r="B91" s="93">
        <v>6162</v>
      </c>
      <c r="C91" s="94" t="s">
        <v>390</v>
      </c>
      <c r="D91" s="93" t="s">
        <v>17</v>
      </c>
      <c r="E91" s="95">
        <v>373794</v>
      </c>
      <c r="F91" s="100" t="s">
        <v>271</v>
      </c>
      <c r="G91" s="94" t="s">
        <v>375</v>
      </c>
      <c r="H91" s="94" t="s">
        <v>273</v>
      </c>
    </row>
    <row r="92" spans="1:8" ht="15">
      <c r="B92" s="93">
        <v>6163</v>
      </c>
      <c r="C92" s="94" t="s">
        <v>391</v>
      </c>
      <c r="D92" s="93" t="s">
        <v>17</v>
      </c>
      <c r="E92" s="95">
        <v>447630</v>
      </c>
      <c r="F92" s="100" t="s">
        <v>271</v>
      </c>
      <c r="G92" s="94" t="s">
        <v>375</v>
      </c>
      <c r="H92" s="94" t="s">
        <v>273</v>
      </c>
    </row>
    <row r="93" spans="1:8" ht="15">
      <c r="B93" s="93">
        <v>6164</v>
      </c>
      <c r="C93" s="94" t="s">
        <v>392</v>
      </c>
      <c r="D93" s="93" t="s">
        <v>17</v>
      </c>
      <c r="E93" s="95">
        <v>643742</v>
      </c>
      <c r="F93" s="100" t="s">
        <v>271</v>
      </c>
      <c r="G93" s="94" t="s">
        <v>375</v>
      </c>
      <c r="H93" s="94" t="s">
        <v>273</v>
      </c>
    </row>
    <row r="94" spans="1:8" ht="15">
      <c r="B94" s="93">
        <v>6165</v>
      </c>
      <c r="C94" s="94" t="s">
        <v>393</v>
      </c>
      <c r="D94" s="93" t="s">
        <v>17</v>
      </c>
      <c r="E94" s="95">
        <v>701999</v>
      </c>
      <c r="F94" s="100" t="s">
        <v>271</v>
      </c>
      <c r="G94" s="94" t="s">
        <v>375</v>
      </c>
      <c r="H94" s="94" t="s">
        <v>273</v>
      </c>
    </row>
    <row r="95" spans="1:8" ht="15">
      <c r="B95" s="93">
        <v>6166</v>
      </c>
      <c r="C95" s="94" t="s">
        <v>394</v>
      </c>
      <c r="D95" s="93" t="s">
        <v>17</v>
      </c>
      <c r="E95" s="95">
        <v>856954</v>
      </c>
      <c r="F95" s="100" t="s">
        <v>271</v>
      </c>
      <c r="G95" s="94" t="s">
        <v>375</v>
      </c>
      <c r="H95" s="94" t="s">
        <v>273</v>
      </c>
    </row>
    <row r="96" spans="1:8" ht="15">
      <c r="B96" s="93">
        <v>6167</v>
      </c>
      <c r="C96" s="94" t="s">
        <v>395</v>
      </c>
      <c r="D96" s="93" t="s">
        <v>17</v>
      </c>
      <c r="E96" s="95">
        <v>1070247</v>
      </c>
      <c r="F96" s="100" t="s">
        <v>271</v>
      </c>
      <c r="G96" s="94" t="s">
        <v>375</v>
      </c>
      <c r="H96" s="94" t="s">
        <v>273</v>
      </c>
    </row>
    <row r="97" spans="2:8" ht="15">
      <c r="B97" s="93">
        <v>6168</v>
      </c>
      <c r="C97" s="94" t="s">
        <v>396</v>
      </c>
      <c r="D97" s="93" t="s">
        <v>17</v>
      </c>
      <c r="E97" s="95">
        <v>1346405</v>
      </c>
      <c r="F97" s="100" t="s">
        <v>271</v>
      </c>
      <c r="G97" s="94" t="s">
        <v>375</v>
      </c>
      <c r="H97" s="94" t="s">
        <v>273</v>
      </c>
    </row>
    <row r="98" spans="2:8" ht="15">
      <c r="B98" s="93">
        <v>6169</v>
      </c>
      <c r="C98" s="94" t="s">
        <v>397</v>
      </c>
      <c r="D98" s="93" t="s">
        <v>17</v>
      </c>
      <c r="E98" s="95">
        <v>1684080</v>
      </c>
      <c r="F98" s="100" t="s">
        <v>271</v>
      </c>
      <c r="G98" s="94" t="s">
        <v>375</v>
      </c>
      <c r="H98" s="94" t="s">
        <v>273</v>
      </c>
    </row>
    <row r="99" spans="2:8" ht="15">
      <c r="B99" s="93">
        <v>6170</v>
      </c>
      <c r="C99" s="94" t="s">
        <v>398</v>
      </c>
      <c r="D99" s="93" t="s">
        <v>17</v>
      </c>
      <c r="E99" s="95">
        <v>1895037</v>
      </c>
      <c r="F99" s="100" t="s">
        <v>271</v>
      </c>
      <c r="G99" s="94" t="s">
        <v>375</v>
      </c>
      <c r="H99" s="94" t="s">
        <v>273</v>
      </c>
    </row>
    <row r="100" spans="2:8" ht="15">
      <c r="B100" s="93">
        <v>6171</v>
      </c>
      <c r="C100" s="94" t="s">
        <v>399</v>
      </c>
      <c r="D100" s="93" t="s">
        <v>17</v>
      </c>
      <c r="E100" s="95">
        <v>2211051</v>
      </c>
      <c r="F100" s="100" t="s">
        <v>271</v>
      </c>
      <c r="G100" s="94" t="s">
        <v>375</v>
      </c>
      <c r="H100" s="94" t="s">
        <v>273</v>
      </c>
    </row>
    <row r="101" spans="2:8" ht="15">
      <c r="B101" s="93">
        <v>6172</v>
      </c>
      <c r="C101" s="94" t="s">
        <v>400</v>
      </c>
      <c r="D101" s="93" t="s">
        <v>17</v>
      </c>
      <c r="E101" s="95">
        <v>2448244</v>
      </c>
      <c r="F101" s="100" t="s">
        <v>271</v>
      </c>
      <c r="G101" s="94" t="s">
        <v>375</v>
      </c>
      <c r="H101" s="94" t="s">
        <v>273</v>
      </c>
    </row>
    <row r="102" spans="2:8" ht="15">
      <c r="B102" s="93">
        <v>6173</v>
      </c>
      <c r="C102" s="94" t="s">
        <v>401</v>
      </c>
      <c r="D102" s="93" t="s">
        <v>17</v>
      </c>
      <c r="E102" s="95">
        <v>2748707</v>
      </c>
      <c r="F102" s="100" t="s">
        <v>271</v>
      </c>
      <c r="G102" s="94" t="s">
        <v>375</v>
      </c>
      <c r="H102" s="94" t="s">
        <v>273</v>
      </c>
    </row>
    <row r="103" spans="2:8" ht="15">
      <c r="B103" s="93">
        <v>6174</v>
      </c>
      <c r="C103" s="94" t="s">
        <v>402</v>
      </c>
      <c r="D103" s="93" t="s">
        <v>17</v>
      </c>
      <c r="E103" s="95">
        <v>3052879</v>
      </c>
      <c r="F103" s="100" t="s">
        <v>271</v>
      </c>
      <c r="G103" s="94" t="s">
        <v>375</v>
      </c>
      <c r="H103" s="94" t="s">
        <v>273</v>
      </c>
    </row>
    <row r="104" spans="2:8" ht="15">
      <c r="B104" s="93">
        <v>6175</v>
      </c>
      <c r="C104" s="94" t="s">
        <v>403</v>
      </c>
      <c r="D104" s="93" t="s">
        <v>17</v>
      </c>
      <c r="E104" s="95">
        <v>3454091</v>
      </c>
      <c r="F104" s="100" t="s">
        <v>271</v>
      </c>
      <c r="G104" s="94" t="s">
        <v>375</v>
      </c>
      <c r="H104" s="94" t="s">
        <v>273</v>
      </c>
    </row>
    <row r="105" spans="2:8" ht="15">
      <c r="B105" s="93">
        <v>6176</v>
      </c>
      <c r="C105" s="94" t="s">
        <v>404</v>
      </c>
      <c r="D105" s="93" t="s">
        <v>17</v>
      </c>
      <c r="E105" s="95">
        <v>3904172</v>
      </c>
      <c r="F105" s="100" t="s">
        <v>271</v>
      </c>
      <c r="G105" s="94" t="s">
        <v>375</v>
      </c>
      <c r="H105" s="94" t="s">
        <v>273</v>
      </c>
    </row>
    <row r="106" spans="2:8" ht="15">
      <c r="B106" s="93">
        <v>6177</v>
      </c>
      <c r="C106" s="94" t="s">
        <v>405</v>
      </c>
      <c r="D106" s="93" t="s">
        <v>17</v>
      </c>
      <c r="E106" s="95">
        <v>4404663</v>
      </c>
      <c r="F106" s="100" t="s">
        <v>271</v>
      </c>
      <c r="G106" s="94" t="s">
        <v>375</v>
      </c>
      <c r="H106" s="94" t="s">
        <v>273</v>
      </c>
    </row>
    <row r="107" spans="2:8" ht="15">
      <c r="B107" s="93">
        <v>6178</v>
      </c>
      <c r="C107" s="94" t="s">
        <v>406</v>
      </c>
      <c r="D107" s="93" t="s">
        <v>17</v>
      </c>
      <c r="E107" s="95">
        <v>5536994</v>
      </c>
      <c r="F107" s="100" t="s">
        <v>271</v>
      </c>
      <c r="G107" s="94" t="s">
        <v>375</v>
      </c>
      <c r="H107" s="94" t="s">
        <v>273</v>
      </c>
    </row>
    <row r="108" spans="2:8" ht="15">
      <c r="B108" s="93">
        <v>6179</v>
      </c>
      <c r="C108" s="94" t="s">
        <v>407</v>
      </c>
      <c r="D108" s="93" t="s">
        <v>17</v>
      </c>
      <c r="E108" s="95">
        <v>6248396</v>
      </c>
      <c r="F108" s="100" t="s">
        <v>271</v>
      </c>
      <c r="G108" s="94" t="s">
        <v>375</v>
      </c>
      <c r="H108" s="94" t="s">
        <v>273</v>
      </c>
    </row>
    <row r="109" spans="2:8" ht="15">
      <c r="B109" s="93">
        <v>6180</v>
      </c>
      <c r="C109" s="94" t="s">
        <v>408</v>
      </c>
      <c r="D109" s="93" t="s">
        <v>17</v>
      </c>
      <c r="E109" s="95">
        <v>7032110</v>
      </c>
      <c r="F109" s="100" t="s">
        <v>271</v>
      </c>
      <c r="G109" s="94" t="s">
        <v>375</v>
      </c>
      <c r="H109" s="94" t="s">
        <v>273</v>
      </c>
    </row>
    <row r="110" spans="2:8" ht="15">
      <c r="B110" s="93">
        <v>6181</v>
      </c>
      <c r="C110" s="94" t="s">
        <v>409</v>
      </c>
      <c r="D110" s="93" t="s">
        <v>17</v>
      </c>
      <c r="E110" s="95">
        <v>701999</v>
      </c>
      <c r="F110" s="100" t="s">
        <v>271</v>
      </c>
      <c r="G110" s="94" t="s">
        <v>375</v>
      </c>
      <c r="H110" s="94" t="s">
        <v>273</v>
      </c>
    </row>
    <row r="111" spans="2:8" ht="15">
      <c r="B111" s="93">
        <v>6182</v>
      </c>
      <c r="C111" s="94" t="s">
        <v>410</v>
      </c>
      <c r="D111" s="93" t="s">
        <v>17</v>
      </c>
      <c r="E111" s="95">
        <v>881896</v>
      </c>
      <c r="F111" s="100" t="s">
        <v>271</v>
      </c>
      <c r="G111" s="94" t="s">
        <v>375</v>
      </c>
      <c r="H111" s="94" t="s">
        <v>273</v>
      </c>
    </row>
    <row r="112" spans="2:8" ht="15">
      <c r="B112" s="93">
        <v>6183</v>
      </c>
      <c r="C112" s="94" t="s">
        <v>411</v>
      </c>
      <c r="D112" s="93" t="s">
        <v>17</v>
      </c>
      <c r="E112" s="95">
        <v>1101139</v>
      </c>
      <c r="F112" s="100" t="s">
        <v>271</v>
      </c>
      <c r="G112" s="94" t="s">
        <v>375</v>
      </c>
      <c r="H112" s="94" t="s">
        <v>273</v>
      </c>
    </row>
    <row r="113" spans="2:8" ht="15">
      <c r="B113" s="93">
        <v>6184</v>
      </c>
      <c r="C113" s="94" t="s">
        <v>412</v>
      </c>
      <c r="D113" s="93" t="s">
        <v>17</v>
      </c>
      <c r="E113" s="95">
        <v>1381058</v>
      </c>
      <c r="F113" s="100" t="s">
        <v>271</v>
      </c>
      <c r="G113" s="94" t="s">
        <v>375</v>
      </c>
      <c r="H113" s="94" t="s">
        <v>273</v>
      </c>
    </row>
    <row r="114" spans="2:8" ht="15">
      <c r="B114" s="93">
        <v>6185</v>
      </c>
      <c r="C114" s="94" t="s">
        <v>413</v>
      </c>
      <c r="D114" s="93" t="s">
        <v>17</v>
      </c>
      <c r="E114" s="95">
        <v>1728300</v>
      </c>
      <c r="F114" s="100" t="s">
        <v>271</v>
      </c>
      <c r="G114" s="94" t="s">
        <v>375</v>
      </c>
      <c r="H114" s="94" t="s">
        <v>273</v>
      </c>
    </row>
    <row r="115" spans="2:8" ht="15">
      <c r="B115" s="93">
        <v>6188</v>
      </c>
      <c r="C115" s="94" t="s">
        <v>414</v>
      </c>
      <c r="D115" s="93" t="s">
        <v>17</v>
      </c>
      <c r="E115" s="95">
        <v>1935545</v>
      </c>
      <c r="F115" s="100" t="s">
        <v>271</v>
      </c>
      <c r="G115" s="94" t="s">
        <v>375</v>
      </c>
      <c r="H115" s="94" t="s">
        <v>273</v>
      </c>
    </row>
    <row r="116" spans="2:8" ht="15">
      <c r="B116" s="93">
        <v>6189</v>
      </c>
      <c r="C116" s="94" t="s">
        <v>415</v>
      </c>
      <c r="D116" s="93" t="s">
        <v>17</v>
      </c>
      <c r="E116" s="95">
        <v>2268790</v>
      </c>
      <c r="F116" s="100" t="s">
        <v>271</v>
      </c>
      <c r="G116" s="94" t="s">
        <v>375</v>
      </c>
      <c r="H116" s="94" t="s">
        <v>273</v>
      </c>
    </row>
    <row r="117" spans="2:8" ht="15">
      <c r="B117" s="93">
        <v>6190</v>
      </c>
      <c r="C117" s="94" t="s">
        <v>416</v>
      </c>
      <c r="D117" s="93" t="s">
        <v>17</v>
      </c>
      <c r="E117" s="95">
        <v>2517502</v>
      </c>
      <c r="F117" s="100" t="s">
        <v>271</v>
      </c>
      <c r="G117" s="94" t="s">
        <v>375</v>
      </c>
      <c r="H117" s="94" t="s">
        <v>273</v>
      </c>
    </row>
    <row r="118" spans="2:8" ht="15">
      <c r="B118" s="93">
        <v>6191</v>
      </c>
      <c r="C118" s="94" t="s">
        <v>417</v>
      </c>
      <c r="D118" s="93" t="s">
        <v>17</v>
      </c>
      <c r="E118" s="95">
        <v>2789262</v>
      </c>
      <c r="F118" s="100" t="s">
        <v>271</v>
      </c>
      <c r="G118" s="94" t="s">
        <v>375</v>
      </c>
      <c r="H118" s="94" t="s">
        <v>273</v>
      </c>
    </row>
    <row r="119" spans="2:8" ht="15">
      <c r="B119" s="93">
        <v>6192</v>
      </c>
      <c r="C119" s="94" t="s">
        <v>418</v>
      </c>
      <c r="D119" s="93" t="s">
        <v>17</v>
      </c>
      <c r="E119" s="95">
        <v>3116473</v>
      </c>
      <c r="F119" s="100" t="s">
        <v>271</v>
      </c>
      <c r="G119" s="94" t="s">
        <v>375</v>
      </c>
      <c r="H119" s="94" t="s">
        <v>273</v>
      </c>
    </row>
    <row r="120" spans="2:8" ht="15">
      <c r="B120" s="93">
        <v>6193</v>
      </c>
      <c r="C120" s="94" t="s">
        <v>419</v>
      </c>
      <c r="D120" s="93" t="s">
        <v>17</v>
      </c>
      <c r="E120" s="95">
        <v>3542532</v>
      </c>
      <c r="F120" s="100" t="s">
        <v>271</v>
      </c>
      <c r="G120" s="94" t="s">
        <v>375</v>
      </c>
      <c r="H120" s="94" t="s">
        <v>273</v>
      </c>
    </row>
    <row r="121" spans="2:8" ht="15">
      <c r="B121" s="93">
        <v>6194</v>
      </c>
      <c r="C121" s="94" t="s">
        <v>420</v>
      </c>
      <c r="D121" s="93" t="s">
        <v>17</v>
      </c>
      <c r="E121" s="95">
        <v>4004179</v>
      </c>
      <c r="F121" s="100" t="s">
        <v>271</v>
      </c>
      <c r="G121" s="94" t="s">
        <v>375</v>
      </c>
      <c r="H121" s="94" t="s">
        <v>273</v>
      </c>
    </row>
    <row r="122" spans="2:8" ht="15">
      <c r="B122" s="93">
        <v>6195</v>
      </c>
      <c r="C122" s="94" t="s">
        <v>421</v>
      </c>
      <c r="D122" s="93" t="s">
        <v>17</v>
      </c>
      <c r="E122" s="95">
        <v>4425750</v>
      </c>
      <c r="F122" s="100" t="s">
        <v>271</v>
      </c>
      <c r="G122" s="94" t="s">
        <v>375</v>
      </c>
      <c r="H122" s="94" t="s">
        <v>273</v>
      </c>
    </row>
    <row r="123" spans="2:8" ht="15">
      <c r="B123" s="93">
        <v>6196</v>
      </c>
      <c r="C123" s="94" t="s">
        <v>422</v>
      </c>
      <c r="D123" s="93" t="s">
        <v>17</v>
      </c>
      <c r="E123" s="95">
        <v>5563888</v>
      </c>
      <c r="F123" s="100" t="s">
        <v>271</v>
      </c>
      <c r="G123" s="94" t="s">
        <v>375</v>
      </c>
      <c r="H123" s="94" t="s">
        <v>273</v>
      </c>
    </row>
    <row r="124" spans="2:8" ht="15">
      <c r="B124" s="93">
        <v>6197</v>
      </c>
      <c r="C124" s="94" t="s">
        <v>423</v>
      </c>
      <c r="D124" s="93" t="s">
        <v>17</v>
      </c>
      <c r="E124" s="95">
        <v>6352354</v>
      </c>
      <c r="F124" s="100" t="s">
        <v>271</v>
      </c>
      <c r="G124" s="94" t="s">
        <v>375</v>
      </c>
      <c r="H124" s="94" t="s">
        <v>273</v>
      </c>
    </row>
    <row r="125" spans="2:8" ht="15">
      <c r="B125" s="93">
        <v>6198</v>
      </c>
      <c r="C125" s="94" t="s">
        <v>424</v>
      </c>
      <c r="D125" s="93" t="s">
        <v>17</v>
      </c>
      <c r="E125" s="95">
        <v>7147683</v>
      </c>
      <c r="F125" s="100" t="s">
        <v>271</v>
      </c>
      <c r="G125" s="94" t="s">
        <v>375</v>
      </c>
      <c r="H125" s="94" t="s">
        <v>273</v>
      </c>
    </row>
    <row r="126" spans="2:8" ht="15">
      <c r="B126" s="93">
        <v>6199</v>
      </c>
      <c r="C126" s="94" t="s">
        <v>425</v>
      </c>
      <c r="D126" s="93" t="s">
        <v>17</v>
      </c>
      <c r="E126" s="95">
        <v>701999</v>
      </c>
      <c r="F126" s="100" t="s">
        <v>271</v>
      </c>
      <c r="G126" s="94" t="s">
        <v>375</v>
      </c>
      <c r="H126" s="94" t="s">
        <v>273</v>
      </c>
    </row>
    <row r="127" spans="2:8" ht="15">
      <c r="B127" s="93">
        <v>6200</v>
      </c>
      <c r="C127" s="94" t="s">
        <v>426</v>
      </c>
      <c r="D127" s="93" t="s">
        <v>17</v>
      </c>
      <c r="E127" s="95">
        <v>934114</v>
      </c>
      <c r="F127" s="100" t="s">
        <v>271</v>
      </c>
      <c r="G127" s="94" t="s">
        <v>375</v>
      </c>
      <c r="H127" s="94" t="s">
        <v>273</v>
      </c>
    </row>
    <row r="128" spans="2:8" ht="15">
      <c r="B128" s="93">
        <v>6201</v>
      </c>
      <c r="C128" s="94" t="s">
        <v>427</v>
      </c>
      <c r="D128" s="93" t="s">
        <v>17</v>
      </c>
      <c r="E128" s="95">
        <v>1164638</v>
      </c>
      <c r="F128" s="100" t="s">
        <v>271</v>
      </c>
      <c r="G128" s="94" t="s">
        <v>375</v>
      </c>
      <c r="H128" s="94" t="s">
        <v>273</v>
      </c>
    </row>
    <row r="129" spans="1:8" ht="15">
      <c r="B129" s="93">
        <v>6202</v>
      </c>
      <c r="C129" s="94" t="s">
        <v>428</v>
      </c>
      <c r="D129" s="93" t="s">
        <v>17</v>
      </c>
      <c r="E129" s="95">
        <v>1460026</v>
      </c>
      <c r="F129" s="100" t="s">
        <v>271</v>
      </c>
      <c r="G129" s="94" t="s">
        <v>375</v>
      </c>
      <c r="H129" s="94" t="s">
        <v>273</v>
      </c>
    </row>
    <row r="130" spans="1:8" ht="15">
      <c r="B130" s="93">
        <v>6203</v>
      </c>
      <c r="C130" s="94" t="s">
        <v>429</v>
      </c>
      <c r="D130" s="93" t="s">
        <v>17</v>
      </c>
      <c r="E130" s="95">
        <v>1830212</v>
      </c>
      <c r="F130" s="100" t="s">
        <v>271</v>
      </c>
      <c r="G130" s="94" t="s">
        <v>375</v>
      </c>
      <c r="H130" s="94" t="s">
        <v>273</v>
      </c>
    </row>
    <row r="131" spans="1:8" ht="15">
      <c r="B131" s="93">
        <v>6204</v>
      </c>
      <c r="C131" s="94" t="s">
        <v>430</v>
      </c>
      <c r="D131" s="93" t="s">
        <v>17</v>
      </c>
      <c r="E131" s="95">
        <v>2046929</v>
      </c>
      <c r="F131" s="100" t="s">
        <v>271</v>
      </c>
      <c r="G131" s="94" t="s">
        <v>375</v>
      </c>
      <c r="H131" s="94" t="s">
        <v>273</v>
      </c>
    </row>
    <row r="132" spans="1:8" ht="15">
      <c r="B132" s="93">
        <v>6205</v>
      </c>
      <c r="C132" s="94" t="s">
        <v>431</v>
      </c>
      <c r="D132" s="93" t="s">
        <v>17</v>
      </c>
      <c r="E132" s="95">
        <v>2401689</v>
      </c>
      <c r="F132" s="100" t="s">
        <v>271</v>
      </c>
      <c r="G132" s="94" t="s">
        <v>375</v>
      </c>
      <c r="H132" s="94" t="s">
        <v>273</v>
      </c>
    </row>
    <row r="133" spans="1:8" ht="15">
      <c r="B133" s="93">
        <v>6206</v>
      </c>
      <c r="C133" s="94" t="s">
        <v>432</v>
      </c>
      <c r="D133" s="93" t="s">
        <v>17</v>
      </c>
      <c r="E133" s="95">
        <v>2663872</v>
      </c>
      <c r="F133" s="100" t="s">
        <v>271</v>
      </c>
      <c r="G133" s="94" t="s">
        <v>375</v>
      </c>
      <c r="H133" s="94" t="s">
        <v>273</v>
      </c>
    </row>
    <row r="134" spans="1:8" ht="15">
      <c r="B134" s="93">
        <v>6207</v>
      </c>
      <c r="C134" s="94" t="s">
        <v>433</v>
      </c>
      <c r="D134" s="93" t="s">
        <v>17</v>
      </c>
      <c r="E134" s="95">
        <v>2947104</v>
      </c>
      <c r="F134" s="100" t="s">
        <v>271</v>
      </c>
      <c r="G134" s="94" t="s">
        <v>375</v>
      </c>
      <c r="H134" s="94" t="s">
        <v>273</v>
      </c>
    </row>
    <row r="135" spans="1:8" ht="15">
      <c r="B135" s="93">
        <v>6208</v>
      </c>
      <c r="C135" s="94" t="s">
        <v>434</v>
      </c>
      <c r="D135" s="93" t="s">
        <v>17</v>
      </c>
      <c r="E135" s="95">
        <v>3514885</v>
      </c>
      <c r="F135" s="100" t="s">
        <v>271</v>
      </c>
      <c r="G135" s="94" t="s">
        <v>375</v>
      </c>
      <c r="H135" s="94" t="s">
        <v>273</v>
      </c>
    </row>
    <row r="136" spans="1:8" ht="15">
      <c r="B136" s="93">
        <v>6209</v>
      </c>
      <c r="C136" s="94" t="s">
        <v>435</v>
      </c>
      <c r="D136" s="93" t="s">
        <v>17</v>
      </c>
      <c r="E136" s="95">
        <v>3702278</v>
      </c>
      <c r="F136" s="100" t="s">
        <v>271</v>
      </c>
      <c r="G136" s="94" t="s">
        <v>375</v>
      </c>
      <c r="H136" s="94" t="s">
        <v>273</v>
      </c>
    </row>
    <row r="137" spans="1:8" ht="15">
      <c r="B137" s="93">
        <v>6210</v>
      </c>
      <c r="C137" s="94" t="s">
        <v>436</v>
      </c>
      <c r="D137" s="93" t="s">
        <v>17</v>
      </c>
      <c r="E137" s="95">
        <v>4187058</v>
      </c>
      <c r="F137" s="100" t="s">
        <v>271</v>
      </c>
      <c r="G137" s="94" t="s">
        <v>375</v>
      </c>
      <c r="H137" s="94" t="s">
        <v>273</v>
      </c>
    </row>
    <row r="138" spans="1:8" ht="15">
      <c r="B138" s="93">
        <v>6211</v>
      </c>
      <c r="C138" s="94" t="s">
        <v>437</v>
      </c>
      <c r="D138" s="93" t="s">
        <v>17</v>
      </c>
      <c r="E138" s="95">
        <v>4889660</v>
      </c>
      <c r="F138" s="100" t="s">
        <v>271</v>
      </c>
      <c r="G138" s="94" t="s">
        <v>375</v>
      </c>
      <c r="H138" s="94" t="s">
        <v>273</v>
      </c>
    </row>
    <row r="139" spans="1:8" ht="15">
      <c r="B139" s="93">
        <v>6212</v>
      </c>
      <c r="C139" s="94" t="s">
        <v>438</v>
      </c>
      <c r="D139" s="93" t="s">
        <v>17</v>
      </c>
      <c r="E139" s="95">
        <v>5808362</v>
      </c>
      <c r="F139" s="100" t="s">
        <v>271</v>
      </c>
      <c r="G139" s="94" t="s">
        <v>375</v>
      </c>
      <c r="H139" s="94" t="s">
        <v>273</v>
      </c>
    </row>
    <row r="140" spans="1:8" ht="15">
      <c r="B140" s="93">
        <v>6213</v>
      </c>
      <c r="C140" s="94" t="s">
        <v>439</v>
      </c>
      <c r="D140" s="93" t="s">
        <v>17</v>
      </c>
      <c r="E140" s="95">
        <v>6519764</v>
      </c>
      <c r="F140" s="100" t="s">
        <v>271</v>
      </c>
      <c r="G140" s="94" t="s">
        <v>375</v>
      </c>
      <c r="H140" s="94" t="s">
        <v>273</v>
      </c>
    </row>
    <row r="141" spans="1:8" ht="15">
      <c r="B141" s="93">
        <v>6214</v>
      </c>
      <c r="C141" s="94" t="s">
        <v>440</v>
      </c>
      <c r="D141" s="93" t="s">
        <v>17</v>
      </c>
      <c r="E141" s="95">
        <v>7272728</v>
      </c>
      <c r="F141" s="100" t="s">
        <v>271</v>
      </c>
      <c r="G141" s="94" t="s">
        <v>375</v>
      </c>
      <c r="H141" s="94" t="s">
        <v>273</v>
      </c>
    </row>
    <row r="142" spans="1:8" ht="15">
      <c r="B142" s="93">
        <v>6215</v>
      </c>
      <c r="C142" s="94" t="s">
        <v>441</v>
      </c>
      <c r="D142" s="93" t="s">
        <v>17</v>
      </c>
      <c r="E142" s="95">
        <v>796295</v>
      </c>
      <c r="F142" s="100" t="s">
        <v>271</v>
      </c>
      <c r="G142" s="94" t="s">
        <v>375</v>
      </c>
      <c r="H142" s="94" t="s">
        <v>273</v>
      </c>
    </row>
    <row r="143" spans="1:8" ht="15">
      <c r="A143">
        <v>6216</v>
      </c>
      <c r="B143" s="93">
        <v>0</v>
      </c>
      <c r="C143" s="94" t="s">
        <v>442</v>
      </c>
      <c r="D143" s="93" t="s">
        <v>17</v>
      </c>
      <c r="E143" s="95">
        <v>1062872</v>
      </c>
      <c r="F143" s="100" t="s">
        <v>271</v>
      </c>
      <c r="G143" s="94" t="s">
        <v>375</v>
      </c>
      <c r="H143" s="94" t="s">
        <v>273</v>
      </c>
    </row>
    <row r="144" spans="1:8" ht="15">
      <c r="B144" s="93">
        <v>6217</v>
      </c>
      <c r="C144" s="94" t="s">
        <v>443</v>
      </c>
      <c r="D144" s="93" t="s">
        <v>17</v>
      </c>
      <c r="E144" s="95">
        <v>1331952</v>
      </c>
      <c r="F144" s="100" t="s">
        <v>271</v>
      </c>
      <c r="G144" s="94" t="s">
        <v>375</v>
      </c>
      <c r="H144" s="94" t="s">
        <v>273</v>
      </c>
    </row>
    <row r="145" spans="2:8" ht="15">
      <c r="B145" s="93">
        <v>6218</v>
      </c>
      <c r="C145" s="94" t="s">
        <v>444</v>
      </c>
      <c r="D145" s="93" t="s">
        <v>17</v>
      </c>
      <c r="E145" s="95">
        <v>1669562</v>
      </c>
      <c r="F145" s="100" t="s">
        <v>271</v>
      </c>
      <c r="G145" s="94" t="s">
        <v>375</v>
      </c>
      <c r="H145" s="94" t="s">
        <v>273</v>
      </c>
    </row>
    <row r="146" spans="2:8" ht="15">
      <c r="B146" s="93">
        <v>6219</v>
      </c>
      <c r="C146" s="94" t="s">
        <v>445</v>
      </c>
      <c r="D146" s="93" t="s">
        <v>17</v>
      </c>
      <c r="E146" s="95">
        <v>2090155</v>
      </c>
      <c r="F146" s="100" t="s">
        <v>271</v>
      </c>
      <c r="G146" s="94" t="s">
        <v>375</v>
      </c>
      <c r="H146" s="94" t="s">
        <v>273</v>
      </c>
    </row>
    <row r="147" spans="2:8" ht="15">
      <c r="B147" s="93">
        <v>6220</v>
      </c>
      <c r="C147" s="94" t="s">
        <v>446</v>
      </c>
      <c r="D147" s="93" t="s">
        <v>17</v>
      </c>
      <c r="E147" s="95">
        <v>2339574</v>
      </c>
      <c r="F147" s="100" t="s">
        <v>271</v>
      </c>
      <c r="G147" s="94" t="s">
        <v>375</v>
      </c>
      <c r="H147" s="94" t="s">
        <v>273</v>
      </c>
    </row>
    <row r="148" spans="2:8" ht="15">
      <c r="B148" s="93">
        <v>6221</v>
      </c>
      <c r="C148" s="94" t="s">
        <v>447</v>
      </c>
      <c r="D148" s="93" t="s">
        <v>17</v>
      </c>
      <c r="E148" s="95">
        <v>2744504</v>
      </c>
      <c r="F148" s="100" t="s">
        <v>271</v>
      </c>
      <c r="G148" s="94" t="s">
        <v>375</v>
      </c>
      <c r="H148" s="94" t="s">
        <v>273</v>
      </c>
    </row>
    <row r="149" spans="2:8" ht="15">
      <c r="B149" s="93">
        <v>6222</v>
      </c>
      <c r="C149" s="94" t="s">
        <v>448</v>
      </c>
      <c r="D149" s="93" t="s">
        <v>17</v>
      </c>
      <c r="E149" s="95">
        <v>3067996</v>
      </c>
      <c r="F149" s="100" t="s">
        <v>271</v>
      </c>
      <c r="G149" s="94" t="s">
        <v>375</v>
      </c>
      <c r="H149" s="94" t="s">
        <v>273</v>
      </c>
    </row>
    <row r="150" spans="2:8" ht="15">
      <c r="B150" s="93">
        <v>6223</v>
      </c>
      <c r="C150" s="94" t="s">
        <v>449</v>
      </c>
      <c r="D150" s="93" t="s">
        <v>17</v>
      </c>
      <c r="E150" s="95">
        <v>3251125</v>
      </c>
      <c r="F150" s="100" t="s">
        <v>271</v>
      </c>
      <c r="G150" s="94" t="s">
        <v>375</v>
      </c>
      <c r="H150" s="94" t="s">
        <v>273</v>
      </c>
    </row>
    <row r="151" spans="2:8" ht="15">
      <c r="B151" s="93">
        <v>6224</v>
      </c>
      <c r="C151" s="94" t="s">
        <v>450</v>
      </c>
      <c r="D151" s="93" t="s">
        <v>17</v>
      </c>
      <c r="E151" s="95">
        <v>3724563</v>
      </c>
      <c r="F151" s="100" t="s">
        <v>271</v>
      </c>
      <c r="G151" s="94" t="s">
        <v>375</v>
      </c>
      <c r="H151" s="94" t="s">
        <v>273</v>
      </c>
    </row>
    <row r="152" spans="2:8" ht="15">
      <c r="B152" s="93">
        <v>6225</v>
      </c>
      <c r="C152" s="94" t="s">
        <v>451</v>
      </c>
      <c r="D152" s="93" t="s">
        <v>17</v>
      </c>
      <c r="E152" s="95">
        <v>4235445</v>
      </c>
      <c r="F152" s="100" t="s">
        <v>271</v>
      </c>
      <c r="G152" s="94" t="s">
        <v>375</v>
      </c>
      <c r="H152" s="94" t="s">
        <v>273</v>
      </c>
    </row>
    <row r="153" spans="2:8" ht="15">
      <c r="B153" s="93">
        <v>6226</v>
      </c>
      <c r="C153" s="94" t="s">
        <v>452</v>
      </c>
      <c r="D153" s="93" t="s">
        <v>17</v>
      </c>
      <c r="E153" s="95">
        <v>4793340</v>
      </c>
      <c r="F153" s="100" t="s">
        <v>271</v>
      </c>
      <c r="G153" s="94" t="s">
        <v>375</v>
      </c>
      <c r="H153" s="94" t="s">
        <v>273</v>
      </c>
    </row>
    <row r="154" spans="2:8" ht="15">
      <c r="B154" s="93">
        <v>6227</v>
      </c>
      <c r="C154" s="94" t="s">
        <v>453</v>
      </c>
      <c r="D154" s="93" t="s">
        <v>17</v>
      </c>
      <c r="E154" s="95">
        <v>5359472</v>
      </c>
      <c r="F154" s="100" t="s">
        <v>271</v>
      </c>
      <c r="G154" s="94" t="s">
        <v>375</v>
      </c>
      <c r="H154" s="94" t="s">
        <v>273</v>
      </c>
    </row>
    <row r="155" spans="2:8" ht="15">
      <c r="B155" s="93">
        <v>6228</v>
      </c>
      <c r="C155" s="94" t="s">
        <v>454</v>
      </c>
      <c r="D155" s="93" t="s">
        <v>17</v>
      </c>
      <c r="E155" s="95">
        <v>6643790</v>
      </c>
      <c r="F155" s="100" t="s">
        <v>271</v>
      </c>
      <c r="G155" s="94" t="s">
        <v>375</v>
      </c>
      <c r="H155" s="94" t="s">
        <v>273</v>
      </c>
    </row>
    <row r="156" spans="2:8" ht="15">
      <c r="B156" s="93">
        <v>6229</v>
      </c>
      <c r="C156" s="94" t="s">
        <v>455</v>
      </c>
      <c r="D156" s="93" t="s">
        <v>17</v>
      </c>
      <c r="E156" s="95">
        <v>7967089</v>
      </c>
      <c r="F156" s="100" t="s">
        <v>271</v>
      </c>
      <c r="G156" s="94" t="s">
        <v>375</v>
      </c>
      <c r="H156" s="94" t="s">
        <v>273</v>
      </c>
    </row>
    <row r="157" spans="2:8" ht="15">
      <c r="B157" s="93">
        <v>6230</v>
      </c>
      <c r="C157" s="94" t="s">
        <v>456</v>
      </c>
      <c r="D157" s="93" t="s">
        <v>17</v>
      </c>
      <c r="E157" s="95">
        <v>8704679</v>
      </c>
      <c r="F157" s="100" t="s">
        <v>271</v>
      </c>
      <c r="G157" s="94" t="s">
        <v>375</v>
      </c>
      <c r="H157" s="94" t="s">
        <v>273</v>
      </c>
    </row>
    <row r="158" spans="2:8" ht="15">
      <c r="B158" s="93">
        <v>6236</v>
      </c>
      <c r="C158" s="94" t="s">
        <v>457</v>
      </c>
      <c r="D158" s="93" t="s">
        <v>23</v>
      </c>
      <c r="E158" s="95">
        <v>134085</v>
      </c>
      <c r="F158" s="100" t="s">
        <v>271</v>
      </c>
      <c r="G158" s="94" t="s">
        <v>375</v>
      </c>
      <c r="H158" s="94" t="s">
        <v>273</v>
      </c>
    </row>
    <row r="159" spans="2:8" ht="15">
      <c r="B159" s="93">
        <v>6237</v>
      </c>
      <c r="C159" s="94" t="s">
        <v>458</v>
      </c>
      <c r="D159" s="93" t="s">
        <v>23</v>
      </c>
      <c r="E159" s="95">
        <v>236138</v>
      </c>
      <c r="F159" s="100" t="s">
        <v>271</v>
      </c>
      <c r="G159" s="94" t="s">
        <v>375</v>
      </c>
      <c r="H159" s="94" t="s">
        <v>273</v>
      </c>
    </row>
    <row r="160" spans="2:8" ht="15">
      <c r="B160" s="93">
        <v>6238</v>
      </c>
      <c r="C160" s="94" t="s">
        <v>459</v>
      </c>
      <c r="D160" s="93" t="s">
        <v>23</v>
      </c>
      <c r="E160" s="95">
        <v>303093</v>
      </c>
      <c r="F160" s="100" t="s">
        <v>271</v>
      </c>
      <c r="G160" s="94" t="s">
        <v>375</v>
      </c>
      <c r="H160" s="94" t="s">
        <v>273</v>
      </c>
    </row>
    <row r="161" spans="2:8" ht="15">
      <c r="B161" s="93">
        <v>6239</v>
      </c>
      <c r="C161" s="94" t="s">
        <v>460</v>
      </c>
      <c r="D161" s="93" t="s">
        <v>23</v>
      </c>
      <c r="E161" s="95">
        <v>361501</v>
      </c>
      <c r="F161" s="100" t="s">
        <v>271</v>
      </c>
      <c r="G161" s="94" t="s">
        <v>375</v>
      </c>
      <c r="H161" s="94" t="s">
        <v>273</v>
      </c>
    </row>
    <row r="162" spans="2:8" ht="15">
      <c r="B162" s="93">
        <v>6240</v>
      </c>
      <c r="C162" s="94" t="s">
        <v>461</v>
      </c>
      <c r="D162" s="93" t="s">
        <v>23</v>
      </c>
      <c r="E162" s="95">
        <v>461867</v>
      </c>
      <c r="F162" s="100" t="s">
        <v>271</v>
      </c>
      <c r="G162" s="94" t="s">
        <v>375</v>
      </c>
      <c r="H162" s="94" t="s">
        <v>273</v>
      </c>
    </row>
    <row r="163" spans="2:8" ht="15">
      <c r="B163" s="93">
        <v>6241</v>
      </c>
      <c r="C163" s="94" t="s">
        <v>462</v>
      </c>
      <c r="D163" s="93" t="s">
        <v>23</v>
      </c>
      <c r="E163" s="95">
        <v>543816</v>
      </c>
      <c r="F163" s="100" t="s">
        <v>271</v>
      </c>
      <c r="G163" s="94" t="s">
        <v>375</v>
      </c>
      <c r="H163" s="94" t="s">
        <v>273</v>
      </c>
    </row>
    <row r="164" spans="2:8" ht="15">
      <c r="B164" s="93">
        <v>6242</v>
      </c>
      <c r="C164" s="94" t="s">
        <v>463</v>
      </c>
      <c r="D164" s="93" t="s">
        <v>23</v>
      </c>
      <c r="E164" s="95">
        <v>655823</v>
      </c>
      <c r="F164" s="100" t="s">
        <v>271</v>
      </c>
      <c r="G164" s="94" t="s">
        <v>375</v>
      </c>
      <c r="H164" s="94" t="s">
        <v>273</v>
      </c>
    </row>
    <row r="165" spans="2:8" ht="15">
      <c r="B165" s="93">
        <v>6243</v>
      </c>
      <c r="C165" s="94" t="s">
        <v>464</v>
      </c>
      <c r="D165" s="93" t="s">
        <v>23</v>
      </c>
      <c r="E165" s="95">
        <v>974974</v>
      </c>
      <c r="F165" s="100" t="s">
        <v>271</v>
      </c>
      <c r="G165" s="94" t="s">
        <v>375</v>
      </c>
      <c r="H165" s="94" t="s">
        <v>273</v>
      </c>
    </row>
    <row r="166" spans="2:8" ht="15">
      <c r="B166" s="93">
        <v>6257</v>
      </c>
      <c r="C166" s="94" t="s">
        <v>465</v>
      </c>
      <c r="D166" s="93" t="s">
        <v>17</v>
      </c>
      <c r="E166" s="95">
        <v>19650</v>
      </c>
      <c r="F166" s="100" t="s">
        <v>271</v>
      </c>
      <c r="G166" s="94" t="s">
        <v>310</v>
      </c>
      <c r="H166" s="94" t="s">
        <v>273</v>
      </c>
    </row>
    <row r="167" spans="2:8" ht="15">
      <c r="B167" s="93">
        <v>6258</v>
      </c>
      <c r="C167" s="94" t="s">
        <v>466</v>
      </c>
      <c r="D167" s="93" t="s">
        <v>17</v>
      </c>
      <c r="E167" s="95">
        <v>29250</v>
      </c>
      <c r="F167" s="100" t="s">
        <v>271</v>
      </c>
      <c r="G167" s="94" t="s">
        <v>310</v>
      </c>
      <c r="H167" s="94" t="s">
        <v>273</v>
      </c>
    </row>
    <row r="168" spans="2:8" ht="15">
      <c r="B168" s="93">
        <v>6259</v>
      </c>
      <c r="C168" s="94" t="s">
        <v>467</v>
      </c>
      <c r="D168" s="93" t="s">
        <v>17</v>
      </c>
      <c r="E168" s="95">
        <v>51431</v>
      </c>
      <c r="F168" s="100" t="s">
        <v>271</v>
      </c>
      <c r="G168" s="94" t="s">
        <v>310</v>
      </c>
      <c r="H168" s="94" t="s">
        <v>273</v>
      </c>
    </row>
    <row r="169" spans="2:8" ht="15">
      <c r="B169" s="93">
        <v>6260</v>
      </c>
      <c r="C169" s="94" t="s">
        <v>468</v>
      </c>
      <c r="D169" s="93" t="s">
        <v>17</v>
      </c>
      <c r="E169" s="95">
        <v>64984</v>
      </c>
      <c r="F169" s="100" t="s">
        <v>271</v>
      </c>
      <c r="G169" s="94" t="s">
        <v>310</v>
      </c>
      <c r="H169" s="94" t="s">
        <v>273</v>
      </c>
    </row>
    <row r="170" spans="2:8" ht="15">
      <c r="B170" s="93">
        <v>6261</v>
      </c>
      <c r="C170" s="94" t="s">
        <v>469</v>
      </c>
      <c r="D170" s="93" t="s">
        <v>17</v>
      </c>
      <c r="E170" s="95">
        <v>133504</v>
      </c>
      <c r="F170" s="100" t="s">
        <v>271</v>
      </c>
      <c r="G170" s="94" t="s">
        <v>310</v>
      </c>
      <c r="H170" s="94" t="s">
        <v>273</v>
      </c>
    </row>
    <row r="171" spans="2:8" ht="15">
      <c r="B171" s="93">
        <v>6262</v>
      </c>
      <c r="C171" s="94" t="s">
        <v>470</v>
      </c>
      <c r="D171" s="93" t="s">
        <v>17</v>
      </c>
      <c r="E171" s="95">
        <v>226138</v>
      </c>
      <c r="F171" s="100" t="s">
        <v>271</v>
      </c>
      <c r="G171" s="94" t="s">
        <v>310</v>
      </c>
      <c r="H171" s="94" t="s">
        <v>273</v>
      </c>
    </row>
    <row r="172" spans="2:8" ht="15">
      <c r="B172" s="93">
        <v>6263</v>
      </c>
      <c r="C172" s="94" t="s">
        <v>471</v>
      </c>
      <c r="D172" s="93" t="s">
        <v>17</v>
      </c>
      <c r="E172" s="95">
        <v>355986</v>
      </c>
      <c r="F172" s="100" t="s">
        <v>271</v>
      </c>
      <c r="G172" s="94" t="s">
        <v>310</v>
      </c>
      <c r="H172" s="94" t="s">
        <v>273</v>
      </c>
    </row>
    <row r="173" spans="2:8" ht="15">
      <c r="B173" s="93">
        <v>6264</v>
      </c>
      <c r="C173" s="94" t="s">
        <v>472</v>
      </c>
      <c r="D173" s="93" t="s">
        <v>17</v>
      </c>
      <c r="E173" s="95">
        <v>498094</v>
      </c>
      <c r="F173" s="100" t="s">
        <v>271</v>
      </c>
      <c r="G173" s="94" t="s">
        <v>310</v>
      </c>
      <c r="H173" s="94" t="s">
        <v>273</v>
      </c>
    </row>
    <row r="174" spans="2:8" ht="15">
      <c r="B174" s="93">
        <v>6265</v>
      </c>
      <c r="C174" s="94" t="s">
        <v>473</v>
      </c>
      <c r="D174" s="93" t="s">
        <v>17</v>
      </c>
      <c r="E174" s="95">
        <v>16305</v>
      </c>
      <c r="F174" s="100" t="s">
        <v>271</v>
      </c>
      <c r="G174" s="94" t="s">
        <v>310</v>
      </c>
      <c r="H174" s="94" t="s">
        <v>273</v>
      </c>
    </row>
    <row r="175" spans="2:8" ht="15">
      <c r="B175" s="93">
        <v>6266</v>
      </c>
      <c r="C175" s="94" t="s">
        <v>474</v>
      </c>
      <c r="D175" s="93" t="s">
        <v>17</v>
      </c>
      <c r="E175" s="95">
        <v>42650</v>
      </c>
      <c r="F175" s="100" t="s">
        <v>271</v>
      </c>
      <c r="G175" s="94" t="s">
        <v>310</v>
      </c>
      <c r="H175" s="94" t="s">
        <v>273</v>
      </c>
    </row>
    <row r="176" spans="2:8" ht="15">
      <c r="B176" s="93">
        <v>6267</v>
      </c>
      <c r="C176" s="94" t="s">
        <v>475</v>
      </c>
      <c r="D176" s="93" t="s">
        <v>17</v>
      </c>
      <c r="E176" s="95">
        <v>24300</v>
      </c>
      <c r="F176" s="100" t="s">
        <v>271</v>
      </c>
      <c r="G176" s="94" t="s">
        <v>310</v>
      </c>
      <c r="H176" s="94" t="s">
        <v>273</v>
      </c>
    </row>
    <row r="177" spans="2:8" ht="15">
      <c r="B177" s="93">
        <v>6268</v>
      </c>
      <c r="C177" s="94" t="s">
        <v>476</v>
      </c>
      <c r="D177" s="93" t="s">
        <v>17</v>
      </c>
      <c r="E177" s="95">
        <v>54714</v>
      </c>
      <c r="F177" s="100" t="s">
        <v>271</v>
      </c>
      <c r="G177" s="94" t="s">
        <v>310</v>
      </c>
      <c r="H177" s="94" t="s">
        <v>273</v>
      </c>
    </row>
    <row r="178" spans="2:8" ht="15">
      <c r="B178" s="93">
        <v>6269</v>
      </c>
      <c r="C178" s="94" t="s">
        <v>477</v>
      </c>
      <c r="D178" s="93" t="s">
        <v>17</v>
      </c>
      <c r="E178" s="95">
        <v>109342</v>
      </c>
      <c r="F178" s="100" t="s">
        <v>271</v>
      </c>
      <c r="G178" s="94" t="s">
        <v>310</v>
      </c>
      <c r="H178" s="94" t="s">
        <v>273</v>
      </c>
    </row>
    <row r="179" spans="2:8" ht="15">
      <c r="B179" s="93">
        <v>6270</v>
      </c>
      <c r="C179" s="94" t="s">
        <v>478</v>
      </c>
      <c r="D179" s="93" t="s">
        <v>17</v>
      </c>
      <c r="E179" s="95">
        <v>186019</v>
      </c>
      <c r="F179" s="100" t="s">
        <v>271</v>
      </c>
      <c r="G179" s="94" t="s">
        <v>310</v>
      </c>
      <c r="H179" s="94" t="s">
        <v>273</v>
      </c>
    </row>
    <row r="180" spans="2:8" ht="15">
      <c r="B180" s="93">
        <v>6271</v>
      </c>
      <c r="C180" s="94" t="s">
        <v>479</v>
      </c>
      <c r="D180" s="93" t="s">
        <v>17</v>
      </c>
      <c r="E180" s="95">
        <v>289540</v>
      </c>
      <c r="F180" s="100" t="s">
        <v>271</v>
      </c>
      <c r="G180" s="94" t="s">
        <v>310</v>
      </c>
      <c r="H180" s="94" t="s">
        <v>273</v>
      </c>
    </row>
    <row r="181" spans="2:8" ht="15">
      <c r="B181" s="93">
        <v>6272</v>
      </c>
      <c r="C181" s="94" t="s">
        <v>480</v>
      </c>
      <c r="D181" s="93" t="s">
        <v>17</v>
      </c>
      <c r="E181" s="95">
        <v>426706</v>
      </c>
      <c r="F181" s="100" t="s">
        <v>271</v>
      </c>
      <c r="G181" s="94" t="s">
        <v>310</v>
      </c>
      <c r="H181" s="94" t="s">
        <v>273</v>
      </c>
    </row>
    <row r="182" spans="2:8" ht="15">
      <c r="B182" s="93">
        <v>6273</v>
      </c>
      <c r="C182" s="94" t="s">
        <v>481</v>
      </c>
      <c r="D182" s="93" t="s">
        <v>17</v>
      </c>
      <c r="E182" s="95">
        <v>34368</v>
      </c>
      <c r="F182" s="100" t="s">
        <v>271</v>
      </c>
      <c r="G182" s="94" t="s">
        <v>310</v>
      </c>
      <c r="H182" s="94" t="s">
        <v>273</v>
      </c>
    </row>
    <row r="183" spans="2:8" ht="15">
      <c r="B183" s="93">
        <v>6274</v>
      </c>
      <c r="C183" s="94" t="s">
        <v>482</v>
      </c>
      <c r="D183" s="93" t="s">
        <v>17</v>
      </c>
      <c r="E183" s="95">
        <v>43680</v>
      </c>
      <c r="F183" s="100" t="s">
        <v>271</v>
      </c>
      <c r="G183" s="94" t="s">
        <v>310</v>
      </c>
      <c r="H183" s="94" t="s">
        <v>273</v>
      </c>
    </row>
    <row r="184" spans="2:8" ht="15">
      <c r="B184" s="93">
        <v>6275</v>
      </c>
      <c r="C184" s="94" t="s">
        <v>483</v>
      </c>
      <c r="D184" s="93" t="s">
        <v>17</v>
      </c>
      <c r="E184" s="95">
        <v>89215</v>
      </c>
      <c r="F184" s="100" t="s">
        <v>271</v>
      </c>
      <c r="G184" s="94" t="s">
        <v>310</v>
      </c>
      <c r="H184" s="94" t="s">
        <v>273</v>
      </c>
    </row>
    <row r="185" spans="2:8" ht="15">
      <c r="B185" s="93">
        <v>6276</v>
      </c>
      <c r="C185" s="94" t="s">
        <v>484</v>
      </c>
      <c r="D185" s="93" t="s">
        <v>17</v>
      </c>
      <c r="E185" s="95">
        <v>151802</v>
      </c>
      <c r="F185" s="100" t="s">
        <v>271</v>
      </c>
      <c r="G185" s="94" t="s">
        <v>310</v>
      </c>
      <c r="H185" s="94" t="s">
        <v>273</v>
      </c>
    </row>
    <row r="186" spans="2:8" ht="15">
      <c r="B186" s="93">
        <v>6277</v>
      </c>
      <c r="C186" s="94" t="s">
        <v>485</v>
      </c>
      <c r="D186" s="93" t="s">
        <v>17</v>
      </c>
      <c r="E186" s="95">
        <v>237290</v>
      </c>
      <c r="F186" s="100" t="s">
        <v>271</v>
      </c>
      <c r="G186" s="94" t="s">
        <v>310</v>
      </c>
      <c r="H186" s="94" t="s">
        <v>273</v>
      </c>
    </row>
    <row r="187" spans="2:8" ht="15">
      <c r="B187" s="93">
        <v>6278</v>
      </c>
      <c r="C187" s="94" t="s">
        <v>486</v>
      </c>
      <c r="D187" s="93" t="s">
        <v>17</v>
      </c>
      <c r="E187" s="95">
        <v>349472</v>
      </c>
      <c r="F187" s="100" t="s">
        <v>271</v>
      </c>
      <c r="G187" s="94" t="s">
        <v>310</v>
      </c>
      <c r="H187" s="94" t="s">
        <v>273</v>
      </c>
    </row>
    <row r="188" spans="2:8" ht="15">
      <c r="B188" s="93">
        <v>6279</v>
      </c>
      <c r="C188" s="94" t="s">
        <v>487</v>
      </c>
      <c r="D188" s="93" t="s">
        <v>17</v>
      </c>
      <c r="E188" s="95">
        <v>33921</v>
      </c>
      <c r="F188" s="100" t="s">
        <v>271</v>
      </c>
      <c r="G188" s="94" t="s">
        <v>310</v>
      </c>
      <c r="H188" s="94" t="s">
        <v>273</v>
      </c>
    </row>
    <row r="189" spans="2:8" ht="15">
      <c r="B189" s="93">
        <v>6280</v>
      </c>
      <c r="C189" s="94" t="s">
        <v>488</v>
      </c>
      <c r="D189" s="93" t="s">
        <v>17</v>
      </c>
      <c r="E189" s="95">
        <v>71911</v>
      </c>
      <c r="F189" s="100" t="s">
        <v>271</v>
      </c>
      <c r="G189" s="94" t="s">
        <v>310</v>
      </c>
      <c r="H189" s="94" t="s">
        <v>273</v>
      </c>
    </row>
    <row r="190" spans="2:8" ht="15">
      <c r="B190" s="93">
        <v>6281</v>
      </c>
      <c r="C190" s="94" t="s">
        <v>489</v>
      </c>
      <c r="D190" s="93" t="s">
        <v>17</v>
      </c>
      <c r="E190" s="95">
        <v>121461</v>
      </c>
      <c r="F190" s="100" t="s">
        <v>271</v>
      </c>
      <c r="G190" s="94" t="s">
        <v>310</v>
      </c>
      <c r="H190" s="94" t="s">
        <v>273</v>
      </c>
    </row>
    <row r="191" spans="2:8" ht="15">
      <c r="B191" s="93">
        <v>6282</v>
      </c>
      <c r="C191" s="94" t="s">
        <v>490</v>
      </c>
      <c r="D191" s="93" t="s">
        <v>17</v>
      </c>
      <c r="E191" s="95">
        <v>189934</v>
      </c>
      <c r="F191" s="100" t="s">
        <v>271</v>
      </c>
      <c r="G191" s="94" t="s">
        <v>310</v>
      </c>
      <c r="H191" s="94" t="s">
        <v>273</v>
      </c>
    </row>
    <row r="192" spans="2:8" ht="15">
      <c r="B192" s="93">
        <v>6283</v>
      </c>
      <c r="C192" s="94" t="s">
        <v>491</v>
      </c>
      <c r="D192" s="93" t="s">
        <v>17</v>
      </c>
      <c r="E192" s="95">
        <v>264191</v>
      </c>
      <c r="F192" s="100" t="s">
        <v>271</v>
      </c>
      <c r="G192" s="94" t="s">
        <v>310</v>
      </c>
      <c r="H192" s="94" t="s">
        <v>273</v>
      </c>
    </row>
    <row r="193" spans="1:8" ht="15">
      <c r="B193" s="93">
        <v>6285</v>
      </c>
      <c r="C193" s="94" t="s">
        <v>492</v>
      </c>
      <c r="D193" s="93" t="s">
        <v>52</v>
      </c>
      <c r="E193" s="95">
        <v>520646</v>
      </c>
      <c r="F193" s="100" t="s">
        <v>271</v>
      </c>
      <c r="G193" s="94" t="s">
        <v>272</v>
      </c>
      <c r="H193" s="94" t="s">
        <v>273</v>
      </c>
    </row>
    <row r="194" spans="1:8" ht="15">
      <c r="B194" s="93">
        <v>6295</v>
      </c>
      <c r="C194" s="94" t="s">
        <v>493</v>
      </c>
      <c r="D194" s="93" t="s">
        <v>23</v>
      </c>
      <c r="E194" s="95">
        <v>567630</v>
      </c>
      <c r="F194" s="100" t="s">
        <v>271</v>
      </c>
      <c r="G194" s="94" t="s">
        <v>494</v>
      </c>
      <c r="H194" s="94" t="s">
        <v>286</v>
      </c>
    </row>
    <row r="195" spans="1:8" ht="15">
      <c r="B195" s="93">
        <v>6296</v>
      </c>
      <c r="C195" s="94" t="s">
        <v>495</v>
      </c>
      <c r="D195" s="93" t="s">
        <v>23</v>
      </c>
      <c r="E195" s="95">
        <v>729470</v>
      </c>
      <c r="F195" s="100" t="s">
        <v>271</v>
      </c>
      <c r="G195" s="94" t="s">
        <v>494</v>
      </c>
      <c r="H195" s="94" t="s">
        <v>286</v>
      </c>
    </row>
    <row r="196" spans="1:8" ht="15">
      <c r="B196" s="93">
        <v>6297</v>
      </c>
      <c r="C196" s="94" t="s">
        <v>496</v>
      </c>
      <c r="D196" s="93" t="s">
        <v>23</v>
      </c>
      <c r="E196" s="95">
        <v>980560</v>
      </c>
      <c r="F196" s="100" t="s">
        <v>271</v>
      </c>
      <c r="G196" s="94" t="s">
        <v>494</v>
      </c>
      <c r="H196" s="94" t="s">
        <v>286</v>
      </c>
    </row>
    <row r="197" spans="1:8" ht="15">
      <c r="B197" s="93">
        <v>6298</v>
      </c>
      <c r="C197" s="94" t="s">
        <v>497</v>
      </c>
      <c r="D197" s="93" t="s">
        <v>23</v>
      </c>
      <c r="E197" s="95">
        <v>755698</v>
      </c>
      <c r="F197" s="100" t="s">
        <v>271</v>
      </c>
      <c r="G197" s="94" t="s">
        <v>494</v>
      </c>
      <c r="H197" s="94" t="s">
        <v>286</v>
      </c>
    </row>
    <row r="198" spans="1:8" ht="15">
      <c r="B198" s="93">
        <v>6303</v>
      </c>
      <c r="C198" s="94" t="s">
        <v>498</v>
      </c>
      <c r="D198" s="93" t="s">
        <v>23</v>
      </c>
      <c r="E198" s="95">
        <v>742560</v>
      </c>
      <c r="F198" s="100" t="s">
        <v>271</v>
      </c>
      <c r="G198" s="94" t="s">
        <v>494</v>
      </c>
      <c r="H198" s="94" t="s">
        <v>286</v>
      </c>
    </row>
    <row r="199" spans="1:8" ht="15">
      <c r="B199" s="93">
        <v>6304</v>
      </c>
      <c r="C199" s="94" t="s">
        <v>499</v>
      </c>
      <c r="D199" s="93" t="s">
        <v>23</v>
      </c>
      <c r="E199" s="95">
        <v>903210</v>
      </c>
      <c r="F199" s="100" t="s">
        <v>271</v>
      </c>
      <c r="G199" s="94" t="s">
        <v>494</v>
      </c>
      <c r="H199" s="94" t="s">
        <v>286</v>
      </c>
    </row>
    <row r="200" spans="1:8" ht="15">
      <c r="B200" s="93">
        <v>6305</v>
      </c>
      <c r="C200" s="94" t="s">
        <v>500</v>
      </c>
      <c r="D200" s="93" t="s">
        <v>23</v>
      </c>
      <c r="E200" s="95">
        <v>1276823</v>
      </c>
      <c r="F200" s="100" t="s">
        <v>271</v>
      </c>
      <c r="G200" s="94" t="s">
        <v>494</v>
      </c>
      <c r="H200" s="94" t="s">
        <v>286</v>
      </c>
    </row>
    <row r="201" spans="1:8" ht="15">
      <c r="B201" s="93">
        <v>6306</v>
      </c>
      <c r="C201" s="94" t="s">
        <v>501</v>
      </c>
      <c r="D201" s="93" t="s">
        <v>23</v>
      </c>
      <c r="E201" s="95">
        <v>762790</v>
      </c>
      <c r="F201" s="100" t="s">
        <v>271</v>
      </c>
      <c r="G201" s="94" t="s">
        <v>494</v>
      </c>
      <c r="H201" s="94" t="s">
        <v>286</v>
      </c>
    </row>
    <row r="202" spans="1:8" ht="15">
      <c r="B202" s="93">
        <v>6307</v>
      </c>
      <c r="C202" s="94" t="s">
        <v>502</v>
      </c>
      <c r="D202" s="93" t="s">
        <v>23</v>
      </c>
      <c r="E202" s="95">
        <v>985320</v>
      </c>
      <c r="F202" s="100" t="s">
        <v>271</v>
      </c>
      <c r="G202" s="94" t="s">
        <v>494</v>
      </c>
      <c r="H202" s="94" t="s">
        <v>286</v>
      </c>
    </row>
    <row r="203" spans="1:8" ht="15">
      <c r="B203" s="93">
        <v>6308</v>
      </c>
      <c r="C203" s="94" t="s">
        <v>503</v>
      </c>
      <c r="D203" s="93" t="s">
        <v>23</v>
      </c>
      <c r="E203" s="95">
        <v>1122200</v>
      </c>
      <c r="F203" s="100" t="s">
        <v>271</v>
      </c>
      <c r="G203" s="94" t="s">
        <v>494</v>
      </c>
      <c r="H203" s="94" t="s">
        <v>286</v>
      </c>
    </row>
    <row r="204" spans="1:8" ht="15">
      <c r="B204" s="93">
        <v>6309</v>
      </c>
      <c r="C204" s="94" t="s">
        <v>504</v>
      </c>
      <c r="D204" s="93" t="s">
        <v>23</v>
      </c>
      <c r="E204" s="95">
        <v>937720</v>
      </c>
      <c r="F204" s="100" t="s">
        <v>271</v>
      </c>
      <c r="G204" s="94" t="s">
        <v>494</v>
      </c>
      <c r="H204" s="94" t="s">
        <v>286</v>
      </c>
    </row>
    <row r="205" spans="1:8" ht="15">
      <c r="B205" s="93">
        <v>6310</v>
      </c>
      <c r="C205" s="94" t="s">
        <v>505</v>
      </c>
      <c r="D205" s="93" t="s">
        <v>23</v>
      </c>
      <c r="E205" s="95">
        <v>1296000</v>
      </c>
      <c r="F205" s="100" t="s">
        <v>271</v>
      </c>
      <c r="G205" s="94" t="s">
        <v>494</v>
      </c>
      <c r="H205" s="94" t="s">
        <v>286</v>
      </c>
    </row>
    <row r="206" spans="1:8" ht="15">
      <c r="A206">
        <v>6311</v>
      </c>
      <c r="B206" s="93">
        <v>0</v>
      </c>
      <c r="C206" s="94" t="s">
        <v>506</v>
      </c>
      <c r="D206" s="93" t="s">
        <v>23</v>
      </c>
      <c r="E206" s="95">
        <v>2000000</v>
      </c>
      <c r="F206" s="100" t="s">
        <v>271</v>
      </c>
      <c r="G206" s="94" t="s">
        <v>494</v>
      </c>
      <c r="H206" s="94" t="s">
        <v>286</v>
      </c>
    </row>
    <row r="207" spans="1:8" ht="15">
      <c r="B207" s="93">
        <v>6312</v>
      </c>
      <c r="C207" s="94" t="s">
        <v>507</v>
      </c>
      <c r="D207" s="93" t="s">
        <v>23</v>
      </c>
      <c r="E207" s="95">
        <v>1055292</v>
      </c>
      <c r="F207" s="100" t="s">
        <v>271</v>
      </c>
      <c r="G207" s="94" t="s">
        <v>494</v>
      </c>
      <c r="H207" s="94" t="s">
        <v>286</v>
      </c>
    </row>
    <row r="208" spans="1:8" ht="15">
      <c r="B208" s="93">
        <v>6314</v>
      </c>
      <c r="C208" s="94" t="s">
        <v>508</v>
      </c>
      <c r="D208" s="93" t="s">
        <v>23</v>
      </c>
      <c r="E208" s="95">
        <v>1679150</v>
      </c>
      <c r="F208" s="100" t="s">
        <v>271</v>
      </c>
      <c r="G208" s="94" t="s">
        <v>494</v>
      </c>
      <c r="H208" s="94" t="s">
        <v>286</v>
      </c>
    </row>
    <row r="209" spans="2:8" ht="15">
      <c r="B209" s="93">
        <v>6315</v>
      </c>
      <c r="C209" s="94" t="s">
        <v>509</v>
      </c>
      <c r="D209" s="93" t="s">
        <v>23</v>
      </c>
      <c r="E209" s="95">
        <v>1770720</v>
      </c>
      <c r="F209" s="100" t="s">
        <v>271</v>
      </c>
      <c r="G209" s="94" t="s">
        <v>494</v>
      </c>
      <c r="H209" s="94" t="s">
        <v>286</v>
      </c>
    </row>
    <row r="210" spans="2:8" ht="15">
      <c r="B210" s="93">
        <v>6316</v>
      </c>
      <c r="C210" s="94" t="s">
        <v>510</v>
      </c>
      <c r="D210" s="93" t="s">
        <v>23</v>
      </c>
      <c r="E210" s="95">
        <v>2070600</v>
      </c>
      <c r="F210" s="100" t="s">
        <v>271</v>
      </c>
      <c r="G210" s="94" t="s">
        <v>494</v>
      </c>
      <c r="H210" s="94" t="s">
        <v>286</v>
      </c>
    </row>
    <row r="211" spans="2:8" ht="15">
      <c r="B211" s="93">
        <v>6317</v>
      </c>
      <c r="C211" s="94" t="s">
        <v>511</v>
      </c>
      <c r="D211" s="93" t="s">
        <v>23</v>
      </c>
      <c r="E211" s="95">
        <v>2476390</v>
      </c>
      <c r="F211" s="100" t="s">
        <v>271</v>
      </c>
      <c r="G211" s="94" t="s">
        <v>494</v>
      </c>
      <c r="H211" s="94" t="s">
        <v>286</v>
      </c>
    </row>
    <row r="212" spans="2:8" ht="15">
      <c r="B212" s="93">
        <v>6318</v>
      </c>
      <c r="C212" s="94" t="s">
        <v>512</v>
      </c>
      <c r="D212" s="93" t="s">
        <v>23</v>
      </c>
      <c r="E212" s="95">
        <v>1939224</v>
      </c>
      <c r="F212" s="100" t="s">
        <v>271</v>
      </c>
      <c r="G212" s="94" t="s">
        <v>494</v>
      </c>
      <c r="H212" s="94" t="s">
        <v>286</v>
      </c>
    </row>
    <row r="213" spans="2:8" ht="15">
      <c r="B213" s="93">
        <v>6319</v>
      </c>
      <c r="C213" s="94" t="s">
        <v>513</v>
      </c>
      <c r="D213" s="93" t="s">
        <v>23</v>
      </c>
      <c r="E213" s="95">
        <v>2573637</v>
      </c>
      <c r="F213" s="100" t="s">
        <v>271</v>
      </c>
      <c r="G213" s="94" t="s">
        <v>494</v>
      </c>
      <c r="H213" s="94" t="s">
        <v>286</v>
      </c>
    </row>
    <row r="214" spans="2:8" ht="15">
      <c r="B214" s="93">
        <v>6320</v>
      </c>
      <c r="C214" s="94" t="s">
        <v>514</v>
      </c>
      <c r="D214" s="93" t="s">
        <v>23</v>
      </c>
      <c r="E214" s="95">
        <v>3224044</v>
      </c>
      <c r="F214" s="100" t="s">
        <v>271</v>
      </c>
      <c r="G214" s="94" t="s">
        <v>494</v>
      </c>
      <c r="H214" s="94" t="s">
        <v>286</v>
      </c>
    </row>
    <row r="215" spans="2:8" ht="15">
      <c r="B215" s="93">
        <v>6324</v>
      </c>
      <c r="C215" s="94" t="s">
        <v>515</v>
      </c>
      <c r="D215" s="93" t="s">
        <v>23</v>
      </c>
      <c r="E215" s="95">
        <v>4058495</v>
      </c>
      <c r="F215" s="100" t="s">
        <v>271</v>
      </c>
      <c r="G215" s="94" t="s">
        <v>494</v>
      </c>
      <c r="H215" s="94" t="s">
        <v>286</v>
      </c>
    </row>
    <row r="216" spans="2:8" ht="15">
      <c r="B216" s="93">
        <v>6326</v>
      </c>
      <c r="C216" s="94" t="s">
        <v>516</v>
      </c>
      <c r="D216" s="93" t="s">
        <v>23</v>
      </c>
      <c r="E216" s="95">
        <v>3433864</v>
      </c>
      <c r="F216" s="100" t="s">
        <v>271</v>
      </c>
      <c r="G216" s="94" t="s">
        <v>494</v>
      </c>
      <c r="H216" s="94" t="s">
        <v>286</v>
      </c>
    </row>
    <row r="217" spans="2:8" ht="15">
      <c r="B217" s="93">
        <v>6327</v>
      </c>
      <c r="C217" s="94" t="s">
        <v>517</v>
      </c>
      <c r="D217" s="93" t="s">
        <v>23</v>
      </c>
      <c r="E217" s="95">
        <v>1242539</v>
      </c>
      <c r="F217" s="100" t="s">
        <v>271</v>
      </c>
      <c r="G217" s="94" t="s">
        <v>494</v>
      </c>
      <c r="H217" s="94" t="s">
        <v>286</v>
      </c>
    </row>
    <row r="218" spans="2:8" ht="15">
      <c r="B218" s="93">
        <v>6328</v>
      </c>
      <c r="C218" s="94" t="s">
        <v>518</v>
      </c>
      <c r="D218" s="93" t="s">
        <v>23</v>
      </c>
      <c r="E218" s="95">
        <v>1346069</v>
      </c>
      <c r="F218" s="100" t="s">
        <v>271</v>
      </c>
      <c r="G218" s="94" t="s">
        <v>494</v>
      </c>
      <c r="H218" s="94" t="s">
        <v>286</v>
      </c>
    </row>
    <row r="219" spans="2:8" ht="15">
      <c r="B219" s="93">
        <v>6329</v>
      </c>
      <c r="C219" s="94" t="s">
        <v>519</v>
      </c>
      <c r="D219" s="93" t="s">
        <v>23</v>
      </c>
      <c r="E219" s="95">
        <v>214200</v>
      </c>
      <c r="F219" s="100" t="s">
        <v>271</v>
      </c>
      <c r="G219" s="94" t="s">
        <v>494</v>
      </c>
      <c r="H219" s="94" t="s">
        <v>286</v>
      </c>
    </row>
    <row r="220" spans="2:8" ht="15">
      <c r="B220" s="93">
        <v>6332</v>
      </c>
      <c r="C220" s="94" t="s">
        <v>520</v>
      </c>
      <c r="D220" s="93" t="s">
        <v>23</v>
      </c>
      <c r="E220" s="95">
        <v>428400</v>
      </c>
      <c r="F220" s="100" t="s">
        <v>271</v>
      </c>
      <c r="G220" s="94" t="s">
        <v>521</v>
      </c>
      <c r="H220" s="94" t="s">
        <v>286</v>
      </c>
    </row>
    <row r="221" spans="2:8" ht="15">
      <c r="B221" s="93">
        <v>6333</v>
      </c>
      <c r="C221" s="94" t="s">
        <v>522</v>
      </c>
      <c r="D221" s="93" t="s">
        <v>23</v>
      </c>
      <c r="E221" s="95">
        <v>666400</v>
      </c>
      <c r="F221" s="100" t="s">
        <v>271</v>
      </c>
      <c r="G221" s="94" t="s">
        <v>521</v>
      </c>
      <c r="H221" s="94" t="s">
        <v>286</v>
      </c>
    </row>
    <row r="222" spans="2:8" ht="15">
      <c r="B222" s="93">
        <v>6334</v>
      </c>
      <c r="C222" s="94" t="s">
        <v>523</v>
      </c>
      <c r="D222" s="93" t="s">
        <v>23</v>
      </c>
      <c r="E222" s="95">
        <v>151033</v>
      </c>
      <c r="F222" s="100" t="s">
        <v>271</v>
      </c>
      <c r="G222" s="94" t="s">
        <v>521</v>
      </c>
      <c r="H222" s="94" t="s">
        <v>286</v>
      </c>
    </row>
    <row r="223" spans="2:8" ht="15">
      <c r="B223" s="93">
        <v>6335</v>
      </c>
      <c r="C223" s="94" t="s">
        <v>524</v>
      </c>
      <c r="D223" s="93" t="s">
        <v>23</v>
      </c>
      <c r="E223" s="95">
        <v>226100</v>
      </c>
      <c r="F223" s="100" t="s">
        <v>271</v>
      </c>
      <c r="G223" s="94" t="s">
        <v>521</v>
      </c>
      <c r="H223" s="94" t="s">
        <v>286</v>
      </c>
    </row>
    <row r="224" spans="2:8" ht="15">
      <c r="B224" s="93">
        <v>6337</v>
      </c>
      <c r="C224" s="94" t="s">
        <v>525</v>
      </c>
      <c r="D224" s="93" t="s">
        <v>23</v>
      </c>
      <c r="E224" s="95">
        <v>714000</v>
      </c>
      <c r="F224" s="100" t="s">
        <v>271</v>
      </c>
      <c r="G224" s="94" t="s">
        <v>521</v>
      </c>
      <c r="H224" s="94" t="s">
        <v>286</v>
      </c>
    </row>
    <row r="225" spans="2:8" ht="15">
      <c r="B225" s="93">
        <v>6356</v>
      </c>
      <c r="C225" s="94" t="s">
        <v>526</v>
      </c>
      <c r="D225" s="93" t="s">
        <v>335</v>
      </c>
      <c r="E225" s="95">
        <v>60609</v>
      </c>
      <c r="F225" s="100" t="s">
        <v>271</v>
      </c>
      <c r="G225" s="94" t="s">
        <v>336</v>
      </c>
      <c r="H225" s="94" t="s">
        <v>286</v>
      </c>
    </row>
    <row r="226" spans="2:8" ht="15">
      <c r="B226" s="93">
        <v>6370</v>
      </c>
      <c r="C226" s="94" t="s">
        <v>527</v>
      </c>
      <c r="D226" s="93" t="s">
        <v>23</v>
      </c>
      <c r="E226" s="95">
        <v>499800</v>
      </c>
      <c r="F226" s="100" t="s">
        <v>271</v>
      </c>
      <c r="G226" s="94" t="s">
        <v>528</v>
      </c>
      <c r="H226" s="94" t="s">
        <v>286</v>
      </c>
    </row>
    <row r="227" spans="2:8" ht="15">
      <c r="B227" s="93">
        <v>6371</v>
      </c>
      <c r="C227" s="94" t="s">
        <v>529</v>
      </c>
      <c r="D227" s="93" t="s">
        <v>23</v>
      </c>
      <c r="E227" s="95">
        <v>499800</v>
      </c>
      <c r="F227" s="100" t="s">
        <v>271</v>
      </c>
      <c r="G227" s="94" t="s">
        <v>528</v>
      </c>
      <c r="H227" s="94" t="s">
        <v>286</v>
      </c>
    </row>
    <row r="228" spans="2:8" ht="15">
      <c r="B228" s="93">
        <v>6372</v>
      </c>
      <c r="C228" s="94" t="s">
        <v>530</v>
      </c>
      <c r="D228" s="93" t="s">
        <v>23</v>
      </c>
      <c r="E228" s="95">
        <v>553248</v>
      </c>
      <c r="F228" s="100" t="s">
        <v>271</v>
      </c>
      <c r="G228" s="94" t="s">
        <v>528</v>
      </c>
      <c r="H228" s="94" t="s">
        <v>286</v>
      </c>
    </row>
    <row r="229" spans="2:8" ht="15">
      <c r="B229" s="93">
        <v>6373</v>
      </c>
      <c r="C229" s="94" t="s">
        <v>531</v>
      </c>
      <c r="D229" s="93" t="s">
        <v>23</v>
      </c>
      <c r="E229" s="95">
        <v>692295</v>
      </c>
      <c r="F229" s="100" t="s">
        <v>271</v>
      </c>
      <c r="G229" s="94" t="s">
        <v>528</v>
      </c>
      <c r="H229" s="94" t="s">
        <v>286</v>
      </c>
    </row>
    <row r="230" spans="2:8" ht="15">
      <c r="B230" s="93">
        <v>6375</v>
      </c>
      <c r="C230" s="94" t="s">
        <v>532</v>
      </c>
      <c r="D230" s="93" t="s">
        <v>23</v>
      </c>
      <c r="E230" s="95">
        <v>743750</v>
      </c>
      <c r="F230" s="100" t="s">
        <v>271</v>
      </c>
      <c r="G230" s="94" t="s">
        <v>528</v>
      </c>
      <c r="H230" s="94" t="s">
        <v>286</v>
      </c>
    </row>
    <row r="231" spans="2:8" ht="15">
      <c r="B231" s="93">
        <v>6376</v>
      </c>
      <c r="C231" s="94" t="s">
        <v>533</v>
      </c>
      <c r="D231" s="93" t="s">
        <v>23</v>
      </c>
      <c r="E231" s="95">
        <v>827050</v>
      </c>
      <c r="F231" s="100" t="s">
        <v>271</v>
      </c>
      <c r="G231" s="94" t="s">
        <v>528</v>
      </c>
      <c r="H231" s="94" t="s">
        <v>286</v>
      </c>
    </row>
    <row r="232" spans="2:8" ht="15">
      <c r="B232" s="93">
        <v>6377</v>
      </c>
      <c r="C232" s="94" t="s">
        <v>534</v>
      </c>
      <c r="D232" s="93" t="s">
        <v>23</v>
      </c>
      <c r="E232" s="95">
        <v>1154641</v>
      </c>
      <c r="F232" s="100" t="s">
        <v>271</v>
      </c>
      <c r="G232" s="94" t="s">
        <v>528</v>
      </c>
      <c r="H232" s="94" t="s">
        <v>286</v>
      </c>
    </row>
    <row r="233" spans="2:8" ht="15">
      <c r="B233" s="93">
        <v>6378</v>
      </c>
      <c r="C233" s="94" t="s">
        <v>535</v>
      </c>
      <c r="D233" s="93" t="s">
        <v>23</v>
      </c>
      <c r="E233" s="95">
        <v>1207680</v>
      </c>
      <c r="F233" s="100" t="s">
        <v>271</v>
      </c>
      <c r="G233" s="94" t="s">
        <v>528</v>
      </c>
      <c r="H233" s="94" t="s">
        <v>286</v>
      </c>
    </row>
    <row r="234" spans="2:8" ht="15">
      <c r="B234" s="93">
        <v>6379</v>
      </c>
      <c r="C234" s="94" t="s">
        <v>536</v>
      </c>
      <c r="D234" s="93" t="s">
        <v>23</v>
      </c>
      <c r="E234" s="95">
        <v>1209312</v>
      </c>
      <c r="F234" s="100" t="s">
        <v>271</v>
      </c>
      <c r="G234" s="94" t="s">
        <v>528</v>
      </c>
      <c r="H234" s="94" t="s">
        <v>286</v>
      </c>
    </row>
    <row r="235" spans="2:8" ht="15">
      <c r="B235" s="93">
        <v>6380</v>
      </c>
      <c r="C235" s="94" t="s">
        <v>537</v>
      </c>
      <c r="D235" s="93" t="s">
        <v>23</v>
      </c>
      <c r="E235" s="95">
        <v>1374450</v>
      </c>
      <c r="F235" s="100" t="s">
        <v>271</v>
      </c>
      <c r="G235" s="94" t="s">
        <v>528</v>
      </c>
      <c r="H235" s="94" t="s">
        <v>286</v>
      </c>
    </row>
    <row r="236" spans="2:8" ht="15">
      <c r="B236" s="93">
        <v>6381</v>
      </c>
      <c r="C236" s="94" t="s">
        <v>538</v>
      </c>
      <c r="D236" s="93" t="s">
        <v>23</v>
      </c>
      <c r="E236" s="95">
        <v>1677900</v>
      </c>
      <c r="F236" s="100" t="s">
        <v>271</v>
      </c>
      <c r="G236" s="94" t="s">
        <v>528</v>
      </c>
      <c r="H236" s="94" t="s">
        <v>286</v>
      </c>
    </row>
    <row r="237" spans="2:8" ht="15">
      <c r="B237" s="93">
        <v>6382</v>
      </c>
      <c r="C237" s="94" t="s">
        <v>539</v>
      </c>
      <c r="D237" s="93" t="s">
        <v>23</v>
      </c>
      <c r="E237" s="95">
        <v>1731450</v>
      </c>
      <c r="F237" s="100" t="s">
        <v>271</v>
      </c>
      <c r="G237" s="94" t="s">
        <v>528</v>
      </c>
      <c r="H237" s="94" t="s">
        <v>286</v>
      </c>
    </row>
    <row r="238" spans="2:8" ht="15">
      <c r="B238" s="93">
        <v>6383</v>
      </c>
      <c r="C238" s="94" t="s">
        <v>540</v>
      </c>
      <c r="D238" s="93" t="s">
        <v>23</v>
      </c>
      <c r="E238" s="95">
        <v>1981350</v>
      </c>
      <c r="F238" s="100" t="s">
        <v>271</v>
      </c>
      <c r="G238" s="94" t="s">
        <v>528</v>
      </c>
      <c r="H238" s="94" t="s">
        <v>286</v>
      </c>
    </row>
    <row r="239" spans="2:8" ht="15">
      <c r="B239" s="93">
        <v>6384</v>
      </c>
      <c r="C239" s="94" t="s">
        <v>541</v>
      </c>
      <c r="D239" s="93" t="s">
        <v>23</v>
      </c>
      <c r="E239" s="95">
        <v>2255050</v>
      </c>
      <c r="F239" s="100" t="s">
        <v>271</v>
      </c>
      <c r="G239" s="94" t="s">
        <v>528</v>
      </c>
      <c r="H239" s="94" t="s">
        <v>286</v>
      </c>
    </row>
    <row r="240" spans="2:8" ht="15">
      <c r="B240" s="93">
        <v>6385</v>
      </c>
      <c r="C240" s="94" t="s">
        <v>542</v>
      </c>
      <c r="D240" s="93" t="s">
        <v>23</v>
      </c>
      <c r="E240" s="95">
        <v>2802450</v>
      </c>
      <c r="F240" s="100" t="s">
        <v>271</v>
      </c>
      <c r="G240" s="94" t="s">
        <v>528</v>
      </c>
      <c r="H240" s="94" t="s">
        <v>286</v>
      </c>
    </row>
    <row r="241" spans="2:8" ht="15">
      <c r="B241" s="93">
        <v>6387</v>
      </c>
      <c r="C241" s="94" t="s">
        <v>543</v>
      </c>
      <c r="D241" s="93" t="s">
        <v>23</v>
      </c>
      <c r="E241" s="95">
        <v>1810509</v>
      </c>
      <c r="F241" s="100" t="s">
        <v>271</v>
      </c>
      <c r="G241" s="94" t="s">
        <v>528</v>
      </c>
      <c r="H241" s="94" t="s">
        <v>286</v>
      </c>
    </row>
    <row r="242" spans="2:8" ht="15">
      <c r="B242" s="93">
        <v>6388</v>
      </c>
      <c r="C242" s="94" t="s">
        <v>544</v>
      </c>
      <c r="D242" s="93" t="s">
        <v>23</v>
      </c>
      <c r="E242" s="95">
        <v>2142000</v>
      </c>
      <c r="F242" s="100" t="s">
        <v>271</v>
      </c>
      <c r="G242" s="94" t="s">
        <v>528</v>
      </c>
      <c r="H242" s="94" t="s">
        <v>286</v>
      </c>
    </row>
    <row r="243" spans="2:8" ht="15">
      <c r="B243" s="93">
        <v>6389</v>
      </c>
      <c r="C243" s="94" t="s">
        <v>545</v>
      </c>
      <c r="D243" s="93" t="s">
        <v>23</v>
      </c>
      <c r="E243" s="95">
        <v>2171750</v>
      </c>
      <c r="F243" s="100" t="s">
        <v>271</v>
      </c>
      <c r="G243" s="94" t="s">
        <v>528</v>
      </c>
      <c r="H243" s="94" t="s">
        <v>286</v>
      </c>
    </row>
    <row r="244" spans="2:8" ht="15">
      <c r="B244" s="93">
        <v>6390</v>
      </c>
      <c r="C244" s="94" t="s">
        <v>546</v>
      </c>
      <c r="D244" s="93" t="s">
        <v>23</v>
      </c>
      <c r="E244" s="95">
        <v>2308600</v>
      </c>
      <c r="F244" s="100" t="s">
        <v>271</v>
      </c>
      <c r="G244" s="94" t="s">
        <v>528</v>
      </c>
      <c r="H244" s="94" t="s">
        <v>286</v>
      </c>
    </row>
    <row r="245" spans="2:8" ht="15">
      <c r="B245" s="93">
        <v>6391</v>
      </c>
      <c r="C245" s="94" t="s">
        <v>547</v>
      </c>
      <c r="D245" s="93" t="s">
        <v>23</v>
      </c>
      <c r="E245" s="95">
        <v>2778650</v>
      </c>
      <c r="F245" s="100" t="s">
        <v>271</v>
      </c>
      <c r="G245" s="94" t="s">
        <v>528</v>
      </c>
      <c r="H245" s="94" t="s">
        <v>286</v>
      </c>
    </row>
    <row r="246" spans="2:8" ht="15">
      <c r="B246" s="93">
        <v>6392</v>
      </c>
      <c r="C246" s="94" t="s">
        <v>548</v>
      </c>
      <c r="D246" s="93" t="s">
        <v>23</v>
      </c>
      <c r="E246" s="95">
        <v>3296300</v>
      </c>
      <c r="F246" s="100" t="s">
        <v>271</v>
      </c>
      <c r="G246" s="94" t="s">
        <v>528</v>
      </c>
      <c r="H246" s="94" t="s">
        <v>286</v>
      </c>
    </row>
    <row r="247" spans="2:8" ht="15">
      <c r="B247" s="93">
        <v>6393</v>
      </c>
      <c r="C247" s="94" t="s">
        <v>549</v>
      </c>
      <c r="D247" s="93" t="s">
        <v>23</v>
      </c>
      <c r="E247" s="95">
        <v>7369906</v>
      </c>
      <c r="F247" s="100" t="s">
        <v>271</v>
      </c>
      <c r="G247" s="94" t="s">
        <v>528</v>
      </c>
      <c r="H247" s="94" t="s">
        <v>286</v>
      </c>
    </row>
    <row r="248" spans="2:8" ht="15">
      <c r="B248" s="93">
        <v>6394</v>
      </c>
      <c r="C248" s="94" t="s">
        <v>550</v>
      </c>
      <c r="D248" s="93" t="s">
        <v>23</v>
      </c>
      <c r="E248" s="95">
        <v>8394598</v>
      </c>
      <c r="F248" s="100" t="s">
        <v>271</v>
      </c>
      <c r="G248" s="94" t="s">
        <v>528</v>
      </c>
      <c r="H248" s="94" t="s">
        <v>286</v>
      </c>
    </row>
    <row r="249" spans="2:8" ht="15">
      <c r="B249" s="93">
        <v>6395</v>
      </c>
      <c r="C249" s="94" t="s">
        <v>551</v>
      </c>
      <c r="D249" s="93" t="s">
        <v>23</v>
      </c>
      <c r="E249" s="95">
        <v>9182824</v>
      </c>
      <c r="F249" s="100" t="s">
        <v>271</v>
      </c>
      <c r="G249" s="94" t="s">
        <v>528</v>
      </c>
      <c r="H249" s="94" t="s">
        <v>286</v>
      </c>
    </row>
    <row r="250" spans="2:8" ht="15">
      <c r="B250" s="93">
        <v>6396</v>
      </c>
      <c r="C250" s="94" t="s">
        <v>552</v>
      </c>
      <c r="D250" s="93" t="s">
        <v>23</v>
      </c>
      <c r="E250" s="95">
        <v>9773993</v>
      </c>
      <c r="F250" s="100" t="s">
        <v>271</v>
      </c>
      <c r="G250" s="94" t="s">
        <v>528</v>
      </c>
      <c r="H250" s="94" t="s">
        <v>286</v>
      </c>
    </row>
    <row r="251" spans="2:8" ht="15">
      <c r="B251" s="93">
        <v>6397</v>
      </c>
      <c r="C251" s="94" t="s">
        <v>553</v>
      </c>
      <c r="D251" s="93" t="s">
        <v>23</v>
      </c>
      <c r="E251" s="95">
        <v>10246928</v>
      </c>
      <c r="F251" s="100" t="s">
        <v>271</v>
      </c>
      <c r="G251" s="94" t="s">
        <v>528</v>
      </c>
      <c r="H251" s="94" t="s">
        <v>286</v>
      </c>
    </row>
    <row r="252" spans="2:8" ht="15">
      <c r="B252" s="93">
        <v>6398</v>
      </c>
      <c r="C252" s="94" t="s">
        <v>554</v>
      </c>
      <c r="D252" s="93" t="s">
        <v>23</v>
      </c>
      <c r="E252" s="95">
        <v>11074564</v>
      </c>
      <c r="F252" s="100" t="s">
        <v>271</v>
      </c>
      <c r="G252" s="94" t="s">
        <v>528</v>
      </c>
      <c r="H252" s="94" t="s">
        <v>286</v>
      </c>
    </row>
    <row r="253" spans="2:8" ht="15">
      <c r="B253" s="93">
        <v>6399</v>
      </c>
      <c r="C253" s="94" t="s">
        <v>555</v>
      </c>
      <c r="D253" s="93" t="s">
        <v>23</v>
      </c>
      <c r="E253" s="95">
        <v>11665734</v>
      </c>
      <c r="F253" s="100" t="s">
        <v>271</v>
      </c>
      <c r="G253" s="94" t="s">
        <v>528</v>
      </c>
      <c r="H253" s="94" t="s">
        <v>286</v>
      </c>
    </row>
    <row r="254" spans="2:8" ht="15">
      <c r="B254" s="93">
        <v>6400</v>
      </c>
      <c r="C254" s="94" t="s">
        <v>556</v>
      </c>
      <c r="D254" s="93" t="s">
        <v>23</v>
      </c>
      <c r="E254" s="95">
        <v>13321007</v>
      </c>
      <c r="F254" s="100" t="s">
        <v>271</v>
      </c>
      <c r="G254" s="94" t="s">
        <v>528</v>
      </c>
      <c r="H254" s="94" t="s">
        <v>286</v>
      </c>
    </row>
    <row r="255" spans="2:8" ht="15">
      <c r="B255" s="93">
        <v>6401</v>
      </c>
      <c r="C255" s="94" t="s">
        <v>557</v>
      </c>
      <c r="D255" s="93" t="s">
        <v>23</v>
      </c>
      <c r="E255" s="95">
        <v>279650</v>
      </c>
      <c r="F255" s="100" t="s">
        <v>271</v>
      </c>
      <c r="G255" s="94" t="s">
        <v>528</v>
      </c>
      <c r="H255" s="94" t="s">
        <v>286</v>
      </c>
    </row>
    <row r="256" spans="2:8" ht="15">
      <c r="B256" s="93">
        <v>6402</v>
      </c>
      <c r="C256" s="94" t="s">
        <v>558</v>
      </c>
      <c r="D256" s="93" t="s">
        <v>23</v>
      </c>
      <c r="E256" s="95">
        <v>398861</v>
      </c>
      <c r="F256" s="100" t="s">
        <v>271</v>
      </c>
      <c r="G256" s="94" t="s">
        <v>528</v>
      </c>
      <c r="H256" s="94" t="s">
        <v>286</v>
      </c>
    </row>
    <row r="257" spans="2:8" ht="15">
      <c r="B257" s="93">
        <v>6404</v>
      </c>
      <c r="C257" s="94" t="s">
        <v>559</v>
      </c>
      <c r="D257" s="93" t="s">
        <v>23</v>
      </c>
      <c r="E257" s="95">
        <v>127330</v>
      </c>
      <c r="F257" s="100" t="s">
        <v>271</v>
      </c>
      <c r="G257" s="94" t="s">
        <v>528</v>
      </c>
      <c r="H257" s="94" t="s">
        <v>286</v>
      </c>
    </row>
    <row r="258" spans="2:8" ht="15">
      <c r="B258" s="93">
        <v>6405</v>
      </c>
      <c r="C258" s="94" t="s">
        <v>560</v>
      </c>
      <c r="D258" s="93" t="s">
        <v>23</v>
      </c>
      <c r="E258" s="95">
        <v>198057</v>
      </c>
      <c r="F258" s="100" t="s">
        <v>271</v>
      </c>
      <c r="G258" s="94" t="s">
        <v>528</v>
      </c>
      <c r="H258" s="94" t="s">
        <v>286</v>
      </c>
    </row>
    <row r="259" spans="2:8" ht="15">
      <c r="B259" s="93">
        <v>6406</v>
      </c>
      <c r="C259" s="94" t="s">
        <v>561</v>
      </c>
      <c r="D259" s="93" t="s">
        <v>23</v>
      </c>
      <c r="E259" s="95">
        <v>262523</v>
      </c>
      <c r="F259" s="100" t="s">
        <v>271</v>
      </c>
      <c r="G259" s="94" t="s">
        <v>528</v>
      </c>
      <c r="H259" s="94" t="s">
        <v>286</v>
      </c>
    </row>
    <row r="260" spans="2:8" ht="15">
      <c r="B260" s="93">
        <v>6407</v>
      </c>
      <c r="C260" s="94" t="s">
        <v>562</v>
      </c>
      <c r="D260" s="93" t="s">
        <v>23</v>
      </c>
      <c r="E260" s="95">
        <v>529550</v>
      </c>
      <c r="F260" s="100" t="s">
        <v>271</v>
      </c>
      <c r="G260" s="94" t="s">
        <v>528</v>
      </c>
      <c r="H260" s="94" t="s">
        <v>286</v>
      </c>
    </row>
    <row r="261" spans="2:8" ht="15">
      <c r="B261" s="93">
        <v>6408</v>
      </c>
      <c r="C261" s="94" t="s">
        <v>563</v>
      </c>
      <c r="D261" s="93" t="s">
        <v>23</v>
      </c>
      <c r="E261" s="95">
        <v>981750</v>
      </c>
      <c r="F261" s="100" t="s">
        <v>271</v>
      </c>
      <c r="G261" s="94" t="s">
        <v>528</v>
      </c>
      <c r="H261" s="94" t="s">
        <v>286</v>
      </c>
    </row>
    <row r="262" spans="2:8" ht="15">
      <c r="B262" s="93">
        <v>6409</v>
      </c>
      <c r="C262" s="94" t="s">
        <v>564</v>
      </c>
      <c r="D262" s="93" t="s">
        <v>23</v>
      </c>
      <c r="E262" s="95">
        <v>1796900</v>
      </c>
      <c r="F262" s="100" t="s">
        <v>271</v>
      </c>
      <c r="G262" s="94" t="s">
        <v>528</v>
      </c>
      <c r="H262" s="94" t="s">
        <v>286</v>
      </c>
    </row>
    <row r="263" spans="2:8" ht="15">
      <c r="B263" s="93">
        <v>6410</v>
      </c>
      <c r="C263" s="94" t="s">
        <v>565</v>
      </c>
      <c r="D263" s="93" t="s">
        <v>23</v>
      </c>
      <c r="E263" s="95">
        <v>2177700</v>
      </c>
      <c r="F263" s="100" t="s">
        <v>271</v>
      </c>
      <c r="G263" s="94" t="s">
        <v>528</v>
      </c>
      <c r="H263" s="94" t="s">
        <v>286</v>
      </c>
    </row>
    <row r="264" spans="2:8" ht="15">
      <c r="B264" s="93">
        <v>6411</v>
      </c>
      <c r="C264" s="94" t="s">
        <v>566</v>
      </c>
      <c r="D264" s="93" t="s">
        <v>23</v>
      </c>
      <c r="E264" s="95">
        <v>2904563</v>
      </c>
      <c r="F264" s="100" t="s">
        <v>271</v>
      </c>
      <c r="G264" s="94" t="s">
        <v>528</v>
      </c>
      <c r="H264" s="94" t="s">
        <v>286</v>
      </c>
    </row>
    <row r="265" spans="2:8" ht="15">
      <c r="B265" s="93">
        <v>6412</v>
      </c>
      <c r="C265" s="94" t="s">
        <v>567</v>
      </c>
      <c r="D265" s="93" t="s">
        <v>23</v>
      </c>
      <c r="E265" s="95">
        <v>3807860</v>
      </c>
      <c r="F265" s="100" t="s">
        <v>271</v>
      </c>
      <c r="G265" s="94" t="s">
        <v>528</v>
      </c>
      <c r="H265" s="94" t="s">
        <v>286</v>
      </c>
    </row>
    <row r="266" spans="2:8" ht="15">
      <c r="B266" s="93">
        <v>6413</v>
      </c>
      <c r="C266" s="94" t="s">
        <v>568</v>
      </c>
      <c r="D266" s="93" t="s">
        <v>23</v>
      </c>
      <c r="E266" s="95">
        <v>4811432</v>
      </c>
      <c r="F266" s="100" t="s">
        <v>271</v>
      </c>
      <c r="G266" s="94" t="s">
        <v>528</v>
      </c>
      <c r="H266" s="94" t="s">
        <v>286</v>
      </c>
    </row>
    <row r="267" spans="2:8" ht="15">
      <c r="B267" s="93">
        <v>6414</v>
      </c>
      <c r="C267" s="94" t="s">
        <v>569</v>
      </c>
      <c r="D267" s="93" t="s">
        <v>23</v>
      </c>
      <c r="E267" s="95">
        <v>6021709</v>
      </c>
      <c r="F267" s="100" t="s">
        <v>271</v>
      </c>
      <c r="G267" s="94" t="s">
        <v>528</v>
      </c>
      <c r="H267" s="94" t="s">
        <v>286</v>
      </c>
    </row>
    <row r="268" spans="2:8" ht="15">
      <c r="B268" s="93">
        <v>6416</v>
      </c>
      <c r="C268" s="94" t="s">
        <v>570</v>
      </c>
      <c r="D268" s="93" t="s">
        <v>23</v>
      </c>
      <c r="E268" s="95">
        <v>147560</v>
      </c>
      <c r="F268" s="100" t="s">
        <v>271</v>
      </c>
      <c r="G268" s="94" t="s">
        <v>528</v>
      </c>
      <c r="H268" s="94" t="s">
        <v>286</v>
      </c>
    </row>
    <row r="269" spans="2:8" ht="15">
      <c r="B269" s="93">
        <v>6417</v>
      </c>
      <c r="C269" s="94" t="s">
        <v>571</v>
      </c>
      <c r="D269" s="93" t="s">
        <v>23</v>
      </c>
      <c r="E269" s="95">
        <v>180880</v>
      </c>
      <c r="F269" s="100" t="s">
        <v>271</v>
      </c>
      <c r="G269" s="94" t="s">
        <v>528</v>
      </c>
      <c r="H269" s="94" t="s">
        <v>286</v>
      </c>
    </row>
    <row r="270" spans="2:8" ht="15">
      <c r="B270" s="93">
        <v>6418</v>
      </c>
      <c r="C270" s="94" t="s">
        <v>572</v>
      </c>
      <c r="D270" s="93" t="s">
        <v>23</v>
      </c>
      <c r="E270" s="95">
        <v>232596</v>
      </c>
      <c r="F270" s="100" t="s">
        <v>271</v>
      </c>
      <c r="G270" s="94" t="s">
        <v>528</v>
      </c>
      <c r="H270" s="94" t="s">
        <v>286</v>
      </c>
    </row>
    <row r="271" spans="2:8" ht="15">
      <c r="B271" s="93">
        <v>6419</v>
      </c>
      <c r="C271" s="94" t="s">
        <v>573</v>
      </c>
      <c r="D271" s="93" t="s">
        <v>23</v>
      </c>
      <c r="E271" s="95">
        <v>446250</v>
      </c>
      <c r="F271" s="100" t="s">
        <v>271</v>
      </c>
      <c r="G271" s="94" t="s">
        <v>528</v>
      </c>
      <c r="H271" s="94" t="s">
        <v>286</v>
      </c>
    </row>
    <row r="272" spans="2:8" ht="15">
      <c r="B272" s="93">
        <v>6420</v>
      </c>
      <c r="C272" s="94" t="s">
        <v>574</v>
      </c>
      <c r="D272" s="93" t="s">
        <v>23</v>
      </c>
      <c r="E272" s="95">
        <v>928200</v>
      </c>
      <c r="F272" s="100" t="s">
        <v>271</v>
      </c>
      <c r="G272" s="94" t="s">
        <v>528</v>
      </c>
      <c r="H272" s="94" t="s">
        <v>286</v>
      </c>
    </row>
    <row r="273" spans="2:8" ht="15">
      <c r="B273" s="93">
        <v>6421</v>
      </c>
      <c r="C273" s="94" t="s">
        <v>575</v>
      </c>
      <c r="D273" s="93" t="s">
        <v>23</v>
      </c>
      <c r="E273" s="95">
        <v>1529150</v>
      </c>
      <c r="F273" s="100" t="s">
        <v>271</v>
      </c>
      <c r="G273" s="94" t="s">
        <v>528</v>
      </c>
      <c r="H273" s="94" t="s">
        <v>286</v>
      </c>
    </row>
    <row r="274" spans="2:8" ht="15">
      <c r="B274" s="93">
        <v>6422</v>
      </c>
      <c r="C274" s="94" t="s">
        <v>576</v>
      </c>
      <c r="D274" s="93" t="s">
        <v>23</v>
      </c>
      <c r="E274" s="95">
        <v>2088450</v>
      </c>
      <c r="F274" s="100" t="s">
        <v>271</v>
      </c>
      <c r="G274" s="94" t="s">
        <v>528</v>
      </c>
      <c r="H274" s="94" t="s">
        <v>286</v>
      </c>
    </row>
    <row r="275" spans="2:8" ht="15">
      <c r="B275" s="93">
        <v>6423</v>
      </c>
      <c r="C275" s="94" t="s">
        <v>577</v>
      </c>
      <c r="D275" s="93" t="s">
        <v>23</v>
      </c>
      <c r="E275" s="95">
        <v>2066265</v>
      </c>
      <c r="F275" s="100" t="s">
        <v>271</v>
      </c>
      <c r="G275" s="94" t="s">
        <v>528</v>
      </c>
      <c r="H275" s="94" t="s">
        <v>286</v>
      </c>
    </row>
    <row r="276" spans="2:8" ht="15">
      <c r="B276" s="93">
        <v>6424</v>
      </c>
      <c r="C276" s="94" t="s">
        <v>578</v>
      </c>
      <c r="D276" s="93" t="s">
        <v>23</v>
      </c>
      <c r="E276" s="95">
        <v>2672581</v>
      </c>
      <c r="F276" s="100" t="s">
        <v>271</v>
      </c>
      <c r="G276" s="94" t="s">
        <v>528</v>
      </c>
      <c r="H276" s="94" t="s">
        <v>286</v>
      </c>
    </row>
    <row r="277" spans="2:8" ht="15">
      <c r="B277" s="93">
        <v>6425</v>
      </c>
      <c r="C277" s="94" t="s">
        <v>579</v>
      </c>
      <c r="D277" s="93" t="s">
        <v>23</v>
      </c>
      <c r="E277" s="95">
        <v>3630717</v>
      </c>
      <c r="F277" s="100" t="s">
        <v>271</v>
      </c>
      <c r="G277" s="94" t="s">
        <v>528</v>
      </c>
      <c r="H277" s="94" t="s">
        <v>286</v>
      </c>
    </row>
    <row r="278" spans="2:8" ht="15">
      <c r="B278" s="93">
        <v>6426</v>
      </c>
      <c r="C278" s="94" t="s">
        <v>580</v>
      </c>
      <c r="D278" s="93" t="s">
        <v>23</v>
      </c>
      <c r="E278" s="95">
        <v>5228607</v>
      </c>
      <c r="F278" s="100" t="s">
        <v>271</v>
      </c>
      <c r="G278" s="94" t="s">
        <v>528</v>
      </c>
      <c r="H278" s="94" t="s">
        <v>286</v>
      </c>
    </row>
    <row r="279" spans="2:8" ht="15">
      <c r="B279" s="93">
        <v>6430</v>
      </c>
      <c r="C279" s="94" t="s">
        <v>581</v>
      </c>
      <c r="D279" s="93" t="s">
        <v>23</v>
      </c>
      <c r="E279" s="95">
        <v>214149</v>
      </c>
      <c r="F279" s="100" t="s">
        <v>271</v>
      </c>
      <c r="G279" s="94" t="s">
        <v>528</v>
      </c>
      <c r="H279" s="94" t="s">
        <v>286</v>
      </c>
    </row>
    <row r="280" spans="2:8" ht="15">
      <c r="B280" s="93">
        <v>6431</v>
      </c>
      <c r="C280" s="94" t="s">
        <v>582</v>
      </c>
      <c r="D280" s="93" t="s">
        <v>23</v>
      </c>
      <c r="E280" s="95">
        <v>368900</v>
      </c>
      <c r="F280" s="100" t="s">
        <v>271</v>
      </c>
      <c r="G280" s="94" t="s">
        <v>528</v>
      </c>
      <c r="H280" s="94" t="s">
        <v>286</v>
      </c>
    </row>
    <row r="281" spans="2:8" ht="15">
      <c r="B281" s="93">
        <v>6434</v>
      </c>
      <c r="C281" s="94" t="s">
        <v>583</v>
      </c>
      <c r="D281" s="93" t="s">
        <v>23</v>
      </c>
      <c r="E281" s="95">
        <v>1814750</v>
      </c>
      <c r="F281" s="100" t="s">
        <v>271</v>
      </c>
      <c r="G281" s="94" t="s">
        <v>528</v>
      </c>
      <c r="H281" s="94" t="s">
        <v>286</v>
      </c>
    </row>
    <row r="282" spans="2:8" ht="15">
      <c r="B282" s="93">
        <v>6440</v>
      </c>
      <c r="C282" s="94" t="s">
        <v>584</v>
      </c>
      <c r="D282" s="93" t="s">
        <v>23</v>
      </c>
      <c r="E282" s="95">
        <v>114240</v>
      </c>
      <c r="F282" s="100" t="s">
        <v>271</v>
      </c>
      <c r="G282" s="94" t="s">
        <v>528</v>
      </c>
      <c r="H282" s="94" t="s">
        <v>286</v>
      </c>
    </row>
    <row r="283" spans="2:8" ht="15">
      <c r="B283" s="93">
        <v>6441</v>
      </c>
      <c r="C283" s="94" t="s">
        <v>585</v>
      </c>
      <c r="D283" s="93" t="s">
        <v>23</v>
      </c>
      <c r="E283" s="95">
        <v>170170</v>
      </c>
      <c r="F283" s="100" t="s">
        <v>271</v>
      </c>
      <c r="G283" s="94" t="s">
        <v>528</v>
      </c>
      <c r="H283" s="94" t="s">
        <v>286</v>
      </c>
    </row>
    <row r="284" spans="2:8" ht="15">
      <c r="B284" s="93">
        <v>6442</v>
      </c>
      <c r="C284" s="94" t="s">
        <v>586</v>
      </c>
      <c r="D284" s="93" t="s">
        <v>23</v>
      </c>
      <c r="E284" s="95">
        <v>204926</v>
      </c>
      <c r="F284" s="100" t="s">
        <v>271</v>
      </c>
      <c r="G284" s="94" t="s">
        <v>528</v>
      </c>
      <c r="H284" s="94" t="s">
        <v>286</v>
      </c>
    </row>
    <row r="285" spans="2:8" ht="15">
      <c r="B285" s="93">
        <v>6443</v>
      </c>
      <c r="C285" s="94" t="s">
        <v>587</v>
      </c>
      <c r="D285" s="93" t="s">
        <v>23</v>
      </c>
      <c r="E285" s="95">
        <v>357000</v>
      </c>
      <c r="F285" s="100" t="s">
        <v>271</v>
      </c>
      <c r="G285" s="94" t="s">
        <v>528</v>
      </c>
      <c r="H285" s="94" t="s">
        <v>286</v>
      </c>
    </row>
    <row r="286" spans="2:8" ht="15">
      <c r="B286" s="93">
        <v>6446</v>
      </c>
      <c r="C286" s="94" t="s">
        <v>588</v>
      </c>
      <c r="D286" s="93" t="s">
        <v>23</v>
      </c>
      <c r="E286" s="95">
        <v>1564850</v>
      </c>
      <c r="F286" s="100" t="s">
        <v>271</v>
      </c>
      <c r="G286" s="94" t="s">
        <v>528</v>
      </c>
      <c r="H286" s="94" t="s">
        <v>286</v>
      </c>
    </row>
    <row r="287" spans="2:8" ht="15">
      <c r="B287" s="93">
        <v>6454</v>
      </c>
      <c r="C287" s="94" t="s">
        <v>589</v>
      </c>
      <c r="D287" s="93" t="s">
        <v>23</v>
      </c>
      <c r="E287" s="95">
        <v>263915</v>
      </c>
      <c r="F287" s="100" t="s">
        <v>271</v>
      </c>
      <c r="G287" s="94" t="s">
        <v>528</v>
      </c>
      <c r="H287" s="94" t="s">
        <v>286</v>
      </c>
    </row>
    <row r="288" spans="2:8" ht="15">
      <c r="B288" s="93">
        <v>6455</v>
      </c>
      <c r="C288" s="94" t="s">
        <v>590</v>
      </c>
      <c r="D288" s="93" t="s">
        <v>23</v>
      </c>
      <c r="E288" s="95">
        <v>420951</v>
      </c>
      <c r="F288" s="100" t="s">
        <v>271</v>
      </c>
      <c r="G288" s="94" t="s">
        <v>528</v>
      </c>
      <c r="H288" s="94" t="s">
        <v>286</v>
      </c>
    </row>
    <row r="289" spans="2:8" ht="15">
      <c r="B289" s="93">
        <v>6456</v>
      </c>
      <c r="C289" s="94" t="s">
        <v>591</v>
      </c>
      <c r="D289" s="93" t="s">
        <v>23</v>
      </c>
      <c r="E289" s="95">
        <v>931151</v>
      </c>
      <c r="F289" s="100" t="s">
        <v>271</v>
      </c>
      <c r="G289" s="94" t="s">
        <v>528</v>
      </c>
      <c r="H289" s="94" t="s">
        <v>286</v>
      </c>
    </row>
    <row r="290" spans="2:8" ht="15">
      <c r="B290" s="93">
        <v>6457</v>
      </c>
      <c r="C290" s="94" t="s">
        <v>592</v>
      </c>
      <c r="D290" s="93" t="s">
        <v>23</v>
      </c>
      <c r="E290" s="95">
        <v>1120879</v>
      </c>
      <c r="F290" s="100" t="s">
        <v>271</v>
      </c>
      <c r="G290" s="94" t="s">
        <v>528</v>
      </c>
      <c r="H290" s="94" t="s">
        <v>286</v>
      </c>
    </row>
    <row r="291" spans="2:8" ht="15">
      <c r="B291" s="93">
        <v>6458</v>
      </c>
      <c r="C291" s="94" t="s">
        <v>593</v>
      </c>
      <c r="D291" s="93" t="s">
        <v>23</v>
      </c>
      <c r="E291" s="95">
        <v>1351869</v>
      </c>
      <c r="F291" s="100" t="s">
        <v>271</v>
      </c>
      <c r="G291" s="94" t="s">
        <v>528</v>
      </c>
      <c r="H291" s="94" t="s">
        <v>286</v>
      </c>
    </row>
    <row r="292" spans="2:8" ht="15">
      <c r="B292" s="93">
        <v>6459</v>
      </c>
      <c r="C292" s="94" t="s">
        <v>594</v>
      </c>
      <c r="D292" s="93" t="s">
        <v>23</v>
      </c>
      <c r="E292" s="95">
        <v>1455859</v>
      </c>
      <c r="F292" s="100" t="s">
        <v>271</v>
      </c>
      <c r="G292" s="94" t="s">
        <v>528</v>
      </c>
      <c r="H292" s="94" t="s">
        <v>286</v>
      </c>
    </row>
    <row r="293" spans="2:8" ht="15">
      <c r="B293" s="93">
        <v>6462</v>
      </c>
      <c r="C293" s="94" t="s">
        <v>595</v>
      </c>
      <c r="D293" s="93" t="s">
        <v>23</v>
      </c>
      <c r="E293" s="95">
        <v>155890</v>
      </c>
      <c r="F293" s="100" t="s">
        <v>271</v>
      </c>
      <c r="G293" s="94" t="s">
        <v>528</v>
      </c>
      <c r="H293" s="94" t="s">
        <v>286</v>
      </c>
    </row>
    <row r="294" spans="2:8" ht="15">
      <c r="B294" s="93">
        <v>6463</v>
      </c>
      <c r="C294" s="94" t="s">
        <v>596</v>
      </c>
      <c r="D294" s="93" t="s">
        <v>23</v>
      </c>
      <c r="E294" s="95">
        <v>358190</v>
      </c>
      <c r="F294" s="100" t="s">
        <v>271</v>
      </c>
      <c r="G294" s="94" t="s">
        <v>528</v>
      </c>
      <c r="H294" s="94" t="s">
        <v>286</v>
      </c>
    </row>
    <row r="295" spans="2:8" ht="15">
      <c r="B295" s="93">
        <v>6464</v>
      </c>
      <c r="C295" s="94" t="s">
        <v>597</v>
      </c>
      <c r="D295" s="93" t="s">
        <v>23</v>
      </c>
      <c r="E295" s="95">
        <v>719950</v>
      </c>
      <c r="F295" s="100" t="s">
        <v>271</v>
      </c>
      <c r="G295" s="94" t="s">
        <v>528</v>
      </c>
      <c r="H295" s="94" t="s">
        <v>286</v>
      </c>
    </row>
    <row r="296" spans="2:8" ht="15">
      <c r="B296" s="93">
        <v>6472</v>
      </c>
      <c r="C296" s="94" t="s">
        <v>598</v>
      </c>
      <c r="D296" s="93" t="s">
        <v>17</v>
      </c>
      <c r="E296" s="95">
        <v>5567</v>
      </c>
      <c r="F296" s="100" t="s">
        <v>271</v>
      </c>
      <c r="G296" s="94" t="s">
        <v>305</v>
      </c>
      <c r="H296" s="94" t="s">
        <v>273</v>
      </c>
    </row>
    <row r="297" spans="2:8" ht="15">
      <c r="B297" s="93">
        <v>6473</v>
      </c>
      <c r="C297" s="94" t="s">
        <v>599</v>
      </c>
      <c r="D297" s="93" t="s">
        <v>17</v>
      </c>
      <c r="E297" s="95">
        <v>8609</v>
      </c>
      <c r="F297" s="100" t="s">
        <v>271</v>
      </c>
      <c r="G297" s="94" t="s">
        <v>305</v>
      </c>
      <c r="H297" s="94" t="s">
        <v>273</v>
      </c>
    </row>
    <row r="298" spans="2:8" ht="15">
      <c r="B298" s="93">
        <v>6474</v>
      </c>
      <c r="C298" s="94" t="s">
        <v>600</v>
      </c>
      <c r="D298" s="93" t="s">
        <v>17</v>
      </c>
      <c r="E298" s="95">
        <v>10973</v>
      </c>
      <c r="F298" s="100" t="s">
        <v>271</v>
      </c>
      <c r="G298" s="94" t="s">
        <v>305</v>
      </c>
      <c r="H298" s="94" t="s">
        <v>273</v>
      </c>
    </row>
    <row r="299" spans="2:8" ht="15">
      <c r="B299" s="93">
        <v>6475</v>
      </c>
      <c r="C299" s="94" t="s">
        <v>601</v>
      </c>
      <c r="D299" s="93" t="s">
        <v>17</v>
      </c>
      <c r="E299" s="95">
        <v>16880</v>
      </c>
      <c r="F299" s="100" t="s">
        <v>271</v>
      </c>
      <c r="G299" s="94" t="s">
        <v>305</v>
      </c>
      <c r="H299" s="94" t="s">
        <v>273</v>
      </c>
    </row>
    <row r="300" spans="2:8" ht="15">
      <c r="B300" s="93">
        <v>6476</v>
      </c>
      <c r="C300" s="94" t="s">
        <v>602</v>
      </c>
      <c r="D300" s="93" t="s">
        <v>23</v>
      </c>
      <c r="E300" s="95">
        <v>602140</v>
      </c>
      <c r="F300" s="100" t="s">
        <v>271</v>
      </c>
      <c r="G300" s="94" t="s">
        <v>528</v>
      </c>
      <c r="H300" s="94" t="s">
        <v>286</v>
      </c>
    </row>
    <row r="301" spans="2:8" ht="15">
      <c r="B301" s="93">
        <v>6477</v>
      </c>
      <c r="C301" s="94" t="s">
        <v>603</v>
      </c>
      <c r="D301" s="93" t="s">
        <v>23</v>
      </c>
      <c r="E301" s="95">
        <v>857990</v>
      </c>
      <c r="F301" s="100" t="s">
        <v>271</v>
      </c>
      <c r="G301" s="94" t="s">
        <v>528</v>
      </c>
      <c r="H301" s="94" t="s">
        <v>286</v>
      </c>
    </row>
    <row r="302" spans="2:8" ht="15">
      <c r="B302" s="93">
        <v>6479</v>
      </c>
      <c r="C302" s="94" t="s">
        <v>604</v>
      </c>
      <c r="D302" s="93" t="s">
        <v>23</v>
      </c>
      <c r="E302" s="95">
        <v>2193170</v>
      </c>
      <c r="F302" s="100" t="s">
        <v>271</v>
      </c>
      <c r="G302" s="94" t="s">
        <v>528</v>
      </c>
      <c r="H302" s="94" t="s">
        <v>286</v>
      </c>
    </row>
    <row r="303" spans="2:8" ht="15">
      <c r="B303" s="93">
        <v>6480</v>
      </c>
      <c r="C303" s="94" t="s">
        <v>605</v>
      </c>
      <c r="D303" s="93" t="s">
        <v>23</v>
      </c>
      <c r="E303" s="95">
        <v>3712800</v>
      </c>
      <c r="F303" s="100" t="s">
        <v>271</v>
      </c>
      <c r="G303" s="94" t="s">
        <v>528</v>
      </c>
      <c r="H303" s="94" t="s">
        <v>286</v>
      </c>
    </row>
    <row r="304" spans="2:8" ht="15">
      <c r="B304" s="93">
        <v>6481</v>
      </c>
      <c r="C304" s="94" t="s">
        <v>606</v>
      </c>
      <c r="D304" s="93" t="s">
        <v>23</v>
      </c>
      <c r="E304" s="95">
        <v>4358970</v>
      </c>
      <c r="F304" s="100" t="s">
        <v>271</v>
      </c>
      <c r="G304" s="94" t="s">
        <v>528</v>
      </c>
      <c r="H304" s="94" t="s">
        <v>286</v>
      </c>
    </row>
    <row r="305" spans="2:8" ht="15">
      <c r="B305" s="93">
        <v>6482</v>
      </c>
      <c r="C305" s="94" t="s">
        <v>607</v>
      </c>
      <c r="D305" s="93" t="s">
        <v>23</v>
      </c>
      <c r="E305" s="95">
        <v>5827430</v>
      </c>
      <c r="F305" s="100" t="s">
        <v>271</v>
      </c>
      <c r="G305" s="94" t="s">
        <v>528</v>
      </c>
      <c r="H305" s="94" t="s">
        <v>286</v>
      </c>
    </row>
    <row r="306" spans="2:8" ht="15">
      <c r="B306" s="93">
        <v>6483</v>
      </c>
      <c r="C306" s="94" t="s">
        <v>608</v>
      </c>
      <c r="D306" s="93" t="s">
        <v>23</v>
      </c>
      <c r="E306" s="95">
        <v>7945630</v>
      </c>
      <c r="F306" s="100" t="s">
        <v>271</v>
      </c>
      <c r="G306" s="94" t="s">
        <v>528</v>
      </c>
      <c r="H306" s="94" t="s">
        <v>286</v>
      </c>
    </row>
    <row r="307" spans="2:8" ht="15">
      <c r="B307" s="93">
        <v>6484</v>
      </c>
      <c r="C307" s="94" t="s">
        <v>609</v>
      </c>
      <c r="D307" s="93" t="s">
        <v>23</v>
      </c>
      <c r="E307" s="95">
        <v>3102330</v>
      </c>
      <c r="F307" s="100" t="s">
        <v>271</v>
      </c>
      <c r="G307" s="94" t="s">
        <v>528</v>
      </c>
      <c r="H307" s="94" t="s">
        <v>286</v>
      </c>
    </row>
    <row r="308" spans="2:8" ht="15">
      <c r="B308" s="93">
        <v>6485</v>
      </c>
      <c r="C308" s="94" t="s">
        <v>610</v>
      </c>
      <c r="D308" s="93" t="s">
        <v>23</v>
      </c>
      <c r="E308" s="95">
        <v>3316530</v>
      </c>
      <c r="F308" s="100" t="s">
        <v>271</v>
      </c>
      <c r="G308" s="94" t="s">
        <v>528</v>
      </c>
      <c r="H308" s="94" t="s">
        <v>286</v>
      </c>
    </row>
    <row r="309" spans="2:8" ht="15">
      <c r="B309" s="93">
        <v>6507</v>
      </c>
      <c r="C309" s="94" t="s">
        <v>611</v>
      </c>
      <c r="D309" s="93" t="s">
        <v>282</v>
      </c>
      <c r="E309" s="95">
        <v>287704</v>
      </c>
      <c r="F309" s="100" t="s">
        <v>271</v>
      </c>
      <c r="G309" s="94" t="s">
        <v>283</v>
      </c>
      <c r="H309" s="94" t="s">
        <v>273</v>
      </c>
    </row>
    <row r="310" spans="2:8" ht="15">
      <c r="B310" s="93">
        <v>6527</v>
      </c>
      <c r="C310" s="94" t="s">
        <v>612</v>
      </c>
      <c r="D310" s="93" t="s">
        <v>23</v>
      </c>
      <c r="E310" s="95">
        <v>267400</v>
      </c>
      <c r="F310" s="100" t="s">
        <v>271</v>
      </c>
      <c r="G310" s="94" t="s">
        <v>310</v>
      </c>
      <c r="H310" s="94" t="s">
        <v>273</v>
      </c>
    </row>
    <row r="311" spans="2:8" ht="15">
      <c r="B311" s="93">
        <v>6528</v>
      </c>
      <c r="C311" s="94" t="s">
        <v>613</v>
      </c>
      <c r="D311" s="93" t="s">
        <v>23</v>
      </c>
      <c r="E311" s="95">
        <v>491665</v>
      </c>
      <c r="F311" s="100" t="s">
        <v>271</v>
      </c>
      <c r="G311" s="94" t="s">
        <v>310</v>
      </c>
      <c r="H311" s="94" t="s">
        <v>273</v>
      </c>
    </row>
    <row r="312" spans="2:8" ht="15">
      <c r="B312" s="93">
        <v>6530</v>
      </c>
      <c r="C312" s="94" t="s">
        <v>614</v>
      </c>
      <c r="D312" s="93" t="s">
        <v>23</v>
      </c>
      <c r="E312" s="95">
        <v>1537259</v>
      </c>
      <c r="F312" s="100" t="s">
        <v>271</v>
      </c>
      <c r="G312" s="94" t="s">
        <v>310</v>
      </c>
      <c r="H312" s="94" t="s">
        <v>273</v>
      </c>
    </row>
    <row r="313" spans="2:8" ht="15">
      <c r="B313" s="93">
        <v>6534</v>
      </c>
      <c r="C313" s="94" t="s">
        <v>615</v>
      </c>
      <c r="D313" s="93" t="s">
        <v>23</v>
      </c>
      <c r="E313" s="95">
        <v>452200</v>
      </c>
      <c r="F313" s="100" t="s">
        <v>271</v>
      </c>
      <c r="G313" s="94" t="s">
        <v>521</v>
      </c>
      <c r="H313" s="94" t="s">
        <v>286</v>
      </c>
    </row>
    <row r="314" spans="2:8" ht="15">
      <c r="B314" s="93">
        <v>6535</v>
      </c>
      <c r="C314" s="94" t="s">
        <v>616</v>
      </c>
      <c r="D314" s="93" t="s">
        <v>23</v>
      </c>
      <c r="E314" s="95">
        <v>214200</v>
      </c>
      <c r="F314" s="100" t="s">
        <v>271</v>
      </c>
      <c r="G314" s="94" t="s">
        <v>521</v>
      </c>
      <c r="H314" s="94" t="s">
        <v>286</v>
      </c>
    </row>
    <row r="315" spans="2:8" ht="15">
      <c r="B315" s="93">
        <v>6539</v>
      </c>
      <c r="C315" s="94" t="s">
        <v>617</v>
      </c>
      <c r="D315" s="93" t="s">
        <v>23</v>
      </c>
      <c r="E315" s="95">
        <v>9100</v>
      </c>
      <c r="F315" s="100" t="s">
        <v>271</v>
      </c>
      <c r="G315" s="94" t="s">
        <v>305</v>
      </c>
      <c r="H315" s="94" t="s">
        <v>273</v>
      </c>
    </row>
    <row r="316" spans="2:8" ht="15">
      <c r="B316" s="93">
        <v>6540</v>
      </c>
      <c r="C316" s="94" t="s">
        <v>618</v>
      </c>
      <c r="D316" s="93" t="s">
        <v>23</v>
      </c>
      <c r="E316" s="95">
        <v>17600</v>
      </c>
      <c r="F316" s="100" t="s">
        <v>271</v>
      </c>
      <c r="G316" s="94" t="s">
        <v>305</v>
      </c>
      <c r="H316" s="94" t="s">
        <v>273</v>
      </c>
    </row>
    <row r="317" spans="2:8" ht="15">
      <c r="B317" s="93">
        <v>6543</v>
      </c>
      <c r="C317" s="94" t="s">
        <v>619</v>
      </c>
      <c r="D317" s="93" t="s">
        <v>23</v>
      </c>
      <c r="E317" s="95">
        <v>394464</v>
      </c>
      <c r="F317" s="100" t="s">
        <v>271</v>
      </c>
      <c r="G317" s="94" t="s">
        <v>298</v>
      </c>
      <c r="H317" s="94" t="s">
        <v>273</v>
      </c>
    </row>
    <row r="318" spans="2:8" ht="15">
      <c r="B318" s="93">
        <v>6545</v>
      </c>
      <c r="C318" s="94" t="s">
        <v>620</v>
      </c>
      <c r="D318" s="93" t="s">
        <v>23</v>
      </c>
      <c r="E318" s="95">
        <v>681540</v>
      </c>
      <c r="F318" s="100" t="s">
        <v>271</v>
      </c>
      <c r="G318" s="94" t="s">
        <v>298</v>
      </c>
      <c r="H318" s="94" t="s">
        <v>273</v>
      </c>
    </row>
    <row r="319" spans="2:8" ht="15">
      <c r="B319" s="93">
        <v>6551</v>
      </c>
      <c r="C319" s="94" t="s">
        <v>621</v>
      </c>
      <c r="D319" s="93" t="s">
        <v>23</v>
      </c>
      <c r="E319" s="95">
        <v>575069</v>
      </c>
      <c r="F319" s="100" t="s">
        <v>271</v>
      </c>
      <c r="G319" s="94" t="s">
        <v>622</v>
      </c>
      <c r="H319" s="94" t="s">
        <v>286</v>
      </c>
    </row>
    <row r="320" spans="2:8" ht="15">
      <c r="B320" s="93">
        <v>6552</v>
      </c>
      <c r="C320" s="94" t="s">
        <v>623</v>
      </c>
      <c r="D320" s="93" t="s">
        <v>23</v>
      </c>
      <c r="E320" s="95">
        <v>400124</v>
      </c>
      <c r="F320" s="100" t="s">
        <v>271</v>
      </c>
      <c r="G320" s="94" t="s">
        <v>622</v>
      </c>
      <c r="H320" s="94" t="s">
        <v>286</v>
      </c>
    </row>
    <row r="321" spans="2:8" ht="15">
      <c r="B321" s="93">
        <v>6553</v>
      </c>
      <c r="C321" s="94" t="s">
        <v>624</v>
      </c>
      <c r="D321" s="93" t="s">
        <v>23</v>
      </c>
      <c r="E321" s="95">
        <v>520664</v>
      </c>
      <c r="F321" s="100" t="s">
        <v>271</v>
      </c>
      <c r="G321" s="94" t="s">
        <v>622</v>
      </c>
      <c r="H321" s="94" t="s">
        <v>286</v>
      </c>
    </row>
    <row r="322" spans="2:8" ht="15">
      <c r="B322" s="93">
        <v>6554</v>
      </c>
      <c r="C322" s="94" t="s">
        <v>625</v>
      </c>
      <c r="D322" s="93" t="s">
        <v>23</v>
      </c>
      <c r="E322" s="95">
        <v>701498</v>
      </c>
      <c r="F322" s="100" t="s">
        <v>271</v>
      </c>
      <c r="G322" s="94" t="s">
        <v>622</v>
      </c>
      <c r="H322" s="94" t="s">
        <v>286</v>
      </c>
    </row>
    <row r="323" spans="2:8" ht="15">
      <c r="B323" s="93">
        <v>6555</v>
      </c>
      <c r="C323" s="94" t="s">
        <v>626</v>
      </c>
      <c r="D323" s="93" t="s">
        <v>23</v>
      </c>
      <c r="E323" s="95">
        <v>58505</v>
      </c>
      <c r="F323" s="100" t="s">
        <v>271</v>
      </c>
      <c r="G323" s="94" t="s">
        <v>622</v>
      </c>
      <c r="H323" s="94" t="s">
        <v>286</v>
      </c>
    </row>
    <row r="324" spans="2:8" ht="15">
      <c r="B324" s="93">
        <v>6556</v>
      </c>
      <c r="C324" s="94" t="s">
        <v>627</v>
      </c>
      <c r="D324" s="93" t="s">
        <v>23</v>
      </c>
      <c r="E324" s="95">
        <v>8923</v>
      </c>
      <c r="F324" s="100" t="s">
        <v>271</v>
      </c>
      <c r="G324" s="94" t="s">
        <v>622</v>
      </c>
      <c r="H324" s="94" t="s">
        <v>286</v>
      </c>
    </row>
    <row r="325" spans="2:8" ht="15">
      <c r="B325" s="93">
        <v>6559</v>
      </c>
      <c r="C325" s="94" t="s">
        <v>628</v>
      </c>
      <c r="D325" s="93" t="s">
        <v>23</v>
      </c>
      <c r="E325" s="95">
        <v>8716</v>
      </c>
      <c r="F325" s="100" t="s">
        <v>271</v>
      </c>
      <c r="G325" s="94" t="s">
        <v>310</v>
      </c>
      <c r="H325" s="94" t="s">
        <v>273</v>
      </c>
    </row>
    <row r="326" spans="2:8" ht="15">
      <c r="B326" s="93">
        <v>6560</v>
      </c>
      <c r="C326" s="94" t="s">
        <v>629</v>
      </c>
      <c r="D326" s="93" t="s">
        <v>23</v>
      </c>
      <c r="E326" s="95">
        <v>34260</v>
      </c>
      <c r="F326" s="100" t="s">
        <v>271</v>
      </c>
      <c r="G326" s="94" t="s">
        <v>310</v>
      </c>
      <c r="H326" s="94" t="s">
        <v>273</v>
      </c>
    </row>
    <row r="327" spans="2:8" ht="15">
      <c r="B327" s="93">
        <v>6561</v>
      </c>
      <c r="C327" s="94" t="s">
        <v>630</v>
      </c>
      <c r="D327" s="93" t="s">
        <v>23</v>
      </c>
      <c r="E327" s="95">
        <v>63022</v>
      </c>
      <c r="F327" s="100" t="s">
        <v>271</v>
      </c>
      <c r="G327" s="94" t="s">
        <v>310</v>
      </c>
      <c r="H327" s="94" t="s">
        <v>273</v>
      </c>
    </row>
    <row r="328" spans="2:8" ht="15">
      <c r="B328" s="93">
        <v>6567</v>
      </c>
      <c r="C328" s="94" t="s">
        <v>631</v>
      </c>
      <c r="D328" s="93" t="s">
        <v>282</v>
      </c>
      <c r="E328" s="95">
        <v>107100</v>
      </c>
      <c r="F328" s="100" t="s">
        <v>271</v>
      </c>
      <c r="G328" s="94" t="s">
        <v>283</v>
      </c>
      <c r="H328" s="94" t="s">
        <v>273</v>
      </c>
    </row>
    <row r="329" spans="2:8" ht="15">
      <c r="B329" s="93">
        <v>6578</v>
      </c>
      <c r="C329" s="94" t="s">
        <v>632</v>
      </c>
      <c r="D329" s="93" t="s">
        <v>52</v>
      </c>
      <c r="E329" s="95">
        <v>91630</v>
      </c>
      <c r="F329" s="100" t="s">
        <v>271</v>
      </c>
      <c r="G329" s="94" t="s">
        <v>295</v>
      </c>
      <c r="H329" s="94" t="s">
        <v>273</v>
      </c>
    </row>
    <row r="330" spans="2:8" ht="15">
      <c r="B330" s="93">
        <v>6624</v>
      </c>
      <c r="C330" s="94" t="s">
        <v>633</v>
      </c>
      <c r="D330" s="93" t="s">
        <v>52</v>
      </c>
      <c r="E330" s="95">
        <v>60571</v>
      </c>
      <c r="F330" s="100" t="s">
        <v>271</v>
      </c>
      <c r="G330" s="94" t="s">
        <v>295</v>
      </c>
      <c r="H330" s="94" t="s">
        <v>273</v>
      </c>
    </row>
    <row r="331" spans="2:8" ht="15">
      <c r="B331" s="93">
        <v>6625</v>
      </c>
      <c r="C331" s="94" t="s">
        <v>634</v>
      </c>
      <c r="D331" s="93" t="s">
        <v>335</v>
      </c>
      <c r="E331" s="95">
        <v>71445</v>
      </c>
      <c r="F331" s="100" t="s">
        <v>271</v>
      </c>
      <c r="G331" s="94" t="s">
        <v>336</v>
      </c>
      <c r="H331" s="94" t="s">
        <v>286</v>
      </c>
    </row>
    <row r="332" spans="2:8" ht="15">
      <c r="B332" s="93">
        <v>6629</v>
      </c>
      <c r="C332" s="94" t="s">
        <v>635</v>
      </c>
      <c r="D332" s="93" t="s">
        <v>23</v>
      </c>
      <c r="E332" s="95">
        <v>51170</v>
      </c>
      <c r="F332" s="100" t="s">
        <v>271</v>
      </c>
      <c r="G332" s="94" t="s">
        <v>494</v>
      </c>
      <c r="H332" s="94" t="s">
        <v>286</v>
      </c>
    </row>
    <row r="333" spans="2:8" ht="15">
      <c r="B333" s="93">
        <v>6636</v>
      </c>
      <c r="C333" s="94" t="s">
        <v>636</v>
      </c>
      <c r="D333" s="93" t="s">
        <v>23</v>
      </c>
      <c r="E333" s="95">
        <v>3304273</v>
      </c>
      <c r="F333" s="100" t="s">
        <v>271</v>
      </c>
      <c r="G333" s="94" t="s">
        <v>494</v>
      </c>
      <c r="H333" s="94" t="s">
        <v>286</v>
      </c>
    </row>
    <row r="334" spans="2:8" ht="15">
      <c r="B334" s="93">
        <v>6645</v>
      </c>
      <c r="C334" s="94" t="s">
        <v>637</v>
      </c>
      <c r="D334" s="93" t="s">
        <v>23</v>
      </c>
      <c r="E334" s="95">
        <v>95971</v>
      </c>
      <c r="F334" s="100" t="s">
        <v>271</v>
      </c>
      <c r="G334" s="94" t="s">
        <v>310</v>
      </c>
      <c r="H334" s="94" t="s">
        <v>273</v>
      </c>
    </row>
    <row r="335" spans="2:8" ht="15">
      <c r="B335" s="93">
        <v>6646</v>
      </c>
      <c r="C335" s="94" t="s">
        <v>638</v>
      </c>
      <c r="D335" s="93" t="s">
        <v>23</v>
      </c>
      <c r="E335" s="95">
        <v>133412</v>
      </c>
      <c r="F335" s="100" t="s">
        <v>271</v>
      </c>
      <c r="G335" s="94" t="s">
        <v>310</v>
      </c>
      <c r="H335" s="94" t="s">
        <v>273</v>
      </c>
    </row>
    <row r="336" spans="2:8" ht="15">
      <c r="B336" s="93">
        <v>6647</v>
      </c>
      <c r="C336" s="94" t="s">
        <v>639</v>
      </c>
      <c r="D336" s="93" t="s">
        <v>23</v>
      </c>
      <c r="E336" s="95">
        <v>361384</v>
      </c>
      <c r="F336" s="100" t="s">
        <v>271</v>
      </c>
      <c r="G336" s="94" t="s">
        <v>310</v>
      </c>
      <c r="H336" s="94" t="s">
        <v>273</v>
      </c>
    </row>
    <row r="337" spans="2:8" ht="15">
      <c r="B337" s="93">
        <v>6648</v>
      </c>
      <c r="C337" s="94" t="s">
        <v>640</v>
      </c>
      <c r="D337" s="93" t="s">
        <v>23</v>
      </c>
      <c r="E337" s="95">
        <v>2879273</v>
      </c>
      <c r="F337" s="100" t="s">
        <v>271</v>
      </c>
      <c r="G337" s="94" t="s">
        <v>310</v>
      </c>
      <c r="H337" s="94" t="s">
        <v>273</v>
      </c>
    </row>
    <row r="338" spans="2:8" ht="15">
      <c r="B338" s="93">
        <v>6649</v>
      </c>
      <c r="C338" s="94" t="s">
        <v>641</v>
      </c>
      <c r="D338" s="93" t="s">
        <v>23</v>
      </c>
      <c r="E338" s="95">
        <v>110061</v>
      </c>
      <c r="F338" s="100" t="s">
        <v>271</v>
      </c>
      <c r="G338" s="94" t="s">
        <v>310</v>
      </c>
      <c r="H338" s="94" t="s">
        <v>273</v>
      </c>
    </row>
    <row r="339" spans="2:8" ht="15">
      <c r="B339" s="93">
        <v>6650</v>
      </c>
      <c r="C339" s="94" t="s">
        <v>642</v>
      </c>
      <c r="D339" s="93" t="s">
        <v>23</v>
      </c>
      <c r="E339" s="95">
        <v>85021</v>
      </c>
      <c r="F339" s="100" t="s">
        <v>271</v>
      </c>
      <c r="G339" s="94" t="s">
        <v>310</v>
      </c>
      <c r="H339" s="94" t="s">
        <v>273</v>
      </c>
    </row>
    <row r="340" spans="2:8" ht="15">
      <c r="B340" s="93">
        <v>6651</v>
      </c>
      <c r="C340" s="94" t="s">
        <v>643</v>
      </c>
      <c r="D340" s="93" t="s">
        <v>23</v>
      </c>
      <c r="E340" s="95">
        <v>126615</v>
      </c>
      <c r="F340" s="100" t="s">
        <v>271</v>
      </c>
      <c r="G340" s="94" t="s">
        <v>310</v>
      </c>
      <c r="H340" s="94" t="s">
        <v>273</v>
      </c>
    </row>
    <row r="341" spans="2:8" ht="15">
      <c r="B341" s="93">
        <v>6652</v>
      </c>
      <c r="C341" s="94" t="s">
        <v>644</v>
      </c>
      <c r="D341" s="93" t="s">
        <v>23</v>
      </c>
      <c r="E341" s="95">
        <v>167099</v>
      </c>
      <c r="F341" s="100" t="s">
        <v>271</v>
      </c>
      <c r="G341" s="94" t="s">
        <v>310</v>
      </c>
      <c r="H341" s="94" t="s">
        <v>273</v>
      </c>
    </row>
    <row r="342" spans="2:8" ht="15">
      <c r="B342" s="93">
        <v>6653</v>
      </c>
      <c r="C342" s="94" t="s">
        <v>645</v>
      </c>
      <c r="D342" s="93" t="s">
        <v>23</v>
      </c>
      <c r="E342" s="95">
        <v>313678</v>
      </c>
      <c r="F342" s="100" t="s">
        <v>271</v>
      </c>
      <c r="G342" s="94" t="s">
        <v>310</v>
      </c>
      <c r="H342" s="94" t="s">
        <v>273</v>
      </c>
    </row>
    <row r="343" spans="2:8" ht="15">
      <c r="B343" s="93">
        <v>6654</v>
      </c>
      <c r="C343" s="94" t="s">
        <v>646</v>
      </c>
      <c r="D343" s="93" t="s">
        <v>23</v>
      </c>
      <c r="E343" s="95">
        <v>879529</v>
      </c>
      <c r="F343" s="100" t="s">
        <v>271</v>
      </c>
      <c r="G343" s="94" t="s">
        <v>310</v>
      </c>
      <c r="H343" s="94" t="s">
        <v>273</v>
      </c>
    </row>
    <row r="344" spans="2:8" ht="15">
      <c r="B344" s="93">
        <v>6655</v>
      </c>
      <c r="C344" s="94" t="s">
        <v>647</v>
      </c>
      <c r="D344" s="93" t="s">
        <v>23</v>
      </c>
      <c r="E344" s="95">
        <v>1883600</v>
      </c>
      <c r="F344" s="100" t="s">
        <v>271</v>
      </c>
      <c r="G344" s="94" t="s">
        <v>310</v>
      </c>
      <c r="H344" s="94" t="s">
        <v>273</v>
      </c>
    </row>
    <row r="345" spans="2:8" ht="15">
      <c r="B345" s="93">
        <v>6656</v>
      </c>
      <c r="C345" s="94" t="s">
        <v>648</v>
      </c>
      <c r="D345" s="93" t="s">
        <v>23</v>
      </c>
      <c r="E345" s="95">
        <v>2644021</v>
      </c>
      <c r="F345" s="100" t="s">
        <v>271</v>
      </c>
      <c r="G345" s="94" t="s">
        <v>310</v>
      </c>
      <c r="H345" s="94" t="s">
        <v>273</v>
      </c>
    </row>
    <row r="346" spans="2:8" ht="15">
      <c r="B346" s="93">
        <v>6657</v>
      </c>
      <c r="C346" s="94" t="s">
        <v>649</v>
      </c>
      <c r="D346" s="93" t="s">
        <v>23</v>
      </c>
      <c r="E346" s="95">
        <v>41166</v>
      </c>
      <c r="F346" s="100" t="s">
        <v>271</v>
      </c>
      <c r="G346" s="94" t="s">
        <v>310</v>
      </c>
      <c r="H346" s="94" t="s">
        <v>273</v>
      </c>
    </row>
    <row r="347" spans="2:8" ht="15">
      <c r="B347" s="93">
        <v>6658</v>
      </c>
      <c r="C347" s="94" t="s">
        <v>650</v>
      </c>
      <c r="D347" s="93" t="s">
        <v>23</v>
      </c>
      <c r="E347" s="95">
        <v>58167</v>
      </c>
      <c r="F347" s="100" t="s">
        <v>271</v>
      </c>
      <c r="G347" s="94" t="s">
        <v>310</v>
      </c>
      <c r="H347" s="94" t="s">
        <v>273</v>
      </c>
    </row>
    <row r="348" spans="2:8" ht="15">
      <c r="B348" s="93">
        <v>6659</v>
      </c>
      <c r="C348" s="94" t="s">
        <v>651</v>
      </c>
      <c r="D348" s="93" t="s">
        <v>23</v>
      </c>
      <c r="E348" s="95">
        <v>80149</v>
      </c>
      <c r="F348" s="100" t="s">
        <v>271</v>
      </c>
      <c r="G348" s="94" t="s">
        <v>310</v>
      </c>
      <c r="H348" s="94" t="s">
        <v>273</v>
      </c>
    </row>
    <row r="349" spans="2:8" ht="15">
      <c r="B349" s="93">
        <v>6660</v>
      </c>
      <c r="C349" s="94" t="s">
        <v>652</v>
      </c>
      <c r="D349" s="93" t="s">
        <v>23</v>
      </c>
      <c r="E349" s="95">
        <v>131656</v>
      </c>
      <c r="F349" s="100" t="s">
        <v>271</v>
      </c>
      <c r="G349" s="94" t="s">
        <v>310</v>
      </c>
      <c r="H349" s="94" t="s">
        <v>273</v>
      </c>
    </row>
    <row r="350" spans="2:8" ht="15">
      <c r="B350" s="93">
        <v>6661</v>
      </c>
      <c r="C350" s="94" t="s">
        <v>653</v>
      </c>
      <c r="D350" s="93" t="s">
        <v>23</v>
      </c>
      <c r="E350" s="95">
        <v>323491</v>
      </c>
      <c r="F350" s="100" t="s">
        <v>271</v>
      </c>
      <c r="G350" s="94" t="s">
        <v>310</v>
      </c>
      <c r="H350" s="94" t="s">
        <v>273</v>
      </c>
    </row>
    <row r="351" spans="2:8" ht="15">
      <c r="B351" s="93">
        <v>6662</v>
      </c>
      <c r="C351" s="94" t="s">
        <v>654</v>
      </c>
      <c r="D351" s="93" t="s">
        <v>23</v>
      </c>
      <c r="E351" s="95">
        <v>684455</v>
      </c>
      <c r="F351" s="100" t="s">
        <v>271</v>
      </c>
      <c r="G351" s="94" t="s">
        <v>310</v>
      </c>
      <c r="H351" s="94" t="s">
        <v>273</v>
      </c>
    </row>
    <row r="352" spans="2:8" ht="15">
      <c r="B352" s="93">
        <v>6663</v>
      </c>
      <c r="C352" s="94" t="s">
        <v>655</v>
      </c>
      <c r="D352" s="93" t="s">
        <v>23</v>
      </c>
      <c r="E352" s="95">
        <v>1533707</v>
      </c>
      <c r="F352" s="100" t="s">
        <v>271</v>
      </c>
      <c r="G352" s="94" t="s">
        <v>310</v>
      </c>
      <c r="H352" s="94" t="s">
        <v>273</v>
      </c>
    </row>
    <row r="353" spans="2:8" ht="15">
      <c r="B353" s="93">
        <v>6664</v>
      </c>
      <c r="C353" s="94" t="s">
        <v>656</v>
      </c>
      <c r="D353" s="93" t="s">
        <v>23</v>
      </c>
      <c r="E353" s="95">
        <v>2065344</v>
      </c>
      <c r="F353" s="100" t="s">
        <v>271</v>
      </c>
      <c r="G353" s="94" t="s">
        <v>310</v>
      </c>
      <c r="H353" s="94" t="s">
        <v>273</v>
      </c>
    </row>
    <row r="354" spans="2:8" ht="15">
      <c r="B354" s="93">
        <v>6665</v>
      </c>
      <c r="C354" s="94" t="s">
        <v>657</v>
      </c>
      <c r="D354" s="93" t="s">
        <v>23</v>
      </c>
      <c r="E354" s="95">
        <v>47593</v>
      </c>
      <c r="F354" s="100" t="s">
        <v>271</v>
      </c>
      <c r="G354" s="94" t="s">
        <v>310</v>
      </c>
      <c r="H354" s="94" t="s">
        <v>273</v>
      </c>
    </row>
    <row r="355" spans="2:8" ht="15">
      <c r="B355" s="93">
        <v>6666</v>
      </c>
      <c r="C355" s="94" t="s">
        <v>658</v>
      </c>
      <c r="D355" s="93" t="s">
        <v>23</v>
      </c>
      <c r="E355" s="95">
        <v>55001</v>
      </c>
      <c r="F355" s="100" t="s">
        <v>271</v>
      </c>
      <c r="G355" s="94" t="s">
        <v>310</v>
      </c>
      <c r="H355" s="94" t="s">
        <v>273</v>
      </c>
    </row>
    <row r="356" spans="2:8" ht="15">
      <c r="B356" s="93">
        <v>6667</v>
      </c>
      <c r="C356" s="94" t="s">
        <v>659</v>
      </c>
      <c r="D356" s="93" t="s">
        <v>23</v>
      </c>
      <c r="E356" s="95">
        <v>73048</v>
      </c>
      <c r="F356" s="100" t="s">
        <v>271</v>
      </c>
      <c r="G356" s="94" t="s">
        <v>310</v>
      </c>
      <c r="H356" s="94" t="s">
        <v>273</v>
      </c>
    </row>
    <row r="357" spans="2:8" ht="15">
      <c r="B357" s="93">
        <v>6668</v>
      </c>
      <c r="C357" s="94" t="s">
        <v>660</v>
      </c>
      <c r="D357" s="93" t="s">
        <v>23</v>
      </c>
      <c r="E357" s="95">
        <v>125084</v>
      </c>
      <c r="F357" s="100" t="s">
        <v>271</v>
      </c>
      <c r="G357" s="94" t="s">
        <v>310</v>
      </c>
      <c r="H357" s="94" t="s">
        <v>273</v>
      </c>
    </row>
    <row r="358" spans="2:8" ht="15">
      <c r="B358" s="93">
        <v>6669</v>
      </c>
      <c r="C358" s="94" t="s">
        <v>661</v>
      </c>
      <c r="D358" s="93" t="s">
        <v>23</v>
      </c>
      <c r="E358" s="95">
        <v>289254</v>
      </c>
      <c r="F358" s="100" t="s">
        <v>271</v>
      </c>
      <c r="G358" s="94" t="s">
        <v>310</v>
      </c>
      <c r="H358" s="94" t="s">
        <v>273</v>
      </c>
    </row>
    <row r="359" spans="2:8" ht="15">
      <c r="B359" s="93">
        <v>6670</v>
      </c>
      <c r="C359" s="94" t="s">
        <v>662</v>
      </c>
      <c r="D359" s="93" t="s">
        <v>23</v>
      </c>
      <c r="E359" s="95">
        <v>587743</v>
      </c>
      <c r="F359" s="100" t="s">
        <v>271</v>
      </c>
      <c r="G359" s="94" t="s">
        <v>310</v>
      </c>
      <c r="H359" s="94" t="s">
        <v>273</v>
      </c>
    </row>
    <row r="360" spans="2:8" ht="15">
      <c r="B360" s="93">
        <v>6671</v>
      </c>
      <c r="C360" s="94" t="s">
        <v>663</v>
      </c>
      <c r="D360" s="93" t="s">
        <v>23</v>
      </c>
      <c r="E360" s="95">
        <v>1254705</v>
      </c>
      <c r="F360" s="100" t="s">
        <v>271</v>
      </c>
      <c r="G360" s="94" t="s">
        <v>310</v>
      </c>
      <c r="H360" s="94" t="s">
        <v>273</v>
      </c>
    </row>
    <row r="361" spans="2:8" ht="15">
      <c r="B361" s="93">
        <v>6672</v>
      </c>
      <c r="C361" s="94" t="s">
        <v>664</v>
      </c>
      <c r="D361" s="93" t="s">
        <v>23</v>
      </c>
      <c r="E361" s="95">
        <v>1660804</v>
      </c>
      <c r="F361" s="100" t="s">
        <v>271</v>
      </c>
      <c r="G361" s="94" t="s">
        <v>310</v>
      </c>
      <c r="H361" s="94" t="s">
        <v>273</v>
      </c>
    </row>
    <row r="362" spans="2:8" ht="15">
      <c r="B362" s="93">
        <v>6673</v>
      </c>
      <c r="C362" s="94" t="s">
        <v>665</v>
      </c>
      <c r="D362" s="93" t="s">
        <v>23</v>
      </c>
      <c r="E362" s="95">
        <v>10710000</v>
      </c>
      <c r="F362" s="100" t="s">
        <v>271</v>
      </c>
      <c r="G362" s="94" t="s">
        <v>521</v>
      </c>
      <c r="H362" s="94" t="s">
        <v>286</v>
      </c>
    </row>
    <row r="363" spans="2:8" ht="15">
      <c r="B363" s="93">
        <v>6674</v>
      </c>
      <c r="C363" s="94" t="s">
        <v>666</v>
      </c>
      <c r="D363" s="93" t="s">
        <v>23</v>
      </c>
      <c r="E363" s="95">
        <v>10948000</v>
      </c>
      <c r="F363" s="100" t="s">
        <v>271</v>
      </c>
      <c r="G363" s="94" t="s">
        <v>521</v>
      </c>
      <c r="H363" s="94" t="s">
        <v>286</v>
      </c>
    </row>
    <row r="364" spans="2:8" ht="15">
      <c r="B364" s="93">
        <v>6675</v>
      </c>
      <c r="C364" s="94" t="s">
        <v>667</v>
      </c>
      <c r="D364" s="93" t="s">
        <v>23</v>
      </c>
      <c r="E364" s="95">
        <v>1023400</v>
      </c>
      <c r="F364" s="100" t="s">
        <v>271</v>
      </c>
      <c r="G364" s="94" t="s">
        <v>521</v>
      </c>
      <c r="H364" s="94" t="s">
        <v>286</v>
      </c>
    </row>
    <row r="365" spans="2:8" ht="15">
      <c r="B365" s="93">
        <v>6677</v>
      </c>
      <c r="C365" s="94" t="s">
        <v>668</v>
      </c>
      <c r="D365" s="93" t="s">
        <v>23</v>
      </c>
      <c r="E365" s="95">
        <v>654500</v>
      </c>
      <c r="F365" s="100" t="s">
        <v>271</v>
      </c>
      <c r="G365" s="94" t="s">
        <v>521</v>
      </c>
      <c r="H365" s="94" t="s">
        <v>286</v>
      </c>
    </row>
    <row r="366" spans="2:8" ht="15">
      <c r="B366" s="93">
        <v>6679</v>
      </c>
      <c r="C366" s="94" t="s">
        <v>669</v>
      </c>
      <c r="D366" s="93" t="s">
        <v>23</v>
      </c>
      <c r="E366" s="95">
        <v>928200</v>
      </c>
      <c r="F366" s="100" t="s">
        <v>271</v>
      </c>
      <c r="G366" s="94" t="s">
        <v>521</v>
      </c>
      <c r="H366" s="94" t="s">
        <v>286</v>
      </c>
    </row>
    <row r="367" spans="2:8" ht="15">
      <c r="B367" s="93">
        <v>6680</v>
      </c>
      <c r="C367" s="94" t="s">
        <v>670</v>
      </c>
      <c r="D367" s="93" t="s">
        <v>23</v>
      </c>
      <c r="E367" s="95">
        <v>238000</v>
      </c>
      <c r="F367" s="100" t="s">
        <v>271</v>
      </c>
      <c r="G367" s="94" t="s">
        <v>521</v>
      </c>
      <c r="H367" s="94" t="s">
        <v>286</v>
      </c>
    </row>
    <row r="368" spans="2:8" ht="15">
      <c r="B368" s="93">
        <v>6681</v>
      </c>
      <c r="C368" s="94" t="s">
        <v>671</v>
      </c>
      <c r="D368" s="93" t="s">
        <v>23</v>
      </c>
      <c r="E368" s="95">
        <v>4713114</v>
      </c>
      <c r="F368" s="100" t="s">
        <v>271</v>
      </c>
      <c r="G368" s="94" t="s">
        <v>521</v>
      </c>
      <c r="H368" s="94" t="s">
        <v>286</v>
      </c>
    </row>
    <row r="369" spans="2:8" ht="15">
      <c r="B369" s="93">
        <v>6682</v>
      </c>
      <c r="C369" s="94" t="s">
        <v>672</v>
      </c>
      <c r="D369" s="93" t="s">
        <v>23</v>
      </c>
      <c r="E369" s="95">
        <v>226100</v>
      </c>
      <c r="F369" s="100" t="s">
        <v>271</v>
      </c>
      <c r="G369" s="94" t="s">
        <v>521</v>
      </c>
      <c r="H369" s="94" t="s">
        <v>286</v>
      </c>
    </row>
    <row r="370" spans="2:8" ht="15">
      <c r="B370" s="93">
        <v>6683</v>
      </c>
      <c r="C370" s="94" t="s">
        <v>673</v>
      </c>
      <c r="D370" s="93" t="s">
        <v>23</v>
      </c>
      <c r="E370" s="95">
        <v>122166</v>
      </c>
      <c r="F370" s="100" t="s">
        <v>271</v>
      </c>
      <c r="G370" s="94" t="s">
        <v>521</v>
      </c>
      <c r="H370" s="94" t="s">
        <v>286</v>
      </c>
    </row>
    <row r="371" spans="2:8" ht="15">
      <c r="B371" s="93">
        <v>6684</v>
      </c>
      <c r="C371" s="94" t="s">
        <v>674</v>
      </c>
      <c r="D371" s="93" t="s">
        <v>23</v>
      </c>
      <c r="E371" s="95">
        <v>6000</v>
      </c>
      <c r="F371" s="100" t="s">
        <v>271</v>
      </c>
      <c r="G371" s="94" t="s">
        <v>293</v>
      </c>
      <c r="H371" s="94" t="s">
        <v>273</v>
      </c>
    </row>
    <row r="372" spans="2:8" ht="15">
      <c r="B372" s="93">
        <v>6698</v>
      </c>
      <c r="C372" s="94" t="s">
        <v>675</v>
      </c>
      <c r="D372" s="93" t="s">
        <v>19</v>
      </c>
      <c r="E372" s="95">
        <v>7521</v>
      </c>
      <c r="F372" s="100" t="s">
        <v>271</v>
      </c>
      <c r="G372" s="94" t="s">
        <v>676</v>
      </c>
      <c r="H372" s="94" t="s">
        <v>286</v>
      </c>
    </row>
    <row r="373" spans="2:8" ht="15">
      <c r="B373" s="93">
        <v>6700</v>
      </c>
      <c r="C373" s="94" t="s">
        <v>677</v>
      </c>
      <c r="D373" s="93" t="s">
        <v>19</v>
      </c>
      <c r="E373" s="95">
        <v>8383</v>
      </c>
      <c r="F373" s="100" t="s">
        <v>271</v>
      </c>
      <c r="G373" s="94" t="s">
        <v>676</v>
      </c>
      <c r="H373" s="94" t="s">
        <v>286</v>
      </c>
    </row>
    <row r="374" spans="2:8" ht="15">
      <c r="B374" s="93">
        <v>6701</v>
      </c>
      <c r="C374" s="94" t="s">
        <v>678</v>
      </c>
      <c r="D374" s="93" t="s">
        <v>19</v>
      </c>
      <c r="E374" s="95">
        <v>17705</v>
      </c>
      <c r="F374" s="100" t="s">
        <v>271</v>
      </c>
      <c r="G374" s="94" t="s">
        <v>676</v>
      </c>
      <c r="H374" s="94" t="s">
        <v>286</v>
      </c>
    </row>
    <row r="375" spans="2:8" ht="15">
      <c r="B375" s="93">
        <v>6702</v>
      </c>
      <c r="C375" s="94" t="s">
        <v>679</v>
      </c>
      <c r="D375" s="93" t="s">
        <v>19</v>
      </c>
      <c r="E375" s="95">
        <v>21975</v>
      </c>
      <c r="F375" s="100" t="s">
        <v>271</v>
      </c>
      <c r="G375" s="94" t="s">
        <v>676</v>
      </c>
      <c r="H375" s="94" t="s">
        <v>286</v>
      </c>
    </row>
    <row r="376" spans="2:8" ht="15">
      <c r="B376" s="93">
        <v>6703</v>
      </c>
      <c r="C376" s="94" t="s">
        <v>680</v>
      </c>
      <c r="D376" s="93" t="s">
        <v>19</v>
      </c>
      <c r="E376" s="95">
        <v>25129</v>
      </c>
      <c r="F376" s="100" t="s">
        <v>271</v>
      </c>
      <c r="G376" s="94" t="s">
        <v>676</v>
      </c>
      <c r="H376" s="94" t="s">
        <v>286</v>
      </c>
    </row>
    <row r="377" spans="2:8" ht="15">
      <c r="B377" s="93">
        <v>6704</v>
      </c>
      <c r="C377" s="94" t="s">
        <v>681</v>
      </c>
      <c r="D377" s="93" t="s">
        <v>19</v>
      </c>
      <c r="E377" s="95">
        <v>31384</v>
      </c>
      <c r="F377" s="100" t="s">
        <v>271</v>
      </c>
      <c r="G377" s="94" t="s">
        <v>676</v>
      </c>
      <c r="H377" s="94" t="s">
        <v>286</v>
      </c>
    </row>
    <row r="378" spans="2:8" ht="15">
      <c r="B378" s="93">
        <v>6710</v>
      </c>
      <c r="C378" s="94" t="s">
        <v>682</v>
      </c>
      <c r="D378" s="93" t="s">
        <v>19</v>
      </c>
      <c r="E378" s="95">
        <v>8245</v>
      </c>
      <c r="F378" s="100" t="s">
        <v>271</v>
      </c>
      <c r="G378" s="94" t="s">
        <v>676</v>
      </c>
      <c r="H378" s="94" t="s">
        <v>286</v>
      </c>
    </row>
    <row r="379" spans="2:8" ht="15">
      <c r="B379" s="93">
        <v>6715</v>
      </c>
      <c r="C379" s="94" t="s">
        <v>683</v>
      </c>
      <c r="D379" s="93" t="s">
        <v>23</v>
      </c>
      <c r="E379" s="95">
        <v>25395</v>
      </c>
      <c r="F379" s="100" t="s">
        <v>271</v>
      </c>
      <c r="G379" s="94" t="s">
        <v>310</v>
      </c>
      <c r="H379" s="94" t="s">
        <v>273</v>
      </c>
    </row>
    <row r="380" spans="2:8" ht="15">
      <c r="B380" s="93">
        <v>6722</v>
      </c>
      <c r="C380" s="94" t="s">
        <v>684</v>
      </c>
      <c r="D380" s="93" t="s">
        <v>52</v>
      </c>
      <c r="E380" s="95">
        <v>27370</v>
      </c>
      <c r="F380" s="100" t="s">
        <v>271</v>
      </c>
      <c r="G380" s="94" t="s">
        <v>295</v>
      </c>
      <c r="H380" s="94" t="s">
        <v>273</v>
      </c>
    </row>
    <row r="381" spans="2:8" ht="15">
      <c r="B381" s="93">
        <v>6733</v>
      </c>
      <c r="C381" s="94" t="s">
        <v>685</v>
      </c>
      <c r="D381" s="93" t="s">
        <v>23</v>
      </c>
      <c r="E381" s="95">
        <v>968</v>
      </c>
      <c r="F381" s="100" t="s">
        <v>271</v>
      </c>
      <c r="G381" s="94" t="s">
        <v>293</v>
      </c>
      <c r="H381" s="94" t="s">
        <v>273</v>
      </c>
    </row>
    <row r="382" spans="2:8" ht="15">
      <c r="B382" s="93">
        <v>6739</v>
      </c>
      <c r="C382" s="94" t="s">
        <v>686</v>
      </c>
      <c r="D382" s="93" t="s">
        <v>52</v>
      </c>
      <c r="E382" s="95">
        <v>65450</v>
      </c>
      <c r="F382" s="100" t="s">
        <v>271</v>
      </c>
      <c r="G382" s="94" t="s">
        <v>272</v>
      </c>
      <c r="H382" s="94" t="s">
        <v>273</v>
      </c>
    </row>
    <row r="383" spans="2:8" ht="15">
      <c r="B383" s="93">
        <v>6780</v>
      </c>
      <c r="C383" s="94" t="s">
        <v>687</v>
      </c>
      <c r="D383" s="93" t="s">
        <v>335</v>
      </c>
      <c r="E383" s="95">
        <v>90368</v>
      </c>
      <c r="F383" s="100" t="s">
        <v>271</v>
      </c>
      <c r="G383" s="94" t="s">
        <v>336</v>
      </c>
      <c r="H383" s="94" t="s">
        <v>286</v>
      </c>
    </row>
    <row r="384" spans="2:8" ht="15">
      <c r="B384" s="93">
        <v>6789</v>
      </c>
      <c r="C384" s="94" t="s">
        <v>688</v>
      </c>
      <c r="D384" s="93" t="s">
        <v>146</v>
      </c>
      <c r="E384" s="95">
        <v>4665</v>
      </c>
      <c r="F384" s="100" t="s">
        <v>271</v>
      </c>
      <c r="G384" s="94" t="s">
        <v>291</v>
      </c>
      <c r="H384" s="94" t="s">
        <v>273</v>
      </c>
    </row>
    <row r="385" spans="2:8" ht="15">
      <c r="B385" s="93">
        <v>6792</v>
      </c>
      <c r="C385" s="94" t="s">
        <v>689</v>
      </c>
      <c r="D385" s="93" t="s">
        <v>23</v>
      </c>
      <c r="E385" s="95">
        <v>526696</v>
      </c>
      <c r="F385" s="100" t="s">
        <v>271</v>
      </c>
      <c r="G385" s="94" t="s">
        <v>298</v>
      </c>
      <c r="H385" s="94" t="s">
        <v>273</v>
      </c>
    </row>
    <row r="386" spans="2:8" ht="15">
      <c r="B386" s="93">
        <v>6793</v>
      </c>
      <c r="C386" s="94" t="s">
        <v>690</v>
      </c>
      <c r="D386" s="93" t="s">
        <v>23</v>
      </c>
      <c r="E386" s="95">
        <v>543830</v>
      </c>
      <c r="F386" s="100" t="s">
        <v>271</v>
      </c>
      <c r="G386" s="94" t="s">
        <v>298</v>
      </c>
      <c r="H386" s="94" t="s">
        <v>273</v>
      </c>
    </row>
    <row r="387" spans="2:8" ht="15">
      <c r="B387" s="93">
        <v>6807</v>
      </c>
      <c r="C387" s="94" t="s">
        <v>691</v>
      </c>
      <c r="D387" s="93" t="s">
        <v>19</v>
      </c>
      <c r="E387" s="95">
        <v>47454</v>
      </c>
      <c r="F387" s="100" t="s">
        <v>271</v>
      </c>
      <c r="G387" s="94" t="s">
        <v>289</v>
      </c>
      <c r="H387" s="94" t="s">
        <v>273</v>
      </c>
    </row>
    <row r="388" spans="2:8" ht="15">
      <c r="B388" s="93">
        <v>6824</v>
      </c>
      <c r="C388" s="94" t="s">
        <v>692</v>
      </c>
      <c r="D388" s="93" t="s">
        <v>146</v>
      </c>
      <c r="E388" s="95">
        <v>42</v>
      </c>
      <c r="F388" s="100" t="s">
        <v>271</v>
      </c>
      <c r="G388" s="94" t="s">
        <v>693</v>
      </c>
      <c r="H388" s="94" t="s">
        <v>273</v>
      </c>
    </row>
    <row r="389" spans="2:8" ht="15">
      <c r="B389" s="93">
        <v>6825</v>
      </c>
      <c r="C389" s="94" t="s">
        <v>694</v>
      </c>
      <c r="D389" s="93" t="s">
        <v>23</v>
      </c>
      <c r="E389" s="95">
        <v>281961</v>
      </c>
      <c r="F389" s="100" t="s">
        <v>271</v>
      </c>
      <c r="G389" s="94" t="s">
        <v>622</v>
      </c>
      <c r="H389" s="94" t="s">
        <v>286</v>
      </c>
    </row>
    <row r="390" spans="2:8" ht="15">
      <c r="B390" s="93">
        <v>6826</v>
      </c>
      <c r="C390" s="94" t="s">
        <v>695</v>
      </c>
      <c r="D390" s="93" t="s">
        <v>23</v>
      </c>
      <c r="E390" s="95">
        <v>435504</v>
      </c>
      <c r="F390" s="100" t="s">
        <v>271</v>
      </c>
      <c r="G390" s="94" t="s">
        <v>622</v>
      </c>
      <c r="H390" s="94" t="s">
        <v>286</v>
      </c>
    </row>
    <row r="391" spans="2:8" ht="15">
      <c r="B391" s="93">
        <v>6830</v>
      </c>
      <c r="C391" s="94" t="s">
        <v>696</v>
      </c>
      <c r="D391" s="93" t="s">
        <v>52</v>
      </c>
      <c r="E391" s="95">
        <v>596965</v>
      </c>
      <c r="F391" s="100" t="s">
        <v>271</v>
      </c>
      <c r="G391" s="94" t="s">
        <v>272</v>
      </c>
      <c r="H391" s="94" t="s">
        <v>273</v>
      </c>
    </row>
    <row r="392" spans="2:8" ht="15">
      <c r="B392" s="93">
        <v>6831</v>
      </c>
      <c r="C392" s="94" t="s">
        <v>697</v>
      </c>
      <c r="D392" s="93" t="s">
        <v>52</v>
      </c>
      <c r="E392" s="95">
        <v>617224</v>
      </c>
      <c r="F392" s="100" t="s">
        <v>271</v>
      </c>
      <c r="G392" s="94" t="s">
        <v>272</v>
      </c>
      <c r="H392" s="94" t="s">
        <v>273</v>
      </c>
    </row>
    <row r="393" spans="2:8" ht="15">
      <c r="B393" s="93">
        <v>6832</v>
      </c>
      <c r="C393" s="94" t="s">
        <v>698</v>
      </c>
      <c r="D393" s="93" t="s">
        <v>52</v>
      </c>
      <c r="E393" s="95">
        <v>637483</v>
      </c>
      <c r="F393" s="100" t="s">
        <v>271</v>
      </c>
      <c r="G393" s="94" t="s">
        <v>272</v>
      </c>
      <c r="H393" s="94" t="s">
        <v>273</v>
      </c>
    </row>
    <row r="394" spans="2:8" ht="15">
      <c r="B394" s="93">
        <v>6834</v>
      </c>
      <c r="C394" s="94" t="s">
        <v>699</v>
      </c>
      <c r="D394" s="93" t="s">
        <v>17</v>
      </c>
      <c r="E394" s="95">
        <v>4121</v>
      </c>
      <c r="F394" s="100" t="s">
        <v>271</v>
      </c>
      <c r="G394" s="94" t="s">
        <v>700</v>
      </c>
      <c r="H394" s="94" t="s">
        <v>286</v>
      </c>
    </row>
    <row r="395" spans="2:8" ht="15">
      <c r="B395" s="93">
        <v>6835</v>
      </c>
      <c r="C395" s="94" t="s">
        <v>701</v>
      </c>
      <c r="D395" s="93" t="s">
        <v>23</v>
      </c>
      <c r="E395" s="95">
        <v>605</v>
      </c>
      <c r="F395" s="100" t="s">
        <v>271</v>
      </c>
      <c r="G395" s="94" t="s">
        <v>310</v>
      </c>
      <c r="H395" s="94" t="s">
        <v>273</v>
      </c>
    </row>
    <row r="396" spans="2:8" ht="15">
      <c r="B396" s="93">
        <v>6846</v>
      </c>
      <c r="C396" s="94" t="s">
        <v>702</v>
      </c>
      <c r="D396" s="93" t="s">
        <v>23</v>
      </c>
      <c r="E396" s="95">
        <v>2127</v>
      </c>
      <c r="F396" s="100" t="s">
        <v>271</v>
      </c>
      <c r="G396" s="94" t="s">
        <v>293</v>
      </c>
      <c r="H396" s="94" t="s">
        <v>273</v>
      </c>
    </row>
    <row r="397" spans="2:8" ht="15">
      <c r="B397" s="93">
        <v>6847</v>
      </c>
      <c r="C397" s="94" t="s">
        <v>703</v>
      </c>
      <c r="D397" s="93" t="s">
        <v>23</v>
      </c>
      <c r="E397" s="95">
        <v>2205</v>
      </c>
      <c r="F397" s="100" t="s">
        <v>271</v>
      </c>
      <c r="G397" s="94" t="s">
        <v>293</v>
      </c>
      <c r="H397" s="94" t="s">
        <v>273</v>
      </c>
    </row>
    <row r="398" spans="2:8" ht="15">
      <c r="B398" s="93">
        <v>6853</v>
      </c>
      <c r="C398" s="94" t="s">
        <v>704</v>
      </c>
      <c r="D398" s="93" t="s">
        <v>23</v>
      </c>
      <c r="E398" s="95">
        <v>1550</v>
      </c>
      <c r="F398" s="100" t="s">
        <v>271</v>
      </c>
      <c r="G398" s="94" t="s">
        <v>293</v>
      </c>
      <c r="H398" s="94" t="s">
        <v>273</v>
      </c>
    </row>
    <row r="399" spans="2:8" ht="15">
      <c r="B399" s="93">
        <v>6858</v>
      </c>
      <c r="C399" s="94" t="s">
        <v>705</v>
      </c>
      <c r="D399" s="93" t="s">
        <v>52</v>
      </c>
      <c r="E399" s="95">
        <v>790086</v>
      </c>
      <c r="F399" s="100" t="s">
        <v>271</v>
      </c>
      <c r="G399" s="94" t="s">
        <v>272</v>
      </c>
      <c r="H399" s="94" t="s">
        <v>273</v>
      </c>
    </row>
    <row r="400" spans="2:8" ht="15">
      <c r="B400" s="93">
        <v>6859</v>
      </c>
      <c r="C400" s="94" t="s">
        <v>706</v>
      </c>
      <c r="D400" s="93" t="s">
        <v>52</v>
      </c>
      <c r="E400" s="95">
        <v>755166</v>
      </c>
      <c r="F400" s="100" t="s">
        <v>271</v>
      </c>
      <c r="G400" s="94" t="s">
        <v>272</v>
      </c>
      <c r="H400" s="94" t="s">
        <v>273</v>
      </c>
    </row>
    <row r="401" spans="2:8" ht="15">
      <c r="B401" s="93">
        <v>6861</v>
      </c>
      <c r="C401" s="94" t="s">
        <v>707</v>
      </c>
      <c r="D401" s="93" t="s">
        <v>19</v>
      </c>
      <c r="E401" s="95">
        <v>82490</v>
      </c>
      <c r="F401" s="100" t="s">
        <v>271</v>
      </c>
      <c r="G401" s="94" t="s">
        <v>356</v>
      </c>
      <c r="H401" s="94" t="s">
        <v>273</v>
      </c>
    </row>
    <row r="402" spans="2:8" ht="15">
      <c r="B402" s="93">
        <v>6863</v>
      </c>
      <c r="C402" s="94" t="s">
        <v>708</v>
      </c>
      <c r="D402" s="93" t="s">
        <v>23</v>
      </c>
      <c r="E402" s="95">
        <v>48510</v>
      </c>
      <c r="F402" s="100" t="s">
        <v>271</v>
      </c>
      <c r="G402" s="94" t="s">
        <v>356</v>
      </c>
      <c r="H402" s="94" t="s">
        <v>273</v>
      </c>
    </row>
    <row r="403" spans="2:8" ht="15">
      <c r="B403" s="93">
        <v>6865</v>
      </c>
      <c r="C403" s="94" t="s">
        <v>709</v>
      </c>
      <c r="D403" s="93" t="s">
        <v>52</v>
      </c>
      <c r="E403" s="95">
        <v>592629</v>
      </c>
      <c r="F403" s="100" t="s">
        <v>271</v>
      </c>
      <c r="G403" s="94" t="s">
        <v>272</v>
      </c>
      <c r="H403" s="94" t="s">
        <v>273</v>
      </c>
    </row>
    <row r="404" spans="2:8" ht="15">
      <c r="B404" s="93">
        <v>6867</v>
      </c>
      <c r="C404" s="94" t="s">
        <v>710</v>
      </c>
      <c r="D404" s="93" t="s">
        <v>282</v>
      </c>
      <c r="E404" s="95">
        <v>607987</v>
      </c>
      <c r="F404" s="100" t="s">
        <v>271</v>
      </c>
      <c r="G404" s="94" t="s">
        <v>283</v>
      </c>
      <c r="H404" s="94" t="s">
        <v>273</v>
      </c>
    </row>
    <row r="405" spans="2:8" ht="15">
      <c r="B405" s="93">
        <v>6875</v>
      </c>
      <c r="C405" s="94" t="s">
        <v>711</v>
      </c>
      <c r="D405" s="93" t="s">
        <v>146</v>
      </c>
      <c r="E405" s="95">
        <v>5691</v>
      </c>
      <c r="F405" s="100" t="s">
        <v>271</v>
      </c>
      <c r="G405" s="94" t="s">
        <v>712</v>
      </c>
      <c r="H405" s="94" t="s">
        <v>273</v>
      </c>
    </row>
    <row r="406" spans="2:8" ht="15">
      <c r="B406" s="93">
        <v>6878</v>
      </c>
      <c r="C406" s="94" t="s">
        <v>713</v>
      </c>
      <c r="D406" s="93" t="s">
        <v>714</v>
      </c>
      <c r="E406" s="95">
        <v>2000</v>
      </c>
      <c r="F406" s="100" t="s">
        <v>271</v>
      </c>
      <c r="G406" s="94" t="s">
        <v>693</v>
      </c>
      <c r="H406" s="94" t="s">
        <v>273</v>
      </c>
    </row>
    <row r="407" spans="2:8" ht="15">
      <c r="B407" s="93">
        <v>6884</v>
      </c>
      <c r="C407" s="94" t="s">
        <v>715</v>
      </c>
      <c r="D407" s="93" t="s">
        <v>23</v>
      </c>
      <c r="E407" s="95">
        <v>3093167</v>
      </c>
      <c r="F407" s="100" t="s">
        <v>271</v>
      </c>
      <c r="G407" s="94" t="s">
        <v>494</v>
      </c>
      <c r="H407" s="94" t="s">
        <v>286</v>
      </c>
    </row>
    <row r="408" spans="2:8" ht="15">
      <c r="B408" s="93">
        <v>6889</v>
      </c>
      <c r="C408" s="94" t="s">
        <v>716</v>
      </c>
      <c r="D408" s="93" t="s">
        <v>17</v>
      </c>
      <c r="E408" s="95">
        <v>915</v>
      </c>
      <c r="F408" s="100" t="s">
        <v>271</v>
      </c>
      <c r="G408" s="94" t="s">
        <v>717</v>
      </c>
      <c r="H408" s="94" t="s">
        <v>286</v>
      </c>
    </row>
    <row r="409" spans="2:8" ht="15">
      <c r="B409" s="93">
        <v>6914</v>
      </c>
      <c r="C409" s="94" t="s">
        <v>718</v>
      </c>
      <c r="D409" s="93" t="s">
        <v>146</v>
      </c>
      <c r="E409" s="95">
        <v>11034</v>
      </c>
      <c r="F409" s="100" t="s">
        <v>271</v>
      </c>
      <c r="G409" s="94" t="s">
        <v>717</v>
      </c>
      <c r="H409" s="94" t="s">
        <v>286</v>
      </c>
    </row>
    <row r="410" spans="2:8" ht="15">
      <c r="B410" s="93">
        <v>6919</v>
      </c>
      <c r="C410" s="94" t="s">
        <v>719</v>
      </c>
      <c r="D410" s="93" t="s">
        <v>331</v>
      </c>
      <c r="E410" s="95">
        <v>279400</v>
      </c>
      <c r="F410" s="100" t="s">
        <v>271</v>
      </c>
      <c r="G410" s="94" t="s">
        <v>373</v>
      </c>
      <c r="H410" s="94" t="s">
        <v>286</v>
      </c>
    </row>
    <row r="411" spans="2:8" ht="15">
      <c r="B411" s="93">
        <v>6944</v>
      </c>
      <c r="C411" s="94" t="s">
        <v>720</v>
      </c>
      <c r="D411" s="93" t="s">
        <v>23</v>
      </c>
      <c r="E411" s="95">
        <v>499800</v>
      </c>
      <c r="F411" s="100" t="s">
        <v>271</v>
      </c>
      <c r="G411" s="94" t="s">
        <v>298</v>
      </c>
      <c r="H411" s="94" t="s">
        <v>273</v>
      </c>
    </row>
    <row r="412" spans="2:8" ht="15">
      <c r="B412" s="93">
        <v>6958</v>
      </c>
      <c r="C412" s="94" t="s">
        <v>721</v>
      </c>
      <c r="D412" s="93" t="s">
        <v>19</v>
      </c>
      <c r="E412" s="95">
        <v>19656</v>
      </c>
      <c r="F412" s="100" t="s">
        <v>271</v>
      </c>
      <c r="G412" s="94" t="s">
        <v>676</v>
      </c>
      <c r="H412" s="94" t="s">
        <v>286</v>
      </c>
    </row>
    <row r="413" spans="2:8" ht="15">
      <c r="B413" s="93">
        <v>6962</v>
      </c>
      <c r="C413" s="94" t="s">
        <v>722</v>
      </c>
      <c r="D413" s="93" t="s">
        <v>353</v>
      </c>
      <c r="E413" s="95">
        <v>2380</v>
      </c>
      <c r="F413" s="100" t="s">
        <v>271</v>
      </c>
      <c r="G413" s="94" t="s">
        <v>712</v>
      </c>
      <c r="H413" s="94" t="s">
        <v>273</v>
      </c>
    </row>
    <row r="414" spans="2:8" ht="15">
      <c r="B414" s="93">
        <v>6963</v>
      </c>
      <c r="C414" s="94" t="s">
        <v>723</v>
      </c>
      <c r="D414" s="93" t="s">
        <v>353</v>
      </c>
      <c r="E414" s="95">
        <v>2380</v>
      </c>
      <c r="F414" s="100" t="s">
        <v>271</v>
      </c>
      <c r="G414" s="94" t="s">
        <v>712</v>
      </c>
      <c r="H414" s="94" t="s">
        <v>273</v>
      </c>
    </row>
    <row r="415" spans="2:8" ht="15">
      <c r="B415" s="93">
        <v>6964</v>
      </c>
      <c r="C415" s="94" t="s">
        <v>724</v>
      </c>
      <c r="D415" s="93" t="s">
        <v>353</v>
      </c>
      <c r="E415" s="95">
        <v>2660</v>
      </c>
      <c r="F415" s="100" t="s">
        <v>271</v>
      </c>
      <c r="G415" s="94" t="s">
        <v>712</v>
      </c>
      <c r="H415" s="94" t="s">
        <v>273</v>
      </c>
    </row>
    <row r="416" spans="2:8" ht="15">
      <c r="B416" s="93">
        <v>7004</v>
      </c>
      <c r="C416" s="94" t="s">
        <v>725</v>
      </c>
      <c r="D416" s="93" t="s">
        <v>52</v>
      </c>
      <c r="E416" s="95">
        <v>53550</v>
      </c>
      <c r="F416" s="100" t="s">
        <v>271</v>
      </c>
      <c r="G416" s="94" t="s">
        <v>295</v>
      </c>
      <c r="H416" s="94" t="s">
        <v>273</v>
      </c>
    </row>
    <row r="417" spans="2:8" ht="15">
      <c r="B417" s="93">
        <v>7005</v>
      </c>
      <c r="C417" s="94" t="s">
        <v>726</v>
      </c>
      <c r="D417" s="93" t="s">
        <v>52</v>
      </c>
      <c r="E417" s="95">
        <v>19040</v>
      </c>
      <c r="F417" s="100" t="s">
        <v>271</v>
      </c>
      <c r="G417" s="94" t="s">
        <v>295</v>
      </c>
      <c r="H417" s="94" t="s">
        <v>273</v>
      </c>
    </row>
    <row r="418" spans="2:8" ht="15">
      <c r="B418" s="93">
        <v>7009</v>
      </c>
      <c r="C418" s="94" t="s">
        <v>727</v>
      </c>
      <c r="D418" s="93" t="s">
        <v>335</v>
      </c>
      <c r="E418" s="95">
        <v>107849</v>
      </c>
      <c r="F418" s="100" t="s">
        <v>271</v>
      </c>
      <c r="G418" s="94" t="s">
        <v>336</v>
      </c>
      <c r="H418" s="94" t="s">
        <v>286</v>
      </c>
    </row>
    <row r="419" spans="2:8" ht="15">
      <c r="B419" s="93">
        <v>7012</v>
      </c>
      <c r="C419" s="94" t="s">
        <v>728</v>
      </c>
      <c r="D419" s="93" t="s">
        <v>23</v>
      </c>
      <c r="E419" s="95">
        <v>1272</v>
      </c>
      <c r="F419" s="100" t="s">
        <v>271</v>
      </c>
      <c r="G419" s="94" t="s">
        <v>293</v>
      </c>
      <c r="H419" s="94" t="s">
        <v>273</v>
      </c>
    </row>
    <row r="420" spans="2:8" ht="15">
      <c r="B420" s="93">
        <v>7018</v>
      </c>
      <c r="C420" s="94" t="s">
        <v>729</v>
      </c>
      <c r="D420" s="93" t="s">
        <v>331</v>
      </c>
      <c r="E420" s="95">
        <v>365104</v>
      </c>
      <c r="F420" s="100" t="s">
        <v>271</v>
      </c>
      <c r="G420" s="94" t="s">
        <v>717</v>
      </c>
      <c r="H420" s="94" t="s">
        <v>286</v>
      </c>
    </row>
    <row r="421" spans="2:8" ht="15">
      <c r="B421" s="93">
        <v>7019</v>
      </c>
      <c r="C421" s="94" t="s">
        <v>730</v>
      </c>
      <c r="D421" s="93" t="s">
        <v>331</v>
      </c>
      <c r="E421" s="95">
        <v>15861</v>
      </c>
      <c r="F421" s="100" t="s">
        <v>271</v>
      </c>
      <c r="G421" s="94" t="s">
        <v>332</v>
      </c>
      <c r="H421" s="94" t="s">
        <v>273</v>
      </c>
    </row>
    <row r="422" spans="2:8" ht="15">
      <c r="B422" s="93">
        <v>7020</v>
      </c>
      <c r="C422" s="94" t="s">
        <v>731</v>
      </c>
      <c r="D422" s="93" t="s">
        <v>23</v>
      </c>
      <c r="E422" s="95">
        <v>164639</v>
      </c>
      <c r="F422" s="100" t="s">
        <v>271</v>
      </c>
      <c r="G422" s="94" t="s">
        <v>528</v>
      </c>
      <c r="H422" s="94" t="s">
        <v>286</v>
      </c>
    </row>
    <row r="423" spans="2:8" ht="15">
      <c r="B423" s="93">
        <v>7021</v>
      </c>
      <c r="C423" s="94" t="s">
        <v>732</v>
      </c>
      <c r="D423" s="93" t="s">
        <v>23</v>
      </c>
      <c r="E423" s="95">
        <v>159991</v>
      </c>
      <c r="F423" s="100" t="s">
        <v>271</v>
      </c>
      <c r="G423" s="94" t="s">
        <v>528</v>
      </c>
      <c r="H423" s="94" t="s">
        <v>286</v>
      </c>
    </row>
    <row r="424" spans="2:8" ht="15">
      <c r="B424" s="93">
        <v>7022</v>
      </c>
      <c r="C424" s="94" t="s">
        <v>733</v>
      </c>
      <c r="D424" s="93" t="s">
        <v>23</v>
      </c>
      <c r="E424" s="95">
        <v>192810</v>
      </c>
      <c r="F424" s="100" t="s">
        <v>271</v>
      </c>
      <c r="G424" s="94" t="s">
        <v>528</v>
      </c>
      <c r="H424" s="94" t="s">
        <v>286</v>
      </c>
    </row>
    <row r="425" spans="2:8" ht="15">
      <c r="B425" s="93">
        <v>7023</v>
      </c>
      <c r="C425" s="94" t="s">
        <v>734</v>
      </c>
      <c r="D425" s="93" t="s">
        <v>23</v>
      </c>
      <c r="E425" s="95">
        <v>284721</v>
      </c>
      <c r="F425" s="100" t="s">
        <v>271</v>
      </c>
      <c r="G425" s="94" t="s">
        <v>528</v>
      </c>
      <c r="H425" s="94" t="s">
        <v>286</v>
      </c>
    </row>
    <row r="426" spans="2:8" ht="15">
      <c r="B426" s="93">
        <v>7024</v>
      </c>
      <c r="C426" s="94" t="s">
        <v>735</v>
      </c>
      <c r="D426" s="93" t="s">
        <v>23</v>
      </c>
      <c r="E426" s="95">
        <v>277592</v>
      </c>
      <c r="F426" s="100" t="s">
        <v>271</v>
      </c>
      <c r="G426" s="94" t="s">
        <v>528</v>
      </c>
      <c r="H426" s="94" t="s">
        <v>286</v>
      </c>
    </row>
    <row r="427" spans="2:8" ht="15">
      <c r="B427" s="93">
        <v>7025</v>
      </c>
      <c r="C427" s="94" t="s">
        <v>736</v>
      </c>
      <c r="D427" s="93" t="s">
        <v>23</v>
      </c>
      <c r="E427" s="95">
        <v>561915</v>
      </c>
      <c r="F427" s="100" t="s">
        <v>271</v>
      </c>
      <c r="G427" s="94" t="s">
        <v>528</v>
      </c>
      <c r="H427" s="94" t="s">
        <v>286</v>
      </c>
    </row>
    <row r="428" spans="2:8" ht="15">
      <c r="B428" s="93">
        <v>7026</v>
      </c>
      <c r="C428" s="94" t="s">
        <v>737</v>
      </c>
      <c r="D428" s="93" t="s">
        <v>23</v>
      </c>
      <c r="E428" s="95">
        <v>826211</v>
      </c>
      <c r="F428" s="100" t="s">
        <v>271</v>
      </c>
      <c r="G428" s="94" t="s">
        <v>528</v>
      </c>
      <c r="H428" s="94" t="s">
        <v>286</v>
      </c>
    </row>
    <row r="429" spans="2:8" ht="15">
      <c r="B429" s="93">
        <v>7041</v>
      </c>
      <c r="C429" s="94" t="s">
        <v>738</v>
      </c>
      <c r="D429" s="93" t="s">
        <v>23</v>
      </c>
      <c r="E429" s="95">
        <v>1530530</v>
      </c>
      <c r="F429" s="100" t="s">
        <v>271</v>
      </c>
      <c r="G429" s="94" t="s">
        <v>298</v>
      </c>
      <c r="H429" s="94" t="s">
        <v>273</v>
      </c>
    </row>
    <row r="430" spans="2:8" ht="15">
      <c r="B430" s="93">
        <v>7050</v>
      </c>
      <c r="C430" s="94" t="s">
        <v>739</v>
      </c>
      <c r="D430" s="93" t="s">
        <v>282</v>
      </c>
      <c r="E430" s="95">
        <v>16529</v>
      </c>
      <c r="F430" s="100" t="s">
        <v>271</v>
      </c>
      <c r="G430" s="94" t="s">
        <v>346</v>
      </c>
      <c r="H430" s="94" t="s">
        <v>347</v>
      </c>
    </row>
    <row r="431" spans="2:8" ht="15">
      <c r="B431" s="93">
        <v>7055</v>
      </c>
      <c r="C431" s="94" t="s">
        <v>740</v>
      </c>
      <c r="D431" s="93" t="s">
        <v>146</v>
      </c>
      <c r="E431" s="95">
        <v>1156</v>
      </c>
      <c r="F431" s="100" t="s">
        <v>271</v>
      </c>
      <c r="G431" s="94" t="s">
        <v>322</v>
      </c>
      <c r="H431" s="94" t="s">
        <v>273</v>
      </c>
    </row>
    <row r="432" spans="2:8" ht="15">
      <c r="B432" s="93">
        <v>7057</v>
      </c>
      <c r="C432" s="94" t="s">
        <v>741</v>
      </c>
      <c r="D432" s="93" t="s">
        <v>282</v>
      </c>
      <c r="E432" s="95">
        <v>13284</v>
      </c>
      <c r="F432" s="100" t="s">
        <v>271</v>
      </c>
      <c r="G432" s="94" t="s">
        <v>346</v>
      </c>
      <c r="H432" s="94" t="s">
        <v>347</v>
      </c>
    </row>
    <row r="433" spans="2:8" ht="15">
      <c r="B433" s="93">
        <v>7071</v>
      </c>
      <c r="C433" s="94" t="s">
        <v>742</v>
      </c>
      <c r="D433" s="93" t="s">
        <v>353</v>
      </c>
      <c r="E433" s="95">
        <v>1964</v>
      </c>
      <c r="F433" s="100" t="s">
        <v>271</v>
      </c>
      <c r="G433" s="94" t="s">
        <v>712</v>
      </c>
      <c r="H433" s="94" t="s">
        <v>273</v>
      </c>
    </row>
    <row r="434" spans="2:8" ht="15">
      <c r="B434" s="93">
        <v>7080</v>
      </c>
      <c r="C434" s="94" t="s">
        <v>743</v>
      </c>
      <c r="D434" s="93" t="s">
        <v>17</v>
      </c>
      <c r="E434" s="95">
        <v>38436</v>
      </c>
      <c r="F434" s="100" t="s">
        <v>271</v>
      </c>
      <c r="G434" s="94" t="s">
        <v>363</v>
      </c>
      <c r="H434" s="94" t="s">
        <v>273</v>
      </c>
    </row>
    <row r="435" spans="2:8" ht="15">
      <c r="B435" s="93">
        <v>7081</v>
      </c>
      <c r="C435" s="94" t="s">
        <v>744</v>
      </c>
      <c r="D435" s="93" t="s">
        <v>17</v>
      </c>
      <c r="E435" s="95">
        <v>80651</v>
      </c>
      <c r="F435" s="100" t="s">
        <v>271</v>
      </c>
      <c r="G435" s="94" t="s">
        <v>363</v>
      </c>
      <c r="H435" s="94" t="s">
        <v>273</v>
      </c>
    </row>
    <row r="436" spans="2:8" ht="15">
      <c r="B436" s="93">
        <v>7082</v>
      </c>
      <c r="C436" s="94" t="s">
        <v>745</v>
      </c>
      <c r="D436" s="93" t="s">
        <v>23</v>
      </c>
      <c r="E436" s="95">
        <v>1600671</v>
      </c>
      <c r="F436" s="100" t="s">
        <v>271</v>
      </c>
      <c r="G436" s="94" t="s">
        <v>746</v>
      </c>
      <c r="H436" s="94" t="s">
        <v>273</v>
      </c>
    </row>
    <row r="437" spans="2:8" ht="15">
      <c r="B437" s="93">
        <v>7084</v>
      </c>
      <c r="C437" s="94" t="s">
        <v>747</v>
      </c>
      <c r="D437" s="93" t="s">
        <v>23</v>
      </c>
      <c r="E437" s="95">
        <v>1088510</v>
      </c>
      <c r="F437" s="100" t="s">
        <v>271</v>
      </c>
      <c r="G437" s="94" t="s">
        <v>746</v>
      </c>
      <c r="H437" s="94" t="s">
        <v>273</v>
      </c>
    </row>
    <row r="438" spans="2:8" ht="15">
      <c r="B438" s="93">
        <v>7085</v>
      </c>
      <c r="C438" s="94" t="s">
        <v>748</v>
      </c>
      <c r="D438" s="93" t="s">
        <v>23</v>
      </c>
      <c r="E438" s="95">
        <v>1457296</v>
      </c>
      <c r="F438" s="100" t="s">
        <v>271</v>
      </c>
      <c r="G438" s="94" t="s">
        <v>746</v>
      </c>
      <c r="H438" s="94" t="s">
        <v>273</v>
      </c>
    </row>
    <row r="439" spans="2:8" ht="15">
      <c r="B439" s="93">
        <v>7086</v>
      </c>
      <c r="C439" s="94" t="s">
        <v>749</v>
      </c>
      <c r="D439" s="93" t="s">
        <v>23</v>
      </c>
      <c r="E439" s="95">
        <v>805271</v>
      </c>
      <c r="F439" s="100" t="s">
        <v>271</v>
      </c>
      <c r="G439" s="94" t="s">
        <v>746</v>
      </c>
      <c r="H439" s="94" t="s">
        <v>273</v>
      </c>
    </row>
    <row r="440" spans="2:8" ht="15">
      <c r="B440" s="93">
        <v>7087</v>
      </c>
      <c r="C440" s="94" t="s">
        <v>750</v>
      </c>
      <c r="D440" s="93" t="s">
        <v>23</v>
      </c>
      <c r="E440" s="95">
        <v>559313</v>
      </c>
      <c r="F440" s="100" t="s">
        <v>271</v>
      </c>
      <c r="G440" s="94" t="s">
        <v>746</v>
      </c>
      <c r="H440" s="94" t="s">
        <v>273</v>
      </c>
    </row>
    <row r="441" spans="2:8" ht="15">
      <c r="B441" s="93">
        <v>7088</v>
      </c>
      <c r="C441" s="94" t="s">
        <v>751</v>
      </c>
      <c r="D441" s="93" t="s">
        <v>146</v>
      </c>
      <c r="E441" s="95">
        <v>4665</v>
      </c>
      <c r="F441" s="100" t="s">
        <v>271</v>
      </c>
      <c r="G441" s="94" t="s">
        <v>291</v>
      </c>
      <c r="H441" s="94" t="s">
        <v>273</v>
      </c>
    </row>
    <row r="442" spans="2:8" ht="15">
      <c r="B442" s="93">
        <v>7089</v>
      </c>
      <c r="C442" s="94" t="s">
        <v>752</v>
      </c>
      <c r="D442" s="93" t="s">
        <v>23</v>
      </c>
      <c r="E442" s="95">
        <v>623660</v>
      </c>
      <c r="F442" s="100" t="s">
        <v>271</v>
      </c>
      <c r="G442" s="94" t="s">
        <v>298</v>
      </c>
      <c r="H442" s="94" t="s">
        <v>273</v>
      </c>
    </row>
    <row r="443" spans="2:8" ht="15">
      <c r="B443" s="93">
        <v>7091</v>
      </c>
      <c r="C443" s="94" t="s">
        <v>753</v>
      </c>
      <c r="D443" s="93" t="s">
        <v>23</v>
      </c>
      <c r="E443" s="95">
        <v>1851353</v>
      </c>
      <c r="F443" s="100" t="s">
        <v>271</v>
      </c>
      <c r="G443" s="94" t="s">
        <v>754</v>
      </c>
      <c r="H443" s="94" t="s">
        <v>273</v>
      </c>
    </row>
    <row r="444" spans="2:8" ht="15">
      <c r="B444" s="93">
        <v>7092</v>
      </c>
      <c r="C444" s="94" t="s">
        <v>755</v>
      </c>
      <c r="D444" s="93" t="s">
        <v>23</v>
      </c>
      <c r="E444" s="95">
        <v>2485168</v>
      </c>
      <c r="F444" s="100" t="s">
        <v>271</v>
      </c>
      <c r="G444" s="94" t="s">
        <v>754</v>
      </c>
      <c r="H444" s="94" t="s">
        <v>273</v>
      </c>
    </row>
    <row r="445" spans="2:8" ht="15">
      <c r="B445" s="93">
        <v>7093</v>
      </c>
      <c r="C445" s="94" t="s">
        <v>756</v>
      </c>
      <c r="D445" s="93" t="s">
        <v>23</v>
      </c>
      <c r="E445" s="95">
        <v>2876720</v>
      </c>
      <c r="F445" s="100" t="s">
        <v>271</v>
      </c>
      <c r="G445" s="94" t="s">
        <v>754</v>
      </c>
      <c r="H445" s="94" t="s">
        <v>273</v>
      </c>
    </row>
    <row r="446" spans="2:8" ht="15">
      <c r="B446" s="93">
        <v>7094</v>
      </c>
      <c r="C446" s="94" t="s">
        <v>757</v>
      </c>
      <c r="D446" s="93" t="s">
        <v>23</v>
      </c>
      <c r="E446" s="95">
        <v>3983182</v>
      </c>
      <c r="F446" s="100" t="s">
        <v>271</v>
      </c>
      <c r="G446" s="94" t="s">
        <v>754</v>
      </c>
      <c r="H446" s="94" t="s">
        <v>273</v>
      </c>
    </row>
    <row r="447" spans="2:8" ht="15">
      <c r="B447" s="93">
        <v>7096</v>
      </c>
      <c r="C447" s="94" t="s">
        <v>758</v>
      </c>
      <c r="D447" s="93" t="s">
        <v>23</v>
      </c>
      <c r="E447" s="95">
        <v>1881348</v>
      </c>
      <c r="F447" s="100" t="s">
        <v>271</v>
      </c>
      <c r="G447" s="94" t="s">
        <v>754</v>
      </c>
      <c r="H447" s="94" t="s">
        <v>273</v>
      </c>
    </row>
    <row r="448" spans="2:8" ht="15">
      <c r="B448" s="93">
        <v>7097</v>
      </c>
      <c r="C448" s="94" t="s">
        <v>759</v>
      </c>
      <c r="D448" s="93" t="s">
        <v>23</v>
      </c>
      <c r="E448" s="95">
        <v>2907016</v>
      </c>
      <c r="F448" s="100" t="s">
        <v>271</v>
      </c>
      <c r="G448" s="94" t="s">
        <v>754</v>
      </c>
      <c r="H448" s="94" t="s">
        <v>273</v>
      </c>
    </row>
    <row r="449" spans="2:8" ht="15">
      <c r="B449" s="93">
        <v>7098</v>
      </c>
      <c r="C449" s="94" t="s">
        <v>760</v>
      </c>
      <c r="D449" s="93" t="s">
        <v>23</v>
      </c>
      <c r="E449" s="95">
        <v>3693375</v>
      </c>
      <c r="F449" s="100" t="s">
        <v>271</v>
      </c>
      <c r="G449" s="94" t="s">
        <v>754</v>
      </c>
      <c r="H449" s="94" t="s">
        <v>273</v>
      </c>
    </row>
    <row r="450" spans="2:8" ht="15">
      <c r="B450" s="93">
        <v>7099</v>
      </c>
      <c r="C450" s="94" t="s">
        <v>761</v>
      </c>
      <c r="D450" s="93" t="s">
        <v>23</v>
      </c>
      <c r="E450" s="95">
        <v>3821573</v>
      </c>
      <c r="F450" s="100" t="s">
        <v>271</v>
      </c>
      <c r="G450" s="94" t="s">
        <v>754</v>
      </c>
      <c r="H450" s="94" t="s">
        <v>273</v>
      </c>
    </row>
    <row r="451" spans="2:8" ht="15">
      <c r="B451" s="93">
        <v>7101</v>
      </c>
      <c r="C451" s="94" t="s">
        <v>762</v>
      </c>
      <c r="D451" s="93" t="s">
        <v>23</v>
      </c>
      <c r="E451" s="95">
        <v>1030260</v>
      </c>
      <c r="F451" s="100" t="s">
        <v>271</v>
      </c>
      <c r="G451" s="94" t="s">
        <v>754</v>
      </c>
      <c r="H451" s="94" t="s">
        <v>273</v>
      </c>
    </row>
    <row r="452" spans="2:8" ht="15">
      <c r="B452" s="93">
        <v>7104</v>
      </c>
      <c r="C452" s="94" t="s">
        <v>763</v>
      </c>
      <c r="D452" s="93" t="s">
        <v>23</v>
      </c>
      <c r="E452" s="95">
        <v>378392</v>
      </c>
      <c r="F452" s="100" t="s">
        <v>271</v>
      </c>
      <c r="G452" s="94" t="s">
        <v>754</v>
      </c>
      <c r="H452" s="94" t="s">
        <v>273</v>
      </c>
    </row>
    <row r="453" spans="2:8" ht="15">
      <c r="B453" s="93">
        <v>7105</v>
      </c>
      <c r="C453" s="94" t="s">
        <v>764</v>
      </c>
      <c r="D453" s="93" t="s">
        <v>17</v>
      </c>
      <c r="E453" s="95">
        <v>14753</v>
      </c>
      <c r="F453" s="100" t="s">
        <v>271</v>
      </c>
      <c r="G453" s="94" t="s">
        <v>363</v>
      </c>
      <c r="H453" s="94" t="s">
        <v>273</v>
      </c>
    </row>
    <row r="454" spans="2:8" ht="15">
      <c r="B454" s="93">
        <v>7106</v>
      </c>
      <c r="C454" s="94" t="s">
        <v>765</v>
      </c>
      <c r="D454" s="93" t="s">
        <v>17</v>
      </c>
      <c r="E454" s="95">
        <v>26064</v>
      </c>
      <c r="F454" s="100" t="s">
        <v>271</v>
      </c>
      <c r="G454" s="94" t="s">
        <v>363</v>
      </c>
      <c r="H454" s="94" t="s">
        <v>273</v>
      </c>
    </row>
    <row r="455" spans="2:8" ht="15">
      <c r="B455" s="93">
        <v>7107</v>
      </c>
      <c r="C455" s="94" t="s">
        <v>766</v>
      </c>
      <c r="D455" s="93" t="s">
        <v>17</v>
      </c>
      <c r="E455" s="95">
        <v>58068</v>
      </c>
      <c r="F455" s="100" t="s">
        <v>271</v>
      </c>
      <c r="G455" s="94" t="s">
        <v>363</v>
      </c>
      <c r="H455" s="94" t="s">
        <v>273</v>
      </c>
    </row>
    <row r="456" spans="2:8" ht="15">
      <c r="B456" s="93">
        <v>7109</v>
      </c>
      <c r="C456" s="94" t="s">
        <v>767</v>
      </c>
      <c r="D456" s="93" t="s">
        <v>17</v>
      </c>
      <c r="E456" s="95">
        <v>20206</v>
      </c>
      <c r="F456" s="100" t="s">
        <v>271</v>
      </c>
      <c r="G456" s="94" t="s">
        <v>363</v>
      </c>
      <c r="H456" s="94" t="s">
        <v>273</v>
      </c>
    </row>
    <row r="457" spans="2:8" ht="15">
      <c r="B457" s="93">
        <v>7110</v>
      </c>
      <c r="C457" s="94" t="s">
        <v>768</v>
      </c>
      <c r="D457" s="93" t="s">
        <v>17</v>
      </c>
      <c r="E457" s="95">
        <v>35129</v>
      </c>
      <c r="F457" s="100" t="s">
        <v>271</v>
      </c>
      <c r="G457" s="94" t="s">
        <v>363</v>
      </c>
      <c r="H457" s="94" t="s">
        <v>273</v>
      </c>
    </row>
    <row r="458" spans="2:8" ht="15">
      <c r="B458" s="93">
        <v>7111</v>
      </c>
      <c r="C458" s="94" t="s">
        <v>769</v>
      </c>
      <c r="D458" s="93" t="s">
        <v>17</v>
      </c>
      <c r="E458" s="95">
        <v>80450</v>
      </c>
      <c r="F458" s="100" t="s">
        <v>271</v>
      </c>
      <c r="G458" s="94" t="s">
        <v>363</v>
      </c>
      <c r="H458" s="94" t="s">
        <v>273</v>
      </c>
    </row>
    <row r="459" spans="2:8" ht="15">
      <c r="B459" s="93">
        <v>7114</v>
      </c>
      <c r="C459" s="94" t="s">
        <v>770</v>
      </c>
      <c r="D459" s="93" t="s">
        <v>52</v>
      </c>
      <c r="E459" s="95">
        <v>738772</v>
      </c>
      <c r="F459" s="100" t="s">
        <v>271</v>
      </c>
      <c r="G459" s="94" t="s">
        <v>272</v>
      </c>
      <c r="H459" s="94" t="s">
        <v>273</v>
      </c>
    </row>
    <row r="460" spans="2:8" ht="15">
      <c r="B460" s="93">
        <v>7115</v>
      </c>
      <c r="C460" s="94" t="s">
        <v>771</v>
      </c>
      <c r="D460" s="93" t="s">
        <v>146</v>
      </c>
      <c r="E460" s="95">
        <v>11560</v>
      </c>
      <c r="F460" s="100" t="s">
        <v>271</v>
      </c>
      <c r="G460" s="94" t="s">
        <v>717</v>
      </c>
      <c r="H460" s="94" t="s">
        <v>286</v>
      </c>
    </row>
    <row r="461" spans="2:8" ht="15">
      <c r="B461" s="93">
        <v>7119</v>
      </c>
      <c r="C461" s="94" t="s">
        <v>772</v>
      </c>
      <c r="D461" s="93" t="s">
        <v>17</v>
      </c>
      <c r="E461" s="95">
        <v>658308</v>
      </c>
      <c r="F461" s="100" t="s">
        <v>271</v>
      </c>
      <c r="G461" s="94" t="s">
        <v>363</v>
      </c>
      <c r="H461" s="94" t="s">
        <v>273</v>
      </c>
    </row>
    <row r="462" spans="2:8" ht="15">
      <c r="B462" s="93">
        <v>7120</v>
      </c>
      <c r="C462" s="94" t="s">
        <v>773</v>
      </c>
      <c r="D462" s="93" t="s">
        <v>17</v>
      </c>
      <c r="E462" s="95">
        <v>793692</v>
      </c>
      <c r="F462" s="100" t="s">
        <v>271</v>
      </c>
      <c r="G462" s="94" t="s">
        <v>363</v>
      </c>
      <c r="H462" s="94" t="s">
        <v>273</v>
      </c>
    </row>
    <row r="463" spans="2:8" ht="15">
      <c r="B463" s="93">
        <v>7121</v>
      </c>
      <c r="C463" s="94" t="s">
        <v>774</v>
      </c>
      <c r="D463" s="93" t="s">
        <v>17</v>
      </c>
      <c r="E463" s="95">
        <v>979846</v>
      </c>
      <c r="F463" s="100" t="s">
        <v>271</v>
      </c>
      <c r="G463" s="94" t="s">
        <v>363</v>
      </c>
      <c r="H463" s="94" t="s">
        <v>273</v>
      </c>
    </row>
    <row r="464" spans="2:8" ht="15">
      <c r="B464" s="93">
        <v>7122</v>
      </c>
      <c r="C464" s="94" t="s">
        <v>775</v>
      </c>
      <c r="D464" s="93" t="s">
        <v>17</v>
      </c>
      <c r="E464" s="95">
        <v>1345385</v>
      </c>
      <c r="F464" s="100" t="s">
        <v>271</v>
      </c>
      <c r="G464" s="94" t="s">
        <v>363</v>
      </c>
      <c r="H464" s="94" t="s">
        <v>273</v>
      </c>
    </row>
    <row r="465" spans="2:8" ht="15">
      <c r="B465" s="93">
        <v>7123</v>
      </c>
      <c r="C465" s="94" t="s">
        <v>776</v>
      </c>
      <c r="D465" s="93" t="s">
        <v>17</v>
      </c>
      <c r="E465" s="95">
        <v>1818385</v>
      </c>
      <c r="F465" s="100" t="s">
        <v>271</v>
      </c>
      <c r="G465" s="94" t="s">
        <v>363</v>
      </c>
      <c r="H465" s="94" t="s">
        <v>273</v>
      </c>
    </row>
    <row r="466" spans="2:8" ht="15">
      <c r="B466" s="93">
        <v>7124</v>
      </c>
      <c r="C466" s="94" t="s">
        <v>777</v>
      </c>
      <c r="D466" s="93" t="s">
        <v>17</v>
      </c>
      <c r="E466" s="95">
        <v>2435231</v>
      </c>
      <c r="F466" s="100" t="s">
        <v>271</v>
      </c>
      <c r="G466" s="94" t="s">
        <v>363</v>
      </c>
      <c r="H466" s="94" t="s">
        <v>273</v>
      </c>
    </row>
    <row r="467" spans="2:8" ht="15">
      <c r="B467" s="93">
        <v>7125</v>
      </c>
      <c r="C467" s="94" t="s">
        <v>778</v>
      </c>
      <c r="D467" s="93" t="s">
        <v>17</v>
      </c>
      <c r="E467" s="95">
        <v>2855769</v>
      </c>
      <c r="F467" s="100" t="s">
        <v>271</v>
      </c>
      <c r="G467" s="94" t="s">
        <v>363</v>
      </c>
      <c r="H467" s="94" t="s">
        <v>273</v>
      </c>
    </row>
    <row r="468" spans="2:8" ht="15">
      <c r="B468" s="93">
        <v>7131</v>
      </c>
      <c r="C468" s="94" t="s">
        <v>779</v>
      </c>
      <c r="D468" s="93" t="s">
        <v>19</v>
      </c>
      <c r="E468" s="95">
        <v>11163</v>
      </c>
      <c r="F468" s="100" t="s">
        <v>271</v>
      </c>
      <c r="G468" s="94" t="s">
        <v>676</v>
      </c>
      <c r="H468" s="94" t="s">
        <v>286</v>
      </c>
    </row>
    <row r="469" spans="2:8" ht="15">
      <c r="B469" s="93">
        <v>7133</v>
      </c>
      <c r="C469" s="94" t="s">
        <v>780</v>
      </c>
      <c r="D469" s="93" t="s">
        <v>19</v>
      </c>
      <c r="E469" s="95">
        <v>26709</v>
      </c>
      <c r="F469" s="100" t="s">
        <v>271</v>
      </c>
      <c r="G469" s="94" t="s">
        <v>676</v>
      </c>
      <c r="H469" s="94" t="s">
        <v>286</v>
      </c>
    </row>
    <row r="470" spans="2:8" ht="15">
      <c r="B470" s="93">
        <v>7134</v>
      </c>
      <c r="C470" s="94" t="s">
        <v>781</v>
      </c>
      <c r="D470" s="93" t="s">
        <v>19</v>
      </c>
      <c r="E470" s="95">
        <v>8935</v>
      </c>
      <c r="F470" s="100" t="s">
        <v>271</v>
      </c>
      <c r="G470" s="94" t="s">
        <v>676</v>
      </c>
      <c r="H470" s="94" t="s">
        <v>286</v>
      </c>
    </row>
    <row r="471" spans="2:8" ht="15">
      <c r="B471" s="93">
        <v>7135</v>
      </c>
      <c r="C471" s="94" t="s">
        <v>782</v>
      </c>
      <c r="D471" s="93" t="s">
        <v>23</v>
      </c>
      <c r="E471" s="95">
        <v>967</v>
      </c>
      <c r="F471" s="100" t="s">
        <v>271</v>
      </c>
      <c r="G471" s="94" t="s">
        <v>293</v>
      </c>
      <c r="H471" s="94" t="s">
        <v>273</v>
      </c>
    </row>
    <row r="472" spans="2:8" ht="15">
      <c r="B472" s="93">
        <v>7138</v>
      </c>
      <c r="C472" s="94" t="s">
        <v>783</v>
      </c>
      <c r="D472" s="93" t="s">
        <v>23</v>
      </c>
      <c r="E472" s="95">
        <v>26197</v>
      </c>
      <c r="F472" s="100" t="s">
        <v>271</v>
      </c>
      <c r="G472" s="94" t="s">
        <v>356</v>
      </c>
      <c r="H472" s="94" t="s">
        <v>273</v>
      </c>
    </row>
    <row r="473" spans="2:8" ht="15">
      <c r="B473" s="93">
        <v>7141</v>
      </c>
      <c r="C473" s="94" t="s">
        <v>784</v>
      </c>
      <c r="D473" s="93" t="s">
        <v>23</v>
      </c>
      <c r="E473" s="95">
        <v>37163</v>
      </c>
      <c r="F473" s="100" t="s">
        <v>271</v>
      </c>
      <c r="G473" s="94" t="s">
        <v>356</v>
      </c>
      <c r="H473" s="94" t="s">
        <v>273</v>
      </c>
    </row>
    <row r="474" spans="2:8" ht="15">
      <c r="B474" s="93">
        <v>7142</v>
      </c>
      <c r="C474" s="94" t="s">
        <v>785</v>
      </c>
      <c r="D474" s="93" t="s">
        <v>17</v>
      </c>
      <c r="E474" s="95">
        <v>61930</v>
      </c>
      <c r="F474" s="100" t="s">
        <v>271</v>
      </c>
      <c r="G474" s="94" t="s">
        <v>305</v>
      </c>
      <c r="H474" s="94" t="s">
        <v>273</v>
      </c>
    </row>
    <row r="475" spans="2:8" ht="15">
      <c r="B475" s="93">
        <v>7145</v>
      </c>
      <c r="C475" s="94" t="s">
        <v>786</v>
      </c>
      <c r="D475" s="93" t="s">
        <v>23</v>
      </c>
      <c r="E475" s="95">
        <v>401566</v>
      </c>
      <c r="F475" s="100" t="s">
        <v>271</v>
      </c>
      <c r="G475" s="94" t="s">
        <v>298</v>
      </c>
      <c r="H475" s="94" t="s">
        <v>273</v>
      </c>
    </row>
    <row r="476" spans="2:8" ht="15">
      <c r="B476" s="93">
        <v>7146</v>
      </c>
      <c r="C476" s="94" t="s">
        <v>787</v>
      </c>
      <c r="D476" s="93" t="s">
        <v>282</v>
      </c>
      <c r="E476" s="95">
        <v>128468</v>
      </c>
      <c r="F476" s="100" t="s">
        <v>271</v>
      </c>
      <c r="G476" s="94" t="s">
        <v>283</v>
      </c>
      <c r="H476" s="94" t="s">
        <v>273</v>
      </c>
    </row>
    <row r="477" spans="2:8" ht="15">
      <c r="B477" s="93">
        <v>7147</v>
      </c>
      <c r="C477" s="94" t="s">
        <v>788</v>
      </c>
      <c r="D477" s="93" t="s">
        <v>23</v>
      </c>
      <c r="E477" s="95">
        <v>778063</v>
      </c>
      <c r="F477" s="100" t="s">
        <v>271</v>
      </c>
      <c r="G477" s="94" t="s">
        <v>494</v>
      </c>
      <c r="H477" s="94" t="s">
        <v>286</v>
      </c>
    </row>
    <row r="478" spans="2:8" ht="15">
      <c r="B478" s="93">
        <v>7151</v>
      </c>
      <c r="C478" s="94" t="s">
        <v>789</v>
      </c>
      <c r="D478" s="93" t="s">
        <v>23</v>
      </c>
      <c r="E478" s="95">
        <v>1005000</v>
      </c>
      <c r="F478" s="100" t="s">
        <v>271</v>
      </c>
      <c r="G478" s="94" t="s">
        <v>298</v>
      </c>
      <c r="H478" s="94" t="s">
        <v>273</v>
      </c>
    </row>
    <row r="479" spans="2:8" ht="15">
      <c r="B479" s="93">
        <v>7152</v>
      </c>
      <c r="C479" s="94" t="s">
        <v>790</v>
      </c>
      <c r="D479" s="93" t="s">
        <v>23</v>
      </c>
      <c r="E479" s="95">
        <v>1676620</v>
      </c>
      <c r="F479" s="100" t="s">
        <v>271</v>
      </c>
      <c r="G479" s="94" t="s">
        <v>298</v>
      </c>
      <c r="H479" s="94" t="s">
        <v>273</v>
      </c>
    </row>
    <row r="480" spans="2:8" ht="15">
      <c r="B480" s="93">
        <v>7153</v>
      </c>
      <c r="C480" s="94" t="s">
        <v>791</v>
      </c>
      <c r="D480" s="93" t="s">
        <v>353</v>
      </c>
      <c r="E480" s="95">
        <v>3420</v>
      </c>
      <c r="F480" s="100" t="s">
        <v>271</v>
      </c>
      <c r="G480" s="94" t="s">
        <v>712</v>
      </c>
      <c r="H480" s="94" t="s">
        <v>273</v>
      </c>
    </row>
    <row r="481" spans="2:8" ht="15">
      <c r="B481" s="93">
        <v>7154</v>
      </c>
      <c r="C481" s="94" t="s">
        <v>792</v>
      </c>
      <c r="D481" s="93" t="s">
        <v>353</v>
      </c>
      <c r="E481" s="95">
        <v>3643</v>
      </c>
      <c r="F481" s="100" t="s">
        <v>271</v>
      </c>
      <c r="G481" s="94" t="s">
        <v>712</v>
      </c>
      <c r="H481" s="94" t="s">
        <v>273</v>
      </c>
    </row>
    <row r="482" spans="2:8" ht="15">
      <c r="B482" s="93">
        <v>7166</v>
      </c>
      <c r="C482" s="94" t="s">
        <v>793</v>
      </c>
      <c r="D482" s="93" t="s">
        <v>282</v>
      </c>
      <c r="E482" s="95">
        <v>680339</v>
      </c>
      <c r="F482" s="100" t="s">
        <v>271</v>
      </c>
      <c r="G482" s="94" t="s">
        <v>283</v>
      </c>
      <c r="H482" s="94" t="s">
        <v>273</v>
      </c>
    </row>
    <row r="483" spans="2:8" ht="15">
      <c r="B483" s="93">
        <v>7172</v>
      </c>
      <c r="C483" s="94" t="s">
        <v>794</v>
      </c>
      <c r="D483" s="93" t="s">
        <v>52</v>
      </c>
      <c r="E483" s="95">
        <v>991602</v>
      </c>
      <c r="F483" s="100" t="s">
        <v>271</v>
      </c>
      <c r="G483" s="94" t="s">
        <v>712</v>
      </c>
      <c r="H483" s="94" t="s">
        <v>273</v>
      </c>
    </row>
    <row r="484" spans="2:8" ht="15">
      <c r="B484" s="93">
        <v>7174</v>
      </c>
      <c r="C484" s="94" t="s">
        <v>795</v>
      </c>
      <c r="D484" s="93" t="s">
        <v>52</v>
      </c>
      <c r="E484" s="95">
        <v>1013899</v>
      </c>
      <c r="F484" s="100" t="s">
        <v>271</v>
      </c>
      <c r="G484" s="94" t="s">
        <v>712</v>
      </c>
      <c r="H484" s="94" t="s">
        <v>273</v>
      </c>
    </row>
    <row r="485" spans="2:8" ht="15">
      <c r="B485" s="93">
        <v>7181</v>
      </c>
      <c r="C485" s="94" t="s">
        <v>796</v>
      </c>
      <c r="D485" s="93" t="s">
        <v>52</v>
      </c>
      <c r="E485" s="95">
        <v>1129350</v>
      </c>
      <c r="F485" s="100" t="s">
        <v>271</v>
      </c>
      <c r="G485" s="94" t="s">
        <v>712</v>
      </c>
      <c r="H485" s="94" t="s">
        <v>273</v>
      </c>
    </row>
    <row r="486" spans="2:8" ht="15">
      <c r="B486" s="93">
        <v>7199</v>
      </c>
      <c r="C486" s="94" t="s">
        <v>797</v>
      </c>
      <c r="D486" s="93" t="s">
        <v>52</v>
      </c>
      <c r="E486" s="95">
        <v>640872</v>
      </c>
      <c r="F486" s="100" t="s">
        <v>271</v>
      </c>
      <c r="G486" s="94" t="s">
        <v>272</v>
      </c>
      <c r="H486" s="94" t="s">
        <v>273</v>
      </c>
    </row>
    <row r="487" spans="2:8" ht="15">
      <c r="B487" s="93">
        <v>7200</v>
      </c>
      <c r="C487" s="94" t="s">
        <v>798</v>
      </c>
      <c r="D487" s="93" t="s">
        <v>52</v>
      </c>
      <c r="E487" s="95">
        <v>607363</v>
      </c>
      <c r="F487" s="100" t="s">
        <v>271</v>
      </c>
      <c r="G487" s="94" t="s">
        <v>272</v>
      </c>
      <c r="H487" s="94" t="s">
        <v>273</v>
      </c>
    </row>
    <row r="488" spans="2:8" ht="15">
      <c r="B488" s="93">
        <v>7202</v>
      </c>
      <c r="C488" s="94" t="s">
        <v>799</v>
      </c>
      <c r="D488" s="93" t="s">
        <v>146</v>
      </c>
      <c r="E488" s="95">
        <v>6069</v>
      </c>
      <c r="F488" s="100" t="s">
        <v>271</v>
      </c>
      <c r="G488" s="94" t="s">
        <v>291</v>
      </c>
      <c r="H488" s="94" t="s">
        <v>273</v>
      </c>
    </row>
    <row r="489" spans="2:8" ht="15">
      <c r="B489" s="93">
        <v>7203</v>
      </c>
      <c r="C489" s="94" t="s">
        <v>800</v>
      </c>
      <c r="D489" s="93" t="s">
        <v>146</v>
      </c>
      <c r="E489" s="95">
        <v>6069</v>
      </c>
      <c r="F489" s="100" t="s">
        <v>271</v>
      </c>
      <c r="G489" s="94" t="s">
        <v>291</v>
      </c>
      <c r="H489" s="94" t="s">
        <v>273</v>
      </c>
    </row>
    <row r="490" spans="2:8" ht="15">
      <c r="B490" s="93">
        <v>7204</v>
      </c>
      <c r="C490" s="94" t="s">
        <v>801</v>
      </c>
      <c r="D490" s="93" t="s">
        <v>146</v>
      </c>
      <c r="E490" s="95">
        <v>6069</v>
      </c>
      <c r="F490" s="100" t="s">
        <v>271</v>
      </c>
      <c r="G490" s="94" t="s">
        <v>291</v>
      </c>
      <c r="H490" s="94" t="s">
        <v>273</v>
      </c>
    </row>
    <row r="491" spans="2:8" ht="15">
      <c r="B491" s="93">
        <v>7205</v>
      </c>
      <c r="C491" s="94" t="s">
        <v>802</v>
      </c>
      <c r="D491" s="93" t="s">
        <v>146</v>
      </c>
      <c r="E491" s="95">
        <v>6069</v>
      </c>
      <c r="F491" s="100" t="s">
        <v>271</v>
      </c>
      <c r="G491" s="94" t="s">
        <v>291</v>
      </c>
      <c r="H491" s="94" t="s">
        <v>273</v>
      </c>
    </row>
    <row r="492" spans="2:8" ht="15">
      <c r="B492" s="93">
        <v>7206</v>
      </c>
      <c r="C492" s="94" t="s">
        <v>803</v>
      </c>
      <c r="D492" s="93" t="s">
        <v>146</v>
      </c>
      <c r="E492" s="95">
        <v>6069</v>
      </c>
      <c r="F492" s="100" t="s">
        <v>271</v>
      </c>
      <c r="G492" s="94" t="s">
        <v>291</v>
      </c>
      <c r="H492" s="94" t="s">
        <v>273</v>
      </c>
    </row>
    <row r="493" spans="2:8" ht="15">
      <c r="B493" s="93">
        <v>7207</v>
      </c>
      <c r="C493" s="94" t="s">
        <v>804</v>
      </c>
      <c r="D493" s="93" t="s">
        <v>146</v>
      </c>
      <c r="E493" s="95">
        <v>6069</v>
      </c>
      <c r="F493" s="100" t="s">
        <v>271</v>
      </c>
      <c r="G493" s="94" t="s">
        <v>291</v>
      </c>
      <c r="H493" s="94" t="s">
        <v>273</v>
      </c>
    </row>
    <row r="494" spans="2:8" ht="15">
      <c r="B494" s="93">
        <v>7208</v>
      </c>
      <c r="C494" s="94" t="s">
        <v>805</v>
      </c>
      <c r="D494" s="93" t="s">
        <v>146</v>
      </c>
      <c r="E494" s="95">
        <v>6069</v>
      </c>
      <c r="F494" s="100" t="s">
        <v>271</v>
      </c>
      <c r="G494" s="94" t="s">
        <v>291</v>
      </c>
      <c r="H494" s="94" t="s">
        <v>273</v>
      </c>
    </row>
    <row r="495" spans="2:8" ht="15">
      <c r="B495" s="93">
        <v>7216</v>
      </c>
      <c r="C495" s="94" t="s">
        <v>806</v>
      </c>
      <c r="D495" s="93" t="s">
        <v>19</v>
      </c>
      <c r="E495" s="95">
        <v>153152</v>
      </c>
      <c r="F495" s="100" t="s">
        <v>271</v>
      </c>
      <c r="G495" s="94" t="s">
        <v>373</v>
      </c>
      <c r="H495" s="94" t="s">
        <v>286</v>
      </c>
    </row>
    <row r="496" spans="2:8" ht="15">
      <c r="B496" s="93">
        <v>7219</v>
      </c>
      <c r="C496" s="94" t="s">
        <v>807</v>
      </c>
      <c r="D496" s="93" t="s">
        <v>23</v>
      </c>
      <c r="E496" s="95">
        <v>919766</v>
      </c>
      <c r="F496" s="100" t="s">
        <v>271</v>
      </c>
      <c r="G496" s="94" t="s">
        <v>298</v>
      </c>
      <c r="H496" s="94" t="s">
        <v>273</v>
      </c>
    </row>
    <row r="497" spans="2:8" ht="15">
      <c r="B497" s="93">
        <v>7224</v>
      </c>
      <c r="C497" s="94" t="s">
        <v>808</v>
      </c>
      <c r="D497" s="93" t="s">
        <v>23</v>
      </c>
      <c r="E497" s="95">
        <v>382240</v>
      </c>
      <c r="F497" s="100" t="s">
        <v>271</v>
      </c>
      <c r="G497" s="94" t="s">
        <v>298</v>
      </c>
      <c r="H497" s="94" t="s">
        <v>273</v>
      </c>
    </row>
    <row r="498" spans="2:8" ht="15">
      <c r="B498" s="93">
        <v>7227</v>
      </c>
      <c r="C498" s="94" t="s">
        <v>809</v>
      </c>
      <c r="D498" s="93" t="s">
        <v>23</v>
      </c>
      <c r="E498" s="95">
        <v>28917</v>
      </c>
      <c r="F498" s="100" t="s">
        <v>271</v>
      </c>
      <c r="G498" s="94" t="s">
        <v>356</v>
      </c>
      <c r="H498" s="94" t="s">
        <v>273</v>
      </c>
    </row>
    <row r="499" spans="2:8" ht="15">
      <c r="B499" s="93">
        <v>7228</v>
      </c>
      <c r="C499" s="94" t="s">
        <v>810</v>
      </c>
      <c r="D499" s="93" t="s">
        <v>23</v>
      </c>
      <c r="E499" s="95">
        <v>208992</v>
      </c>
      <c r="F499" s="100" t="s">
        <v>271</v>
      </c>
      <c r="G499" s="94" t="s">
        <v>754</v>
      </c>
      <c r="H499" s="94" t="s">
        <v>273</v>
      </c>
    </row>
    <row r="500" spans="2:8" ht="15">
      <c r="B500" s="93">
        <v>7229</v>
      </c>
      <c r="C500" s="94" t="s">
        <v>811</v>
      </c>
      <c r="D500" s="93" t="s">
        <v>52</v>
      </c>
      <c r="E500" s="95">
        <v>84232</v>
      </c>
      <c r="F500" s="100" t="s">
        <v>271</v>
      </c>
      <c r="G500" s="94" t="s">
        <v>285</v>
      </c>
      <c r="H500" s="94" t="s">
        <v>286</v>
      </c>
    </row>
    <row r="501" spans="2:8" ht="15">
      <c r="B501" s="93">
        <v>7231</v>
      </c>
      <c r="C501" s="94" t="s">
        <v>812</v>
      </c>
      <c r="D501" s="93" t="s">
        <v>52</v>
      </c>
      <c r="E501" s="95">
        <v>7800</v>
      </c>
      <c r="F501" s="100" t="s">
        <v>271</v>
      </c>
      <c r="G501" s="94" t="s">
        <v>693</v>
      </c>
      <c r="H501" s="94" t="s">
        <v>273</v>
      </c>
    </row>
    <row r="502" spans="2:8" ht="15">
      <c r="B502" s="93">
        <v>7236</v>
      </c>
      <c r="C502" s="94" t="s">
        <v>813</v>
      </c>
      <c r="D502" s="93" t="s">
        <v>23</v>
      </c>
      <c r="E502" s="95">
        <v>33989</v>
      </c>
      <c r="F502" s="100" t="s">
        <v>271</v>
      </c>
      <c r="G502" s="94" t="s">
        <v>310</v>
      </c>
      <c r="H502" s="94" t="s">
        <v>273</v>
      </c>
    </row>
    <row r="503" spans="2:8" ht="15">
      <c r="B503" s="93">
        <v>7244</v>
      </c>
      <c r="C503" s="94" t="s">
        <v>814</v>
      </c>
      <c r="D503" s="93" t="s">
        <v>23</v>
      </c>
      <c r="E503" s="95">
        <v>18972</v>
      </c>
      <c r="F503" s="100" t="s">
        <v>271</v>
      </c>
      <c r="G503" s="94" t="s">
        <v>363</v>
      </c>
      <c r="H503" s="94" t="s">
        <v>273</v>
      </c>
    </row>
    <row r="504" spans="2:8" ht="15">
      <c r="B504" s="93">
        <v>7245</v>
      </c>
      <c r="C504" s="94" t="s">
        <v>815</v>
      </c>
      <c r="D504" s="93" t="s">
        <v>23</v>
      </c>
      <c r="E504" s="95">
        <v>45970</v>
      </c>
      <c r="F504" s="100" t="s">
        <v>271</v>
      </c>
      <c r="G504" s="94" t="s">
        <v>363</v>
      </c>
      <c r="H504" s="94" t="s">
        <v>273</v>
      </c>
    </row>
    <row r="505" spans="2:8" ht="15">
      <c r="B505" s="93">
        <v>7246</v>
      </c>
      <c r="C505" s="94" t="s">
        <v>816</v>
      </c>
      <c r="D505" s="93" t="s">
        <v>345</v>
      </c>
      <c r="E505" s="95">
        <v>139262</v>
      </c>
      <c r="F505" s="100" t="s">
        <v>271</v>
      </c>
      <c r="G505" s="94" t="s">
        <v>346</v>
      </c>
      <c r="H505" s="94" t="s">
        <v>347</v>
      </c>
    </row>
    <row r="506" spans="2:8" ht="15">
      <c r="B506" s="93">
        <v>7247</v>
      </c>
      <c r="C506" s="94" t="s">
        <v>817</v>
      </c>
      <c r="D506" s="93" t="s">
        <v>282</v>
      </c>
      <c r="E506" s="95">
        <v>18990</v>
      </c>
      <c r="F506" s="100" t="s">
        <v>271</v>
      </c>
      <c r="G506" s="94" t="s">
        <v>346</v>
      </c>
      <c r="H506" s="94" t="s">
        <v>347</v>
      </c>
    </row>
    <row r="507" spans="2:8" ht="15">
      <c r="B507" s="93">
        <v>7248</v>
      </c>
      <c r="C507" s="94" t="s">
        <v>818</v>
      </c>
      <c r="D507" s="93" t="s">
        <v>345</v>
      </c>
      <c r="E507" s="95">
        <v>139262</v>
      </c>
      <c r="F507" s="100" t="s">
        <v>271</v>
      </c>
      <c r="G507" s="94" t="s">
        <v>346</v>
      </c>
      <c r="H507" s="94" t="s">
        <v>347</v>
      </c>
    </row>
    <row r="508" spans="2:8" ht="15">
      <c r="B508" s="93">
        <v>7249</v>
      </c>
      <c r="C508" s="94" t="s">
        <v>819</v>
      </c>
      <c r="D508" s="93" t="s">
        <v>282</v>
      </c>
      <c r="E508" s="95">
        <v>18990</v>
      </c>
      <c r="F508" s="100" t="s">
        <v>271</v>
      </c>
      <c r="G508" s="94" t="s">
        <v>346</v>
      </c>
      <c r="H508" s="94" t="s">
        <v>347</v>
      </c>
    </row>
    <row r="509" spans="2:8" ht="15">
      <c r="B509" s="93">
        <v>7252</v>
      </c>
      <c r="C509" s="94" t="s">
        <v>820</v>
      </c>
      <c r="D509" s="93" t="s">
        <v>23</v>
      </c>
      <c r="E509" s="95">
        <v>35343</v>
      </c>
      <c r="F509" s="100" t="s">
        <v>271</v>
      </c>
      <c r="G509" s="94" t="s">
        <v>821</v>
      </c>
      <c r="H509" s="94" t="s">
        <v>286</v>
      </c>
    </row>
    <row r="510" spans="2:8" ht="15">
      <c r="B510" s="93">
        <v>7253</v>
      </c>
      <c r="C510" s="94" t="s">
        <v>822</v>
      </c>
      <c r="D510" s="93" t="s">
        <v>23</v>
      </c>
      <c r="E510" s="95">
        <v>59976</v>
      </c>
      <c r="F510" s="100" t="s">
        <v>271</v>
      </c>
      <c r="G510" s="94" t="s">
        <v>821</v>
      </c>
      <c r="H510" s="94" t="s">
        <v>286</v>
      </c>
    </row>
    <row r="511" spans="2:8" ht="15">
      <c r="B511" s="93">
        <v>7254</v>
      </c>
      <c r="C511" s="94" t="s">
        <v>823</v>
      </c>
      <c r="D511" s="93" t="s">
        <v>23</v>
      </c>
      <c r="E511" s="95">
        <v>119000</v>
      </c>
      <c r="F511" s="100" t="s">
        <v>271</v>
      </c>
      <c r="G511" s="94" t="s">
        <v>821</v>
      </c>
      <c r="H511" s="94" t="s">
        <v>286</v>
      </c>
    </row>
    <row r="512" spans="2:8" ht="15">
      <c r="B512" s="93">
        <v>7255</v>
      </c>
      <c r="C512" s="94" t="s">
        <v>824</v>
      </c>
      <c r="D512" s="93" t="s">
        <v>23</v>
      </c>
      <c r="E512" s="95">
        <v>139825</v>
      </c>
      <c r="F512" s="100" t="s">
        <v>271</v>
      </c>
      <c r="G512" s="94" t="s">
        <v>821</v>
      </c>
      <c r="H512" s="94" t="s">
        <v>286</v>
      </c>
    </row>
    <row r="513" spans="2:8" ht="15">
      <c r="B513" s="93">
        <v>7256</v>
      </c>
      <c r="C513" s="94" t="s">
        <v>825</v>
      </c>
      <c r="D513" s="93" t="s">
        <v>23</v>
      </c>
      <c r="E513" s="95">
        <v>14399</v>
      </c>
      <c r="F513" s="100" t="s">
        <v>271</v>
      </c>
      <c r="G513" s="94" t="s">
        <v>821</v>
      </c>
      <c r="H513" s="94" t="s">
        <v>286</v>
      </c>
    </row>
    <row r="514" spans="2:8" ht="15">
      <c r="B514" s="93">
        <v>7257</v>
      </c>
      <c r="C514" s="94" t="s">
        <v>826</v>
      </c>
      <c r="D514" s="93" t="s">
        <v>23</v>
      </c>
      <c r="E514" s="95">
        <v>34510</v>
      </c>
      <c r="F514" s="100" t="s">
        <v>271</v>
      </c>
      <c r="G514" s="94" t="s">
        <v>821</v>
      </c>
      <c r="H514" s="94" t="s">
        <v>286</v>
      </c>
    </row>
    <row r="515" spans="2:8" ht="15">
      <c r="B515" s="93">
        <v>7258</v>
      </c>
      <c r="C515" s="94" t="s">
        <v>827</v>
      </c>
      <c r="D515" s="93" t="s">
        <v>23</v>
      </c>
      <c r="E515" s="95">
        <v>59500</v>
      </c>
      <c r="F515" s="100" t="s">
        <v>271</v>
      </c>
      <c r="G515" s="94" t="s">
        <v>821</v>
      </c>
      <c r="H515" s="94" t="s">
        <v>286</v>
      </c>
    </row>
    <row r="516" spans="2:8" ht="15">
      <c r="B516" s="93">
        <v>7259</v>
      </c>
      <c r="C516" s="94" t="s">
        <v>828</v>
      </c>
      <c r="D516" s="93" t="s">
        <v>23</v>
      </c>
      <c r="E516" s="95">
        <v>69853</v>
      </c>
      <c r="F516" s="100" t="s">
        <v>271</v>
      </c>
      <c r="G516" s="94" t="s">
        <v>821</v>
      </c>
      <c r="H516" s="94" t="s">
        <v>286</v>
      </c>
    </row>
    <row r="517" spans="2:8" ht="15">
      <c r="B517" s="93">
        <v>7260</v>
      </c>
      <c r="C517" s="94" t="s">
        <v>829</v>
      </c>
      <c r="D517" s="93" t="s">
        <v>23</v>
      </c>
      <c r="E517" s="95">
        <v>7140</v>
      </c>
      <c r="F517" s="100" t="s">
        <v>271</v>
      </c>
      <c r="G517" s="94" t="s">
        <v>821</v>
      </c>
      <c r="H517" s="94" t="s">
        <v>286</v>
      </c>
    </row>
    <row r="518" spans="2:8" ht="15">
      <c r="B518" s="93">
        <v>7261</v>
      </c>
      <c r="C518" s="94" t="s">
        <v>830</v>
      </c>
      <c r="D518" s="93" t="s">
        <v>23</v>
      </c>
      <c r="E518" s="95">
        <v>14994</v>
      </c>
      <c r="F518" s="100" t="s">
        <v>271</v>
      </c>
      <c r="G518" s="94" t="s">
        <v>821</v>
      </c>
      <c r="H518" s="94" t="s">
        <v>286</v>
      </c>
    </row>
    <row r="519" spans="2:8" ht="15">
      <c r="B519" s="93">
        <v>7262</v>
      </c>
      <c r="C519" s="94" t="s">
        <v>831</v>
      </c>
      <c r="D519" s="93" t="s">
        <v>23</v>
      </c>
      <c r="E519" s="95">
        <v>29988</v>
      </c>
      <c r="F519" s="100" t="s">
        <v>271</v>
      </c>
      <c r="G519" s="94" t="s">
        <v>821</v>
      </c>
      <c r="H519" s="94" t="s">
        <v>286</v>
      </c>
    </row>
    <row r="520" spans="2:8" ht="15">
      <c r="B520" s="93">
        <v>7263</v>
      </c>
      <c r="C520" s="94" t="s">
        <v>832</v>
      </c>
      <c r="D520" s="93" t="s">
        <v>23</v>
      </c>
      <c r="E520" s="95">
        <v>59976</v>
      </c>
      <c r="F520" s="100" t="s">
        <v>271</v>
      </c>
      <c r="G520" s="94" t="s">
        <v>821</v>
      </c>
      <c r="H520" s="94" t="s">
        <v>286</v>
      </c>
    </row>
    <row r="521" spans="2:8" ht="15">
      <c r="B521" s="93">
        <v>7264</v>
      </c>
      <c r="C521" s="94" t="s">
        <v>833</v>
      </c>
      <c r="D521" s="93" t="s">
        <v>23</v>
      </c>
      <c r="E521" s="95">
        <v>119000</v>
      </c>
      <c r="F521" s="100" t="s">
        <v>271</v>
      </c>
      <c r="G521" s="94" t="s">
        <v>821</v>
      </c>
      <c r="H521" s="94" t="s">
        <v>286</v>
      </c>
    </row>
    <row r="522" spans="2:8" ht="15">
      <c r="B522" s="93">
        <v>7265</v>
      </c>
      <c r="C522" s="94" t="s">
        <v>834</v>
      </c>
      <c r="D522" s="93" t="s">
        <v>23</v>
      </c>
      <c r="E522" s="95">
        <v>139825</v>
      </c>
      <c r="F522" s="100" t="s">
        <v>271</v>
      </c>
      <c r="G522" s="94" t="s">
        <v>821</v>
      </c>
      <c r="H522" s="94" t="s">
        <v>286</v>
      </c>
    </row>
    <row r="523" spans="2:8" ht="15">
      <c r="B523" s="93">
        <v>7266</v>
      </c>
      <c r="C523" s="94" t="s">
        <v>835</v>
      </c>
      <c r="D523" s="93" t="s">
        <v>23</v>
      </c>
      <c r="E523" s="95">
        <v>31580</v>
      </c>
      <c r="F523" s="100" t="s">
        <v>271</v>
      </c>
      <c r="G523" s="94" t="s">
        <v>821</v>
      </c>
      <c r="H523" s="94" t="s">
        <v>286</v>
      </c>
    </row>
    <row r="524" spans="2:8" ht="15">
      <c r="B524" s="93">
        <v>7267</v>
      </c>
      <c r="C524" s="94" t="s">
        <v>836</v>
      </c>
      <c r="D524" s="93" t="s">
        <v>23</v>
      </c>
      <c r="E524" s="95">
        <v>26623</v>
      </c>
      <c r="F524" s="100" t="s">
        <v>271</v>
      </c>
      <c r="G524" s="94" t="s">
        <v>821</v>
      </c>
      <c r="H524" s="94" t="s">
        <v>286</v>
      </c>
    </row>
    <row r="525" spans="2:8" ht="15">
      <c r="B525" s="93">
        <v>7268</v>
      </c>
      <c r="C525" s="94" t="s">
        <v>837</v>
      </c>
      <c r="D525" s="93" t="s">
        <v>23</v>
      </c>
      <c r="E525" s="95">
        <v>21384</v>
      </c>
      <c r="F525" s="100" t="s">
        <v>271</v>
      </c>
      <c r="G525" s="94" t="s">
        <v>821</v>
      </c>
      <c r="H525" s="94" t="s">
        <v>286</v>
      </c>
    </row>
    <row r="526" spans="2:8" ht="15">
      <c r="B526" s="93">
        <v>7269</v>
      </c>
      <c r="C526" s="94" t="s">
        <v>838</v>
      </c>
      <c r="D526" s="93" t="s">
        <v>23</v>
      </c>
      <c r="E526" s="95">
        <v>16144</v>
      </c>
      <c r="F526" s="100" t="s">
        <v>271</v>
      </c>
      <c r="G526" s="94" t="s">
        <v>821</v>
      </c>
      <c r="H526" s="94" t="s">
        <v>286</v>
      </c>
    </row>
    <row r="527" spans="2:8" ht="15">
      <c r="B527" s="93">
        <v>7270</v>
      </c>
      <c r="C527" s="94" t="s">
        <v>839</v>
      </c>
      <c r="D527" s="93" t="s">
        <v>23</v>
      </c>
      <c r="E527" s="95">
        <v>25349</v>
      </c>
      <c r="F527" s="100" t="s">
        <v>271</v>
      </c>
      <c r="G527" s="94" t="s">
        <v>821</v>
      </c>
      <c r="H527" s="94" t="s">
        <v>286</v>
      </c>
    </row>
    <row r="528" spans="2:8" ht="15">
      <c r="B528" s="93">
        <v>7271</v>
      </c>
      <c r="C528" s="94" t="s">
        <v>840</v>
      </c>
      <c r="D528" s="93" t="s">
        <v>23</v>
      </c>
      <c r="E528" s="95">
        <v>21384</v>
      </c>
      <c r="F528" s="100" t="s">
        <v>271</v>
      </c>
      <c r="G528" s="94" t="s">
        <v>821</v>
      </c>
      <c r="H528" s="94" t="s">
        <v>286</v>
      </c>
    </row>
    <row r="529" spans="2:8" ht="15">
      <c r="B529" s="93">
        <v>7272</v>
      </c>
      <c r="C529" s="94" t="s">
        <v>841</v>
      </c>
      <c r="D529" s="93" t="s">
        <v>23</v>
      </c>
      <c r="E529" s="95">
        <v>16994</v>
      </c>
      <c r="F529" s="100" t="s">
        <v>271</v>
      </c>
      <c r="G529" s="94" t="s">
        <v>821</v>
      </c>
      <c r="H529" s="94" t="s">
        <v>286</v>
      </c>
    </row>
    <row r="530" spans="2:8" ht="15">
      <c r="B530" s="93">
        <v>7273</v>
      </c>
      <c r="C530" s="94" t="s">
        <v>842</v>
      </c>
      <c r="D530" s="93" t="s">
        <v>23</v>
      </c>
      <c r="E530" s="95">
        <v>12887</v>
      </c>
      <c r="F530" s="100" t="s">
        <v>271</v>
      </c>
      <c r="G530" s="94" t="s">
        <v>821</v>
      </c>
      <c r="H530" s="94" t="s">
        <v>286</v>
      </c>
    </row>
    <row r="531" spans="2:8" ht="15">
      <c r="B531" s="93">
        <v>7274</v>
      </c>
      <c r="C531" s="94" t="s">
        <v>843</v>
      </c>
      <c r="D531" s="93" t="s">
        <v>23</v>
      </c>
      <c r="E531" s="95">
        <v>53104</v>
      </c>
      <c r="F531" s="100" t="s">
        <v>271</v>
      </c>
      <c r="G531" s="94" t="s">
        <v>821</v>
      </c>
      <c r="H531" s="94" t="s">
        <v>286</v>
      </c>
    </row>
    <row r="532" spans="2:8" ht="15">
      <c r="B532" s="93">
        <v>7275</v>
      </c>
      <c r="C532" s="94" t="s">
        <v>844</v>
      </c>
      <c r="D532" s="93" t="s">
        <v>23</v>
      </c>
      <c r="E532" s="95">
        <v>17017</v>
      </c>
      <c r="F532" s="100" t="s">
        <v>271</v>
      </c>
      <c r="G532" s="94" t="s">
        <v>821</v>
      </c>
      <c r="H532" s="94" t="s">
        <v>286</v>
      </c>
    </row>
    <row r="533" spans="2:8" ht="15">
      <c r="B533" s="93">
        <v>7276</v>
      </c>
      <c r="C533" s="94" t="s">
        <v>845</v>
      </c>
      <c r="D533" s="93" t="s">
        <v>23</v>
      </c>
      <c r="E533" s="95">
        <v>25865</v>
      </c>
      <c r="F533" s="100" t="s">
        <v>271</v>
      </c>
      <c r="G533" s="94" t="s">
        <v>821</v>
      </c>
      <c r="H533" s="94" t="s">
        <v>286</v>
      </c>
    </row>
    <row r="534" spans="2:8" ht="15">
      <c r="B534" s="93">
        <v>7277</v>
      </c>
      <c r="C534" s="94" t="s">
        <v>846</v>
      </c>
      <c r="D534" s="93" t="s">
        <v>23</v>
      </c>
      <c r="E534" s="95">
        <v>28455</v>
      </c>
      <c r="F534" s="100" t="s">
        <v>271</v>
      </c>
      <c r="G534" s="94" t="s">
        <v>821</v>
      </c>
      <c r="H534" s="94" t="s">
        <v>286</v>
      </c>
    </row>
    <row r="535" spans="2:8" ht="15">
      <c r="B535" s="93">
        <v>7278</v>
      </c>
      <c r="C535" s="94" t="s">
        <v>847</v>
      </c>
      <c r="D535" s="93" t="s">
        <v>23</v>
      </c>
      <c r="E535" s="95">
        <v>35595</v>
      </c>
      <c r="F535" s="100" t="s">
        <v>271</v>
      </c>
      <c r="G535" s="94" t="s">
        <v>821</v>
      </c>
      <c r="H535" s="94" t="s">
        <v>286</v>
      </c>
    </row>
    <row r="536" spans="2:8" ht="15">
      <c r="B536" s="93">
        <v>7279</v>
      </c>
      <c r="C536" s="94" t="s">
        <v>848</v>
      </c>
      <c r="D536" s="93" t="s">
        <v>23</v>
      </c>
      <c r="E536" s="95">
        <v>42630</v>
      </c>
      <c r="F536" s="100" t="s">
        <v>271</v>
      </c>
      <c r="G536" s="94" t="s">
        <v>821</v>
      </c>
      <c r="H536" s="94" t="s">
        <v>286</v>
      </c>
    </row>
    <row r="537" spans="2:8" ht="15">
      <c r="B537" s="93">
        <v>7280</v>
      </c>
      <c r="C537" s="94" t="s">
        <v>849</v>
      </c>
      <c r="D537" s="93" t="s">
        <v>23</v>
      </c>
      <c r="E537" s="95">
        <v>86100</v>
      </c>
      <c r="F537" s="100" t="s">
        <v>271</v>
      </c>
      <c r="G537" s="94" t="s">
        <v>821</v>
      </c>
      <c r="H537" s="94" t="s">
        <v>286</v>
      </c>
    </row>
    <row r="538" spans="2:8" ht="15">
      <c r="B538" s="93">
        <v>7281</v>
      </c>
      <c r="C538" s="94" t="s">
        <v>850</v>
      </c>
      <c r="D538" s="93" t="s">
        <v>23</v>
      </c>
      <c r="E538" s="95">
        <v>91214</v>
      </c>
      <c r="F538" s="100" t="s">
        <v>271</v>
      </c>
      <c r="G538" s="94" t="s">
        <v>821</v>
      </c>
      <c r="H538" s="94" t="s">
        <v>286</v>
      </c>
    </row>
    <row r="539" spans="2:8" ht="15">
      <c r="B539" s="93">
        <v>7282</v>
      </c>
      <c r="C539" s="94" t="s">
        <v>851</v>
      </c>
      <c r="D539" s="93" t="s">
        <v>23</v>
      </c>
      <c r="E539" s="95">
        <v>8925</v>
      </c>
      <c r="F539" s="100" t="s">
        <v>271</v>
      </c>
      <c r="G539" s="94" t="s">
        <v>821</v>
      </c>
      <c r="H539" s="94" t="s">
        <v>286</v>
      </c>
    </row>
    <row r="540" spans="2:8" ht="15">
      <c r="B540" s="93">
        <v>7283</v>
      </c>
      <c r="C540" s="94" t="s">
        <v>852</v>
      </c>
      <c r="D540" s="93" t="s">
        <v>23</v>
      </c>
      <c r="E540" s="95">
        <v>14700</v>
      </c>
      <c r="F540" s="100" t="s">
        <v>271</v>
      </c>
      <c r="G540" s="94" t="s">
        <v>821</v>
      </c>
      <c r="H540" s="94" t="s">
        <v>286</v>
      </c>
    </row>
    <row r="541" spans="2:8" ht="15">
      <c r="B541" s="93">
        <v>7284</v>
      </c>
      <c r="C541" s="94" t="s">
        <v>853</v>
      </c>
      <c r="D541" s="93" t="s">
        <v>23</v>
      </c>
      <c r="E541" s="95">
        <v>18375</v>
      </c>
      <c r="F541" s="100" t="s">
        <v>271</v>
      </c>
      <c r="G541" s="94" t="s">
        <v>821</v>
      </c>
      <c r="H541" s="94" t="s">
        <v>286</v>
      </c>
    </row>
    <row r="542" spans="2:8" ht="15">
      <c r="B542" s="93">
        <v>7285</v>
      </c>
      <c r="C542" s="94" t="s">
        <v>854</v>
      </c>
      <c r="D542" s="93" t="s">
        <v>23</v>
      </c>
      <c r="E542" s="95">
        <v>22050</v>
      </c>
      <c r="F542" s="100" t="s">
        <v>271</v>
      </c>
      <c r="G542" s="94" t="s">
        <v>821</v>
      </c>
      <c r="H542" s="94" t="s">
        <v>286</v>
      </c>
    </row>
    <row r="543" spans="2:8" ht="15">
      <c r="B543" s="93">
        <v>7287</v>
      </c>
      <c r="C543" s="94" t="s">
        <v>855</v>
      </c>
      <c r="D543" s="93" t="s">
        <v>23</v>
      </c>
      <c r="E543" s="95">
        <v>11025</v>
      </c>
      <c r="F543" s="100" t="s">
        <v>271</v>
      </c>
      <c r="G543" s="94" t="s">
        <v>821</v>
      </c>
      <c r="H543" s="94" t="s">
        <v>286</v>
      </c>
    </row>
    <row r="544" spans="2:8" ht="15">
      <c r="B544" s="93">
        <v>7288</v>
      </c>
      <c r="C544" s="94" t="s">
        <v>856</v>
      </c>
      <c r="D544" s="93" t="s">
        <v>23</v>
      </c>
      <c r="E544" s="95">
        <v>22050</v>
      </c>
      <c r="F544" s="100" t="s">
        <v>271</v>
      </c>
      <c r="G544" s="94" t="s">
        <v>821</v>
      </c>
      <c r="H544" s="94" t="s">
        <v>286</v>
      </c>
    </row>
    <row r="545" spans="2:8" ht="15">
      <c r="B545" s="93">
        <v>7289</v>
      </c>
      <c r="C545" s="94" t="s">
        <v>857</v>
      </c>
      <c r="D545" s="93" t="s">
        <v>23</v>
      </c>
      <c r="E545" s="95">
        <v>5520</v>
      </c>
      <c r="F545" s="100" t="s">
        <v>271</v>
      </c>
      <c r="G545" s="94" t="s">
        <v>293</v>
      </c>
      <c r="H545" s="94" t="s">
        <v>273</v>
      </c>
    </row>
    <row r="546" spans="2:8" ht="15">
      <c r="B546" s="93">
        <v>7291</v>
      </c>
      <c r="C546" s="94" t="s">
        <v>858</v>
      </c>
      <c r="D546" s="93" t="s">
        <v>23</v>
      </c>
      <c r="E546" s="95">
        <v>499800</v>
      </c>
      <c r="F546" s="100" t="s">
        <v>271</v>
      </c>
      <c r="G546" s="94" t="s">
        <v>298</v>
      </c>
      <c r="H546" s="94" t="s">
        <v>273</v>
      </c>
    </row>
    <row r="547" spans="2:8" ht="15">
      <c r="B547" s="93">
        <v>7293</v>
      </c>
      <c r="C547" s="94" t="s">
        <v>859</v>
      </c>
      <c r="D547" s="93" t="s">
        <v>23</v>
      </c>
      <c r="E547" s="95">
        <v>574620</v>
      </c>
      <c r="F547" s="100" t="s">
        <v>271</v>
      </c>
      <c r="G547" s="94" t="s">
        <v>298</v>
      </c>
      <c r="H547" s="94" t="s">
        <v>273</v>
      </c>
    </row>
    <row r="548" spans="2:8" ht="15">
      <c r="B548" s="93">
        <v>7295</v>
      </c>
      <c r="C548" s="94" t="s">
        <v>860</v>
      </c>
      <c r="D548" s="93" t="s">
        <v>23</v>
      </c>
      <c r="E548" s="95">
        <v>656880</v>
      </c>
      <c r="F548" s="100" t="s">
        <v>271</v>
      </c>
      <c r="G548" s="94" t="s">
        <v>298</v>
      </c>
      <c r="H548" s="94" t="s">
        <v>273</v>
      </c>
    </row>
    <row r="549" spans="2:8" ht="15">
      <c r="B549" s="93">
        <v>7298</v>
      </c>
      <c r="C549" s="94" t="s">
        <v>861</v>
      </c>
      <c r="D549" s="93" t="s">
        <v>23</v>
      </c>
      <c r="E549" s="95">
        <v>293026</v>
      </c>
      <c r="F549" s="100" t="s">
        <v>271</v>
      </c>
      <c r="G549" s="94" t="s">
        <v>298</v>
      </c>
      <c r="H549" s="94" t="s">
        <v>273</v>
      </c>
    </row>
    <row r="550" spans="2:8" ht="15">
      <c r="B550" s="93">
        <v>7300</v>
      </c>
      <c r="C550" s="94" t="s">
        <v>862</v>
      </c>
      <c r="D550" s="93" t="s">
        <v>17</v>
      </c>
      <c r="E550" s="95">
        <v>62035</v>
      </c>
      <c r="F550" s="100" t="s">
        <v>271</v>
      </c>
      <c r="G550" s="94" t="s">
        <v>305</v>
      </c>
      <c r="H550" s="94" t="s">
        <v>273</v>
      </c>
    </row>
    <row r="551" spans="2:8" ht="15">
      <c r="B551" s="93">
        <v>7302</v>
      </c>
      <c r="C551" s="94" t="s">
        <v>863</v>
      </c>
      <c r="D551" s="93" t="s">
        <v>17</v>
      </c>
      <c r="E551" s="95">
        <v>11010</v>
      </c>
      <c r="F551" s="100" t="s">
        <v>271</v>
      </c>
      <c r="G551" s="94" t="s">
        <v>305</v>
      </c>
      <c r="H551" s="94" t="s">
        <v>273</v>
      </c>
    </row>
    <row r="552" spans="2:8" ht="15">
      <c r="B552" s="93">
        <v>7303</v>
      </c>
      <c r="C552" s="94" t="s">
        <v>864</v>
      </c>
      <c r="D552" s="93" t="s">
        <v>17</v>
      </c>
      <c r="E552" s="95">
        <v>24411</v>
      </c>
      <c r="F552" s="100" t="s">
        <v>271</v>
      </c>
      <c r="G552" s="94" t="s">
        <v>305</v>
      </c>
      <c r="H552" s="94" t="s">
        <v>273</v>
      </c>
    </row>
    <row r="553" spans="2:8" ht="15">
      <c r="B553" s="93">
        <v>7304</v>
      </c>
      <c r="C553" s="94" t="s">
        <v>865</v>
      </c>
      <c r="D553" s="93" t="s">
        <v>17</v>
      </c>
      <c r="E553" s="95">
        <v>41175</v>
      </c>
      <c r="F553" s="100" t="s">
        <v>271</v>
      </c>
      <c r="G553" s="94" t="s">
        <v>305</v>
      </c>
      <c r="H553" s="94" t="s">
        <v>273</v>
      </c>
    </row>
    <row r="554" spans="2:8" ht="15">
      <c r="B554" s="93">
        <v>7305</v>
      </c>
      <c r="C554" s="94" t="s">
        <v>866</v>
      </c>
      <c r="D554" s="93" t="s">
        <v>17</v>
      </c>
      <c r="E554" s="95">
        <v>85883</v>
      </c>
      <c r="F554" s="100" t="s">
        <v>271</v>
      </c>
      <c r="G554" s="94" t="s">
        <v>305</v>
      </c>
      <c r="H554" s="94" t="s">
        <v>273</v>
      </c>
    </row>
    <row r="555" spans="2:8" ht="15">
      <c r="B555" s="93">
        <v>7306</v>
      </c>
      <c r="C555" s="94" t="s">
        <v>867</v>
      </c>
      <c r="D555" s="93" t="s">
        <v>23</v>
      </c>
      <c r="E555" s="95">
        <v>28862</v>
      </c>
      <c r="F555" s="100" t="s">
        <v>271</v>
      </c>
      <c r="G555" s="94" t="s">
        <v>622</v>
      </c>
      <c r="H555" s="94" t="s">
        <v>286</v>
      </c>
    </row>
    <row r="556" spans="2:8" ht="15">
      <c r="B556" s="93">
        <v>7307</v>
      </c>
      <c r="C556" s="94" t="s">
        <v>868</v>
      </c>
      <c r="D556" s="93" t="s">
        <v>23</v>
      </c>
      <c r="E556" s="95">
        <v>99900</v>
      </c>
      <c r="F556" s="100" t="s">
        <v>271</v>
      </c>
      <c r="G556" s="94" t="s">
        <v>869</v>
      </c>
      <c r="H556" s="94" t="s">
        <v>286</v>
      </c>
    </row>
    <row r="557" spans="2:8" ht="15">
      <c r="B557" s="93">
        <v>7308</v>
      </c>
      <c r="C557" s="94" t="s">
        <v>870</v>
      </c>
      <c r="D557" s="93" t="s">
        <v>871</v>
      </c>
      <c r="E557" s="95">
        <v>1750905</v>
      </c>
      <c r="F557" s="100" t="s">
        <v>271</v>
      </c>
      <c r="G557" s="94" t="s">
        <v>346</v>
      </c>
      <c r="H557" s="94" t="s">
        <v>347</v>
      </c>
    </row>
    <row r="558" spans="2:8" ht="15">
      <c r="B558" s="93">
        <v>7309</v>
      </c>
      <c r="C558" s="94" t="s">
        <v>872</v>
      </c>
      <c r="D558" s="93" t="s">
        <v>146</v>
      </c>
      <c r="E558" s="95">
        <v>4701</v>
      </c>
      <c r="F558" s="100" t="s">
        <v>271</v>
      </c>
      <c r="G558" s="94" t="s">
        <v>291</v>
      </c>
      <c r="H558" s="94" t="s">
        <v>273</v>
      </c>
    </row>
    <row r="559" spans="2:8" ht="15">
      <c r="B559" s="93">
        <v>7313</v>
      </c>
      <c r="C559" s="94" t="s">
        <v>873</v>
      </c>
      <c r="D559" s="93" t="s">
        <v>335</v>
      </c>
      <c r="E559" s="95">
        <v>33987</v>
      </c>
      <c r="F559" s="100" t="s">
        <v>271</v>
      </c>
      <c r="G559" s="94" t="s">
        <v>336</v>
      </c>
      <c r="H559" s="94" t="s">
        <v>286</v>
      </c>
    </row>
    <row r="560" spans="2:8" ht="15">
      <c r="B560" s="93">
        <v>7317</v>
      </c>
      <c r="C560" s="94" t="s">
        <v>874</v>
      </c>
      <c r="D560" s="93" t="s">
        <v>19</v>
      </c>
      <c r="E560" s="95">
        <v>6698</v>
      </c>
      <c r="F560" s="100" t="s">
        <v>271</v>
      </c>
      <c r="G560" s="94" t="s">
        <v>676</v>
      </c>
      <c r="H560" s="94" t="s">
        <v>286</v>
      </c>
    </row>
    <row r="561" spans="2:8" ht="15">
      <c r="B561" s="93">
        <v>7336</v>
      </c>
      <c r="C561" s="94" t="s">
        <v>875</v>
      </c>
      <c r="D561" s="93" t="s">
        <v>23</v>
      </c>
      <c r="E561" s="95">
        <v>52073</v>
      </c>
      <c r="F561" s="100" t="s">
        <v>271</v>
      </c>
      <c r="G561" s="94" t="s">
        <v>869</v>
      </c>
      <c r="H561" s="94" t="s">
        <v>286</v>
      </c>
    </row>
    <row r="562" spans="2:8" ht="15">
      <c r="B562" s="93">
        <v>7337</v>
      </c>
      <c r="C562" s="94" t="s">
        <v>876</v>
      </c>
      <c r="D562" s="93" t="s">
        <v>146</v>
      </c>
      <c r="E562" s="95">
        <v>163495</v>
      </c>
      <c r="F562" s="100" t="s">
        <v>271</v>
      </c>
      <c r="G562" s="94" t="s">
        <v>717</v>
      </c>
      <c r="H562" s="94" t="s">
        <v>286</v>
      </c>
    </row>
    <row r="563" spans="2:8" ht="15">
      <c r="B563" s="93">
        <v>7338</v>
      </c>
      <c r="C563" s="94" t="s">
        <v>877</v>
      </c>
      <c r="D563" s="93" t="s">
        <v>17</v>
      </c>
      <c r="E563" s="95">
        <v>57596</v>
      </c>
      <c r="F563" s="100" t="s">
        <v>271</v>
      </c>
      <c r="G563" s="94" t="s">
        <v>717</v>
      </c>
      <c r="H563" s="94" t="s">
        <v>286</v>
      </c>
    </row>
    <row r="564" spans="2:8" ht="15">
      <c r="B564" s="93">
        <v>7343</v>
      </c>
      <c r="C564" s="94" t="s">
        <v>878</v>
      </c>
      <c r="D564" s="93" t="s">
        <v>17</v>
      </c>
      <c r="E564" s="95">
        <v>380800</v>
      </c>
      <c r="F564" s="100" t="s">
        <v>271</v>
      </c>
      <c r="G564" s="94" t="s">
        <v>521</v>
      </c>
      <c r="H564" s="94" t="s">
        <v>286</v>
      </c>
    </row>
    <row r="565" spans="2:8" ht="15">
      <c r="B565" s="93">
        <v>7344</v>
      </c>
      <c r="C565" s="94" t="s">
        <v>879</v>
      </c>
      <c r="D565" s="93" t="s">
        <v>17</v>
      </c>
      <c r="E565" s="95">
        <v>452200</v>
      </c>
      <c r="F565" s="100" t="s">
        <v>271</v>
      </c>
      <c r="G565" s="94" t="s">
        <v>521</v>
      </c>
      <c r="H565" s="94" t="s">
        <v>286</v>
      </c>
    </row>
    <row r="566" spans="2:8" ht="15">
      <c r="B566" s="93">
        <v>7345</v>
      </c>
      <c r="C566" s="94" t="s">
        <v>880</v>
      </c>
      <c r="D566" s="93" t="s">
        <v>23</v>
      </c>
      <c r="E566" s="95">
        <v>833000</v>
      </c>
      <c r="F566" s="100" t="s">
        <v>271</v>
      </c>
      <c r="G566" s="94" t="s">
        <v>521</v>
      </c>
      <c r="H566" s="94" t="s">
        <v>286</v>
      </c>
    </row>
    <row r="567" spans="2:8" ht="15">
      <c r="B567" s="93">
        <v>7346</v>
      </c>
      <c r="C567" s="94" t="s">
        <v>881</v>
      </c>
      <c r="D567" s="93" t="s">
        <v>23</v>
      </c>
      <c r="E567" s="95">
        <v>7140000</v>
      </c>
      <c r="F567" s="100" t="s">
        <v>271</v>
      </c>
      <c r="G567" s="94" t="s">
        <v>521</v>
      </c>
      <c r="H567" s="94" t="s">
        <v>286</v>
      </c>
    </row>
    <row r="568" spans="2:8" ht="15">
      <c r="B568" s="93">
        <v>7351</v>
      </c>
      <c r="C568" s="94" t="s">
        <v>882</v>
      </c>
      <c r="D568" s="93" t="s">
        <v>23</v>
      </c>
      <c r="E568" s="95">
        <v>185640</v>
      </c>
      <c r="F568" s="100" t="s">
        <v>271</v>
      </c>
      <c r="G568" s="94" t="s">
        <v>528</v>
      </c>
      <c r="H568" s="94" t="s">
        <v>286</v>
      </c>
    </row>
    <row r="569" spans="2:8" ht="15">
      <c r="B569" s="93">
        <v>7352</v>
      </c>
      <c r="C569" s="94" t="s">
        <v>883</v>
      </c>
      <c r="D569" s="93" t="s">
        <v>23</v>
      </c>
      <c r="E569" s="95">
        <v>199920</v>
      </c>
      <c r="F569" s="100" t="s">
        <v>271</v>
      </c>
      <c r="G569" s="94" t="s">
        <v>528</v>
      </c>
      <c r="H569" s="94" t="s">
        <v>286</v>
      </c>
    </row>
    <row r="570" spans="2:8" ht="15">
      <c r="B570" s="93">
        <v>7353</v>
      </c>
      <c r="C570" s="94" t="s">
        <v>884</v>
      </c>
      <c r="D570" s="93" t="s">
        <v>23</v>
      </c>
      <c r="E570" s="95">
        <v>379610</v>
      </c>
      <c r="F570" s="100" t="s">
        <v>271</v>
      </c>
      <c r="G570" s="94" t="s">
        <v>528</v>
      </c>
      <c r="H570" s="94" t="s">
        <v>286</v>
      </c>
    </row>
    <row r="571" spans="2:8" ht="15">
      <c r="B571" s="93">
        <v>7354</v>
      </c>
      <c r="C571" s="94" t="s">
        <v>885</v>
      </c>
      <c r="D571" s="93" t="s">
        <v>23</v>
      </c>
      <c r="E571" s="95">
        <v>540260</v>
      </c>
      <c r="F571" s="100" t="s">
        <v>271</v>
      </c>
      <c r="G571" s="94" t="s">
        <v>528</v>
      </c>
      <c r="H571" s="94" t="s">
        <v>286</v>
      </c>
    </row>
    <row r="572" spans="2:8" ht="15">
      <c r="B572" s="93">
        <v>7355</v>
      </c>
      <c r="C572" s="94" t="s">
        <v>886</v>
      </c>
      <c r="D572" s="93" t="s">
        <v>23</v>
      </c>
      <c r="E572" s="95">
        <v>821100</v>
      </c>
      <c r="F572" s="100" t="s">
        <v>271</v>
      </c>
      <c r="G572" s="94" t="s">
        <v>528</v>
      </c>
      <c r="H572" s="94" t="s">
        <v>286</v>
      </c>
    </row>
    <row r="573" spans="2:8" ht="15">
      <c r="B573" s="93">
        <v>7356</v>
      </c>
      <c r="C573" s="94" t="s">
        <v>887</v>
      </c>
      <c r="D573" s="93" t="s">
        <v>23</v>
      </c>
      <c r="E573" s="95">
        <v>1069810</v>
      </c>
      <c r="F573" s="100" t="s">
        <v>271</v>
      </c>
      <c r="G573" s="94" t="s">
        <v>528</v>
      </c>
      <c r="H573" s="94" t="s">
        <v>286</v>
      </c>
    </row>
    <row r="574" spans="2:8" ht="15">
      <c r="B574" s="93">
        <v>7359</v>
      </c>
      <c r="C574" s="94" t="s">
        <v>888</v>
      </c>
      <c r="D574" s="93" t="s">
        <v>23</v>
      </c>
      <c r="E574" s="95">
        <v>363056</v>
      </c>
      <c r="F574" s="100" t="s">
        <v>271</v>
      </c>
      <c r="G574" s="94" t="s">
        <v>622</v>
      </c>
      <c r="H574" s="94" t="s">
        <v>286</v>
      </c>
    </row>
    <row r="575" spans="2:8" ht="15">
      <c r="B575" s="93">
        <v>7360</v>
      </c>
      <c r="C575" s="94" t="s">
        <v>889</v>
      </c>
      <c r="D575" s="93" t="s">
        <v>23</v>
      </c>
      <c r="E575" s="95">
        <v>472588</v>
      </c>
      <c r="F575" s="100" t="s">
        <v>271</v>
      </c>
      <c r="G575" s="94" t="s">
        <v>622</v>
      </c>
      <c r="H575" s="94" t="s">
        <v>286</v>
      </c>
    </row>
    <row r="576" spans="2:8" ht="15">
      <c r="B576" s="93">
        <v>7361</v>
      </c>
      <c r="C576" s="94" t="s">
        <v>890</v>
      </c>
      <c r="D576" s="93" t="s">
        <v>23</v>
      </c>
      <c r="E576" s="95">
        <v>1300</v>
      </c>
      <c r="F576" s="100" t="s">
        <v>271</v>
      </c>
      <c r="G576" s="94" t="s">
        <v>293</v>
      </c>
      <c r="H576" s="94" t="s">
        <v>273</v>
      </c>
    </row>
    <row r="577" spans="2:8" ht="15">
      <c r="B577" s="93">
        <v>7362</v>
      </c>
      <c r="C577" s="94" t="s">
        <v>891</v>
      </c>
      <c r="D577" s="93" t="s">
        <v>23</v>
      </c>
      <c r="E577" s="95">
        <v>1400</v>
      </c>
      <c r="F577" s="100" t="s">
        <v>271</v>
      </c>
      <c r="G577" s="94" t="s">
        <v>293</v>
      </c>
      <c r="H577" s="94" t="s">
        <v>273</v>
      </c>
    </row>
    <row r="578" spans="2:8" ht="15">
      <c r="B578" s="93">
        <v>7363</v>
      </c>
      <c r="C578" s="94" t="s">
        <v>892</v>
      </c>
      <c r="D578" s="93" t="s">
        <v>23</v>
      </c>
      <c r="E578" s="95">
        <v>256320</v>
      </c>
      <c r="F578" s="100" t="s">
        <v>271</v>
      </c>
      <c r="G578" s="94" t="s">
        <v>746</v>
      </c>
      <c r="H578" s="94" t="s">
        <v>273</v>
      </c>
    </row>
    <row r="579" spans="2:8" ht="15">
      <c r="B579" s="93">
        <v>7364</v>
      </c>
      <c r="C579" s="94" t="s">
        <v>893</v>
      </c>
      <c r="D579" s="93" t="s">
        <v>23</v>
      </c>
      <c r="E579" s="95">
        <v>421820</v>
      </c>
      <c r="F579" s="100" t="s">
        <v>271</v>
      </c>
      <c r="G579" s="94" t="s">
        <v>754</v>
      </c>
      <c r="H579" s="94" t="s">
        <v>273</v>
      </c>
    </row>
    <row r="580" spans="2:8" ht="15">
      <c r="B580" s="93">
        <v>7366</v>
      </c>
      <c r="C580" s="94" t="s">
        <v>894</v>
      </c>
      <c r="D580" s="93" t="s">
        <v>23</v>
      </c>
      <c r="E580" s="95">
        <v>77164</v>
      </c>
      <c r="F580" s="100" t="s">
        <v>271</v>
      </c>
      <c r="G580" s="94" t="s">
        <v>363</v>
      </c>
      <c r="H580" s="94" t="s">
        <v>273</v>
      </c>
    </row>
    <row r="581" spans="2:8" ht="15">
      <c r="B581" s="93">
        <v>7367</v>
      </c>
      <c r="C581" s="94" t="s">
        <v>895</v>
      </c>
      <c r="D581" s="93" t="s">
        <v>23</v>
      </c>
      <c r="E581" s="95">
        <v>219179</v>
      </c>
      <c r="F581" s="100" t="s">
        <v>271</v>
      </c>
      <c r="G581" s="94" t="s">
        <v>363</v>
      </c>
      <c r="H581" s="94" t="s">
        <v>273</v>
      </c>
    </row>
    <row r="582" spans="2:8" ht="15">
      <c r="B582" s="93">
        <v>7368</v>
      </c>
      <c r="C582" s="94" t="s">
        <v>896</v>
      </c>
      <c r="D582" s="93" t="s">
        <v>23</v>
      </c>
      <c r="E582" s="95">
        <v>375019</v>
      </c>
      <c r="F582" s="100" t="s">
        <v>271</v>
      </c>
      <c r="G582" s="94" t="s">
        <v>363</v>
      </c>
      <c r="H582" s="94" t="s">
        <v>273</v>
      </c>
    </row>
    <row r="583" spans="2:8" ht="15">
      <c r="B583" s="93">
        <v>7369</v>
      </c>
      <c r="C583" s="94" t="s">
        <v>897</v>
      </c>
      <c r="D583" s="93" t="s">
        <v>23</v>
      </c>
      <c r="E583" s="95">
        <v>571775</v>
      </c>
      <c r="F583" s="100" t="s">
        <v>271</v>
      </c>
      <c r="G583" s="94" t="s">
        <v>363</v>
      </c>
      <c r="H583" s="94" t="s">
        <v>273</v>
      </c>
    </row>
    <row r="584" spans="2:8" ht="15">
      <c r="B584" s="93">
        <v>7370</v>
      </c>
      <c r="C584" s="94" t="s">
        <v>898</v>
      </c>
      <c r="D584" s="93" t="s">
        <v>23</v>
      </c>
      <c r="E584" s="95">
        <v>601434</v>
      </c>
      <c r="F584" s="100" t="s">
        <v>271</v>
      </c>
      <c r="G584" s="94" t="s">
        <v>363</v>
      </c>
      <c r="H584" s="94" t="s">
        <v>273</v>
      </c>
    </row>
    <row r="585" spans="2:8" ht="15">
      <c r="B585" s="93">
        <v>7371</v>
      </c>
      <c r="C585" s="94" t="s">
        <v>899</v>
      </c>
      <c r="D585" s="93" t="s">
        <v>23</v>
      </c>
      <c r="E585" s="95">
        <v>675703</v>
      </c>
      <c r="F585" s="100" t="s">
        <v>271</v>
      </c>
      <c r="G585" s="94" t="s">
        <v>363</v>
      </c>
      <c r="H585" s="94" t="s">
        <v>273</v>
      </c>
    </row>
    <row r="586" spans="2:8" ht="15">
      <c r="B586" s="93">
        <v>7372</v>
      </c>
      <c r="C586" s="94" t="s">
        <v>900</v>
      </c>
      <c r="D586" s="93" t="s">
        <v>23</v>
      </c>
      <c r="E586" s="95">
        <v>600950</v>
      </c>
      <c r="F586" s="100" t="s">
        <v>271</v>
      </c>
      <c r="G586" s="94" t="s">
        <v>528</v>
      </c>
      <c r="H586" s="94" t="s">
        <v>286</v>
      </c>
    </row>
    <row r="587" spans="2:8" ht="15">
      <c r="B587" s="93">
        <v>7373</v>
      </c>
      <c r="C587" s="94" t="s">
        <v>901</v>
      </c>
      <c r="D587" s="93" t="s">
        <v>23</v>
      </c>
      <c r="E587" s="95">
        <v>180880</v>
      </c>
      <c r="F587" s="100" t="s">
        <v>271</v>
      </c>
      <c r="G587" s="94" t="s">
        <v>528</v>
      </c>
      <c r="H587" s="94" t="s">
        <v>286</v>
      </c>
    </row>
    <row r="588" spans="2:8" ht="15">
      <c r="B588" s="93">
        <v>7374</v>
      </c>
      <c r="C588" s="94" t="s">
        <v>902</v>
      </c>
      <c r="D588" s="93" t="s">
        <v>23</v>
      </c>
      <c r="E588" s="95">
        <v>1136450</v>
      </c>
      <c r="F588" s="100" t="s">
        <v>271</v>
      </c>
      <c r="G588" s="94" t="s">
        <v>528</v>
      </c>
      <c r="H588" s="94" t="s">
        <v>286</v>
      </c>
    </row>
    <row r="589" spans="2:8" ht="15">
      <c r="B589" s="93">
        <v>7375</v>
      </c>
      <c r="C589" s="94" t="s">
        <v>903</v>
      </c>
      <c r="D589" s="93" t="s">
        <v>23</v>
      </c>
      <c r="E589" s="95">
        <v>6290340</v>
      </c>
      <c r="F589" s="100" t="s">
        <v>271</v>
      </c>
      <c r="G589" s="94" t="s">
        <v>528</v>
      </c>
      <c r="H589" s="94" t="s">
        <v>286</v>
      </c>
    </row>
    <row r="590" spans="2:8" ht="15">
      <c r="B590" s="93">
        <v>7376</v>
      </c>
      <c r="C590" s="94" t="s">
        <v>904</v>
      </c>
      <c r="D590" s="93" t="s">
        <v>23</v>
      </c>
      <c r="E590" s="95">
        <v>7485100</v>
      </c>
      <c r="F590" s="100" t="s">
        <v>271</v>
      </c>
      <c r="G590" s="94" t="s">
        <v>528</v>
      </c>
      <c r="H590" s="94" t="s">
        <v>286</v>
      </c>
    </row>
    <row r="591" spans="2:8" ht="15">
      <c r="B591" s="93">
        <v>7377</v>
      </c>
      <c r="C591" s="94" t="s">
        <v>905</v>
      </c>
      <c r="D591" s="93" t="s">
        <v>23</v>
      </c>
      <c r="E591" s="95">
        <v>114240</v>
      </c>
      <c r="F591" s="100" t="s">
        <v>271</v>
      </c>
      <c r="G591" s="94" t="s">
        <v>528</v>
      </c>
      <c r="H591" s="94" t="s">
        <v>286</v>
      </c>
    </row>
    <row r="592" spans="2:8" ht="15">
      <c r="B592" s="93">
        <v>7378</v>
      </c>
      <c r="C592" s="94" t="s">
        <v>906</v>
      </c>
      <c r="D592" s="93" t="s">
        <v>23</v>
      </c>
      <c r="E592" s="95">
        <v>177310</v>
      </c>
      <c r="F592" s="100" t="s">
        <v>271</v>
      </c>
      <c r="G592" s="94" t="s">
        <v>528</v>
      </c>
      <c r="H592" s="94" t="s">
        <v>286</v>
      </c>
    </row>
    <row r="593" spans="2:8" ht="15">
      <c r="B593" s="93">
        <v>7379</v>
      </c>
      <c r="C593" s="94" t="s">
        <v>907</v>
      </c>
      <c r="D593" s="93" t="s">
        <v>23</v>
      </c>
      <c r="E593" s="95">
        <v>239190</v>
      </c>
      <c r="F593" s="100" t="s">
        <v>271</v>
      </c>
      <c r="G593" s="94" t="s">
        <v>528</v>
      </c>
      <c r="H593" s="94" t="s">
        <v>286</v>
      </c>
    </row>
    <row r="594" spans="2:8" ht="15">
      <c r="B594" s="93">
        <v>7380</v>
      </c>
      <c r="C594" s="94" t="s">
        <v>908</v>
      </c>
      <c r="D594" s="93" t="s">
        <v>23</v>
      </c>
      <c r="E594" s="95">
        <v>441619</v>
      </c>
      <c r="F594" s="100" t="s">
        <v>271</v>
      </c>
      <c r="G594" s="94" t="s">
        <v>528</v>
      </c>
      <c r="H594" s="94" t="s">
        <v>286</v>
      </c>
    </row>
    <row r="595" spans="2:8" ht="15">
      <c r="B595" s="93">
        <v>7381</v>
      </c>
      <c r="C595" s="94" t="s">
        <v>909</v>
      </c>
      <c r="D595" s="93" t="s">
        <v>23</v>
      </c>
      <c r="E595" s="95">
        <v>627921</v>
      </c>
      <c r="F595" s="100" t="s">
        <v>271</v>
      </c>
      <c r="G595" s="94" t="s">
        <v>528</v>
      </c>
      <c r="H595" s="94" t="s">
        <v>286</v>
      </c>
    </row>
    <row r="596" spans="2:8" ht="15">
      <c r="B596" s="93">
        <v>7382</v>
      </c>
      <c r="C596" s="94" t="s">
        <v>910</v>
      </c>
      <c r="D596" s="93" t="s">
        <v>23</v>
      </c>
      <c r="E596" s="95">
        <v>131889</v>
      </c>
      <c r="F596" s="100" t="s">
        <v>271</v>
      </c>
      <c r="G596" s="94" t="s">
        <v>310</v>
      </c>
      <c r="H596" s="94" t="s">
        <v>273</v>
      </c>
    </row>
    <row r="597" spans="2:8" ht="15">
      <c r="B597" s="93">
        <v>7384</v>
      </c>
      <c r="C597" s="94" t="s">
        <v>911</v>
      </c>
      <c r="D597" s="93" t="s">
        <v>23</v>
      </c>
      <c r="E597" s="95">
        <v>139150</v>
      </c>
      <c r="F597" s="100" t="s">
        <v>271</v>
      </c>
      <c r="G597" s="94" t="s">
        <v>310</v>
      </c>
      <c r="H597" s="94" t="s">
        <v>273</v>
      </c>
    </row>
    <row r="598" spans="2:8" ht="15">
      <c r="B598" s="93">
        <v>7387</v>
      </c>
      <c r="C598" s="94" t="s">
        <v>912</v>
      </c>
      <c r="D598" s="93" t="s">
        <v>23</v>
      </c>
      <c r="E598" s="95">
        <v>78401</v>
      </c>
      <c r="F598" s="100" t="s">
        <v>271</v>
      </c>
      <c r="G598" s="94" t="s">
        <v>310</v>
      </c>
      <c r="H598" s="94" t="s">
        <v>273</v>
      </c>
    </row>
    <row r="599" spans="2:8" ht="15">
      <c r="B599" s="93">
        <v>7388</v>
      </c>
      <c r="C599" s="94" t="s">
        <v>913</v>
      </c>
      <c r="D599" s="93" t="s">
        <v>23</v>
      </c>
      <c r="E599" s="95">
        <v>99680</v>
      </c>
      <c r="F599" s="100" t="s">
        <v>271</v>
      </c>
      <c r="G599" s="94" t="s">
        <v>310</v>
      </c>
      <c r="H599" s="94" t="s">
        <v>273</v>
      </c>
    </row>
    <row r="600" spans="2:8" ht="15">
      <c r="B600" s="93">
        <v>7389</v>
      </c>
      <c r="C600" s="94" t="s">
        <v>914</v>
      </c>
      <c r="D600" s="93" t="s">
        <v>23</v>
      </c>
      <c r="E600" s="95">
        <v>228057</v>
      </c>
      <c r="F600" s="100" t="s">
        <v>271</v>
      </c>
      <c r="G600" s="94" t="s">
        <v>310</v>
      </c>
      <c r="H600" s="94" t="s">
        <v>273</v>
      </c>
    </row>
    <row r="601" spans="2:8" ht="15">
      <c r="B601" s="93">
        <v>7391</v>
      </c>
      <c r="C601" s="94" t="s">
        <v>915</v>
      </c>
      <c r="D601" s="93" t="s">
        <v>23</v>
      </c>
      <c r="E601" s="95">
        <v>279650</v>
      </c>
      <c r="F601" s="100" t="s">
        <v>271</v>
      </c>
      <c r="G601" s="94" t="s">
        <v>528</v>
      </c>
      <c r="H601" s="94" t="s">
        <v>286</v>
      </c>
    </row>
    <row r="602" spans="2:8" ht="15">
      <c r="B602" s="93">
        <v>7392</v>
      </c>
      <c r="C602" s="94" t="s">
        <v>916</v>
      </c>
      <c r="D602" s="93" t="s">
        <v>23</v>
      </c>
      <c r="E602" s="95">
        <v>357000</v>
      </c>
      <c r="F602" s="100" t="s">
        <v>271</v>
      </c>
      <c r="G602" s="94" t="s">
        <v>528</v>
      </c>
      <c r="H602" s="94" t="s">
        <v>286</v>
      </c>
    </row>
    <row r="603" spans="2:8" ht="15">
      <c r="B603" s="93">
        <v>7393</v>
      </c>
      <c r="C603" s="94" t="s">
        <v>917</v>
      </c>
      <c r="D603" s="93" t="s">
        <v>23</v>
      </c>
      <c r="E603" s="95">
        <v>430604</v>
      </c>
      <c r="F603" s="100" t="s">
        <v>271</v>
      </c>
      <c r="G603" s="94" t="s">
        <v>528</v>
      </c>
      <c r="H603" s="94" t="s">
        <v>286</v>
      </c>
    </row>
    <row r="604" spans="2:8" ht="15">
      <c r="B604" s="93">
        <v>7396</v>
      </c>
      <c r="C604" s="94" t="s">
        <v>918</v>
      </c>
      <c r="D604" s="93" t="s">
        <v>23</v>
      </c>
      <c r="E604" s="95">
        <v>440300</v>
      </c>
      <c r="F604" s="100" t="s">
        <v>271</v>
      </c>
      <c r="G604" s="94" t="s">
        <v>528</v>
      </c>
      <c r="H604" s="94" t="s">
        <v>286</v>
      </c>
    </row>
    <row r="605" spans="2:8" ht="15">
      <c r="B605" s="93">
        <v>7397</v>
      </c>
      <c r="C605" s="94" t="s">
        <v>919</v>
      </c>
      <c r="D605" s="93" t="s">
        <v>23</v>
      </c>
      <c r="E605" s="95">
        <v>652120</v>
      </c>
      <c r="F605" s="100" t="s">
        <v>271</v>
      </c>
      <c r="G605" s="94" t="s">
        <v>528</v>
      </c>
      <c r="H605" s="94" t="s">
        <v>286</v>
      </c>
    </row>
    <row r="606" spans="2:8" ht="15">
      <c r="B606" s="93">
        <v>7398</v>
      </c>
      <c r="C606" s="94" t="s">
        <v>920</v>
      </c>
      <c r="D606" s="93" t="s">
        <v>23</v>
      </c>
      <c r="E606" s="95">
        <v>713879</v>
      </c>
      <c r="F606" s="100" t="s">
        <v>271</v>
      </c>
      <c r="G606" s="94" t="s">
        <v>528</v>
      </c>
      <c r="H606" s="94" t="s">
        <v>286</v>
      </c>
    </row>
    <row r="607" spans="2:8" ht="15">
      <c r="B607" s="93">
        <v>7399</v>
      </c>
      <c r="C607" s="94" t="s">
        <v>921</v>
      </c>
      <c r="D607" s="93" t="s">
        <v>23</v>
      </c>
      <c r="E607" s="95">
        <v>743750</v>
      </c>
      <c r="F607" s="100" t="s">
        <v>271</v>
      </c>
      <c r="G607" s="94" t="s">
        <v>528</v>
      </c>
      <c r="H607" s="94" t="s">
        <v>286</v>
      </c>
    </row>
    <row r="608" spans="2:8" ht="15">
      <c r="B608" s="93">
        <v>7400</v>
      </c>
      <c r="C608" s="94" t="s">
        <v>922</v>
      </c>
      <c r="D608" s="93" t="s">
        <v>23</v>
      </c>
      <c r="E608" s="95">
        <v>773500</v>
      </c>
      <c r="F608" s="100" t="s">
        <v>271</v>
      </c>
      <c r="G608" s="94" t="s">
        <v>528</v>
      </c>
      <c r="H608" s="94" t="s">
        <v>286</v>
      </c>
    </row>
    <row r="609" spans="2:8" ht="15">
      <c r="B609" s="93">
        <v>7401</v>
      </c>
      <c r="C609" s="94" t="s">
        <v>923</v>
      </c>
      <c r="D609" s="93" t="s">
        <v>23</v>
      </c>
      <c r="E609" s="95">
        <v>880600</v>
      </c>
      <c r="F609" s="100" t="s">
        <v>271</v>
      </c>
      <c r="G609" s="94" t="s">
        <v>528</v>
      </c>
      <c r="H609" s="94" t="s">
        <v>286</v>
      </c>
    </row>
    <row r="610" spans="2:8" ht="15">
      <c r="B610" s="93">
        <v>7403</v>
      </c>
      <c r="C610" s="94" t="s">
        <v>924</v>
      </c>
      <c r="D610" s="93" t="s">
        <v>23</v>
      </c>
      <c r="E610" s="95">
        <v>1184050</v>
      </c>
      <c r="F610" s="100" t="s">
        <v>271</v>
      </c>
      <c r="G610" s="94" t="s">
        <v>528</v>
      </c>
      <c r="H610" s="94" t="s">
        <v>286</v>
      </c>
    </row>
    <row r="611" spans="2:8" ht="15">
      <c r="B611" s="93">
        <v>7404</v>
      </c>
      <c r="C611" s="94" t="s">
        <v>925</v>
      </c>
      <c r="D611" s="93" t="s">
        <v>23</v>
      </c>
      <c r="E611" s="95">
        <v>1320900</v>
      </c>
      <c r="F611" s="100" t="s">
        <v>271</v>
      </c>
      <c r="G611" s="94" t="s">
        <v>528</v>
      </c>
      <c r="H611" s="94" t="s">
        <v>286</v>
      </c>
    </row>
    <row r="612" spans="2:8" ht="15">
      <c r="B612" s="93">
        <v>7405</v>
      </c>
      <c r="C612" s="94" t="s">
        <v>926</v>
      </c>
      <c r="D612" s="93" t="s">
        <v>23</v>
      </c>
      <c r="E612" s="95">
        <v>1320900</v>
      </c>
      <c r="F612" s="100" t="s">
        <v>271</v>
      </c>
      <c r="G612" s="94" t="s">
        <v>528</v>
      </c>
      <c r="H612" s="94" t="s">
        <v>286</v>
      </c>
    </row>
    <row r="613" spans="2:8" ht="15">
      <c r="B613" s="93">
        <v>7406</v>
      </c>
      <c r="C613" s="94" t="s">
        <v>927</v>
      </c>
      <c r="D613" s="93" t="s">
        <v>23</v>
      </c>
      <c r="E613" s="95">
        <v>1785000</v>
      </c>
      <c r="F613" s="100" t="s">
        <v>271</v>
      </c>
      <c r="G613" s="94" t="s">
        <v>528</v>
      </c>
      <c r="H613" s="94" t="s">
        <v>286</v>
      </c>
    </row>
    <row r="614" spans="2:8" ht="15">
      <c r="B614" s="93">
        <v>7407</v>
      </c>
      <c r="C614" s="94" t="s">
        <v>928</v>
      </c>
      <c r="D614" s="93" t="s">
        <v>23</v>
      </c>
      <c r="E614" s="95">
        <v>47186</v>
      </c>
      <c r="F614" s="100" t="s">
        <v>271</v>
      </c>
      <c r="G614" s="94" t="s">
        <v>310</v>
      </c>
      <c r="H614" s="94" t="s">
        <v>273</v>
      </c>
    </row>
    <row r="615" spans="2:8" ht="15">
      <c r="B615" s="93">
        <v>7409</v>
      </c>
      <c r="C615" s="94" t="s">
        <v>929</v>
      </c>
      <c r="D615" s="93" t="s">
        <v>23</v>
      </c>
      <c r="E615" s="95">
        <v>75158</v>
      </c>
      <c r="F615" s="100" t="s">
        <v>271</v>
      </c>
      <c r="G615" s="94" t="s">
        <v>310</v>
      </c>
      <c r="H615" s="94" t="s">
        <v>273</v>
      </c>
    </row>
    <row r="616" spans="2:8" ht="15">
      <c r="B616" s="93">
        <v>7410</v>
      </c>
      <c r="C616" s="94" t="s">
        <v>930</v>
      </c>
      <c r="D616" s="93" t="s">
        <v>23</v>
      </c>
      <c r="E616" s="95">
        <v>115474</v>
      </c>
      <c r="F616" s="100" t="s">
        <v>271</v>
      </c>
      <c r="G616" s="94" t="s">
        <v>310</v>
      </c>
      <c r="H616" s="94" t="s">
        <v>273</v>
      </c>
    </row>
    <row r="617" spans="2:8" ht="15">
      <c r="B617" s="93">
        <v>7411</v>
      </c>
      <c r="C617" s="94" t="s">
        <v>931</v>
      </c>
      <c r="D617" s="93" t="s">
        <v>23</v>
      </c>
      <c r="E617" s="95">
        <v>839761</v>
      </c>
      <c r="F617" s="100" t="s">
        <v>271</v>
      </c>
      <c r="G617" s="94" t="s">
        <v>310</v>
      </c>
      <c r="H617" s="94" t="s">
        <v>273</v>
      </c>
    </row>
    <row r="618" spans="2:8" ht="15">
      <c r="B618" s="93">
        <v>7412</v>
      </c>
      <c r="C618" s="94" t="s">
        <v>932</v>
      </c>
      <c r="D618" s="93" t="s">
        <v>23</v>
      </c>
      <c r="E618" s="95">
        <v>190400</v>
      </c>
      <c r="F618" s="100" t="s">
        <v>271</v>
      </c>
      <c r="G618" s="94" t="s">
        <v>528</v>
      </c>
      <c r="H618" s="94" t="s">
        <v>286</v>
      </c>
    </row>
    <row r="619" spans="2:8" ht="15">
      <c r="B619" s="93">
        <v>7413</v>
      </c>
      <c r="C619" s="94" t="s">
        <v>933</v>
      </c>
      <c r="D619" s="93" t="s">
        <v>23</v>
      </c>
      <c r="E619" s="95">
        <v>210630</v>
      </c>
      <c r="F619" s="100" t="s">
        <v>271</v>
      </c>
      <c r="G619" s="94" t="s">
        <v>528</v>
      </c>
      <c r="H619" s="94" t="s">
        <v>286</v>
      </c>
    </row>
    <row r="620" spans="2:8" ht="15">
      <c r="B620" s="93">
        <v>7414</v>
      </c>
      <c r="C620" s="94" t="s">
        <v>934</v>
      </c>
      <c r="D620" s="93" t="s">
        <v>23</v>
      </c>
      <c r="E620" s="95">
        <v>435540</v>
      </c>
      <c r="F620" s="100" t="s">
        <v>271</v>
      </c>
      <c r="G620" s="94" t="s">
        <v>528</v>
      </c>
      <c r="H620" s="94" t="s">
        <v>286</v>
      </c>
    </row>
    <row r="621" spans="2:8" ht="15">
      <c r="B621" s="93">
        <v>7416</v>
      </c>
      <c r="C621" s="94" t="s">
        <v>935</v>
      </c>
      <c r="D621" s="93" t="s">
        <v>23</v>
      </c>
      <c r="E621" s="95">
        <v>1050770</v>
      </c>
      <c r="F621" s="100" t="s">
        <v>271</v>
      </c>
      <c r="G621" s="94" t="s">
        <v>528</v>
      </c>
      <c r="H621" s="94" t="s">
        <v>286</v>
      </c>
    </row>
    <row r="622" spans="2:8" ht="15">
      <c r="B622" s="93">
        <v>7417</v>
      </c>
      <c r="C622" s="94" t="s">
        <v>936</v>
      </c>
      <c r="D622" s="93" t="s">
        <v>23</v>
      </c>
      <c r="E622" s="95">
        <v>1190000</v>
      </c>
      <c r="F622" s="100" t="s">
        <v>271</v>
      </c>
      <c r="G622" s="94" t="s">
        <v>528</v>
      </c>
      <c r="H622" s="94" t="s">
        <v>286</v>
      </c>
    </row>
    <row r="623" spans="2:8" ht="15">
      <c r="B623" s="93">
        <v>7418</v>
      </c>
      <c r="C623" s="94" t="s">
        <v>937</v>
      </c>
      <c r="D623" s="93" t="s">
        <v>871</v>
      </c>
      <c r="E623" s="95">
        <v>249095</v>
      </c>
      <c r="F623" s="100" t="s">
        <v>271</v>
      </c>
      <c r="G623" s="94" t="s">
        <v>346</v>
      </c>
      <c r="H623" s="94" t="s">
        <v>347</v>
      </c>
    </row>
    <row r="624" spans="2:8" ht="15">
      <c r="B624" s="93">
        <v>7419</v>
      </c>
      <c r="C624" s="94" t="s">
        <v>938</v>
      </c>
      <c r="D624" s="93" t="s">
        <v>52</v>
      </c>
      <c r="E624" s="95">
        <v>618292</v>
      </c>
      <c r="F624" s="100" t="s">
        <v>271</v>
      </c>
      <c r="G624" s="94" t="s">
        <v>272</v>
      </c>
      <c r="H624" s="94" t="s">
        <v>273</v>
      </c>
    </row>
    <row r="625" spans="1:8" ht="15">
      <c r="B625" s="93">
        <v>7420</v>
      </c>
      <c r="C625" s="94" t="s">
        <v>939</v>
      </c>
      <c r="D625" s="93" t="s">
        <v>52</v>
      </c>
      <c r="E625" s="95">
        <v>637309</v>
      </c>
      <c r="F625" s="100" t="s">
        <v>271</v>
      </c>
      <c r="G625" s="94" t="s">
        <v>272</v>
      </c>
      <c r="H625" s="94" t="s">
        <v>273</v>
      </c>
    </row>
    <row r="626" spans="1:8" ht="15">
      <c r="B626" s="93">
        <v>7421</v>
      </c>
      <c r="C626" s="94" t="s">
        <v>940</v>
      </c>
      <c r="D626" s="93" t="s">
        <v>52</v>
      </c>
      <c r="E626" s="95">
        <v>660275</v>
      </c>
      <c r="F626" s="100" t="s">
        <v>271</v>
      </c>
      <c r="G626" s="94" t="s">
        <v>272</v>
      </c>
      <c r="H626" s="94" t="s">
        <v>273</v>
      </c>
    </row>
    <row r="627" spans="1:8" ht="15">
      <c r="B627" s="93">
        <v>7422</v>
      </c>
      <c r="C627" s="94" t="s">
        <v>941</v>
      </c>
      <c r="D627" s="93" t="s">
        <v>52</v>
      </c>
      <c r="E627" s="95">
        <v>806463</v>
      </c>
      <c r="F627" s="100" t="s">
        <v>271</v>
      </c>
      <c r="G627" s="94" t="s">
        <v>272</v>
      </c>
      <c r="H627" s="94" t="s">
        <v>273</v>
      </c>
    </row>
    <row r="628" spans="1:8" ht="15">
      <c r="B628" s="93">
        <v>7423</v>
      </c>
      <c r="C628" s="94" t="s">
        <v>942</v>
      </c>
      <c r="D628" s="93" t="s">
        <v>146</v>
      </c>
      <c r="E628" s="95">
        <v>706</v>
      </c>
      <c r="F628" s="100" t="s">
        <v>271</v>
      </c>
      <c r="G628" s="94" t="s">
        <v>291</v>
      </c>
      <c r="H628" s="94" t="s">
        <v>273</v>
      </c>
    </row>
    <row r="629" spans="1:8" ht="15">
      <c r="B629" s="93">
        <v>7426</v>
      </c>
      <c r="C629" s="94" t="s">
        <v>943</v>
      </c>
      <c r="D629" s="93" t="s">
        <v>17</v>
      </c>
      <c r="E629" s="95">
        <v>53812</v>
      </c>
      <c r="F629" s="100" t="s">
        <v>271</v>
      </c>
      <c r="G629" s="94" t="s">
        <v>676</v>
      </c>
      <c r="H629" s="94" t="s">
        <v>286</v>
      </c>
    </row>
    <row r="630" spans="1:8" ht="15">
      <c r="B630" s="93">
        <v>7427</v>
      </c>
      <c r="C630" s="94" t="s">
        <v>944</v>
      </c>
      <c r="D630" s="93" t="s">
        <v>17</v>
      </c>
      <c r="E630" s="95">
        <v>106958</v>
      </c>
      <c r="F630" s="100" t="s">
        <v>271</v>
      </c>
      <c r="G630" s="94" t="s">
        <v>676</v>
      </c>
      <c r="H630" s="94" t="s">
        <v>286</v>
      </c>
    </row>
    <row r="631" spans="1:8" ht="15">
      <c r="B631" s="93">
        <v>7428</v>
      </c>
      <c r="C631" s="94" t="s">
        <v>945</v>
      </c>
      <c r="D631" s="93" t="s">
        <v>17</v>
      </c>
      <c r="E631" s="95">
        <v>58422</v>
      </c>
      <c r="F631" s="100" t="s">
        <v>271</v>
      </c>
      <c r="G631" s="94" t="s">
        <v>676</v>
      </c>
      <c r="H631" s="94" t="s">
        <v>286</v>
      </c>
    </row>
    <row r="632" spans="1:8" ht="15">
      <c r="B632" s="93">
        <v>7429</v>
      </c>
      <c r="C632" s="94" t="s">
        <v>946</v>
      </c>
      <c r="D632" s="93" t="s">
        <v>17</v>
      </c>
      <c r="E632" s="95">
        <v>84301</v>
      </c>
      <c r="F632" s="100" t="s">
        <v>271</v>
      </c>
      <c r="G632" s="94" t="s">
        <v>676</v>
      </c>
      <c r="H632" s="94" t="s">
        <v>286</v>
      </c>
    </row>
    <row r="633" spans="1:8" ht="15">
      <c r="B633" s="93">
        <v>7430</v>
      </c>
      <c r="C633" s="94" t="s">
        <v>947</v>
      </c>
      <c r="D633" s="93" t="s">
        <v>17</v>
      </c>
      <c r="E633" s="95">
        <v>138013</v>
      </c>
      <c r="F633" s="100" t="s">
        <v>271</v>
      </c>
      <c r="G633" s="94" t="s">
        <v>676</v>
      </c>
      <c r="H633" s="94" t="s">
        <v>286</v>
      </c>
    </row>
    <row r="634" spans="1:8" ht="15">
      <c r="B634" s="93">
        <v>7434</v>
      </c>
      <c r="C634" s="94" t="s">
        <v>948</v>
      </c>
      <c r="D634" s="93" t="s">
        <v>23</v>
      </c>
      <c r="E634" s="95">
        <v>558830</v>
      </c>
      <c r="F634" s="100" t="s">
        <v>271</v>
      </c>
      <c r="G634" s="94" t="s">
        <v>949</v>
      </c>
      <c r="H634" s="94" t="s">
        <v>286</v>
      </c>
    </row>
    <row r="635" spans="1:8" ht="15">
      <c r="B635" s="93">
        <v>7436</v>
      </c>
      <c r="C635" s="94" t="s">
        <v>950</v>
      </c>
      <c r="D635" s="93" t="s">
        <v>335</v>
      </c>
      <c r="E635" s="95">
        <v>68508</v>
      </c>
      <c r="F635" s="100" t="s">
        <v>271</v>
      </c>
      <c r="G635" s="94" t="s">
        <v>336</v>
      </c>
      <c r="H635" s="94" t="s">
        <v>286</v>
      </c>
    </row>
    <row r="636" spans="1:8" ht="15">
      <c r="B636" s="93">
        <v>7437</v>
      </c>
      <c r="C636" s="94" t="s">
        <v>951</v>
      </c>
      <c r="D636" s="93" t="s">
        <v>335</v>
      </c>
      <c r="E636" s="95">
        <v>57408</v>
      </c>
      <c r="F636" s="100" t="s">
        <v>271</v>
      </c>
      <c r="G636" s="94" t="s">
        <v>336</v>
      </c>
      <c r="H636" s="94" t="s">
        <v>286</v>
      </c>
    </row>
    <row r="637" spans="1:8" ht="15">
      <c r="B637" s="93">
        <v>7438</v>
      </c>
      <c r="C637" s="94" t="s">
        <v>952</v>
      </c>
      <c r="D637" s="93" t="s">
        <v>335</v>
      </c>
      <c r="E637" s="95">
        <v>478048</v>
      </c>
      <c r="F637" s="100" t="s">
        <v>271</v>
      </c>
      <c r="G637" s="94" t="s">
        <v>283</v>
      </c>
      <c r="H637" s="94" t="s">
        <v>273</v>
      </c>
    </row>
    <row r="638" spans="1:8" ht="15">
      <c r="A638">
        <v>7439</v>
      </c>
      <c r="B638" s="93">
        <v>0</v>
      </c>
      <c r="C638" s="94" t="s">
        <v>953</v>
      </c>
      <c r="D638" s="93" t="s">
        <v>282</v>
      </c>
      <c r="E638" s="95">
        <v>5950</v>
      </c>
      <c r="F638" s="100" t="s">
        <v>271</v>
      </c>
      <c r="G638" s="94" t="s">
        <v>336</v>
      </c>
      <c r="H638" s="94" t="s">
        <v>286</v>
      </c>
    </row>
    <row r="639" spans="1:8" ht="15">
      <c r="B639" s="93">
        <v>7442</v>
      </c>
      <c r="C639" s="94" t="s">
        <v>954</v>
      </c>
      <c r="D639" s="93" t="s">
        <v>17</v>
      </c>
      <c r="E639" s="95">
        <v>1571</v>
      </c>
      <c r="F639" s="100" t="s">
        <v>271</v>
      </c>
      <c r="G639" s="94" t="s">
        <v>717</v>
      </c>
      <c r="H639" s="94" t="s">
        <v>286</v>
      </c>
    </row>
    <row r="640" spans="1:8" ht="15">
      <c r="B640" s="93">
        <v>7443</v>
      </c>
      <c r="C640" s="94" t="s">
        <v>955</v>
      </c>
      <c r="D640" s="93" t="s">
        <v>17</v>
      </c>
      <c r="E640" s="95">
        <v>3123</v>
      </c>
      <c r="F640" s="100" t="s">
        <v>271</v>
      </c>
      <c r="G640" s="94" t="s">
        <v>717</v>
      </c>
      <c r="H640" s="94" t="s">
        <v>286</v>
      </c>
    </row>
    <row r="641" spans="2:8" ht="15">
      <c r="B641" s="93">
        <v>7444</v>
      </c>
      <c r="C641" s="94" t="s">
        <v>956</v>
      </c>
      <c r="D641" s="93" t="s">
        <v>17</v>
      </c>
      <c r="E641" s="95">
        <v>14757</v>
      </c>
      <c r="F641" s="100" t="s">
        <v>271</v>
      </c>
      <c r="G641" s="94" t="s">
        <v>363</v>
      </c>
      <c r="H641" s="94" t="s">
        <v>273</v>
      </c>
    </row>
    <row r="642" spans="2:8" ht="15">
      <c r="B642" s="93">
        <v>7445</v>
      </c>
      <c r="C642" s="94" t="s">
        <v>957</v>
      </c>
      <c r="D642" s="93" t="s">
        <v>23</v>
      </c>
      <c r="E642" s="95">
        <v>330820</v>
      </c>
      <c r="F642" s="100" t="s">
        <v>271</v>
      </c>
      <c r="G642" s="94" t="s">
        <v>528</v>
      </c>
      <c r="H642" s="94" t="s">
        <v>286</v>
      </c>
    </row>
    <row r="643" spans="2:8" ht="15">
      <c r="B643" s="93">
        <v>7446</v>
      </c>
      <c r="C643" s="94" t="s">
        <v>958</v>
      </c>
      <c r="D643" s="93" t="s">
        <v>23</v>
      </c>
      <c r="E643" s="95">
        <v>510510</v>
      </c>
      <c r="F643" s="100" t="s">
        <v>271</v>
      </c>
      <c r="G643" s="94" t="s">
        <v>528</v>
      </c>
      <c r="H643" s="94" t="s">
        <v>286</v>
      </c>
    </row>
    <row r="644" spans="2:8" ht="15">
      <c r="B644" s="93">
        <v>7448</v>
      </c>
      <c r="C644" s="94" t="s">
        <v>959</v>
      </c>
      <c r="D644" s="93" t="s">
        <v>23</v>
      </c>
      <c r="E644" s="95">
        <v>999600</v>
      </c>
      <c r="F644" s="100" t="s">
        <v>271</v>
      </c>
      <c r="G644" s="94" t="s">
        <v>528</v>
      </c>
      <c r="H644" s="94" t="s">
        <v>286</v>
      </c>
    </row>
    <row r="645" spans="2:8" ht="15">
      <c r="B645" s="93">
        <v>7451</v>
      </c>
      <c r="C645" s="94" t="s">
        <v>960</v>
      </c>
      <c r="D645" s="93" t="s">
        <v>146</v>
      </c>
      <c r="E645" s="95">
        <v>4701</v>
      </c>
      <c r="F645" s="100" t="s">
        <v>271</v>
      </c>
      <c r="G645" s="94" t="s">
        <v>291</v>
      </c>
      <c r="H645" s="94" t="s">
        <v>273</v>
      </c>
    </row>
    <row r="646" spans="2:8" ht="15">
      <c r="B646" s="93">
        <v>7452</v>
      </c>
      <c r="C646" s="94" t="s">
        <v>961</v>
      </c>
      <c r="D646" s="93" t="s">
        <v>146</v>
      </c>
      <c r="E646" s="95">
        <v>4939</v>
      </c>
      <c r="F646" s="100" t="s">
        <v>271</v>
      </c>
      <c r="G646" s="94" t="s">
        <v>291</v>
      </c>
      <c r="H646" s="94" t="s">
        <v>273</v>
      </c>
    </row>
    <row r="647" spans="2:8" ht="15">
      <c r="B647" s="93">
        <v>7453</v>
      </c>
      <c r="C647" s="94" t="s">
        <v>962</v>
      </c>
      <c r="D647" s="93" t="s">
        <v>23</v>
      </c>
      <c r="E647" s="95">
        <v>182226</v>
      </c>
      <c r="F647" s="100" t="s">
        <v>271</v>
      </c>
      <c r="G647" s="94" t="s">
        <v>528</v>
      </c>
      <c r="H647" s="94" t="s">
        <v>286</v>
      </c>
    </row>
    <row r="648" spans="2:8" ht="15">
      <c r="B648" s="93">
        <v>7455</v>
      </c>
      <c r="C648" s="94" t="s">
        <v>963</v>
      </c>
      <c r="D648" s="93" t="s">
        <v>23</v>
      </c>
      <c r="E648" s="95">
        <v>618800</v>
      </c>
      <c r="F648" s="100" t="s">
        <v>271</v>
      </c>
      <c r="G648" s="94" t="s">
        <v>528</v>
      </c>
      <c r="H648" s="94" t="s">
        <v>286</v>
      </c>
    </row>
    <row r="649" spans="2:8" ht="15">
      <c r="B649" s="93">
        <v>7457</v>
      </c>
      <c r="C649" s="94" t="s">
        <v>964</v>
      </c>
      <c r="D649" s="93" t="s">
        <v>17</v>
      </c>
      <c r="E649" s="95">
        <v>28821</v>
      </c>
      <c r="F649" s="100" t="s">
        <v>271</v>
      </c>
      <c r="G649" s="94" t="s">
        <v>324</v>
      </c>
      <c r="H649" s="94" t="s">
        <v>286</v>
      </c>
    </row>
    <row r="650" spans="2:8" ht="15">
      <c r="B650" s="93">
        <v>7458</v>
      </c>
      <c r="C650" s="94" t="s">
        <v>965</v>
      </c>
      <c r="D650" s="93" t="s">
        <v>17</v>
      </c>
      <c r="E650" s="95">
        <v>44783</v>
      </c>
      <c r="F650" s="100" t="s">
        <v>271</v>
      </c>
      <c r="G650" s="94" t="s">
        <v>324</v>
      </c>
      <c r="H650" s="94" t="s">
        <v>286</v>
      </c>
    </row>
    <row r="651" spans="2:8" ht="15">
      <c r="B651" s="93">
        <v>7460</v>
      </c>
      <c r="C651" s="94" t="s">
        <v>966</v>
      </c>
      <c r="D651" s="93" t="s">
        <v>17</v>
      </c>
      <c r="E651" s="95">
        <v>39417</v>
      </c>
      <c r="F651" s="100" t="s">
        <v>271</v>
      </c>
      <c r="G651" s="94" t="s">
        <v>324</v>
      </c>
      <c r="H651" s="94" t="s">
        <v>286</v>
      </c>
    </row>
    <row r="652" spans="2:8" ht="15">
      <c r="B652" s="93">
        <v>7461</v>
      </c>
      <c r="C652" s="94" t="s">
        <v>967</v>
      </c>
      <c r="D652" s="93" t="s">
        <v>52</v>
      </c>
      <c r="E652" s="95">
        <v>89049</v>
      </c>
      <c r="F652" s="100" t="s">
        <v>271</v>
      </c>
      <c r="G652" s="94" t="s">
        <v>295</v>
      </c>
      <c r="H652" s="94" t="s">
        <v>273</v>
      </c>
    </row>
    <row r="653" spans="2:8" ht="15">
      <c r="B653" s="93">
        <v>7462</v>
      </c>
      <c r="C653" s="94" t="s">
        <v>968</v>
      </c>
      <c r="D653" s="93" t="s">
        <v>714</v>
      </c>
      <c r="E653" s="95">
        <v>1800</v>
      </c>
      <c r="F653" s="100" t="s">
        <v>271</v>
      </c>
      <c r="G653" s="94" t="s">
        <v>693</v>
      </c>
      <c r="H653" s="94" t="s">
        <v>273</v>
      </c>
    </row>
    <row r="654" spans="2:8" ht="15">
      <c r="B654" s="93">
        <v>7463</v>
      </c>
      <c r="C654" s="94" t="s">
        <v>969</v>
      </c>
      <c r="D654" s="93" t="s">
        <v>19</v>
      </c>
      <c r="E654" s="95">
        <v>5114</v>
      </c>
      <c r="F654" s="100" t="s">
        <v>271</v>
      </c>
      <c r="G654" s="94" t="s">
        <v>676</v>
      </c>
      <c r="H654" s="94" t="s">
        <v>286</v>
      </c>
    </row>
    <row r="655" spans="2:8" ht="15">
      <c r="B655" s="93">
        <v>7465</v>
      </c>
      <c r="C655" s="94" t="s">
        <v>970</v>
      </c>
      <c r="D655" s="93" t="s">
        <v>19</v>
      </c>
      <c r="E655" s="95">
        <v>5953</v>
      </c>
      <c r="F655" s="100" t="s">
        <v>271</v>
      </c>
      <c r="G655" s="94" t="s">
        <v>676</v>
      </c>
      <c r="H655" s="94" t="s">
        <v>286</v>
      </c>
    </row>
    <row r="656" spans="2:8" ht="15">
      <c r="B656" s="93">
        <v>7467</v>
      </c>
      <c r="C656" s="94" t="s">
        <v>971</v>
      </c>
      <c r="D656" s="93" t="s">
        <v>19</v>
      </c>
      <c r="E656" s="95">
        <v>7205</v>
      </c>
      <c r="F656" s="100" t="s">
        <v>271</v>
      </c>
      <c r="G656" s="94" t="s">
        <v>676</v>
      </c>
      <c r="H656" s="94" t="s">
        <v>286</v>
      </c>
    </row>
    <row r="657" spans="2:8" ht="15">
      <c r="B657" s="93">
        <v>7468</v>
      </c>
      <c r="C657" s="94" t="s">
        <v>972</v>
      </c>
      <c r="D657" s="93" t="s">
        <v>19</v>
      </c>
      <c r="E657" s="95">
        <v>7426</v>
      </c>
      <c r="F657" s="100" t="s">
        <v>271</v>
      </c>
      <c r="G657" s="94" t="s">
        <v>676</v>
      </c>
      <c r="H657" s="94" t="s">
        <v>286</v>
      </c>
    </row>
    <row r="658" spans="2:8" ht="15">
      <c r="B658" s="93">
        <v>7471</v>
      </c>
      <c r="C658" s="94" t="s">
        <v>973</v>
      </c>
      <c r="D658" s="93" t="s">
        <v>23</v>
      </c>
      <c r="E658" s="95">
        <v>96000</v>
      </c>
      <c r="F658" s="100" t="s">
        <v>271</v>
      </c>
      <c r="G658" s="94" t="s">
        <v>974</v>
      </c>
      <c r="H658" s="94" t="s">
        <v>286</v>
      </c>
    </row>
    <row r="659" spans="2:8" ht="15">
      <c r="B659" s="93">
        <v>7472</v>
      </c>
      <c r="C659" s="94" t="s">
        <v>975</v>
      </c>
      <c r="D659" s="93" t="s">
        <v>23</v>
      </c>
      <c r="E659" s="95">
        <v>101150</v>
      </c>
      <c r="F659" s="100" t="s">
        <v>271</v>
      </c>
      <c r="G659" s="94" t="s">
        <v>974</v>
      </c>
      <c r="H659" s="94" t="s">
        <v>286</v>
      </c>
    </row>
    <row r="660" spans="2:8" ht="15">
      <c r="B660" s="93">
        <v>7482</v>
      </c>
      <c r="C660" s="94" t="s">
        <v>976</v>
      </c>
      <c r="D660" s="93" t="s">
        <v>23</v>
      </c>
      <c r="E660" s="95">
        <v>123311</v>
      </c>
      <c r="F660" s="100" t="s">
        <v>271</v>
      </c>
      <c r="G660" s="94" t="s">
        <v>977</v>
      </c>
      <c r="H660" s="94" t="s">
        <v>286</v>
      </c>
    </row>
    <row r="661" spans="2:8" ht="15">
      <c r="B661" s="93">
        <v>7485</v>
      </c>
      <c r="C661" s="94" t="s">
        <v>978</v>
      </c>
      <c r="D661" s="93" t="s">
        <v>23</v>
      </c>
      <c r="E661" s="95">
        <v>160650</v>
      </c>
      <c r="F661" s="100" t="s">
        <v>271</v>
      </c>
      <c r="G661" s="94" t="s">
        <v>979</v>
      </c>
      <c r="H661" s="94" t="s">
        <v>286</v>
      </c>
    </row>
    <row r="662" spans="2:8" ht="15">
      <c r="B662" s="93">
        <v>7487</v>
      </c>
      <c r="C662" s="94" t="s">
        <v>980</v>
      </c>
      <c r="D662" s="93" t="s">
        <v>23</v>
      </c>
      <c r="E662" s="95">
        <v>208000</v>
      </c>
      <c r="F662" s="100" t="s">
        <v>271</v>
      </c>
      <c r="G662" s="94" t="s">
        <v>979</v>
      </c>
      <c r="H662" s="94" t="s">
        <v>286</v>
      </c>
    </row>
    <row r="663" spans="2:8" ht="15">
      <c r="B663" s="93">
        <v>7488</v>
      </c>
      <c r="C663" s="94" t="s">
        <v>981</v>
      </c>
      <c r="D663" s="93" t="s">
        <v>23</v>
      </c>
      <c r="E663" s="95">
        <v>12519</v>
      </c>
      <c r="F663" s="100" t="s">
        <v>271</v>
      </c>
      <c r="G663" s="94" t="s">
        <v>977</v>
      </c>
      <c r="H663" s="94" t="s">
        <v>286</v>
      </c>
    </row>
    <row r="664" spans="2:8" ht="15">
      <c r="B664" s="93">
        <v>7489</v>
      </c>
      <c r="C664" s="94" t="s">
        <v>982</v>
      </c>
      <c r="D664" s="93" t="s">
        <v>23</v>
      </c>
      <c r="E664" s="95">
        <v>37485</v>
      </c>
      <c r="F664" s="100" t="s">
        <v>271</v>
      </c>
      <c r="G664" s="94" t="s">
        <v>977</v>
      </c>
      <c r="H664" s="94" t="s">
        <v>286</v>
      </c>
    </row>
    <row r="665" spans="2:8" ht="15">
      <c r="B665" s="93">
        <v>7490</v>
      </c>
      <c r="C665" s="94" t="s">
        <v>983</v>
      </c>
      <c r="D665" s="93" t="s">
        <v>23</v>
      </c>
      <c r="E665" s="95">
        <v>148750</v>
      </c>
      <c r="F665" s="100" t="s">
        <v>271</v>
      </c>
      <c r="G665" s="94" t="s">
        <v>977</v>
      </c>
      <c r="H665" s="94" t="s">
        <v>286</v>
      </c>
    </row>
    <row r="666" spans="2:8" ht="15">
      <c r="B666" s="93">
        <v>7493</v>
      </c>
      <c r="C666" s="94" t="s">
        <v>984</v>
      </c>
      <c r="D666" s="93" t="s">
        <v>23</v>
      </c>
      <c r="E666" s="95">
        <v>50694</v>
      </c>
      <c r="F666" s="100" t="s">
        <v>271</v>
      </c>
      <c r="G666" s="94" t="s">
        <v>979</v>
      </c>
      <c r="H666" s="94" t="s">
        <v>286</v>
      </c>
    </row>
    <row r="667" spans="2:8" ht="15">
      <c r="B667" s="93">
        <v>7494</v>
      </c>
      <c r="C667" s="94" t="s">
        <v>985</v>
      </c>
      <c r="D667" s="93" t="s">
        <v>23</v>
      </c>
      <c r="E667" s="95">
        <v>71222</v>
      </c>
      <c r="F667" s="100" t="s">
        <v>271</v>
      </c>
      <c r="G667" s="94" t="s">
        <v>977</v>
      </c>
      <c r="H667" s="94" t="s">
        <v>286</v>
      </c>
    </row>
    <row r="668" spans="2:8" ht="15">
      <c r="B668" s="93">
        <v>7496</v>
      </c>
      <c r="C668" s="94" t="s">
        <v>986</v>
      </c>
      <c r="D668" s="93" t="s">
        <v>23</v>
      </c>
      <c r="E668" s="95">
        <v>84490</v>
      </c>
      <c r="F668" s="100" t="s">
        <v>271</v>
      </c>
      <c r="G668" s="94" t="s">
        <v>977</v>
      </c>
      <c r="H668" s="94" t="s">
        <v>286</v>
      </c>
    </row>
    <row r="669" spans="2:8" ht="15">
      <c r="B669" s="93">
        <v>7497</v>
      </c>
      <c r="C669" s="94" t="s">
        <v>987</v>
      </c>
      <c r="D669" s="93" t="s">
        <v>23</v>
      </c>
      <c r="E669" s="95">
        <v>82110</v>
      </c>
      <c r="F669" s="100" t="s">
        <v>271</v>
      </c>
      <c r="G669" s="94" t="s">
        <v>977</v>
      </c>
      <c r="H669" s="94" t="s">
        <v>286</v>
      </c>
    </row>
    <row r="670" spans="2:8" ht="15">
      <c r="B670" s="93">
        <v>7501</v>
      </c>
      <c r="C670" s="94" t="s">
        <v>988</v>
      </c>
      <c r="D670" s="93" t="s">
        <v>23</v>
      </c>
      <c r="E670" s="95">
        <v>339150</v>
      </c>
      <c r="F670" s="100" t="s">
        <v>271</v>
      </c>
      <c r="G670" s="94" t="s">
        <v>977</v>
      </c>
      <c r="H670" s="94" t="s">
        <v>286</v>
      </c>
    </row>
    <row r="671" spans="2:8" ht="15">
      <c r="B671" s="93">
        <v>7502</v>
      </c>
      <c r="C671" s="94" t="s">
        <v>989</v>
      </c>
      <c r="D671" s="93" t="s">
        <v>23</v>
      </c>
      <c r="E671" s="95">
        <v>737800</v>
      </c>
      <c r="F671" s="100" t="s">
        <v>271</v>
      </c>
      <c r="G671" s="94" t="s">
        <v>977</v>
      </c>
      <c r="H671" s="94" t="s">
        <v>286</v>
      </c>
    </row>
    <row r="672" spans="2:8" ht="15">
      <c r="B672" s="93">
        <v>7503</v>
      </c>
      <c r="C672" s="94" t="s">
        <v>990</v>
      </c>
      <c r="D672" s="93" t="s">
        <v>23</v>
      </c>
      <c r="E672" s="95">
        <v>890120</v>
      </c>
      <c r="F672" s="100" t="s">
        <v>271</v>
      </c>
      <c r="G672" s="94" t="s">
        <v>977</v>
      </c>
      <c r="H672" s="94" t="s">
        <v>286</v>
      </c>
    </row>
    <row r="673" spans="2:8" ht="15">
      <c r="B673" s="93">
        <v>7511</v>
      </c>
      <c r="C673" s="94" t="s">
        <v>991</v>
      </c>
      <c r="D673" s="93" t="s">
        <v>23</v>
      </c>
      <c r="E673" s="95">
        <v>311780</v>
      </c>
      <c r="F673" s="100" t="s">
        <v>271</v>
      </c>
      <c r="G673" s="94" t="s">
        <v>977</v>
      </c>
      <c r="H673" s="94" t="s">
        <v>286</v>
      </c>
    </row>
    <row r="674" spans="2:8" ht="15">
      <c r="B674" s="93">
        <v>7520</v>
      </c>
      <c r="C674" s="94" t="s">
        <v>992</v>
      </c>
      <c r="D674" s="93" t="s">
        <v>23</v>
      </c>
      <c r="E674" s="95">
        <v>126140</v>
      </c>
      <c r="F674" s="100" t="s">
        <v>271</v>
      </c>
      <c r="G674" s="94" t="s">
        <v>977</v>
      </c>
      <c r="H674" s="94" t="s">
        <v>286</v>
      </c>
    </row>
    <row r="675" spans="2:8" ht="15">
      <c r="B675" s="93">
        <v>7523</v>
      </c>
      <c r="C675" s="94" t="s">
        <v>993</v>
      </c>
      <c r="D675" s="93" t="s">
        <v>23</v>
      </c>
      <c r="E675" s="95">
        <v>211820</v>
      </c>
      <c r="F675" s="100" t="s">
        <v>271</v>
      </c>
      <c r="G675" s="94" t="s">
        <v>994</v>
      </c>
      <c r="H675" s="94" t="s">
        <v>286</v>
      </c>
    </row>
    <row r="676" spans="2:8" ht="15">
      <c r="B676" s="93">
        <v>7524</v>
      </c>
      <c r="C676" s="94" t="s">
        <v>995</v>
      </c>
      <c r="D676" s="93" t="s">
        <v>23</v>
      </c>
      <c r="E676" s="95">
        <v>211820</v>
      </c>
      <c r="F676" s="100" t="s">
        <v>271</v>
      </c>
      <c r="G676" s="94" t="s">
        <v>994</v>
      </c>
      <c r="H676" s="94" t="s">
        <v>286</v>
      </c>
    </row>
    <row r="677" spans="2:8" ht="15">
      <c r="B677" s="93">
        <v>7530</v>
      </c>
      <c r="C677" s="94" t="s">
        <v>996</v>
      </c>
      <c r="D677" s="93" t="s">
        <v>23</v>
      </c>
      <c r="E677" s="95">
        <v>130900</v>
      </c>
      <c r="F677" s="100" t="s">
        <v>271</v>
      </c>
      <c r="G677" s="94" t="s">
        <v>997</v>
      </c>
      <c r="H677" s="94" t="s">
        <v>286</v>
      </c>
    </row>
    <row r="678" spans="2:8" ht="15">
      <c r="B678" s="93">
        <v>7542</v>
      </c>
      <c r="C678" s="94" t="s">
        <v>998</v>
      </c>
      <c r="D678" s="93" t="s">
        <v>23</v>
      </c>
      <c r="E678" s="95">
        <v>10115</v>
      </c>
      <c r="F678" s="100" t="s">
        <v>271</v>
      </c>
      <c r="G678" s="94" t="s">
        <v>999</v>
      </c>
      <c r="H678" s="94" t="s">
        <v>286</v>
      </c>
    </row>
    <row r="679" spans="2:8" ht="15">
      <c r="B679" s="93">
        <v>7544</v>
      </c>
      <c r="C679" s="94" t="s">
        <v>1000</v>
      </c>
      <c r="D679" s="93" t="s">
        <v>23</v>
      </c>
      <c r="E679" s="95">
        <v>21420</v>
      </c>
      <c r="F679" s="100" t="s">
        <v>271</v>
      </c>
      <c r="G679" s="94" t="s">
        <v>999</v>
      </c>
      <c r="H679" s="94" t="s">
        <v>286</v>
      </c>
    </row>
    <row r="680" spans="2:8" ht="15">
      <c r="B680" s="93">
        <v>7550</v>
      </c>
      <c r="C680" s="94" t="s">
        <v>1001</v>
      </c>
      <c r="D680" s="93" t="s">
        <v>23</v>
      </c>
      <c r="E680" s="95">
        <v>165291</v>
      </c>
      <c r="F680" s="100" t="s">
        <v>271</v>
      </c>
      <c r="G680" s="94" t="s">
        <v>1002</v>
      </c>
      <c r="H680" s="94" t="s">
        <v>286</v>
      </c>
    </row>
    <row r="681" spans="2:8" ht="15">
      <c r="B681" s="93">
        <v>7551</v>
      </c>
      <c r="C681" s="94" t="s">
        <v>1003</v>
      </c>
      <c r="D681" s="93" t="s">
        <v>23</v>
      </c>
      <c r="E681" s="95">
        <v>78778</v>
      </c>
      <c r="F681" s="100" t="s">
        <v>271</v>
      </c>
      <c r="G681" s="94" t="s">
        <v>1004</v>
      </c>
      <c r="H681" s="94" t="s">
        <v>286</v>
      </c>
    </row>
    <row r="682" spans="2:8" ht="15">
      <c r="B682" s="93">
        <v>7554</v>
      </c>
      <c r="C682" s="94" t="s">
        <v>1005</v>
      </c>
      <c r="D682" s="93" t="s">
        <v>23</v>
      </c>
      <c r="E682" s="95">
        <v>46520</v>
      </c>
      <c r="F682" s="100" t="s">
        <v>271</v>
      </c>
      <c r="G682" s="94" t="s">
        <v>622</v>
      </c>
      <c r="H682" s="94" t="s">
        <v>286</v>
      </c>
    </row>
    <row r="683" spans="2:8" ht="15">
      <c r="B683" s="93">
        <v>7555</v>
      </c>
      <c r="C683" s="94" t="s">
        <v>1006</v>
      </c>
      <c r="D683" s="93" t="s">
        <v>23</v>
      </c>
      <c r="E683" s="95">
        <v>42090</v>
      </c>
      <c r="F683" s="100" t="s">
        <v>271</v>
      </c>
      <c r="G683" s="94" t="s">
        <v>622</v>
      </c>
      <c r="H683" s="94" t="s">
        <v>286</v>
      </c>
    </row>
    <row r="684" spans="2:8" ht="15">
      <c r="B684" s="93">
        <v>7556</v>
      </c>
      <c r="C684" s="94" t="s">
        <v>1007</v>
      </c>
      <c r="D684" s="93" t="s">
        <v>19</v>
      </c>
      <c r="E684" s="95">
        <v>1728</v>
      </c>
      <c r="F684" s="100" t="s">
        <v>271</v>
      </c>
      <c r="G684" s="94" t="s">
        <v>949</v>
      </c>
      <c r="H684" s="94" t="s">
        <v>286</v>
      </c>
    </row>
    <row r="685" spans="2:8" ht="15">
      <c r="B685" s="93">
        <v>7557</v>
      </c>
      <c r="C685" s="94" t="s">
        <v>1008</v>
      </c>
      <c r="D685" s="93" t="s">
        <v>23</v>
      </c>
      <c r="E685" s="95">
        <v>2810</v>
      </c>
      <c r="F685" s="100" t="s">
        <v>271</v>
      </c>
      <c r="G685" s="94" t="s">
        <v>949</v>
      </c>
      <c r="H685" s="94" t="s">
        <v>286</v>
      </c>
    </row>
    <row r="686" spans="2:8" ht="15">
      <c r="B686" s="93">
        <v>7558</v>
      </c>
      <c r="C686" s="94" t="s">
        <v>1009</v>
      </c>
      <c r="D686" s="93" t="s">
        <v>1010</v>
      </c>
      <c r="E686" s="95">
        <v>856800</v>
      </c>
      <c r="F686" s="100" t="s">
        <v>271</v>
      </c>
      <c r="G686" s="94" t="s">
        <v>1011</v>
      </c>
      <c r="H686" s="94" t="s">
        <v>286</v>
      </c>
    </row>
    <row r="687" spans="2:8" ht="15">
      <c r="B687" s="93">
        <v>7559</v>
      </c>
      <c r="C687" s="94" t="s">
        <v>1012</v>
      </c>
      <c r="D687" s="93" t="s">
        <v>19</v>
      </c>
      <c r="E687" s="95">
        <v>2763</v>
      </c>
      <c r="F687" s="100" t="s">
        <v>271</v>
      </c>
      <c r="G687" s="94" t="s">
        <v>622</v>
      </c>
      <c r="H687" s="94" t="s">
        <v>286</v>
      </c>
    </row>
    <row r="688" spans="2:8" ht="15">
      <c r="B688" s="93">
        <v>7560</v>
      </c>
      <c r="C688" s="94" t="s">
        <v>1013</v>
      </c>
      <c r="D688" s="93" t="s">
        <v>19</v>
      </c>
      <c r="E688" s="95">
        <v>3247</v>
      </c>
      <c r="F688" s="100" t="s">
        <v>271</v>
      </c>
      <c r="G688" s="94" t="s">
        <v>622</v>
      </c>
      <c r="H688" s="94" t="s">
        <v>286</v>
      </c>
    </row>
    <row r="689" spans="2:8" ht="15">
      <c r="B689" s="93">
        <v>7561</v>
      </c>
      <c r="C689" s="94" t="s">
        <v>1014</v>
      </c>
      <c r="D689" s="93" t="s">
        <v>19</v>
      </c>
      <c r="E689" s="95">
        <v>1852</v>
      </c>
      <c r="F689" s="100" t="s">
        <v>271</v>
      </c>
      <c r="G689" s="94" t="s">
        <v>622</v>
      </c>
      <c r="H689" s="94" t="s">
        <v>286</v>
      </c>
    </row>
    <row r="690" spans="2:8" ht="15">
      <c r="B690" s="93">
        <v>7562</v>
      </c>
      <c r="C690" s="94" t="s">
        <v>1015</v>
      </c>
      <c r="D690" s="93" t="s">
        <v>17</v>
      </c>
      <c r="E690" s="95">
        <v>22180</v>
      </c>
      <c r="F690" s="100" t="s">
        <v>271</v>
      </c>
      <c r="G690" s="94" t="s">
        <v>821</v>
      </c>
      <c r="H690" s="94" t="s">
        <v>286</v>
      </c>
    </row>
    <row r="691" spans="2:8" ht="15">
      <c r="B691" s="93">
        <v>7567</v>
      </c>
      <c r="C691" s="94" t="s">
        <v>1016</v>
      </c>
      <c r="D691" s="93" t="s">
        <v>23</v>
      </c>
      <c r="E691" s="95">
        <v>95994</v>
      </c>
      <c r="F691" s="100" t="s">
        <v>271</v>
      </c>
      <c r="G691" s="94" t="s">
        <v>622</v>
      </c>
      <c r="H691" s="94" t="s">
        <v>286</v>
      </c>
    </row>
    <row r="692" spans="2:8" ht="15">
      <c r="B692" s="93">
        <v>7568</v>
      </c>
      <c r="C692" s="94" t="s">
        <v>1017</v>
      </c>
      <c r="D692" s="93" t="s">
        <v>23</v>
      </c>
      <c r="E692" s="95">
        <v>45220</v>
      </c>
      <c r="F692" s="100" t="s">
        <v>271</v>
      </c>
      <c r="G692" s="94" t="s">
        <v>1018</v>
      </c>
      <c r="H692" s="94" t="s">
        <v>286</v>
      </c>
    </row>
    <row r="693" spans="2:8" ht="15">
      <c r="B693" s="93">
        <v>7571</v>
      </c>
      <c r="C693" s="94" t="s">
        <v>1019</v>
      </c>
      <c r="D693" s="93" t="s">
        <v>23</v>
      </c>
      <c r="E693" s="95">
        <v>83781</v>
      </c>
      <c r="F693" s="100" t="s">
        <v>271</v>
      </c>
      <c r="G693" s="94" t="s">
        <v>622</v>
      </c>
      <c r="H693" s="94" t="s">
        <v>286</v>
      </c>
    </row>
    <row r="694" spans="2:8" ht="15">
      <c r="B694" s="93">
        <v>7575</v>
      </c>
      <c r="C694" s="94" t="s">
        <v>1020</v>
      </c>
      <c r="D694" s="93" t="s">
        <v>23</v>
      </c>
      <c r="E694" s="95">
        <v>34050</v>
      </c>
      <c r="F694" s="100" t="s">
        <v>271</v>
      </c>
      <c r="G694" s="94" t="s">
        <v>1018</v>
      </c>
      <c r="H694" s="94" t="s">
        <v>286</v>
      </c>
    </row>
    <row r="695" spans="2:8" ht="15">
      <c r="B695" s="93">
        <v>7576</v>
      </c>
      <c r="C695" s="94" t="s">
        <v>1021</v>
      </c>
      <c r="D695" s="93" t="s">
        <v>23</v>
      </c>
      <c r="E695" s="95">
        <v>2000</v>
      </c>
      <c r="F695" s="100" t="s">
        <v>271</v>
      </c>
      <c r="G695" s="94" t="s">
        <v>1018</v>
      </c>
      <c r="H695" s="94" t="s">
        <v>286</v>
      </c>
    </row>
    <row r="696" spans="2:8" ht="15">
      <c r="B696" s="93">
        <v>7577</v>
      </c>
      <c r="C696" s="94" t="s">
        <v>1022</v>
      </c>
      <c r="D696" s="93" t="s">
        <v>23</v>
      </c>
      <c r="E696" s="95">
        <v>8000</v>
      </c>
      <c r="F696" s="100" t="s">
        <v>271</v>
      </c>
      <c r="G696" s="94" t="s">
        <v>1018</v>
      </c>
      <c r="H696" s="94" t="s">
        <v>286</v>
      </c>
    </row>
    <row r="697" spans="2:8" ht="15">
      <c r="B697" s="93">
        <v>7578</v>
      </c>
      <c r="C697" s="94" t="s">
        <v>1023</v>
      </c>
      <c r="D697" s="93" t="s">
        <v>23</v>
      </c>
      <c r="E697" s="95">
        <v>9055</v>
      </c>
      <c r="F697" s="100" t="s">
        <v>271</v>
      </c>
      <c r="G697" s="94" t="s">
        <v>1018</v>
      </c>
      <c r="H697" s="94" t="s">
        <v>286</v>
      </c>
    </row>
    <row r="698" spans="2:8" ht="15">
      <c r="B698" s="93">
        <v>7579</v>
      </c>
      <c r="C698" s="94" t="s">
        <v>1024</v>
      </c>
      <c r="D698" s="93" t="s">
        <v>23</v>
      </c>
      <c r="E698" s="95">
        <v>750</v>
      </c>
      <c r="F698" s="100" t="s">
        <v>271</v>
      </c>
      <c r="G698" s="94" t="s">
        <v>1018</v>
      </c>
      <c r="H698" s="94" t="s">
        <v>286</v>
      </c>
    </row>
    <row r="699" spans="2:8" ht="15">
      <c r="B699" s="93">
        <v>7580</v>
      </c>
      <c r="C699" s="94" t="s">
        <v>1025</v>
      </c>
      <c r="D699" s="93" t="s">
        <v>23</v>
      </c>
      <c r="E699" s="95">
        <v>23000</v>
      </c>
      <c r="F699" s="100" t="s">
        <v>271</v>
      </c>
      <c r="G699" s="94" t="s">
        <v>1018</v>
      </c>
      <c r="H699" s="94" t="s">
        <v>286</v>
      </c>
    </row>
    <row r="700" spans="2:8" ht="15">
      <c r="B700" s="93">
        <v>7582</v>
      </c>
      <c r="C700" s="94" t="s">
        <v>1026</v>
      </c>
      <c r="D700" s="93" t="s">
        <v>23</v>
      </c>
      <c r="E700" s="95">
        <v>25000</v>
      </c>
      <c r="F700" s="100" t="s">
        <v>271</v>
      </c>
      <c r="G700" s="94" t="s">
        <v>1018</v>
      </c>
      <c r="H700" s="94" t="s">
        <v>286</v>
      </c>
    </row>
    <row r="701" spans="2:8" ht="15">
      <c r="B701" s="93">
        <v>7583</v>
      </c>
      <c r="C701" s="94" t="s">
        <v>1027</v>
      </c>
      <c r="D701" s="93" t="s">
        <v>23</v>
      </c>
      <c r="E701" s="95">
        <v>29750</v>
      </c>
      <c r="F701" s="100" t="s">
        <v>271</v>
      </c>
      <c r="G701" s="94" t="s">
        <v>1018</v>
      </c>
      <c r="H701" s="94" t="s">
        <v>286</v>
      </c>
    </row>
    <row r="702" spans="2:8" ht="15">
      <c r="B702" s="93">
        <v>7585</v>
      </c>
      <c r="C702" s="94" t="s">
        <v>1028</v>
      </c>
      <c r="D702" s="93" t="s">
        <v>17</v>
      </c>
      <c r="E702" s="95">
        <v>37163</v>
      </c>
      <c r="F702" s="100" t="s">
        <v>271</v>
      </c>
      <c r="G702" s="94" t="s">
        <v>356</v>
      </c>
      <c r="H702" s="94" t="s">
        <v>273</v>
      </c>
    </row>
    <row r="703" spans="2:8" ht="15">
      <c r="B703" s="93">
        <v>7586</v>
      </c>
      <c r="C703" s="94" t="s">
        <v>1029</v>
      </c>
      <c r="D703" s="93" t="s">
        <v>23</v>
      </c>
      <c r="E703" s="95">
        <v>3413</v>
      </c>
      <c r="F703" s="100" t="s">
        <v>271</v>
      </c>
      <c r="G703" s="94" t="s">
        <v>622</v>
      </c>
      <c r="H703" s="94" t="s">
        <v>286</v>
      </c>
    </row>
    <row r="704" spans="2:8" ht="15">
      <c r="B704" s="93">
        <v>7587</v>
      </c>
      <c r="C704" s="94" t="s">
        <v>1030</v>
      </c>
      <c r="D704" s="93" t="s">
        <v>146</v>
      </c>
      <c r="E704" s="95">
        <v>153769</v>
      </c>
      <c r="F704" s="100" t="s">
        <v>271</v>
      </c>
      <c r="G704" s="94" t="s">
        <v>869</v>
      </c>
      <c r="H704" s="94" t="s">
        <v>286</v>
      </c>
    </row>
    <row r="705" spans="2:8" ht="15">
      <c r="B705" s="93">
        <v>7596</v>
      </c>
      <c r="C705" s="94" t="s">
        <v>1031</v>
      </c>
      <c r="D705" s="93" t="s">
        <v>335</v>
      </c>
      <c r="E705" s="95">
        <v>52107</v>
      </c>
      <c r="F705" s="100" t="s">
        <v>271</v>
      </c>
      <c r="G705" s="94" t="s">
        <v>336</v>
      </c>
      <c r="H705" s="94" t="s">
        <v>286</v>
      </c>
    </row>
    <row r="706" spans="2:8" ht="15">
      <c r="B706" s="93">
        <v>7598</v>
      </c>
      <c r="C706" s="94" t="s">
        <v>1032</v>
      </c>
      <c r="D706" s="93" t="s">
        <v>52</v>
      </c>
      <c r="E706" s="95">
        <v>90440</v>
      </c>
      <c r="F706" s="100" t="s">
        <v>271</v>
      </c>
      <c r="G706" s="94" t="s">
        <v>295</v>
      </c>
      <c r="H706" s="94" t="s">
        <v>273</v>
      </c>
    </row>
    <row r="707" spans="2:8" ht="15">
      <c r="B707" s="93">
        <v>7603</v>
      </c>
      <c r="C707" s="94" t="s">
        <v>1033</v>
      </c>
      <c r="D707" s="93" t="s">
        <v>17</v>
      </c>
      <c r="E707" s="95">
        <v>386587</v>
      </c>
      <c r="F707" s="100" t="s">
        <v>271</v>
      </c>
      <c r="G707" s="94" t="s">
        <v>1034</v>
      </c>
      <c r="H707" s="94" t="s">
        <v>286</v>
      </c>
    </row>
    <row r="708" spans="2:8" ht="15">
      <c r="B708" s="93">
        <v>7604</v>
      </c>
      <c r="C708" s="94" t="s">
        <v>1035</v>
      </c>
      <c r="D708" s="93" t="s">
        <v>17</v>
      </c>
      <c r="E708" s="95">
        <v>466632</v>
      </c>
      <c r="F708" s="100" t="s">
        <v>271</v>
      </c>
      <c r="G708" s="94" t="s">
        <v>1034</v>
      </c>
      <c r="H708" s="94" t="s">
        <v>286</v>
      </c>
    </row>
    <row r="709" spans="2:8" ht="15">
      <c r="B709" s="93">
        <v>7606</v>
      </c>
      <c r="C709" s="94" t="s">
        <v>1036</v>
      </c>
      <c r="D709" s="93" t="s">
        <v>17</v>
      </c>
      <c r="E709" s="95">
        <v>595966</v>
      </c>
      <c r="F709" s="100" t="s">
        <v>271</v>
      </c>
      <c r="G709" s="94" t="s">
        <v>1034</v>
      </c>
      <c r="H709" s="94" t="s">
        <v>286</v>
      </c>
    </row>
    <row r="710" spans="2:8" ht="15">
      <c r="B710" s="93">
        <v>7607</v>
      </c>
      <c r="C710" s="94" t="s">
        <v>1037</v>
      </c>
      <c r="D710" s="93" t="s">
        <v>17</v>
      </c>
      <c r="E710" s="95">
        <v>657040</v>
      </c>
      <c r="F710" s="100" t="s">
        <v>271</v>
      </c>
      <c r="G710" s="94" t="s">
        <v>1034</v>
      </c>
      <c r="H710" s="94" t="s">
        <v>286</v>
      </c>
    </row>
    <row r="711" spans="2:8" ht="15">
      <c r="B711" s="93">
        <v>7608</v>
      </c>
      <c r="C711" s="94" t="s">
        <v>1038</v>
      </c>
      <c r="D711" s="93" t="s">
        <v>17</v>
      </c>
      <c r="E711" s="95">
        <v>803045</v>
      </c>
      <c r="F711" s="100" t="s">
        <v>271</v>
      </c>
      <c r="G711" s="94" t="s">
        <v>1034</v>
      </c>
      <c r="H711" s="94" t="s">
        <v>286</v>
      </c>
    </row>
    <row r="712" spans="2:8" ht="15">
      <c r="B712" s="93">
        <v>7610</v>
      </c>
      <c r="C712" s="94" t="s">
        <v>1039</v>
      </c>
      <c r="D712" s="93" t="s">
        <v>19</v>
      </c>
      <c r="E712" s="95">
        <v>9663</v>
      </c>
      <c r="F712" s="100" t="s">
        <v>271</v>
      </c>
      <c r="G712" s="94" t="s">
        <v>676</v>
      </c>
      <c r="H712" s="94" t="s">
        <v>286</v>
      </c>
    </row>
    <row r="713" spans="2:8" ht="15">
      <c r="B713" s="93">
        <v>7613</v>
      </c>
      <c r="C713" s="94" t="s">
        <v>1040</v>
      </c>
      <c r="D713" s="93" t="s">
        <v>17</v>
      </c>
      <c r="E713" s="95">
        <v>947968</v>
      </c>
      <c r="F713" s="100" t="s">
        <v>271</v>
      </c>
      <c r="G713" s="94" t="s">
        <v>1034</v>
      </c>
      <c r="H713" s="94" t="s">
        <v>286</v>
      </c>
    </row>
    <row r="714" spans="2:8" ht="15">
      <c r="B714" s="93">
        <v>7614</v>
      </c>
      <c r="C714" s="94" t="s">
        <v>1041</v>
      </c>
      <c r="D714" s="93" t="s">
        <v>17</v>
      </c>
      <c r="E714" s="95">
        <v>1199074</v>
      </c>
      <c r="F714" s="100" t="s">
        <v>271</v>
      </c>
      <c r="G714" s="94" t="s">
        <v>1034</v>
      </c>
      <c r="H714" s="94" t="s">
        <v>286</v>
      </c>
    </row>
    <row r="715" spans="2:8" ht="15">
      <c r="B715" s="93">
        <v>7615</v>
      </c>
      <c r="C715" s="94" t="s">
        <v>1042</v>
      </c>
      <c r="D715" s="93" t="s">
        <v>17</v>
      </c>
      <c r="E715" s="95">
        <v>1517165</v>
      </c>
      <c r="F715" s="100" t="s">
        <v>271</v>
      </c>
      <c r="G715" s="94" t="s">
        <v>1034</v>
      </c>
      <c r="H715" s="94" t="s">
        <v>286</v>
      </c>
    </row>
    <row r="716" spans="2:8" ht="15">
      <c r="B716" s="93">
        <v>7616</v>
      </c>
      <c r="C716" s="94" t="s">
        <v>1043</v>
      </c>
      <c r="D716" s="93" t="s">
        <v>17</v>
      </c>
      <c r="E716" s="95">
        <v>1719584</v>
      </c>
      <c r="F716" s="100" t="s">
        <v>271</v>
      </c>
      <c r="G716" s="94" t="s">
        <v>1034</v>
      </c>
      <c r="H716" s="94" t="s">
        <v>286</v>
      </c>
    </row>
    <row r="717" spans="2:8" ht="15">
      <c r="B717" s="93">
        <v>7617</v>
      </c>
      <c r="C717" s="94" t="s">
        <v>1044</v>
      </c>
      <c r="D717" s="93" t="s">
        <v>17</v>
      </c>
      <c r="E717" s="95">
        <v>1922003</v>
      </c>
      <c r="F717" s="100" t="s">
        <v>271</v>
      </c>
      <c r="G717" s="94" t="s">
        <v>1034</v>
      </c>
      <c r="H717" s="94" t="s">
        <v>286</v>
      </c>
    </row>
    <row r="718" spans="2:8" ht="15">
      <c r="B718" s="93">
        <v>7618</v>
      </c>
      <c r="C718" s="94" t="s">
        <v>1045</v>
      </c>
      <c r="D718" s="93" t="s">
        <v>17</v>
      </c>
      <c r="E718" s="95">
        <v>2159846</v>
      </c>
      <c r="F718" s="100" t="s">
        <v>271</v>
      </c>
      <c r="G718" s="94" t="s">
        <v>1034</v>
      </c>
      <c r="H718" s="94" t="s">
        <v>286</v>
      </c>
    </row>
    <row r="719" spans="2:8" ht="15">
      <c r="B719" s="93">
        <v>7619</v>
      </c>
      <c r="C719" s="94" t="s">
        <v>1046</v>
      </c>
      <c r="D719" s="93" t="s">
        <v>17</v>
      </c>
      <c r="E719" s="95">
        <v>2762417</v>
      </c>
      <c r="F719" s="100" t="s">
        <v>271</v>
      </c>
      <c r="G719" s="94" t="s">
        <v>1034</v>
      </c>
      <c r="H719" s="94" t="s">
        <v>286</v>
      </c>
    </row>
    <row r="720" spans="2:8" ht="15">
      <c r="B720" s="93">
        <v>7620</v>
      </c>
      <c r="C720" s="94" t="s">
        <v>1047</v>
      </c>
      <c r="D720" s="93" t="s">
        <v>17</v>
      </c>
      <c r="E720" s="95">
        <v>3060985</v>
      </c>
      <c r="F720" s="100" t="s">
        <v>271</v>
      </c>
      <c r="G720" s="94" t="s">
        <v>1034</v>
      </c>
      <c r="H720" s="94" t="s">
        <v>286</v>
      </c>
    </row>
    <row r="721" spans="2:8" ht="15">
      <c r="B721" s="93">
        <v>7621</v>
      </c>
      <c r="C721" s="94" t="s">
        <v>1048</v>
      </c>
      <c r="D721" s="93" t="s">
        <v>17</v>
      </c>
      <c r="E721" s="95">
        <v>3384856</v>
      </c>
      <c r="F721" s="100" t="s">
        <v>271</v>
      </c>
      <c r="G721" s="94" t="s">
        <v>1034</v>
      </c>
      <c r="H721" s="94" t="s">
        <v>286</v>
      </c>
    </row>
    <row r="722" spans="2:8" ht="15">
      <c r="B722" s="93">
        <v>7622</v>
      </c>
      <c r="C722" s="94" t="s">
        <v>1049</v>
      </c>
      <c r="D722" s="93" t="s">
        <v>17</v>
      </c>
      <c r="E722" s="95">
        <v>3708726</v>
      </c>
      <c r="F722" s="100" t="s">
        <v>271</v>
      </c>
      <c r="G722" s="94" t="s">
        <v>1034</v>
      </c>
      <c r="H722" s="94" t="s">
        <v>286</v>
      </c>
    </row>
    <row r="723" spans="2:8" ht="15">
      <c r="B723" s="93">
        <v>7626</v>
      </c>
      <c r="C723" s="94" t="s">
        <v>1050</v>
      </c>
      <c r="D723" s="93" t="s">
        <v>23</v>
      </c>
      <c r="E723" s="95">
        <v>623931</v>
      </c>
      <c r="F723" s="100" t="s">
        <v>271</v>
      </c>
      <c r="G723" s="94" t="s">
        <v>1034</v>
      </c>
      <c r="H723" s="94" t="s">
        <v>286</v>
      </c>
    </row>
    <row r="724" spans="2:8" ht="15">
      <c r="B724" s="93">
        <v>7627</v>
      </c>
      <c r="C724" s="94" t="s">
        <v>1051</v>
      </c>
      <c r="D724" s="93" t="s">
        <v>23</v>
      </c>
      <c r="E724" s="95">
        <v>647170</v>
      </c>
      <c r="F724" s="100" t="s">
        <v>271</v>
      </c>
      <c r="G724" s="94" t="s">
        <v>1034</v>
      </c>
      <c r="H724" s="94" t="s">
        <v>286</v>
      </c>
    </row>
    <row r="725" spans="2:8" ht="15">
      <c r="B725" s="93">
        <v>7628</v>
      </c>
      <c r="C725" s="94" t="s">
        <v>1052</v>
      </c>
      <c r="D725" s="93" t="s">
        <v>23</v>
      </c>
      <c r="E725" s="95">
        <v>669423</v>
      </c>
      <c r="F725" s="100" t="s">
        <v>271</v>
      </c>
      <c r="G725" s="94" t="s">
        <v>1034</v>
      </c>
      <c r="H725" s="94" t="s">
        <v>286</v>
      </c>
    </row>
    <row r="726" spans="2:8" ht="15">
      <c r="B726" s="93">
        <v>7630</v>
      </c>
      <c r="C726" s="94" t="s">
        <v>1053</v>
      </c>
      <c r="D726" s="93" t="s">
        <v>23</v>
      </c>
      <c r="E726" s="95">
        <v>705256</v>
      </c>
      <c r="F726" s="100" t="s">
        <v>271</v>
      </c>
      <c r="G726" s="94" t="s">
        <v>1034</v>
      </c>
      <c r="H726" s="94" t="s">
        <v>286</v>
      </c>
    </row>
    <row r="727" spans="2:8" ht="15">
      <c r="B727" s="93">
        <v>7631</v>
      </c>
      <c r="C727" s="94" t="s">
        <v>1054</v>
      </c>
      <c r="D727" s="93" t="s">
        <v>23</v>
      </c>
      <c r="E727" s="95">
        <v>905521</v>
      </c>
      <c r="F727" s="100" t="s">
        <v>271</v>
      </c>
      <c r="G727" s="94" t="s">
        <v>1034</v>
      </c>
      <c r="H727" s="94" t="s">
        <v>286</v>
      </c>
    </row>
    <row r="728" spans="2:8" ht="15">
      <c r="B728" s="93">
        <v>7632</v>
      </c>
      <c r="C728" s="94" t="s">
        <v>1055</v>
      </c>
      <c r="D728" s="93" t="s">
        <v>23</v>
      </c>
      <c r="E728" s="95">
        <v>968595</v>
      </c>
      <c r="F728" s="100" t="s">
        <v>271</v>
      </c>
      <c r="G728" s="94" t="s">
        <v>1034</v>
      </c>
      <c r="H728" s="94" t="s">
        <v>286</v>
      </c>
    </row>
    <row r="729" spans="2:8" ht="15">
      <c r="B729" s="93">
        <v>7633</v>
      </c>
      <c r="C729" s="94" t="s">
        <v>1056</v>
      </c>
      <c r="D729" s="93" t="s">
        <v>23</v>
      </c>
      <c r="E729" s="95">
        <v>1046753</v>
      </c>
      <c r="F729" s="100" t="s">
        <v>271</v>
      </c>
      <c r="G729" s="94" t="s">
        <v>1034</v>
      </c>
      <c r="H729" s="94" t="s">
        <v>286</v>
      </c>
    </row>
    <row r="730" spans="2:8" ht="15">
      <c r="B730" s="93">
        <v>7634</v>
      </c>
      <c r="C730" s="94" t="s">
        <v>1057</v>
      </c>
      <c r="D730" s="93" t="s">
        <v>23</v>
      </c>
      <c r="E730" s="95">
        <v>1126845</v>
      </c>
      <c r="F730" s="100" t="s">
        <v>271</v>
      </c>
      <c r="G730" s="94" t="s">
        <v>1034</v>
      </c>
      <c r="H730" s="94" t="s">
        <v>286</v>
      </c>
    </row>
    <row r="731" spans="2:8" ht="15">
      <c r="B731" s="93">
        <v>7635</v>
      </c>
      <c r="C731" s="94" t="s">
        <v>1058</v>
      </c>
      <c r="D731" s="93" t="s">
        <v>23</v>
      </c>
      <c r="E731" s="95">
        <v>921007</v>
      </c>
      <c r="F731" s="100" t="s">
        <v>271</v>
      </c>
      <c r="G731" s="94" t="s">
        <v>1034</v>
      </c>
      <c r="H731" s="94" t="s">
        <v>286</v>
      </c>
    </row>
    <row r="732" spans="2:8" ht="15">
      <c r="B732" s="93">
        <v>7636</v>
      </c>
      <c r="C732" s="94" t="s">
        <v>1059</v>
      </c>
      <c r="D732" s="93" t="s">
        <v>23</v>
      </c>
      <c r="E732" s="95">
        <v>961491</v>
      </c>
      <c r="F732" s="100" t="s">
        <v>271</v>
      </c>
      <c r="G732" s="94" t="s">
        <v>1034</v>
      </c>
      <c r="H732" s="94" t="s">
        <v>286</v>
      </c>
    </row>
    <row r="733" spans="2:8" ht="15">
      <c r="B733" s="93">
        <v>7637</v>
      </c>
      <c r="C733" s="94" t="s">
        <v>1060</v>
      </c>
      <c r="D733" s="93" t="s">
        <v>23</v>
      </c>
      <c r="E733" s="95">
        <v>1072821</v>
      </c>
      <c r="F733" s="100" t="s">
        <v>271</v>
      </c>
      <c r="G733" s="94" t="s">
        <v>1034</v>
      </c>
      <c r="H733" s="94" t="s">
        <v>286</v>
      </c>
    </row>
    <row r="734" spans="2:8" ht="15">
      <c r="B734" s="93">
        <v>7638</v>
      </c>
      <c r="C734" s="94" t="s">
        <v>1061</v>
      </c>
      <c r="D734" s="93" t="s">
        <v>23</v>
      </c>
      <c r="E734" s="95">
        <v>1300543</v>
      </c>
      <c r="F734" s="100" t="s">
        <v>271</v>
      </c>
      <c r="G734" s="94" t="s">
        <v>1034</v>
      </c>
      <c r="H734" s="94" t="s">
        <v>286</v>
      </c>
    </row>
    <row r="735" spans="2:8" ht="15">
      <c r="B735" s="93">
        <v>7639</v>
      </c>
      <c r="C735" s="94" t="s">
        <v>1062</v>
      </c>
      <c r="D735" s="93" t="s">
        <v>23</v>
      </c>
      <c r="E735" s="95">
        <v>1361269</v>
      </c>
      <c r="F735" s="100" t="s">
        <v>271</v>
      </c>
      <c r="G735" s="94" t="s">
        <v>1034</v>
      </c>
      <c r="H735" s="94" t="s">
        <v>286</v>
      </c>
    </row>
    <row r="736" spans="2:8" ht="15">
      <c r="B736" s="93">
        <v>7640</v>
      </c>
      <c r="C736" s="94" t="s">
        <v>1063</v>
      </c>
      <c r="D736" s="93" t="s">
        <v>23</v>
      </c>
      <c r="E736" s="95">
        <v>1457417</v>
      </c>
      <c r="F736" s="100" t="s">
        <v>271</v>
      </c>
      <c r="G736" s="94" t="s">
        <v>1034</v>
      </c>
      <c r="H736" s="94" t="s">
        <v>286</v>
      </c>
    </row>
    <row r="737" spans="2:8" ht="15">
      <c r="B737" s="93">
        <v>7641</v>
      </c>
      <c r="C737" s="94" t="s">
        <v>1064</v>
      </c>
      <c r="D737" s="93" t="s">
        <v>23</v>
      </c>
      <c r="E737" s="95">
        <v>1644655</v>
      </c>
      <c r="F737" s="100" t="s">
        <v>271</v>
      </c>
      <c r="G737" s="94" t="s">
        <v>1034</v>
      </c>
      <c r="H737" s="94" t="s">
        <v>286</v>
      </c>
    </row>
    <row r="738" spans="2:8" ht="15">
      <c r="B738" s="93">
        <v>7642</v>
      </c>
      <c r="C738" s="94" t="s">
        <v>1065</v>
      </c>
      <c r="D738" s="93" t="s">
        <v>23</v>
      </c>
      <c r="E738" s="95">
        <v>1705381</v>
      </c>
      <c r="F738" s="100" t="s">
        <v>271</v>
      </c>
      <c r="G738" s="94" t="s">
        <v>1034</v>
      </c>
      <c r="H738" s="94" t="s">
        <v>286</v>
      </c>
    </row>
    <row r="739" spans="2:8" ht="15">
      <c r="B739" s="93">
        <v>7643</v>
      </c>
      <c r="C739" s="94" t="s">
        <v>1066</v>
      </c>
      <c r="D739" s="93" t="s">
        <v>23</v>
      </c>
      <c r="E739" s="95">
        <v>1978647</v>
      </c>
      <c r="F739" s="100" t="s">
        <v>271</v>
      </c>
      <c r="G739" s="94" t="s">
        <v>1034</v>
      </c>
      <c r="H739" s="94" t="s">
        <v>286</v>
      </c>
    </row>
    <row r="740" spans="2:8" ht="15">
      <c r="B740" s="93">
        <v>7644</v>
      </c>
      <c r="C740" s="94" t="s">
        <v>1067</v>
      </c>
      <c r="D740" s="93" t="s">
        <v>23</v>
      </c>
      <c r="E740" s="95">
        <v>2105158</v>
      </c>
      <c r="F740" s="100" t="s">
        <v>271</v>
      </c>
      <c r="G740" s="94" t="s">
        <v>1034</v>
      </c>
      <c r="H740" s="94" t="s">
        <v>286</v>
      </c>
    </row>
    <row r="741" spans="2:8" ht="15">
      <c r="B741" s="93">
        <v>7645</v>
      </c>
      <c r="C741" s="94" t="s">
        <v>1068</v>
      </c>
      <c r="D741" s="93" t="s">
        <v>17</v>
      </c>
      <c r="E741" s="95">
        <v>4093322</v>
      </c>
      <c r="F741" s="100" t="s">
        <v>271</v>
      </c>
      <c r="G741" s="94" t="s">
        <v>1034</v>
      </c>
      <c r="H741" s="94" t="s">
        <v>286</v>
      </c>
    </row>
    <row r="742" spans="2:8" ht="15">
      <c r="B742" s="93">
        <v>7646</v>
      </c>
      <c r="C742" s="94" t="s">
        <v>1069</v>
      </c>
      <c r="D742" s="93" t="s">
        <v>17</v>
      </c>
      <c r="E742" s="95">
        <v>4832151</v>
      </c>
      <c r="F742" s="100" t="s">
        <v>271</v>
      </c>
      <c r="G742" s="94" t="s">
        <v>1034</v>
      </c>
      <c r="H742" s="94" t="s">
        <v>286</v>
      </c>
    </row>
    <row r="743" spans="2:8" ht="15">
      <c r="B743" s="93">
        <v>7647</v>
      </c>
      <c r="C743" s="94" t="s">
        <v>1070</v>
      </c>
      <c r="D743" s="93" t="s">
        <v>23</v>
      </c>
      <c r="E743" s="95">
        <v>2423969</v>
      </c>
      <c r="F743" s="100" t="s">
        <v>271</v>
      </c>
      <c r="G743" s="94" t="s">
        <v>1034</v>
      </c>
      <c r="H743" s="94" t="s">
        <v>286</v>
      </c>
    </row>
    <row r="744" spans="2:8" ht="15">
      <c r="B744" s="93">
        <v>7648</v>
      </c>
      <c r="C744" s="94" t="s">
        <v>1071</v>
      </c>
      <c r="D744" s="93" t="s">
        <v>17</v>
      </c>
      <c r="E744" s="95">
        <v>6593197</v>
      </c>
      <c r="F744" s="100" t="s">
        <v>271</v>
      </c>
      <c r="G744" s="94" t="s">
        <v>1034</v>
      </c>
      <c r="H744" s="94" t="s">
        <v>286</v>
      </c>
    </row>
    <row r="745" spans="2:8" ht="15">
      <c r="B745" s="93">
        <v>7650</v>
      </c>
      <c r="C745" s="94" t="s">
        <v>1072</v>
      </c>
      <c r="D745" s="93" t="s">
        <v>331</v>
      </c>
      <c r="E745" s="95">
        <v>217786</v>
      </c>
      <c r="F745" s="100" t="s">
        <v>271</v>
      </c>
      <c r="G745" s="94" t="s">
        <v>373</v>
      </c>
      <c r="H745" s="94" t="s">
        <v>286</v>
      </c>
    </row>
    <row r="746" spans="2:8" ht="15">
      <c r="B746" s="93">
        <v>7651</v>
      </c>
      <c r="C746" s="94" t="s">
        <v>1073</v>
      </c>
      <c r="D746" s="93" t="s">
        <v>331</v>
      </c>
      <c r="E746" s="95">
        <v>281697</v>
      </c>
      <c r="F746" s="100" t="s">
        <v>271</v>
      </c>
      <c r="G746" s="94" t="s">
        <v>373</v>
      </c>
      <c r="H746" s="94" t="s">
        <v>286</v>
      </c>
    </row>
    <row r="747" spans="2:8" ht="15">
      <c r="B747" s="93">
        <v>7652</v>
      </c>
      <c r="C747" s="94" t="s">
        <v>1074</v>
      </c>
      <c r="D747" s="93" t="s">
        <v>331</v>
      </c>
      <c r="E747" s="95">
        <v>253411</v>
      </c>
      <c r="F747" s="100" t="s">
        <v>271</v>
      </c>
      <c r="G747" s="94" t="s">
        <v>373</v>
      </c>
      <c r="H747" s="94" t="s">
        <v>286</v>
      </c>
    </row>
    <row r="748" spans="2:8" ht="15">
      <c r="B748" s="93">
        <v>7653</v>
      </c>
      <c r="C748" s="94" t="s">
        <v>1075</v>
      </c>
      <c r="D748" s="93" t="s">
        <v>331</v>
      </c>
      <c r="E748" s="95">
        <v>360000</v>
      </c>
      <c r="F748" s="100" t="s">
        <v>271</v>
      </c>
      <c r="G748" s="94" t="s">
        <v>373</v>
      </c>
      <c r="H748" s="94" t="s">
        <v>286</v>
      </c>
    </row>
    <row r="749" spans="2:8" ht="15">
      <c r="B749" s="93">
        <v>7654</v>
      </c>
      <c r="C749" s="94" t="s">
        <v>1076</v>
      </c>
      <c r="D749" s="93" t="s">
        <v>331</v>
      </c>
      <c r="E749" s="95">
        <v>68020</v>
      </c>
      <c r="F749" s="100" t="s">
        <v>271</v>
      </c>
      <c r="G749" s="94" t="s">
        <v>373</v>
      </c>
      <c r="H749" s="94" t="s">
        <v>286</v>
      </c>
    </row>
    <row r="750" spans="2:8" ht="15">
      <c r="B750" s="93">
        <v>7655</v>
      </c>
      <c r="C750" s="94" t="s">
        <v>1077</v>
      </c>
      <c r="D750" s="93" t="s">
        <v>331</v>
      </c>
      <c r="E750" s="95">
        <v>90335</v>
      </c>
      <c r="F750" s="100" t="s">
        <v>271</v>
      </c>
      <c r="G750" s="94" t="s">
        <v>373</v>
      </c>
      <c r="H750" s="94" t="s">
        <v>286</v>
      </c>
    </row>
    <row r="751" spans="2:8" ht="15">
      <c r="B751" s="93">
        <v>7656</v>
      </c>
      <c r="C751" s="94" t="s">
        <v>1078</v>
      </c>
      <c r="D751" s="93" t="s">
        <v>331</v>
      </c>
      <c r="E751" s="95">
        <v>181163</v>
      </c>
      <c r="F751" s="100" t="s">
        <v>271</v>
      </c>
      <c r="G751" s="94" t="s">
        <v>373</v>
      </c>
      <c r="H751" s="94" t="s">
        <v>286</v>
      </c>
    </row>
    <row r="752" spans="2:8" ht="15">
      <c r="B752" s="93">
        <v>7657</v>
      </c>
      <c r="C752" s="94" t="s">
        <v>1079</v>
      </c>
      <c r="D752" s="93" t="s">
        <v>331</v>
      </c>
      <c r="E752" s="95">
        <v>127996</v>
      </c>
      <c r="F752" s="100" t="s">
        <v>271</v>
      </c>
      <c r="G752" s="94" t="s">
        <v>373</v>
      </c>
      <c r="H752" s="94" t="s">
        <v>286</v>
      </c>
    </row>
    <row r="753" spans="2:8" ht="15">
      <c r="B753" s="93">
        <v>7658</v>
      </c>
      <c r="C753" s="94" t="s">
        <v>1080</v>
      </c>
      <c r="D753" s="93" t="s">
        <v>52</v>
      </c>
      <c r="E753" s="95">
        <v>1167963</v>
      </c>
      <c r="F753" s="100" t="s">
        <v>271</v>
      </c>
      <c r="G753" s="94" t="s">
        <v>712</v>
      </c>
      <c r="H753" s="94" t="s">
        <v>273</v>
      </c>
    </row>
    <row r="754" spans="2:8" ht="15">
      <c r="B754" s="93">
        <v>7664</v>
      </c>
      <c r="C754" s="94" t="s">
        <v>1081</v>
      </c>
      <c r="D754" s="93" t="s">
        <v>23</v>
      </c>
      <c r="E754" s="95">
        <v>1163004</v>
      </c>
      <c r="F754" s="100" t="s">
        <v>271</v>
      </c>
      <c r="G754" s="94" t="s">
        <v>622</v>
      </c>
      <c r="H754" s="94" t="s">
        <v>286</v>
      </c>
    </row>
    <row r="755" spans="2:8" ht="15">
      <c r="B755" s="93">
        <v>7680</v>
      </c>
      <c r="C755" s="94" t="s">
        <v>1082</v>
      </c>
      <c r="D755" s="93" t="s">
        <v>331</v>
      </c>
      <c r="E755" s="95">
        <v>83900</v>
      </c>
      <c r="F755" s="100" t="s">
        <v>271</v>
      </c>
      <c r="G755" s="94" t="s">
        <v>373</v>
      </c>
      <c r="H755" s="94" t="s">
        <v>286</v>
      </c>
    </row>
    <row r="756" spans="2:8" ht="15">
      <c r="B756" s="93">
        <v>7686</v>
      </c>
      <c r="C756" s="94" t="s">
        <v>1083</v>
      </c>
      <c r="D756" s="93" t="s">
        <v>52</v>
      </c>
      <c r="E756" s="95">
        <v>81001</v>
      </c>
      <c r="F756" s="100" t="s">
        <v>271</v>
      </c>
      <c r="G756" s="94" t="s">
        <v>295</v>
      </c>
      <c r="H756" s="94" t="s">
        <v>273</v>
      </c>
    </row>
    <row r="757" spans="2:8" ht="15">
      <c r="B757" s="93">
        <v>7687</v>
      </c>
      <c r="C757" s="94" t="s">
        <v>1084</v>
      </c>
      <c r="D757" s="93" t="s">
        <v>52</v>
      </c>
      <c r="E757" s="95">
        <v>94010</v>
      </c>
      <c r="F757" s="100" t="s">
        <v>271</v>
      </c>
      <c r="G757" s="94" t="s">
        <v>295</v>
      </c>
      <c r="H757" s="94" t="s">
        <v>273</v>
      </c>
    </row>
    <row r="758" spans="2:8" ht="15">
      <c r="B758" s="93">
        <v>7688</v>
      </c>
      <c r="C758" s="94" t="s">
        <v>1085</v>
      </c>
      <c r="D758" s="93" t="s">
        <v>52</v>
      </c>
      <c r="E758" s="95">
        <v>74845</v>
      </c>
      <c r="F758" s="100" t="s">
        <v>271</v>
      </c>
      <c r="G758" s="94" t="s">
        <v>295</v>
      </c>
      <c r="H758" s="94" t="s">
        <v>273</v>
      </c>
    </row>
    <row r="759" spans="2:8" ht="15">
      <c r="B759" s="93">
        <v>7689</v>
      </c>
      <c r="C759" s="94" t="s">
        <v>1086</v>
      </c>
      <c r="D759" s="93" t="s">
        <v>52</v>
      </c>
      <c r="E759" s="95">
        <v>73596</v>
      </c>
      <c r="F759" s="100" t="s">
        <v>271</v>
      </c>
      <c r="G759" s="94" t="s">
        <v>295</v>
      </c>
      <c r="H759" s="94" t="s">
        <v>273</v>
      </c>
    </row>
    <row r="760" spans="2:8" ht="15">
      <c r="B760" s="93">
        <v>7690</v>
      </c>
      <c r="C760" s="94" t="s">
        <v>1087</v>
      </c>
      <c r="D760" s="93" t="s">
        <v>52</v>
      </c>
      <c r="E760" s="95">
        <v>71400</v>
      </c>
      <c r="F760" s="100" t="s">
        <v>271</v>
      </c>
      <c r="G760" s="94" t="s">
        <v>295</v>
      </c>
      <c r="H760" s="94" t="s">
        <v>273</v>
      </c>
    </row>
    <row r="761" spans="2:8" ht="15">
      <c r="B761" s="93">
        <v>7691</v>
      </c>
      <c r="C761" s="94" t="s">
        <v>1088</v>
      </c>
      <c r="D761" s="93" t="s">
        <v>52</v>
      </c>
      <c r="E761" s="95">
        <v>65450</v>
      </c>
      <c r="F761" s="100" t="s">
        <v>271</v>
      </c>
      <c r="G761" s="94" t="s">
        <v>295</v>
      </c>
      <c r="H761" s="94" t="s">
        <v>273</v>
      </c>
    </row>
    <row r="762" spans="2:8" ht="15">
      <c r="B762" s="93">
        <v>7692</v>
      </c>
      <c r="C762" s="94" t="s">
        <v>1089</v>
      </c>
      <c r="D762" s="93" t="s">
        <v>52</v>
      </c>
      <c r="E762" s="95">
        <v>85680</v>
      </c>
      <c r="F762" s="100" t="s">
        <v>271</v>
      </c>
      <c r="G762" s="94" t="s">
        <v>295</v>
      </c>
      <c r="H762" s="94" t="s">
        <v>273</v>
      </c>
    </row>
    <row r="763" spans="2:8" ht="15">
      <c r="B763" s="93">
        <v>7695</v>
      </c>
      <c r="C763" s="94" t="s">
        <v>1090</v>
      </c>
      <c r="D763" s="93" t="s">
        <v>282</v>
      </c>
      <c r="E763" s="95">
        <v>2125</v>
      </c>
      <c r="F763" s="100" t="s">
        <v>271</v>
      </c>
      <c r="G763" s="94" t="s">
        <v>336</v>
      </c>
      <c r="H763" s="94" t="s">
        <v>286</v>
      </c>
    </row>
    <row r="764" spans="2:8" ht="15">
      <c r="B764" s="93">
        <v>7697</v>
      </c>
      <c r="C764" s="94" t="s">
        <v>1091</v>
      </c>
      <c r="D764" s="93" t="s">
        <v>282</v>
      </c>
      <c r="E764" s="95">
        <v>12624</v>
      </c>
      <c r="F764" s="100" t="s">
        <v>271</v>
      </c>
      <c r="G764" s="94" t="s">
        <v>336</v>
      </c>
      <c r="H764" s="94" t="s">
        <v>286</v>
      </c>
    </row>
    <row r="765" spans="2:8" ht="15">
      <c r="B765" s="93">
        <v>7698</v>
      </c>
      <c r="C765" s="94" t="s">
        <v>1092</v>
      </c>
      <c r="D765" s="93" t="s">
        <v>282</v>
      </c>
      <c r="E765" s="95">
        <v>2549</v>
      </c>
      <c r="F765" s="100" t="s">
        <v>271</v>
      </c>
      <c r="G765" s="94" t="s">
        <v>336</v>
      </c>
      <c r="H765" s="94" t="s">
        <v>286</v>
      </c>
    </row>
    <row r="766" spans="2:8" ht="15">
      <c r="B766" s="93">
        <v>7699</v>
      </c>
      <c r="C766" s="94" t="s">
        <v>1093</v>
      </c>
      <c r="D766" s="93" t="s">
        <v>23</v>
      </c>
      <c r="E766" s="95">
        <v>4992</v>
      </c>
      <c r="F766" s="100" t="s">
        <v>271</v>
      </c>
      <c r="G766" s="94" t="s">
        <v>949</v>
      </c>
      <c r="H766" s="94" t="s">
        <v>286</v>
      </c>
    </row>
    <row r="767" spans="2:8" ht="15">
      <c r="B767" s="93">
        <v>7700</v>
      </c>
      <c r="C767" s="94" t="s">
        <v>1094</v>
      </c>
      <c r="D767" s="93" t="s">
        <v>23</v>
      </c>
      <c r="E767" s="95">
        <v>8922</v>
      </c>
      <c r="F767" s="100" t="s">
        <v>271</v>
      </c>
      <c r="G767" s="94" t="s">
        <v>949</v>
      </c>
      <c r="H767" s="94" t="s">
        <v>286</v>
      </c>
    </row>
    <row r="768" spans="2:8" ht="15">
      <c r="B768" s="93">
        <v>7701</v>
      </c>
      <c r="C768" s="94" t="s">
        <v>1095</v>
      </c>
      <c r="D768" s="93" t="s">
        <v>282</v>
      </c>
      <c r="E768" s="95">
        <v>3363</v>
      </c>
      <c r="F768" s="100" t="s">
        <v>271</v>
      </c>
      <c r="G768" s="94" t="s">
        <v>336</v>
      </c>
      <c r="H768" s="94" t="s">
        <v>286</v>
      </c>
    </row>
    <row r="769" spans="1:8" ht="15">
      <c r="B769" s="93">
        <v>7707</v>
      </c>
      <c r="C769" s="94" t="s">
        <v>1096</v>
      </c>
      <c r="D769" s="93" t="s">
        <v>335</v>
      </c>
      <c r="E769" s="95">
        <v>79213</v>
      </c>
      <c r="F769" s="100" t="s">
        <v>271</v>
      </c>
      <c r="G769" s="94" t="s">
        <v>336</v>
      </c>
      <c r="H769" s="94" t="s">
        <v>286</v>
      </c>
    </row>
    <row r="770" spans="1:8" ht="15">
      <c r="B770" s="93">
        <v>7710</v>
      </c>
      <c r="C770" s="94" t="s">
        <v>1097</v>
      </c>
      <c r="D770" s="93" t="s">
        <v>23</v>
      </c>
      <c r="E770" s="95">
        <v>57596</v>
      </c>
      <c r="F770" s="100" t="s">
        <v>271</v>
      </c>
      <c r="G770" s="94" t="s">
        <v>298</v>
      </c>
      <c r="H770" s="94" t="s">
        <v>273</v>
      </c>
    </row>
    <row r="771" spans="1:8" ht="15">
      <c r="B771" s="93">
        <v>7713</v>
      </c>
      <c r="C771" s="94" t="s">
        <v>1098</v>
      </c>
      <c r="D771" s="93" t="s">
        <v>23</v>
      </c>
      <c r="E771" s="95">
        <v>11566</v>
      </c>
      <c r="F771" s="100" t="s">
        <v>271</v>
      </c>
      <c r="G771" s="94" t="s">
        <v>310</v>
      </c>
      <c r="H771" s="94" t="s">
        <v>273</v>
      </c>
    </row>
    <row r="772" spans="1:8" ht="15">
      <c r="A772" s="89">
        <v>7714</v>
      </c>
      <c r="B772" s="93">
        <v>0</v>
      </c>
      <c r="C772" s="94" t="s">
        <v>1099</v>
      </c>
      <c r="D772" s="93" t="s">
        <v>19</v>
      </c>
      <c r="E772" s="95">
        <v>59247</v>
      </c>
      <c r="F772" s="100" t="s">
        <v>271</v>
      </c>
      <c r="G772" s="94" t="s">
        <v>285</v>
      </c>
      <c r="H772" s="94" t="s">
        <v>286</v>
      </c>
    </row>
    <row r="773" spans="1:8" ht="15">
      <c r="B773" s="93">
        <v>7715</v>
      </c>
      <c r="C773" s="94" t="s">
        <v>1100</v>
      </c>
      <c r="D773" s="93" t="s">
        <v>19</v>
      </c>
      <c r="E773" s="95">
        <v>53106</v>
      </c>
      <c r="F773" s="100" t="s">
        <v>271</v>
      </c>
      <c r="G773" s="94" t="s">
        <v>285</v>
      </c>
      <c r="H773" s="94" t="s">
        <v>286</v>
      </c>
    </row>
    <row r="774" spans="1:8" ht="15">
      <c r="B774" s="93">
        <v>7717</v>
      </c>
      <c r="C774" s="94" t="s">
        <v>1101</v>
      </c>
      <c r="D774" s="93" t="s">
        <v>23</v>
      </c>
      <c r="E774" s="95">
        <v>185641</v>
      </c>
      <c r="F774" s="100" t="s">
        <v>271</v>
      </c>
      <c r="G774" s="94" t="s">
        <v>285</v>
      </c>
      <c r="H774" s="94" t="s">
        <v>286</v>
      </c>
    </row>
    <row r="775" spans="1:8" ht="15">
      <c r="B775" s="93">
        <v>7718</v>
      </c>
      <c r="C775" s="94" t="s">
        <v>1102</v>
      </c>
      <c r="D775" s="93" t="s">
        <v>23</v>
      </c>
      <c r="E775" s="95">
        <v>107873</v>
      </c>
      <c r="F775" s="100" t="s">
        <v>271</v>
      </c>
      <c r="G775" s="94" t="s">
        <v>285</v>
      </c>
      <c r="H775" s="94" t="s">
        <v>286</v>
      </c>
    </row>
    <row r="776" spans="1:8" ht="15">
      <c r="B776" s="93">
        <v>7720</v>
      </c>
      <c r="C776" s="94" t="s">
        <v>1103</v>
      </c>
      <c r="D776" s="93" t="s">
        <v>23</v>
      </c>
      <c r="E776" s="95">
        <v>169183</v>
      </c>
      <c r="F776" s="100" t="s">
        <v>271</v>
      </c>
      <c r="G776" s="94" t="s">
        <v>285</v>
      </c>
      <c r="H776" s="94" t="s">
        <v>286</v>
      </c>
    </row>
    <row r="777" spans="1:8" ht="15">
      <c r="B777" s="93">
        <v>7722</v>
      </c>
      <c r="C777" s="94" t="s">
        <v>1104</v>
      </c>
      <c r="D777" s="93" t="s">
        <v>17</v>
      </c>
      <c r="E777" s="95">
        <v>16703</v>
      </c>
      <c r="F777" s="100" t="s">
        <v>271</v>
      </c>
      <c r="G777" s="94" t="s">
        <v>310</v>
      </c>
      <c r="H777" s="94" t="s">
        <v>273</v>
      </c>
    </row>
    <row r="778" spans="1:8" ht="15">
      <c r="B778" s="93">
        <v>7723</v>
      </c>
      <c r="C778" s="94" t="s">
        <v>1105</v>
      </c>
      <c r="D778" s="93" t="s">
        <v>23</v>
      </c>
      <c r="E778" s="95">
        <v>1052900</v>
      </c>
      <c r="F778" s="100" t="s">
        <v>271</v>
      </c>
      <c r="G778" s="94" t="s">
        <v>285</v>
      </c>
      <c r="H778" s="94" t="s">
        <v>286</v>
      </c>
    </row>
    <row r="779" spans="1:8" ht="15">
      <c r="B779" s="93">
        <v>7724</v>
      </c>
      <c r="C779" s="94" t="s">
        <v>1106</v>
      </c>
      <c r="D779" s="93" t="s">
        <v>23</v>
      </c>
      <c r="E779" s="95">
        <v>1579350</v>
      </c>
      <c r="F779" s="100" t="s">
        <v>271</v>
      </c>
      <c r="G779" s="94" t="s">
        <v>285</v>
      </c>
      <c r="H779" s="94" t="s">
        <v>286</v>
      </c>
    </row>
    <row r="780" spans="1:8" ht="15">
      <c r="B780" s="93">
        <v>7725</v>
      </c>
      <c r="C780" s="94" t="s">
        <v>1107</v>
      </c>
      <c r="D780" s="93" t="s">
        <v>23</v>
      </c>
      <c r="E780" s="95">
        <v>2105800</v>
      </c>
      <c r="F780" s="100" t="s">
        <v>271</v>
      </c>
      <c r="G780" s="94" t="s">
        <v>285</v>
      </c>
      <c r="H780" s="94" t="s">
        <v>286</v>
      </c>
    </row>
    <row r="781" spans="1:8" ht="15">
      <c r="B781" s="93">
        <v>7727</v>
      </c>
      <c r="C781" s="94" t="s">
        <v>1108</v>
      </c>
      <c r="D781" s="93" t="s">
        <v>17</v>
      </c>
      <c r="E781" s="95">
        <v>92820</v>
      </c>
      <c r="F781" s="100" t="s">
        <v>271</v>
      </c>
      <c r="G781" s="94" t="s">
        <v>1109</v>
      </c>
      <c r="H781" s="94" t="s">
        <v>286</v>
      </c>
    </row>
    <row r="782" spans="1:8" ht="15">
      <c r="B782" s="93">
        <v>7729</v>
      </c>
      <c r="C782" s="94" t="s">
        <v>1110</v>
      </c>
      <c r="D782" s="93" t="s">
        <v>17</v>
      </c>
      <c r="E782" s="95">
        <v>314160</v>
      </c>
      <c r="F782" s="100" t="s">
        <v>271</v>
      </c>
      <c r="G782" s="94" t="s">
        <v>1109</v>
      </c>
      <c r="H782" s="94" t="s">
        <v>286</v>
      </c>
    </row>
    <row r="783" spans="1:8" ht="15">
      <c r="B783" s="93">
        <v>7730</v>
      </c>
      <c r="C783" s="94" t="s">
        <v>1111</v>
      </c>
      <c r="D783" s="93" t="s">
        <v>17</v>
      </c>
      <c r="E783" s="95">
        <v>568860</v>
      </c>
      <c r="F783" s="100" t="s">
        <v>271</v>
      </c>
      <c r="G783" s="94" t="s">
        <v>1109</v>
      </c>
      <c r="H783" s="94" t="s">
        <v>286</v>
      </c>
    </row>
    <row r="784" spans="1:8" ht="15">
      <c r="B784" s="93">
        <v>7737</v>
      </c>
      <c r="C784" s="94" t="s">
        <v>1112</v>
      </c>
      <c r="D784" s="93" t="s">
        <v>23</v>
      </c>
      <c r="E784" s="95">
        <v>98899</v>
      </c>
      <c r="F784" s="100" t="s">
        <v>271</v>
      </c>
      <c r="G784" s="94" t="s">
        <v>979</v>
      </c>
      <c r="H784" s="94" t="s">
        <v>286</v>
      </c>
    </row>
    <row r="785" spans="2:8" ht="15">
      <c r="B785" s="93">
        <v>7738</v>
      </c>
      <c r="C785" s="94" t="s">
        <v>1113</v>
      </c>
      <c r="D785" s="93" t="s">
        <v>23</v>
      </c>
      <c r="E785" s="95">
        <v>145180</v>
      </c>
      <c r="F785" s="100" t="s">
        <v>271</v>
      </c>
      <c r="G785" s="94" t="s">
        <v>979</v>
      </c>
      <c r="H785" s="94" t="s">
        <v>286</v>
      </c>
    </row>
    <row r="786" spans="2:8" ht="15">
      <c r="B786" s="93">
        <v>7743</v>
      </c>
      <c r="C786" s="94" t="s">
        <v>1114</v>
      </c>
      <c r="D786" s="93" t="s">
        <v>23</v>
      </c>
      <c r="E786" s="95">
        <v>77469</v>
      </c>
      <c r="F786" s="100" t="s">
        <v>271</v>
      </c>
      <c r="G786" s="94" t="s">
        <v>979</v>
      </c>
      <c r="H786" s="94" t="s">
        <v>286</v>
      </c>
    </row>
    <row r="787" spans="2:8" ht="15">
      <c r="B787" s="93">
        <v>7744</v>
      </c>
      <c r="C787" s="94" t="s">
        <v>1115</v>
      </c>
      <c r="D787" s="93" t="s">
        <v>23</v>
      </c>
      <c r="E787" s="95">
        <v>128163</v>
      </c>
      <c r="F787" s="100" t="s">
        <v>271</v>
      </c>
      <c r="G787" s="94" t="s">
        <v>979</v>
      </c>
      <c r="H787" s="94" t="s">
        <v>286</v>
      </c>
    </row>
    <row r="788" spans="2:8" ht="15">
      <c r="B788" s="93">
        <v>7750</v>
      </c>
      <c r="C788" s="94" t="s">
        <v>1116</v>
      </c>
      <c r="D788" s="93" t="s">
        <v>23</v>
      </c>
      <c r="E788" s="95">
        <v>92820</v>
      </c>
      <c r="F788" s="100" t="s">
        <v>271</v>
      </c>
      <c r="G788" s="94" t="s">
        <v>979</v>
      </c>
      <c r="H788" s="94" t="s">
        <v>286</v>
      </c>
    </row>
    <row r="789" spans="2:8" ht="15">
      <c r="B789" s="93">
        <v>7752</v>
      </c>
      <c r="C789" s="94" t="s">
        <v>1117</v>
      </c>
      <c r="D789" s="93" t="s">
        <v>23</v>
      </c>
      <c r="E789" s="95">
        <v>122000</v>
      </c>
      <c r="F789" s="100" t="s">
        <v>271</v>
      </c>
      <c r="G789" s="94" t="s">
        <v>1002</v>
      </c>
      <c r="H789" s="94" t="s">
        <v>286</v>
      </c>
    </row>
    <row r="790" spans="2:8" ht="15">
      <c r="B790" s="93">
        <v>7754</v>
      </c>
      <c r="C790" s="94" t="s">
        <v>1118</v>
      </c>
      <c r="D790" s="93" t="s">
        <v>23</v>
      </c>
      <c r="E790" s="95">
        <v>157000</v>
      </c>
      <c r="F790" s="100" t="s">
        <v>271</v>
      </c>
      <c r="G790" s="94" t="s">
        <v>1002</v>
      </c>
      <c r="H790" s="94" t="s">
        <v>286</v>
      </c>
    </row>
    <row r="791" spans="2:8" ht="15">
      <c r="B791" s="93">
        <v>7755</v>
      </c>
      <c r="C791" s="94" t="s">
        <v>1119</v>
      </c>
      <c r="D791" s="93" t="s">
        <v>23</v>
      </c>
      <c r="E791" s="95">
        <v>996863</v>
      </c>
      <c r="F791" s="100" t="s">
        <v>271</v>
      </c>
      <c r="G791" s="94" t="s">
        <v>1004</v>
      </c>
      <c r="H791" s="94" t="s">
        <v>286</v>
      </c>
    </row>
    <row r="792" spans="2:8" ht="15">
      <c r="B792" s="93">
        <v>7758</v>
      </c>
      <c r="C792" s="94" t="s">
        <v>1120</v>
      </c>
      <c r="D792" s="93" t="s">
        <v>23</v>
      </c>
      <c r="E792" s="95">
        <v>1785000</v>
      </c>
      <c r="F792" s="100" t="s">
        <v>271</v>
      </c>
      <c r="G792" s="94" t="s">
        <v>1004</v>
      </c>
      <c r="H792" s="94" t="s">
        <v>286</v>
      </c>
    </row>
    <row r="793" spans="2:8" ht="15">
      <c r="B793" s="93">
        <v>7762</v>
      </c>
      <c r="C793" s="94" t="s">
        <v>1121</v>
      </c>
      <c r="D793" s="93" t="s">
        <v>23</v>
      </c>
      <c r="E793" s="95">
        <v>273700</v>
      </c>
      <c r="F793" s="100" t="s">
        <v>271</v>
      </c>
      <c r="G793" s="94" t="s">
        <v>999</v>
      </c>
      <c r="H793" s="94" t="s">
        <v>286</v>
      </c>
    </row>
    <row r="794" spans="2:8" ht="15">
      <c r="B794" s="93">
        <v>7766</v>
      </c>
      <c r="C794" s="94" t="s">
        <v>1122</v>
      </c>
      <c r="D794" s="93" t="s">
        <v>23</v>
      </c>
      <c r="E794" s="95">
        <v>166600</v>
      </c>
      <c r="F794" s="100" t="s">
        <v>271</v>
      </c>
      <c r="G794" s="94" t="s">
        <v>1002</v>
      </c>
      <c r="H794" s="94" t="s">
        <v>286</v>
      </c>
    </row>
    <row r="795" spans="2:8" ht="15">
      <c r="B795" s="93">
        <v>7767</v>
      </c>
      <c r="C795" s="94" t="s">
        <v>1123</v>
      </c>
      <c r="D795" s="93" t="s">
        <v>335</v>
      </c>
      <c r="E795" s="95">
        <v>1190</v>
      </c>
      <c r="F795" s="100" t="s">
        <v>271</v>
      </c>
      <c r="G795" s="94" t="s">
        <v>289</v>
      </c>
      <c r="H795" s="94" t="s">
        <v>273</v>
      </c>
    </row>
    <row r="796" spans="2:8" ht="15">
      <c r="B796" s="93">
        <v>7769</v>
      </c>
      <c r="C796" s="94" t="s">
        <v>1124</v>
      </c>
      <c r="D796" s="93" t="s">
        <v>335</v>
      </c>
      <c r="E796" s="95">
        <v>2975</v>
      </c>
      <c r="F796" s="100" t="s">
        <v>271</v>
      </c>
      <c r="G796" s="94" t="s">
        <v>289</v>
      </c>
      <c r="H796" s="94" t="s">
        <v>273</v>
      </c>
    </row>
    <row r="797" spans="2:8" ht="15">
      <c r="B797" s="93">
        <v>7770</v>
      </c>
      <c r="C797" s="94" t="s">
        <v>1125</v>
      </c>
      <c r="D797" s="93" t="s">
        <v>23</v>
      </c>
      <c r="E797" s="95">
        <v>1937000</v>
      </c>
      <c r="F797" s="100" t="s">
        <v>271</v>
      </c>
      <c r="G797" s="94" t="s">
        <v>1004</v>
      </c>
      <c r="H797" s="94" t="s">
        <v>286</v>
      </c>
    </row>
    <row r="798" spans="2:8" ht="15">
      <c r="B798" s="93">
        <v>7772</v>
      </c>
      <c r="C798" s="94" t="s">
        <v>1126</v>
      </c>
      <c r="D798" s="93" t="s">
        <v>23</v>
      </c>
      <c r="E798" s="95">
        <v>57001</v>
      </c>
      <c r="F798" s="100" t="s">
        <v>271</v>
      </c>
      <c r="G798" s="94" t="s">
        <v>1127</v>
      </c>
      <c r="H798" s="94" t="s">
        <v>286</v>
      </c>
    </row>
    <row r="799" spans="2:8" ht="15">
      <c r="B799" s="93">
        <v>7773</v>
      </c>
      <c r="C799" s="94" t="s">
        <v>1128</v>
      </c>
      <c r="D799" s="93" t="s">
        <v>23</v>
      </c>
      <c r="E799" s="95">
        <v>58310</v>
      </c>
      <c r="F799" s="100" t="s">
        <v>271</v>
      </c>
      <c r="G799" s="94" t="s">
        <v>1127</v>
      </c>
      <c r="H799" s="94" t="s">
        <v>286</v>
      </c>
    </row>
    <row r="800" spans="2:8" ht="15">
      <c r="B800" s="93">
        <v>7774</v>
      </c>
      <c r="C800" s="94" t="s">
        <v>1129</v>
      </c>
      <c r="D800" s="93" t="s">
        <v>23</v>
      </c>
      <c r="E800" s="95">
        <v>17574</v>
      </c>
      <c r="F800" s="100" t="s">
        <v>271</v>
      </c>
      <c r="G800" s="94" t="s">
        <v>1127</v>
      </c>
      <c r="H800" s="94" t="s">
        <v>286</v>
      </c>
    </row>
    <row r="801" spans="2:8" ht="15">
      <c r="B801" s="93">
        <v>7775</v>
      </c>
      <c r="C801" s="94" t="s">
        <v>1130</v>
      </c>
      <c r="D801" s="93" t="s">
        <v>23</v>
      </c>
      <c r="E801" s="95">
        <v>58310</v>
      </c>
      <c r="F801" s="100" t="s">
        <v>271</v>
      </c>
      <c r="G801" s="94" t="s">
        <v>1127</v>
      </c>
      <c r="H801" s="94" t="s">
        <v>286</v>
      </c>
    </row>
    <row r="802" spans="2:8" ht="15">
      <c r="B802" s="93">
        <v>7776</v>
      </c>
      <c r="C802" s="94" t="s">
        <v>1131</v>
      </c>
      <c r="D802" s="93" t="s">
        <v>23</v>
      </c>
      <c r="E802" s="95">
        <v>29750</v>
      </c>
      <c r="F802" s="100" t="s">
        <v>271</v>
      </c>
      <c r="G802" s="94" t="s">
        <v>1127</v>
      </c>
      <c r="H802" s="94" t="s">
        <v>286</v>
      </c>
    </row>
    <row r="803" spans="2:8" ht="15">
      <c r="B803" s="93">
        <v>7777</v>
      </c>
      <c r="C803" s="94" t="s">
        <v>1132</v>
      </c>
      <c r="D803" s="93" t="s">
        <v>23</v>
      </c>
      <c r="E803" s="95">
        <v>58715</v>
      </c>
      <c r="F803" s="100" t="s">
        <v>271</v>
      </c>
      <c r="G803" s="94" t="s">
        <v>1127</v>
      </c>
      <c r="H803" s="94" t="s">
        <v>286</v>
      </c>
    </row>
    <row r="804" spans="2:8" ht="15">
      <c r="B804" s="93">
        <v>7778</v>
      </c>
      <c r="C804" s="94" t="s">
        <v>1133</v>
      </c>
      <c r="D804" s="93" t="s">
        <v>23</v>
      </c>
      <c r="E804" s="95">
        <v>52598</v>
      </c>
      <c r="F804" s="100" t="s">
        <v>271</v>
      </c>
      <c r="G804" s="94" t="s">
        <v>1127</v>
      </c>
      <c r="H804" s="94" t="s">
        <v>286</v>
      </c>
    </row>
    <row r="805" spans="2:8" ht="15">
      <c r="B805" s="93">
        <v>7780</v>
      </c>
      <c r="C805" s="94" t="s">
        <v>1134</v>
      </c>
      <c r="D805" s="93" t="s">
        <v>23</v>
      </c>
      <c r="E805" s="95">
        <v>34510</v>
      </c>
      <c r="F805" s="100" t="s">
        <v>271</v>
      </c>
      <c r="G805" s="94" t="s">
        <v>1127</v>
      </c>
      <c r="H805" s="94" t="s">
        <v>286</v>
      </c>
    </row>
    <row r="806" spans="2:8" ht="15">
      <c r="B806" s="93">
        <v>7781</v>
      </c>
      <c r="C806" s="94" t="s">
        <v>1135</v>
      </c>
      <c r="D806" s="93" t="s">
        <v>23</v>
      </c>
      <c r="E806" s="95">
        <v>14280</v>
      </c>
      <c r="F806" s="100" t="s">
        <v>271</v>
      </c>
      <c r="G806" s="94" t="s">
        <v>1127</v>
      </c>
      <c r="H806" s="94" t="s">
        <v>286</v>
      </c>
    </row>
    <row r="807" spans="2:8" ht="15">
      <c r="B807" s="93">
        <v>7782</v>
      </c>
      <c r="C807" s="94" t="s">
        <v>1136</v>
      </c>
      <c r="D807" s="93" t="s">
        <v>23</v>
      </c>
      <c r="E807" s="95">
        <v>18374</v>
      </c>
      <c r="F807" s="100" t="s">
        <v>271</v>
      </c>
      <c r="G807" s="94" t="s">
        <v>1127</v>
      </c>
      <c r="H807" s="94" t="s">
        <v>286</v>
      </c>
    </row>
    <row r="808" spans="2:8" ht="15">
      <c r="B808" s="93">
        <v>7783</v>
      </c>
      <c r="C808" s="94" t="s">
        <v>1137</v>
      </c>
      <c r="D808" s="93" t="s">
        <v>23</v>
      </c>
      <c r="E808" s="95">
        <v>8783</v>
      </c>
      <c r="F808" s="100" t="s">
        <v>271</v>
      </c>
      <c r="G808" s="94" t="s">
        <v>1127</v>
      </c>
      <c r="H808" s="94" t="s">
        <v>286</v>
      </c>
    </row>
    <row r="809" spans="2:8" ht="15">
      <c r="B809" s="93">
        <v>7784</v>
      </c>
      <c r="C809" s="94" t="s">
        <v>1138</v>
      </c>
      <c r="D809" s="93" t="s">
        <v>23</v>
      </c>
      <c r="E809" s="95">
        <v>65450</v>
      </c>
      <c r="F809" s="100" t="s">
        <v>271</v>
      </c>
      <c r="G809" s="94" t="s">
        <v>1127</v>
      </c>
      <c r="H809" s="94" t="s">
        <v>286</v>
      </c>
    </row>
    <row r="810" spans="2:8" ht="15">
      <c r="B810" s="93">
        <v>7785</v>
      </c>
      <c r="C810" s="94" t="s">
        <v>1139</v>
      </c>
      <c r="D810" s="93" t="s">
        <v>23</v>
      </c>
      <c r="E810" s="95">
        <v>24777</v>
      </c>
      <c r="F810" s="100" t="s">
        <v>271</v>
      </c>
      <c r="G810" s="94" t="s">
        <v>1127</v>
      </c>
      <c r="H810" s="94" t="s">
        <v>286</v>
      </c>
    </row>
    <row r="811" spans="2:8" ht="15">
      <c r="B811" s="93">
        <v>7786</v>
      </c>
      <c r="C811" s="94" t="s">
        <v>1140</v>
      </c>
      <c r="D811" s="93" t="s">
        <v>23</v>
      </c>
      <c r="E811" s="95">
        <v>21935</v>
      </c>
      <c r="F811" s="100" t="s">
        <v>271</v>
      </c>
      <c r="G811" s="94" t="s">
        <v>1127</v>
      </c>
      <c r="H811" s="94" t="s">
        <v>286</v>
      </c>
    </row>
    <row r="812" spans="2:8" ht="15">
      <c r="B812" s="93">
        <v>7787</v>
      </c>
      <c r="C812" s="94" t="s">
        <v>1141</v>
      </c>
      <c r="D812" s="93" t="s">
        <v>23</v>
      </c>
      <c r="E812" s="95">
        <v>27643</v>
      </c>
      <c r="F812" s="100" t="s">
        <v>271</v>
      </c>
      <c r="G812" s="94" t="s">
        <v>1127</v>
      </c>
      <c r="H812" s="94" t="s">
        <v>286</v>
      </c>
    </row>
    <row r="813" spans="2:8" ht="15">
      <c r="B813" s="93">
        <v>7788</v>
      </c>
      <c r="C813" s="94" t="s">
        <v>1142</v>
      </c>
      <c r="D813" s="93" t="s">
        <v>23</v>
      </c>
      <c r="E813" s="95">
        <v>9106</v>
      </c>
      <c r="F813" s="100" t="s">
        <v>271</v>
      </c>
      <c r="G813" s="94" t="s">
        <v>1127</v>
      </c>
      <c r="H813" s="94" t="s">
        <v>286</v>
      </c>
    </row>
    <row r="814" spans="2:8" ht="15">
      <c r="B814" s="93">
        <v>7798</v>
      </c>
      <c r="C814" s="94" t="s">
        <v>1143</v>
      </c>
      <c r="D814" s="93" t="s">
        <v>23</v>
      </c>
      <c r="E814" s="95">
        <v>5950</v>
      </c>
      <c r="F814" s="100" t="s">
        <v>271</v>
      </c>
      <c r="G814" s="94" t="s">
        <v>1127</v>
      </c>
      <c r="H814" s="94" t="s">
        <v>286</v>
      </c>
    </row>
    <row r="815" spans="2:8" ht="15">
      <c r="B815" s="93">
        <v>7800</v>
      </c>
      <c r="C815" s="94" t="s">
        <v>1144</v>
      </c>
      <c r="D815" s="93" t="s">
        <v>23</v>
      </c>
      <c r="E815" s="95">
        <v>3181</v>
      </c>
      <c r="F815" s="100" t="s">
        <v>271</v>
      </c>
      <c r="G815" s="94" t="s">
        <v>1127</v>
      </c>
      <c r="H815" s="94" t="s">
        <v>286</v>
      </c>
    </row>
    <row r="816" spans="2:8" ht="15">
      <c r="B816" s="93">
        <v>7801</v>
      </c>
      <c r="C816" s="94" t="s">
        <v>1145</v>
      </c>
      <c r="D816" s="93" t="s">
        <v>23</v>
      </c>
      <c r="E816" s="95">
        <v>14110</v>
      </c>
      <c r="F816" s="100" t="s">
        <v>271</v>
      </c>
      <c r="G816" s="94" t="s">
        <v>1127</v>
      </c>
      <c r="H816" s="94" t="s">
        <v>286</v>
      </c>
    </row>
    <row r="817" spans="2:8" ht="15">
      <c r="B817" s="93">
        <v>7811</v>
      </c>
      <c r="C817" s="94" t="s">
        <v>1146</v>
      </c>
      <c r="D817" s="93" t="s">
        <v>23</v>
      </c>
      <c r="E817" s="95">
        <v>16483</v>
      </c>
      <c r="F817" s="100" t="s">
        <v>271</v>
      </c>
      <c r="G817" s="94" t="s">
        <v>949</v>
      </c>
      <c r="H817" s="94" t="s">
        <v>286</v>
      </c>
    </row>
    <row r="818" spans="2:8" ht="15">
      <c r="B818" s="93">
        <v>7819</v>
      </c>
      <c r="C818" s="94" t="s">
        <v>1147</v>
      </c>
      <c r="D818" s="93" t="s">
        <v>23</v>
      </c>
      <c r="E818" s="95">
        <v>93900</v>
      </c>
      <c r="F818" s="100" t="s">
        <v>271</v>
      </c>
      <c r="G818" s="94" t="s">
        <v>1018</v>
      </c>
      <c r="H818" s="94" t="s">
        <v>286</v>
      </c>
    </row>
    <row r="819" spans="2:8" ht="15">
      <c r="B819" s="93">
        <v>7821</v>
      </c>
      <c r="C819" s="94" t="s">
        <v>1148</v>
      </c>
      <c r="D819" s="93" t="s">
        <v>1149</v>
      </c>
      <c r="E819" s="95">
        <v>176120</v>
      </c>
      <c r="F819" s="100" t="s">
        <v>271</v>
      </c>
      <c r="G819" s="94" t="s">
        <v>1018</v>
      </c>
      <c r="H819" s="94" t="s">
        <v>286</v>
      </c>
    </row>
    <row r="820" spans="2:8" ht="15">
      <c r="B820" s="93">
        <v>7822</v>
      </c>
      <c r="C820" s="94" t="s">
        <v>1150</v>
      </c>
      <c r="D820" s="93" t="s">
        <v>1149</v>
      </c>
      <c r="E820" s="95">
        <v>96900</v>
      </c>
      <c r="F820" s="100" t="s">
        <v>271</v>
      </c>
      <c r="G820" s="94" t="s">
        <v>1018</v>
      </c>
      <c r="H820" s="94" t="s">
        <v>286</v>
      </c>
    </row>
    <row r="821" spans="2:8" ht="15">
      <c r="B821" s="93">
        <v>7823</v>
      </c>
      <c r="C821" s="94" t="s">
        <v>1151</v>
      </c>
      <c r="D821" s="93" t="s">
        <v>1149</v>
      </c>
      <c r="E821" s="95">
        <v>130000</v>
      </c>
      <c r="F821" s="100" t="s">
        <v>271</v>
      </c>
      <c r="G821" s="94" t="s">
        <v>1018</v>
      </c>
      <c r="H821" s="94" t="s">
        <v>286</v>
      </c>
    </row>
    <row r="822" spans="2:8" ht="15">
      <c r="B822" s="93">
        <v>7824</v>
      </c>
      <c r="C822" s="94" t="s">
        <v>1152</v>
      </c>
      <c r="D822" s="93" t="s">
        <v>1149</v>
      </c>
      <c r="E822" s="95">
        <v>827</v>
      </c>
      <c r="F822" s="100" t="s">
        <v>271</v>
      </c>
      <c r="G822" s="94" t="s">
        <v>1018</v>
      </c>
      <c r="H822" s="94" t="s">
        <v>286</v>
      </c>
    </row>
    <row r="823" spans="2:8" ht="15">
      <c r="B823" s="93">
        <v>7825</v>
      </c>
      <c r="C823" s="94" t="s">
        <v>1153</v>
      </c>
      <c r="D823" s="93" t="s">
        <v>23</v>
      </c>
      <c r="E823" s="95">
        <v>4400</v>
      </c>
      <c r="F823" s="100" t="s">
        <v>271</v>
      </c>
      <c r="G823" s="94" t="s">
        <v>1018</v>
      </c>
      <c r="H823" s="94" t="s">
        <v>286</v>
      </c>
    </row>
    <row r="824" spans="2:8" ht="15">
      <c r="B824" s="93">
        <v>7826</v>
      </c>
      <c r="C824" s="94" t="s">
        <v>1154</v>
      </c>
      <c r="D824" s="93" t="s">
        <v>23</v>
      </c>
      <c r="E824" s="95">
        <v>9600</v>
      </c>
      <c r="F824" s="100" t="s">
        <v>271</v>
      </c>
      <c r="G824" s="94" t="s">
        <v>1018</v>
      </c>
      <c r="H824" s="94" t="s">
        <v>286</v>
      </c>
    </row>
    <row r="825" spans="2:8" ht="15">
      <c r="B825" s="93">
        <v>7827</v>
      </c>
      <c r="C825" s="94" t="s">
        <v>1155</v>
      </c>
      <c r="D825" s="93" t="s">
        <v>1149</v>
      </c>
      <c r="E825" s="95">
        <v>2142</v>
      </c>
      <c r="F825" s="100" t="s">
        <v>271</v>
      </c>
      <c r="G825" s="94" t="s">
        <v>1018</v>
      </c>
      <c r="H825" s="94" t="s">
        <v>286</v>
      </c>
    </row>
    <row r="826" spans="2:8" ht="15">
      <c r="B826" s="93">
        <v>7832</v>
      </c>
      <c r="C826" s="94" t="s">
        <v>1156</v>
      </c>
      <c r="D826" s="93" t="s">
        <v>23</v>
      </c>
      <c r="E826" s="95">
        <v>6188</v>
      </c>
      <c r="F826" s="100" t="s">
        <v>271</v>
      </c>
      <c r="G826" s="94" t="s">
        <v>1018</v>
      </c>
      <c r="H826" s="94" t="s">
        <v>286</v>
      </c>
    </row>
    <row r="827" spans="2:8" ht="15">
      <c r="B827" s="93">
        <v>7836</v>
      </c>
      <c r="C827" s="94" t="s">
        <v>1157</v>
      </c>
      <c r="D827" s="93" t="s">
        <v>23</v>
      </c>
      <c r="E827" s="95">
        <v>185938</v>
      </c>
      <c r="F827" s="100" t="s">
        <v>271</v>
      </c>
      <c r="G827" s="94" t="s">
        <v>1018</v>
      </c>
      <c r="H827" s="94" t="s">
        <v>286</v>
      </c>
    </row>
    <row r="828" spans="2:8" ht="15">
      <c r="B828" s="93">
        <v>7837</v>
      </c>
      <c r="C828" s="94" t="s">
        <v>1158</v>
      </c>
      <c r="D828" s="93" t="s">
        <v>23</v>
      </c>
      <c r="E828" s="95">
        <v>254898</v>
      </c>
      <c r="F828" s="100" t="s">
        <v>271</v>
      </c>
      <c r="G828" s="94" t="s">
        <v>1018</v>
      </c>
      <c r="H828" s="94" t="s">
        <v>286</v>
      </c>
    </row>
    <row r="829" spans="2:8" ht="15">
      <c r="B829" s="93">
        <v>7838</v>
      </c>
      <c r="C829" s="94" t="s">
        <v>1159</v>
      </c>
      <c r="D829" s="93" t="s">
        <v>23</v>
      </c>
      <c r="E829" s="95">
        <v>51051</v>
      </c>
      <c r="F829" s="100" t="s">
        <v>271</v>
      </c>
      <c r="G829" s="94" t="s">
        <v>1018</v>
      </c>
      <c r="H829" s="94" t="s">
        <v>286</v>
      </c>
    </row>
    <row r="830" spans="2:8" ht="15">
      <c r="B830" s="93">
        <v>7839</v>
      </c>
      <c r="C830" s="94" t="s">
        <v>1160</v>
      </c>
      <c r="D830" s="93" t="s">
        <v>23</v>
      </c>
      <c r="E830" s="95">
        <v>57715</v>
      </c>
      <c r="F830" s="100" t="s">
        <v>271</v>
      </c>
      <c r="G830" s="94" t="s">
        <v>1018</v>
      </c>
      <c r="H830" s="94" t="s">
        <v>286</v>
      </c>
    </row>
    <row r="831" spans="2:8" ht="15">
      <c r="B831" s="93">
        <v>7844</v>
      </c>
      <c r="C831" s="94" t="s">
        <v>1161</v>
      </c>
      <c r="D831" s="93" t="s">
        <v>1149</v>
      </c>
      <c r="E831" s="95">
        <v>10591</v>
      </c>
      <c r="F831" s="100" t="s">
        <v>271</v>
      </c>
      <c r="G831" s="94" t="s">
        <v>1018</v>
      </c>
      <c r="H831" s="94" t="s">
        <v>286</v>
      </c>
    </row>
    <row r="832" spans="2:8" ht="15">
      <c r="B832" s="93">
        <v>7846</v>
      </c>
      <c r="C832" s="94" t="s">
        <v>1162</v>
      </c>
      <c r="D832" s="93" t="s">
        <v>1149</v>
      </c>
      <c r="E832" s="95">
        <v>10591</v>
      </c>
      <c r="F832" s="100" t="s">
        <v>271</v>
      </c>
      <c r="G832" s="94" t="s">
        <v>1018</v>
      </c>
      <c r="H832" s="94" t="s">
        <v>286</v>
      </c>
    </row>
    <row r="833" spans="1:8" ht="15">
      <c r="B833" s="93">
        <v>7850</v>
      </c>
      <c r="C833" s="94" t="s">
        <v>1163</v>
      </c>
      <c r="D833" s="93" t="s">
        <v>1164</v>
      </c>
      <c r="E833" s="95">
        <v>26009</v>
      </c>
      <c r="F833" s="100" t="s">
        <v>271</v>
      </c>
      <c r="G833" s="94" t="s">
        <v>622</v>
      </c>
      <c r="H833" s="94" t="s">
        <v>286</v>
      </c>
    </row>
    <row r="834" spans="1:8" ht="15">
      <c r="B834" s="93">
        <v>7852</v>
      </c>
      <c r="C834" s="94" t="s">
        <v>1165</v>
      </c>
      <c r="D834" s="93" t="s">
        <v>17</v>
      </c>
      <c r="E834" s="95">
        <v>2924</v>
      </c>
      <c r="F834" s="100" t="s">
        <v>271</v>
      </c>
      <c r="G834" s="94" t="s">
        <v>949</v>
      </c>
      <c r="H834" s="94" t="s">
        <v>286</v>
      </c>
    </row>
    <row r="835" spans="1:8" ht="15">
      <c r="B835" s="93">
        <v>7870</v>
      </c>
      <c r="C835" s="94" t="s">
        <v>1166</v>
      </c>
      <c r="D835" s="93" t="s">
        <v>335</v>
      </c>
      <c r="E835" s="95">
        <v>100862</v>
      </c>
      <c r="F835" s="100" t="s">
        <v>271</v>
      </c>
      <c r="G835" s="94" t="s">
        <v>1167</v>
      </c>
      <c r="H835" s="94" t="s">
        <v>286</v>
      </c>
    </row>
    <row r="836" spans="1:8" ht="15">
      <c r="B836" s="93">
        <v>7874</v>
      </c>
      <c r="C836" s="94" t="s">
        <v>1168</v>
      </c>
      <c r="D836" s="93" t="s">
        <v>23</v>
      </c>
      <c r="E836" s="95">
        <v>51170</v>
      </c>
      <c r="F836" s="100" t="s">
        <v>271</v>
      </c>
      <c r="G836" s="94" t="s">
        <v>1004</v>
      </c>
      <c r="H836" s="94" t="s">
        <v>286</v>
      </c>
    </row>
    <row r="837" spans="1:8" ht="15">
      <c r="B837" s="93">
        <v>7876</v>
      </c>
      <c r="C837" s="94" t="s">
        <v>1169</v>
      </c>
      <c r="D837" s="93" t="s">
        <v>23</v>
      </c>
      <c r="E837" s="95">
        <v>185279</v>
      </c>
      <c r="F837" s="100" t="s">
        <v>271</v>
      </c>
      <c r="G837" s="94" t="s">
        <v>1004</v>
      </c>
      <c r="H837" s="94" t="s">
        <v>286</v>
      </c>
    </row>
    <row r="838" spans="1:8" ht="15">
      <c r="B838" s="93">
        <v>7877</v>
      </c>
      <c r="C838" s="94" t="s">
        <v>1170</v>
      </c>
      <c r="D838" s="93" t="s">
        <v>23</v>
      </c>
      <c r="E838" s="95">
        <v>41650</v>
      </c>
      <c r="F838" s="100" t="s">
        <v>271</v>
      </c>
      <c r="G838" s="94" t="s">
        <v>999</v>
      </c>
      <c r="H838" s="94" t="s">
        <v>286</v>
      </c>
    </row>
    <row r="839" spans="1:8" ht="15">
      <c r="B839" s="93">
        <v>7884</v>
      </c>
      <c r="C839" s="94" t="s">
        <v>1171</v>
      </c>
      <c r="D839" s="93" t="s">
        <v>23</v>
      </c>
      <c r="E839" s="95">
        <v>80000</v>
      </c>
      <c r="F839" s="100" t="s">
        <v>271</v>
      </c>
      <c r="G839" s="94" t="s">
        <v>356</v>
      </c>
      <c r="H839" s="94" t="s">
        <v>273</v>
      </c>
    </row>
    <row r="840" spans="1:8" ht="15">
      <c r="B840" s="93">
        <v>7891</v>
      </c>
      <c r="C840" s="94" t="s">
        <v>1172</v>
      </c>
      <c r="D840" s="93" t="s">
        <v>331</v>
      </c>
      <c r="E840" s="95">
        <v>146452</v>
      </c>
      <c r="F840" s="100" t="s">
        <v>271</v>
      </c>
      <c r="G840" s="94" t="s">
        <v>373</v>
      </c>
      <c r="H840" s="94" t="s">
        <v>286</v>
      </c>
    </row>
    <row r="841" spans="1:8" ht="15">
      <c r="B841" s="93">
        <v>7892</v>
      </c>
      <c r="C841" s="94" t="s">
        <v>1173</v>
      </c>
      <c r="D841" s="93" t="s">
        <v>282</v>
      </c>
      <c r="E841" s="95">
        <v>380000</v>
      </c>
      <c r="F841" s="100" t="s">
        <v>271</v>
      </c>
      <c r="G841" s="94" t="s">
        <v>1174</v>
      </c>
      <c r="H841" s="94" t="s">
        <v>286</v>
      </c>
    </row>
    <row r="842" spans="1:8" ht="15">
      <c r="B842" s="93">
        <v>7896</v>
      </c>
      <c r="C842" s="94" t="s">
        <v>1175</v>
      </c>
      <c r="D842" s="93" t="s">
        <v>23</v>
      </c>
      <c r="E842" s="95">
        <v>161</v>
      </c>
      <c r="F842" s="100" t="s">
        <v>271</v>
      </c>
      <c r="G842" s="94" t="s">
        <v>1176</v>
      </c>
      <c r="H842" s="94" t="s">
        <v>286</v>
      </c>
    </row>
    <row r="843" spans="1:8" ht="15">
      <c r="B843" s="93">
        <v>7897</v>
      </c>
      <c r="C843" s="94" t="s">
        <v>1177</v>
      </c>
      <c r="D843" s="93" t="s">
        <v>23</v>
      </c>
      <c r="E843" s="95">
        <v>1345</v>
      </c>
      <c r="F843" s="100" t="s">
        <v>271</v>
      </c>
      <c r="G843" s="94" t="s">
        <v>1176</v>
      </c>
      <c r="H843" s="94" t="s">
        <v>286</v>
      </c>
    </row>
    <row r="844" spans="1:8" ht="15">
      <c r="B844" s="93">
        <v>7898</v>
      </c>
      <c r="C844" s="94" t="s">
        <v>1178</v>
      </c>
      <c r="D844" s="93" t="s">
        <v>23</v>
      </c>
      <c r="E844" s="95">
        <v>719</v>
      </c>
      <c r="F844" s="100" t="s">
        <v>271</v>
      </c>
      <c r="G844" s="94" t="s">
        <v>1176</v>
      </c>
      <c r="H844" s="94" t="s">
        <v>286</v>
      </c>
    </row>
    <row r="845" spans="1:8" ht="15">
      <c r="A845">
        <v>7900</v>
      </c>
      <c r="B845" s="93">
        <v>0</v>
      </c>
      <c r="C845" s="94" t="s">
        <v>1179</v>
      </c>
      <c r="D845" s="93" t="s">
        <v>23</v>
      </c>
      <c r="E845" s="95">
        <v>352</v>
      </c>
      <c r="F845" s="100" t="s">
        <v>271</v>
      </c>
      <c r="G845" s="94" t="s">
        <v>1176</v>
      </c>
      <c r="H845" s="94" t="s">
        <v>286</v>
      </c>
    </row>
    <row r="846" spans="1:8" ht="15">
      <c r="B846" s="93">
        <v>7901</v>
      </c>
      <c r="C846" s="94" t="s">
        <v>1180</v>
      </c>
      <c r="D846" s="93" t="s">
        <v>23</v>
      </c>
      <c r="E846" s="95">
        <v>143</v>
      </c>
      <c r="F846" s="100" t="s">
        <v>271</v>
      </c>
      <c r="G846" s="94" t="s">
        <v>1176</v>
      </c>
      <c r="H846" s="94" t="s">
        <v>286</v>
      </c>
    </row>
    <row r="847" spans="1:8" ht="15">
      <c r="B847" s="93">
        <v>7904</v>
      </c>
      <c r="C847" s="94" t="s">
        <v>1181</v>
      </c>
      <c r="D847" s="93" t="s">
        <v>23</v>
      </c>
      <c r="E847" s="95">
        <v>33000</v>
      </c>
      <c r="F847" s="100" t="s">
        <v>271</v>
      </c>
      <c r="G847" s="94" t="s">
        <v>1182</v>
      </c>
      <c r="H847" s="94" t="s">
        <v>286</v>
      </c>
    </row>
    <row r="848" spans="1:8" ht="15">
      <c r="B848" s="93">
        <v>7906</v>
      </c>
      <c r="C848" s="94" t="s">
        <v>1183</v>
      </c>
      <c r="D848" s="93" t="s">
        <v>23</v>
      </c>
      <c r="E848" s="95">
        <v>25000</v>
      </c>
      <c r="F848" s="100" t="s">
        <v>271</v>
      </c>
      <c r="G848" s="94" t="s">
        <v>1182</v>
      </c>
      <c r="H848" s="94" t="s">
        <v>286</v>
      </c>
    </row>
    <row r="849" spans="2:8" ht="15">
      <c r="B849" s="93">
        <v>7908</v>
      </c>
      <c r="C849" s="94" t="s">
        <v>1184</v>
      </c>
      <c r="D849" s="93" t="s">
        <v>23</v>
      </c>
      <c r="E849" s="95">
        <v>25600</v>
      </c>
      <c r="F849" s="100" t="s">
        <v>271</v>
      </c>
      <c r="G849" s="94" t="s">
        <v>1182</v>
      </c>
      <c r="H849" s="94" t="s">
        <v>286</v>
      </c>
    </row>
    <row r="850" spans="2:8" ht="15">
      <c r="B850" s="93">
        <v>7910</v>
      </c>
      <c r="C850" s="94" t="s">
        <v>1185</v>
      </c>
      <c r="D850" s="93" t="s">
        <v>23</v>
      </c>
      <c r="E850" s="95">
        <v>30000</v>
      </c>
      <c r="F850" s="100" t="s">
        <v>271</v>
      </c>
      <c r="G850" s="94" t="s">
        <v>1182</v>
      </c>
      <c r="H850" s="94" t="s">
        <v>286</v>
      </c>
    </row>
    <row r="851" spans="2:8" ht="15">
      <c r="B851" s="93">
        <v>7919</v>
      </c>
      <c r="C851" s="94" t="s">
        <v>1186</v>
      </c>
      <c r="D851" s="93" t="s">
        <v>335</v>
      </c>
      <c r="E851" s="95">
        <v>43468</v>
      </c>
      <c r="F851" s="100" t="s">
        <v>271</v>
      </c>
      <c r="G851" s="94" t="s">
        <v>336</v>
      </c>
      <c r="H851" s="94" t="s">
        <v>286</v>
      </c>
    </row>
    <row r="852" spans="2:8" ht="15">
      <c r="B852" s="93">
        <v>7921</v>
      </c>
      <c r="C852" s="94" t="s">
        <v>1187</v>
      </c>
      <c r="D852" s="93" t="s">
        <v>52</v>
      </c>
      <c r="E852" s="95">
        <v>798017</v>
      </c>
      <c r="F852" s="100" t="s">
        <v>271</v>
      </c>
      <c r="G852" s="94" t="s">
        <v>272</v>
      </c>
      <c r="H852" s="94" t="s">
        <v>273</v>
      </c>
    </row>
    <row r="853" spans="2:8" ht="15">
      <c r="B853" s="93">
        <v>7922</v>
      </c>
      <c r="C853" s="94" t="s">
        <v>1188</v>
      </c>
      <c r="D853" s="93" t="s">
        <v>282</v>
      </c>
      <c r="E853" s="95">
        <v>8878</v>
      </c>
      <c r="F853" s="100" t="s">
        <v>271</v>
      </c>
      <c r="G853" s="94" t="s">
        <v>336</v>
      </c>
      <c r="H853" s="94" t="s">
        <v>286</v>
      </c>
    </row>
    <row r="854" spans="2:8" ht="15">
      <c r="B854" s="93">
        <v>7923</v>
      </c>
      <c r="C854" s="94" t="s">
        <v>1189</v>
      </c>
      <c r="D854" s="93" t="s">
        <v>146</v>
      </c>
      <c r="E854" s="95">
        <v>7238</v>
      </c>
      <c r="F854" s="100" t="s">
        <v>271</v>
      </c>
      <c r="G854" s="94" t="s">
        <v>1190</v>
      </c>
      <c r="H854" s="94" t="s">
        <v>286</v>
      </c>
    </row>
    <row r="855" spans="2:8" ht="15">
      <c r="B855" s="93">
        <v>7926</v>
      </c>
      <c r="C855" s="94" t="s">
        <v>1191</v>
      </c>
      <c r="D855" s="93" t="s">
        <v>23</v>
      </c>
      <c r="E855" s="95">
        <v>34323</v>
      </c>
      <c r="F855" s="100" t="s">
        <v>271</v>
      </c>
      <c r="G855" s="94" t="s">
        <v>622</v>
      </c>
      <c r="H855" s="94" t="s">
        <v>286</v>
      </c>
    </row>
    <row r="856" spans="2:8" ht="15">
      <c r="B856" s="93">
        <v>7932</v>
      </c>
      <c r="C856" s="94" t="s">
        <v>1192</v>
      </c>
      <c r="D856" s="93" t="s">
        <v>17</v>
      </c>
      <c r="E856" s="95">
        <v>5726</v>
      </c>
      <c r="F856" s="100" t="s">
        <v>271</v>
      </c>
      <c r="G856" s="94" t="s">
        <v>310</v>
      </c>
      <c r="H856" s="94" t="s">
        <v>273</v>
      </c>
    </row>
    <row r="857" spans="2:8" ht="15">
      <c r="B857" s="93">
        <v>7934</v>
      </c>
      <c r="C857" s="94" t="s">
        <v>1193</v>
      </c>
      <c r="D857" s="93" t="s">
        <v>23</v>
      </c>
      <c r="E857" s="95">
        <v>1259020</v>
      </c>
      <c r="F857" s="100" t="s">
        <v>271</v>
      </c>
      <c r="G857" s="94" t="s">
        <v>528</v>
      </c>
      <c r="H857" s="94" t="s">
        <v>286</v>
      </c>
    </row>
    <row r="858" spans="2:8" ht="15">
      <c r="B858" s="93">
        <v>7939</v>
      </c>
      <c r="C858" s="94" t="s">
        <v>1194</v>
      </c>
      <c r="D858" s="93" t="s">
        <v>23</v>
      </c>
      <c r="E858" s="95">
        <v>166600</v>
      </c>
      <c r="F858" s="100" t="s">
        <v>271</v>
      </c>
      <c r="G858" s="94" t="s">
        <v>528</v>
      </c>
      <c r="H858" s="94" t="s">
        <v>286</v>
      </c>
    </row>
    <row r="859" spans="2:8" ht="15">
      <c r="B859" s="93">
        <v>7941</v>
      </c>
      <c r="C859" s="94" t="s">
        <v>1195</v>
      </c>
      <c r="D859" s="93" t="s">
        <v>23</v>
      </c>
      <c r="E859" s="95">
        <v>440300</v>
      </c>
      <c r="F859" s="100" t="s">
        <v>271</v>
      </c>
      <c r="G859" s="94" t="s">
        <v>528</v>
      </c>
      <c r="H859" s="94" t="s">
        <v>286</v>
      </c>
    </row>
    <row r="860" spans="2:8" ht="15">
      <c r="B860" s="93">
        <v>7942</v>
      </c>
      <c r="C860" s="94" t="s">
        <v>1196</v>
      </c>
      <c r="D860" s="93" t="s">
        <v>23</v>
      </c>
      <c r="E860" s="95">
        <v>158270</v>
      </c>
      <c r="F860" s="100" t="s">
        <v>271</v>
      </c>
      <c r="G860" s="94" t="s">
        <v>528</v>
      </c>
      <c r="H860" s="94" t="s">
        <v>286</v>
      </c>
    </row>
    <row r="861" spans="2:8" ht="15">
      <c r="B861" s="93">
        <v>7945</v>
      </c>
      <c r="C861" s="94" t="s">
        <v>1197</v>
      </c>
      <c r="D861" s="93" t="s">
        <v>17</v>
      </c>
      <c r="E861" s="95">
        <v>125</v>
      </c>
      <c r="F861" s="100" t="s">
        <v>271</v>
      </c>
      <c r="G861" s="94" t="s">
        <v>949</v>
      </c>
      <c r="H861" s="94" t="s">
        <v>286</v>
      </c>
    </row>
    <row r="862" spans="2:8" ht="15">
      <c r="B862" s="93">
        <v>7946</v>
      </c>
      <c r="C862" s="94" t="s">
        <v>1198</v>
      </c>
      <c r="D862" s="93" t="s">
        <v>1199</v>
      </c>
      <c r="E862" s="95">
        <v>99628</v>
      </c>
      <c r="F862" s="100" t="s">
        <v>271</v>
      </c>
      <c r="G862" s="94" t="s">
        <v>869</v>
      </c>
      <c r="H862" s="94" t="s">
        <v>286</v>
      </c>
    </row>
    <row r="863" spans="2:8" ht="15">
      <c r="B863" s="93">
        <v>7947</v>
      </c>
      <c r="C863" s="94" t="s">
        <v>1200</v>
      </c>
      <c r="D863" s="93" t="s">
        <v>23</v>
      </c>
      <c r="E863" s="95">
        <v>337960</v>
      </c>
      <c r="F863" s="100" t="s">
        <v>271</v>
      </c>
      <c r="G863" s="94" t="s">
        <v>298</v>
      </c>
      <c r="H863" s="94" t="s">
        <v>273</v>
      </c>
    </row>
    <row r="864" spans="2:8" ht="15">
      <c r="B864" s="93">
        <v>7948</v>
      </c>
      <c r="C864" s="94" t="s">
        <v>1201</v>
      </c>
      <c r="D864" s="93" t="s">
        <v>17</v>
      </c>
      <c r="E864" s="95">
        <v>24871</v>
      </c>
      <c r="F864" s="100" t="s">
        <v>271</v>
      </c>
      <c r="G864" s="94" t="s">
        <v>1202</v>
      </c>
      <c r="H864" s="94" t="s">
        <v>286</v>
      </c>
    </row>
    <row r="865" spans="2:8" ht="15">
      <c r="B865" s="93">
        <v>7949</v>
      </c>
      <c r="C865" s="94" t="s">
        <v>1203</v>
      </c>
      <c r="D865" s="93" t="s">
        <v>23</v>
      </c>
      <c r="E865" s="95">
        <v>217902</v>
      </c>
      <c r="F865" s="100" t="s">
        <v>271</v>
      </c>
      <c r="G865" s="94" t="s">
        <v>363</v>
      </c>
      <c r="H865" s="94" t="s">
        <v>273</v>
      </c>
    </row>
    <row r="866" spans="2:8" ht="15">
      <c r="B866" s="93">
        <v>7950</v>
      </c>
      <c r="C866" s="94" t="s">
        <v>1204</v>
      </c>
      <c r="D866" s="93" t="s">
        <v>23</v>
      </c>
      <c r="E866" s="95">
        <v>370391</v>
      </c>
      <c r="F866" s="100" t="s">
        <v>271</v>
      </c>
      <c r="G866" s="94" t="s">
        <v>363</v>
      </c>
      <c r="H866" s="94" t="s">
        <v>273</v>
      </c>
    </row>
    <row r="867" spans="2:8" ht="15">
      <c r="B867" s="93">
        <v>7953</v>
      </c>
      <c r="C867" s="94" t="s">
        <v>1205</v>
      </c>
      <c r="D867" s="93" t="s">
        <v>19</v>
      </c>
      <c r="E867" s="95">
        <v>11617</v>
      </c>
      <c r="F867" s="100" t="s">
        <v>271</v>
      </c>
      <c r="G867" s="94" t="s">
        <v>285</v>
      </c>
      <c r="H867" s="94" t="s">
        <v>286</v>
      </c>
    </row>
    <row r="868" spans="2:8" ht="15">
      <c r="B868" s="93">
        <v>7955</v>
      </c>
      <c r="C868" s="94" t="s">
        <v>1206</v>
      </c>
      <c r="D868" s="93" t="s">
        <v>23</v>
      </c>
      <c r="E868" s="95">
        <v>142613</v>
      </c>
      <c r="F868" s="100" t="s">
        <v>271</v>
      </c>
      <c r="G868" s="94" t="s">
        <v>285</v>
      </c>
      <c r="H868" s="94" t="s">
        <v>286</v>
      </c>
    </row>
    <row r="869" spans="2:8" ht="15">
      <c r="B869" s="93">
        <v>7956</v>
      </c>
      <c r="C869" s="94" t="s">
        <v>1207</v>
      </c>
      <c r="D869" s="93" t="s">
        <v>23</v>
      </c>
      <c r="E869" s="95">
        <v>149915</v>
      </c>
      <c r="F869" s="100" t="s">
        <v>271</v>
      </c>
      <c r="G869" s="94" t="s">
        <v>285</v>
      </c>
      <c r="H869" s="94" t="s">
        <v>286</v>
      </c>
    </row>
    <row r="870" spans="2:8" ht="15">
      <c r="B870" s="93">
        <v>7957</v>
      </c>
      <c r="C870" s="94" t="s">
        <v>1208</v>
      </c>
      <c r="D870" s="93" t="s">
        <v>23</v>
      </c>
      <c r="E870" s="95">
        <v>181691</v>
      </c>
      <c r="F870" s="100" t="s">
        <v>271</v>
      </c>
      <c r="G870" s="94" t="s">
        <v>285</v>
      </c>
      <c r="H870" s="94" t="s">
        <v>286</v>
      </c>
    </row>
    <row r="871" spans="2:8" ht="15">
      <c r="B871" s="93">
        <v>7958</v>
      </c>
      <c r="C871" s="94" t="s">
        <v>1209</v>
      </c>
      <c r="D871" s="93" t="s">
        <v>23</v>
      </c>
      <c r="E871" s="95">
        <v>470215</v>
      </c>
      <c r="F871" s="100" t="s">
        <v>271</v>
      </c>
      <c r="G871" s="94" t="s">
        <v>285</v>
      </c>
      <c r="H871" s="94" t="s">
        <v>286</v>
      </c>
    </row>
    <row r="872" spans="2:8" ht="15">
      <c r="B872" s="93">
        <v>7959</v>
      </c>
      <c r="C872" s="94" t="s">
        <v>1210</v>
      </c>
      <c r="D872" s="93" t="s">
        <v>23</v>
      </c>
      <c r="E872" s="95">
        <v>171816</v>
      </c>
      <c r="F872" s="100" t="s">
        <v>271</v>
      </c>
      <c r="G872" s="94" t="s">
        <v>285</v>
      </c>
      <c r="H872" s="94" t="s">
        <v>286</v>
      </c>
    </row>
    <row r="873" spans="2:8" ht="15">
      <c r="B873" s="93">
        <v>7961</v>
      </c>
      <c r="C873" s="94" t="s">
        <v>1211</v>
      </c>
      <c r="D873" s="93" t="s">
        <v>17</v>
      </c>
      <c r="E873" s="95">
        <v>341734</v>
      </c>
      <c r="F873" s="100" t="s">
        <v>271</v>
      </c>
      <c r="G873" s="94" t="s">
        <v>375</v>
      </c>
      <c r="H873" s="94" t="s">
        <v>273</v>
      </c>
    </row>
    <row r="874" spans="2:8" ht="15">
      <c r="B874" s="93">
        <v>7962</v>
      </c>
      <c r="C874" s="94" t="s">
        <v>1212</v>
      </c>
      <c r="D874" s="93" t="s">
        <v>17</v>
      </c>
      <c r="E874" s="95">
        <v>414613</v>
      </c>
      <c r="F874" s="100" t="s">
        <v>271</v>
      </c>
      <c r="G874" s="94" t="s">
        <v>375</v>
      </c>
      <c r="H874" s="94" t="s">
        <v>273</v>
      </c>
    </row>
    <row r="875" spans="2:8" ht="15">
      <c r="B875" s="93">
        <v>7963</v>
      </c>
      <c r="C875" s="94" t="s">
        <v>1213</v>
      </c>
      <c r="D875" s="93" t="s">
        <v>17</v>
      </c>
      <c r="E875" s="95">
        <v>507298</v>
      </c>
      <c r="F875" s="100" t="s">
        <v>271</v>
      </c>
      <c r="G875" s="94" t="s">
        <v>375</v>
      </c>
      <c r="H875" s="94" t="s">
        <v>273</v>
      </c>
    </row>
    <row r="876" spans="2:8" ht="15">
      <c r="B876" s="93">
        <v>7965</v>
      </c>
      <c r="C876" s="94" t="s">
        <v>1214</v>
      </c>
      <c r="D876" s="93" t="s">
        <v>23</v>
      </c>
      <c r="E876" s="95">
        <v>183260</v>
      </c>
      <c r="F876" s="100" t="s">
        <v>271</v>
      </c>
      <c r="G876" s="94" t="s">
        <v>528</v>
      </c>
      <c r="H876" s="94" t="s">
        <v>286</v>
      </c>
    </row>
    <row r="877" spans="2:8" ht="15">
      <c r="B877" s="93">
        <v>7966</v>
      </c>
      <c r="C877" s="94" t="s">
        <v>1215</v>
      </c>
      <c r="D877" s="93" t="s">
        <v>23</v>
      </c>
      <c r="E877" s="95">
        <v>592620</v>
      </c>
      <c r="F877" s="100" t="s">
        <v>271</v>
      </c>
      <c r="G877" s="94" t="s">
        <v>528</v>
      </c>
      <c r="H877" s="94" t="s">
        <v>286</v>
      </c>
    </row>
    <row r="878" spans="2:8" ht="15">
      <c r="B878" s="93">
        <v>7967</v>
      </c>
      <c r="C878" s="94" t="s">
        <v>1216</v>
      </c>
      <c r="D878" s="93" t="s">
        <v>23</v>
      </c>
      <c r="E878" s="95">
        <v>1259020</v>
      </c>
      <c r="F878" s="100" t="s">
        <v>271</v>
      </c>
      <c r="G878" s="94" t="s">
        <v>528</v>
      </c>
      <c r="H878" s="94" t="s">
        <v>286</v>
      </c>
    </row>
    <row r="879" spans="2:8" ht="15">
      <c r="B879" s="93">
        <v>7968</v>
      </c>
      <c r="C879" s="94" t="s">
        <v>1217</v>
      </c>
      <c r="D879" s="93" t="s">
        <v>23</v>
      </c>
      <c r="E879" s="95">
        <v>380000</v>
      </c>
      <c r="F879" s="100" t="s">
        <v>271</v>
      </c>
      <c r="G879" s="94" t="s">
        <v>289</v>
      </c>
      <c r="H879" s="94" t="s">
        <v>273</v>
      </c>
    </row>
    <row r="880" spans="2:8" ht="15">
      <c r="B880" s="93">
        <v>7969</v>
      </c>
      <c r="C880" s="94" t="s">
        <v>1218</v>
      </c>
      <c r="D880" s="93" t="s">
        <v>19</v>
      </c>
      <c r="E880" s="95">
        <v>10577</v>
      </c>
      <c r="F880" s="100" t="s">
        <v>271</v>
      </c>
      <c r="G880" s="94" t="s">
        <v>717</v>
      </c>
      <c r="H880" s="94" t="s">
        <v>286</v>
      </c>
    </row>
    <row r="881" spans="2:8" ht="15">
      <c r="B881" s="93">
        <v>7970</v>
      </c>
      <c r="C881" s="94" t="s">
        <v>1219</v>
      </c>
      <c r="D881" s="93" t="s">
        <v>19</v>
      </c>
      <c r="E881" s="95">
        <v>4355</v>
      </c>
      <c r="F881" s="100" t="s">
        <v>271</v>
      </c>
      <c r="G881" s="94" t="s">
        <v>717</v>
      </c>
      <c r="H881" s="94" t="s">
        <v>286</v>
      </c>
    </row>
    <row r="882" spans="2:8" ht="15">
      <c r="B882" s="93">
        <v>7971</v>
      </c>
      <c r="C882" s="94" t="s">
        <v>1220</v>
      </c>
      <c r="D882" s="93" t="s">
        <v>19</v>
      </c>
      <c r="E882" s="95">
        <v>7000</v>
      </c>
      <c r="F882" s="100" t="s">
        <v>271</v>
      </c>
      <c r="G882" s="94" t="s">
        <v>717</v>
      </c>
      <c r="H882" s="94" t="s">
        <v>286</v>
      </c>
    </row>
    <row r="883" spans="2:8" ht="15">
      <c r="B883" s="93">
        <v>7973</v>
      </c>
      <c r="C883" s="94" t="s">
        <v>1221</v>
      </c>
      <c r="D883" s="93" t="s">
        <v>146</v>
      </c>
      <c r="E883" s="95">
        <v>46285</v>
      </c>
      <c r="F883" s="100" t="s">
        <v>271</v>
      </c>
      <c r="G883" s="94" t="s">
        <v>717</v>
      </c>
      <c r="H883" s="94" t="s">
        <v>286</v>
      </c>
    </row>
    <row r="884" spans="2:8" ht="15">
      <c r="B884" s="93">
        <v>7976</v>
      </c>
      <c r="C884" s="94" t="s">
        <v>1222</v>
      </c>
      <c r="D884" s="93" t="s">
        <v>52</v>
      </c>
      <c r="E884" s="95">
        <v>69020</v>
      </c>
      <c r="F884" s="100" t="s">
        <v>271</v>
      </c>
      <c r="G884" s="94" t="s">
        <v>295</v>
      </c>
      <c r="H884" s="94" t="s">
        <v>273</v>
      </c>
    </row>
    <row r="885" spans="2:8" ht="15">
      <c r="B885" s="93">
        <v>7977</v>
      </c>
      <c r="C885" s="94" t="s">
        <v>1223</v>
      </c>
      <c r="D885" s="93" t="s">
        <v>52</v>
      </c>
      <c r="E885" s="95">
        <v>30583</v>
      </c>
      <c r="F885" s="100" t="s">
        <v>271</v>
      </c>
      <c r="G885" s="94" t="s">
        <v>295</v>
      </c>
      <c r="H885" s="94" t="s">
        <v>273</v>
      </c>
    </row>
    <row r="886" spans="2:8" ht="15">
      <c r="B886" s="93">
        <v>7979</v>
      </c>
      <c r="C886" s="94" t="s">
        <v>1224</v>
      </c>
      <c r="D886" s="93" t="s">
        <v>23</v>
      </c>
      <c r="E886" s="95">
        <v>73013</v>
      </c>
      <c r="F886" s="100" t="s">
        <v>271</v>
      </c>
      <c r="G886" s="94" t="s">
        <v>949</v>
      </c>
      <c r="H886" s="94" t="s">
        <v>286</v>
      </c>
    </row>
    <row r="887" spans="2:8" ht="15">
      <c r="B887" s="93">
        <v>7983</v>
      </c>
      <c r="C887" s="94" t="s">
        <v>1225</v>
      </c>
      <c r="D887" s="93" t="s">
        <v>335</v>
      </c>
      <c r="E887" s="95">
        <v>219000</v>
      </c>
      <c r="F887" s="100" t="s">
        <v>271</v>
      </c>
      <c r="G887" s="94" t="s">
        <v>1226</v>
      </c>
      <c r="H887" s="94" t="s">
        <v>347</v>
      </c>
    </row>
    <row r="888" spans="2:8" ht="15">
      <c r="B888" s="93">
        <v>7984</v>
      </c>
      <c r="C888" s="94" t="s">
        <v>1227</v>
      </c>
      <c r="D888" s="93" t="s">
        <v>282</v>
      </c>
      <c r="E888" s="95">
        <v>104125</v>
      </c>
      <c r="F888" s="100" t="s">
        <v>271</v>
      </c>
      <c r="G888" s="94" t="s">
        <v>283</v>
      </c>
      <c r="H888" s="94" t="s">
        <v>273</v>
      </c>
    </row>
    <row r="889" spans="2:8" ht="15">
      <c r="B889" s="93">
        <v>7989</v>
      </c>
      <c r="C889" s="94" t="s">
        <v>1228</v>
      </c>
      <c r="D889" s="93" t="s">
        <v>871</v>
      </c>
      <c r="E889" s="95">
        <v>12795750</v>
      </c>
      <c r="F889" s="100" t="s">
        <v>271</v>
      </c>
      <c r="G889" s="94" t="s">
        <v>1226</v>
      </c>
      <c r="H889" s="94" t="s">
        <v>347</v>
      </c>
    </row>
    <row r="890" spans="2:8" ht="15">
      <c r="B890" s="93">
        <v>7993</v>
      </c>
      <c r="C890" s="94" t="s">
        <v>1229</v>
      </c>
      <c r="D890" s="93" t="s">
        <v>23</v>
      </c>
      <c r="E890" s="95">
        <v>2040850</v>
      </c>
      <c r="F890" s="100" t="s">
        <v>271</v>
      </c>
      <c r="G890" s="94" t="s">
        <v>1230</v>
      </c>
      <c r="H890" s="94" t="s">
        <v>286</v>
      </c>
    </row>
    <row r="891" spans="2:8" ht="15">
      <c r="B891" s="93">
        <v>7994</v>
      </c>
      <c r="C891" s="94" t="s">
        <v>1231</v>
      </c>
      <c r="D891" s="93" t="s">
        <v>19</v>
      </c>
      <c r="E891" s="95">
        <v>2495</v>
      </c>
      <c r="F891" s="100" t="s">
        <v>271</v>
      </c>
      <c r="G891" s="94" t="s">
        <v>291</v>
      </c>
      <c r="H891" s="94" t="s">
        <v>273</v>
      </c>
    </row>
    <row r="892" spans="2:8" ht="15">
      <c r="B892" s="93">
        <v>7999</v>
      </c>
      <c r="C892" s="94" t="s">
        <v>1232</v>
      </c>
      <c r="D892" s="93" t="s">
        <v>146</v>
      </c>
      <c r="E892" s="95">
        <v>7013</v>
      </c>
      <c r="F892" s="100" t="s">
        <v>271</v>
      </c>
      <c r="G892" s="94" t="s">
        <v>717</v>
      </c>
      <c r="H892" s="94" t="s">
        <v>286</v>
      </c>
    </row>
    <row r="893" spans="2:8" ht="15">
      <c r="B893" s="93">
        <v>8000</v>
      </c>
      <c r="C893" s="94" t="s">
        <v>1233</v>
      </c>
      <c r="D893" s="93" t="s">
        <v>17</v>
      </c>
      <c r="E893" s="95">
        <v>13090</v>
      </c>
      <c r="F893" s="100" t="s">
        <v>271</v>
      </c>
      <c r="G893" s="94" t="s">
        <v>1174</v>
      </c>
      <c r="H893" s="94" t="s">
        <v>286</v>
      </c>
    </row>
    <row r="894" spans="2:8" ht="15">
      <c r="B894" s="93">
        <v>8001</v>
      </c>
      <c r="C894" s="94" t="s">
        <v>1234</v>
      </c>
      <c r="D894" s="93" t="s">
        <v>17</v>
      </c>
      <c r="E894" s="95">
        <v>15500</v>
      </c>
      <c r="F894" s="100" t="s">
        <v>271</v>
      </c>
      <c r="G894" s="94" t="s">
        <v>1174</v>
      </c>
      <c r="H894" s="94" t="s">
        <v>286</v>
      </c>
    </row>
    <row r="895" spans="2:8" ht="15">
      <c r="B895" s="93">
        <v>8002</v>
      </c>
      <c r="C895" s="94" t="s">
        <v>1235</v>
      </c>
      <c r="D895" s="93" t="s">
        <v>17</v>
      </c>
      <c r="E895" s="95">
        <v>20205</v>
      </c>
      <c r="F895" s="100" t="s">
        <v>271</v>
      </c>
      <c r="G895" s="94" t="s">
        <v>1174</v>
      </c>
      <c r="H895" s="94" t="s">
        <v>286</v>
      </c>
    </row>
    <row r="896" spans="2:8" ht="15">
      <c r="B896" s="93">
        <v>8003</v>
      </c>
      <c r="C896" s="94" t="s">
        <v>1236</v>
      </c>
      <c r="D896" s="93" t="s">
        <v>17</v>
      </c>
      <c r="E896" s="95">
        <v>21734</v>
      </c>
      <c r="F896" s="100" t="s">
        <v>271</v>
      </c>
      <c r="G896" s="94" t="s">
        <v>1174</v>
      </c>
      <c r="H896" s="94" t="s">
        <v>286</v>
      </c>
    </row>
    <row r="897" spans="2:8" ht="15">
      <c r="B897" s="93">
        <v>8011</v>
      </c>
      <c r="C897" s="94" t="s">
        <v>1237</v>
      </c>
      <c r="D897" s="93" t="s">
        <v>23</v>
      </c>
      <c r="E897" s="95">
        <v>2397850</v>
      </c>
      <c r="F897" s="100" t="s">
        <v>271</v>
      </c>
      <c r="G897" s="94" t="s">
        <v>977</v>
      </c>
      <c r="H897" s="94" t="s">
        <v>286</v>
      </c>
    </row>
    <row r="898" spans="2:8" ht="15">
      <c r="B898" s="93">
        <v>8012</v>
      </c>
      <c r="C898" s="94" t="s">
        <v>1238</v>
      </c>
      <c r="D898" s="93" t="s">
        <v>23</v>
      </c>
      <c r="E898" s="95">
        <v>187068</v>
      </c>
      <c r="F898" s="100" t="s">
        <v>271</v>
      </c>
      <c r="G898" s="94" t="s">
        <v>977</v>
      </c>
      <c r="H898" s="94" t="s">
        <v>286</v>
      </c>
    </row>
    <row r="899" spans="2:8" ht="15">
      <c r="B899" s="93">
        <v>8015</v>
      </c>
      <c r="C899" s="94" t="s">
        <v>1239</v>
      </c>
      <c r="D899" s="93" t="s">
        <v>23</v>
      </c>
      <c r="E899" s="95">
        <v>79730</v>
      </c>
      <c r="F899" s="100" t="s">
        <v>271</v>
      </c>
      <c r="G899" s="94" t="s">
        <v>977</v>
      </c>
      <c r="H899" s="94" t="s">
        <v>286</v>
      </c>
    </row>
    <row r="900" spans="2:8" ht="15">
      <c r="B900" s="93">
        <v>8019</v>
      </c>
      <c r="C900" s="94" t="s">
        <v>1240</v>
      </c>
      <c r="D900" s="93" t="s">
        <v>23</v>
      </c>
      <c r="E900" s="95">
        <v>174013</v>
      </c>
      <c r="F900" s="100" t="s">
        <v>271</v>
      </c>
      <c r="G900" s="94" t="s">
        <v>977</v>
      </c>
      <c r="H900" s="94" t="s">
        <v>286</v>
      </c>
    </row>
    <row r="901" spans="2:8" ht="15">
      <c r="B901" s="93">
        <v>8025</v>
      </c>
      <c r="C901" s="94" t="s">
        <v>1241</v>
      </c>
      <c r="D901" s="93" t="s">
        <v>335</v>
      </c>
      <c r="E901" s="95">
        <v>989334</v>
      </c>
      <c r="F901" s="100" t="s">
        <v>271</v>
      </c>
      <c r="G901" s="94" t="s">
        <v>994</v>
      </c>
      <c r="H901" s="94" t="s">
        <v>286</v>
      </c>
    </row>
    <row r="902" spans="2:8" ht="15">
      <c r="B902" s="93">
        <v>8026</v>
      </c>
      <c r="C902" s="94" t="s">
        <v>1242</v>
      </c>
      <c r="D902" s="93" t="s">
        <v>23</v>
      </c>
      <c r="E902" s="95">
        <v>54264</v>
      </c>
      <c r="F902" s="100" t="s">
        <v>271</v>
      </c>
      <c r="G902" s="94" t="s">
        <v>994</v>
      </c>
      <c r="H902" s="94" t="s">
        <v>286</v>
      </c>
    </row>
    <row r="903" spans="2:8" ht="15">
      <c r="B903" s="93">
        <v>8028</v>
      </c>
      <c r="C903" s="94" t="s">
        <v>1243</v>
      </c>
      <c r="D903" s="93" t="s">
        <v>23</v>
      </c>
      <c r="E903" s="95">
        <v>107576</v>
      </c>
      <c r="F903" s="100" t="s">
        <v>271</v>
      </c>
      <c r="G903" s="94" t="s">
        <v>994</v>
      </c>
      <c r="H903" s="94" t="s">
        <v>286</v>
      </c>
    </row>
    <row r="904" spans="2:8" ht="15">
      <c r="B904" s="93">
        <v>8033</v>
      </c>
      <c r="C904" s="94" t="s">
        <v>1244</v>
      </c>
      <c r="D904" s="93" t="s">
        <v>23</v>
      </c>
      <c r="E904" s="95">
        <v>4475685</v>
      </c>
      <c r="F904" s="100" t="s">
        <v>271</v>
      </c>
      <c r="G904" s="94" t="s">
        <v>1245</v>
      </c>
      <c r="H904" s="94" t="s">
        <v>286</v>
      </c>
    </row>
    <row r="905" spans="2:8" ht="15">
      <c r="B905" s="93">
        <v>8034</v>
      </c>
      <c r="C905" s="94" t="s">
        <v>1246</v>
      </c>
      <c r="D905" s="93" t="s">
        <v>23</v>
      </c>
      <c r="E905" s="95">
        <v>3163370</v>
      </c>
      <c r="F905" s="100" t="s">
        <v>271</v>
      </c>
      <c r="G905" s="94" t="s">
        <v>1245</v>
      </c>
      <c r="H905" s="94" t="s">
        <v>286</v>
      </c>
    </row>
    <row r="906" spans="2:8" ht="15">
      <c r="B906" s="93">
        <v>8035</v>
      </c>
      <c r="C906" s="94" t="s">
        <v>1247</v>
      </c>
      <c r="D906" s="93" t="s">
        <v>23</v>
      </c>
      <c r="E906" s="95">
        <v>3469618</v>
      </c>
      <c r="F906" s="100" t="s">
        <v>271</v>
      </c>
      <c r="G906" s="94" t="s">
        <v>1245</v>
      </c>
      <c r="H906" s="94" t="s">
        <v>286</v>
      </c>
    </row>
    <row r="907" spans="2:8" ht="15">
      <c r="B907" s="93">
        <v>8036</v>
      </c>
      <c r="C907" s="94" t="s">
        <v>1248</v>
      </c>
      <c r="D907" s="93" t="s">
        <v>23</v>
      </c>
      <c r="E907" s="95">
        <v>7712628</v>
      </c>
      <c r="F907" s="100" t="s">
        <v>271</v>
      </c>
      <c r="G907" s="94" t="s">
        <v>1245</v>
      </c>
      <c r="H907" s="94" t="s">
        <v>286</v>
      </c>
    </row>
    <row r="908" spans="2:8" ht="15">
      <c r="B908" s="93">
        <v>8037</v>
      </c>
      <c r="C908" s="94" t="s">
        <v>1249</v>
      </c>
      <c r="D908" s="93" t="s">
        <v>17</v>
      </c>
      <c r="E908" s="95">
        <v>26977</v>
      </c>
      <c r="F908" s="100" t="s">
        <v>271</v>
      </c>
      <c r="G908" s="94" t="s">
        <v>1245</v>
      </c>
      <c r="H908" s="94" t="s">
        <v>286</v>
      </c>
    </row>
    <row r="909" spans="2:8" ht="15">
      <c r="B909" s="93">
        <v>8038</v>
      </c>
      <c r="C909" s="94" t="s">
        <v>1250</v>
      </c>
      <c r="D909" s="93" t="s">
        <v>17</v>
      </c>
      <c r="E909" s="95">
        <v>23261</v>
      </c>
      <c r="F909" s="100" t="s">
        <v>271</v>
      </c>
      <c r="G909" s="94" t="s">
        <v>1245</v>
      </c>
      <c r="H909" s="94" t="s">
        <v>286</v>
      </c>
    </row>
    <row r="910" spans="2:8" ht="15">
      <c r="B910" s="93">
        <v>8039</v>
      </c>
      <c r="C910" s="94" t="s">
        <v>1251</v>
      </c>
      <c r="D910" s="93" t="s">
        <v>17</v>
      </c>
      <c r="E910" s="95">
        <v>22487</v>
      </c>
      <c r="F910" s="100" t="s">
        <v>271</v>
      </c>
      <c r="G910" s="94" t="s">
        <v>1252</v>
      </c>
      <c r="H910" s="94" t="s">
        <v>286</v>
      </c>
    </row>
    <row r="911" spans="2:8" ht="15">
      <c r="B911" s="93">
        <v>8041</v>
      </c>
      <c r="C911" s="94" t="s">
        <v>176</v>
      </c>
      <c r="D911" s="93" t="s">
        <v>146</v>
      </c>
      <c r="E911" s="95">
        <v>7557</v>
      </c>
      <c r="F911" s="100" t="s">
        <v>271</v>
      </c>
      <c r="G911" s="94" t="s">
        <v>291</v>
      </c>
      <c r="H911" s="94" t="s">
        <v>273</v>
      </c>
    </row>
    <row r="912" spans="2:8" ht="15">
      <c r="B912" s="93">
        <v>8044</v>
      </c>
      <c r="C912" s="94" t="s">
        <v>1253</v>
      </c>
      <c r="D912" s="93" t="s">
        <v>335</v>
      </c>
      <c r="E912" s="95">
        <v>7140</v>
      </c>
      <c r="F912" s="100" t="s">
        <v>271</v>
      </c>
      <c r="G912" s="94" t="s">
        <v>289</v>
      </c>
      <c r="H912" s="94" t="s">
        <v>273</v>
      </c>
    </row>
    <row r="913" spans="2:8" ht="15">
      <c r="B913" s="93">
        <v>8046</v>
      </c>
      <c r="C913" s="94" t="s">
        <v>1254</v>
      </c>
      <c r="D913" s="93" t="s">
        <v>23</v>
      </c>
      <c r="E913" s="95">
        <v>1142242</v>
      </c>
      <c r="F913" s="100" t="s">
        <v>271</v>
      </c>
      <c r="G913" s="94" t="s">
        <v>528</v>
      </c>
      <c r="H913" s="94" t="s">
        <v>286</v>
      </c>
    </row>
    <row r="914" spans="2:8" ht="15">
      <c r="B914" s="93">
        <v>8047</v>
      </c>
      <c r="C914" s="94" t="s">
        <v>1255</v>
      </c>
      <c r="D914" s="93" t="s">
        <v>23</v>
      </c>
      <c r="E914" s="95">
        <v>646170</v>
      </c>
      <c r="F914" s="100" t="s">
        <v>271</v>
      </c>
      <c r="G914" s="94" t="s">
        <v>528</v>
      </c>
      <c r="H914" s="94" t="s">
        <v>286</v>
      </c>
    </row>
    <row r="915" spans="2:8" ht="15">
      <c r="B915" s="93">
        <v>8048</v>
      </c>
      <c r="C915" s="94" t="s">
        <v>1256</v>
      </c>
      <c r="D915" s="93" t="s">
        <v>23</v>
      </c>
      <c r="E915" s="95">
        <v>1190000</v>
      </c>
      <c r="F915" s="100" t="s">
        <v>271</v>
      </c>
      <c r="G915" s="94" t="s">
        <v>528</v>
      </c>
      <c r="H915" s="94" t="s">
        <v>286</v>
      </c>
    </row>
    <row r="916" spans="2:8" ht="15">
      <c r="B916" s="93">
        <v>8050</v>
      </c>
      <c r="C916" s="94" t="s">
        <v>1257</v>
      </c>
      <c r="D916" s="93" t="s">
        <v>335</v>
      </c>
      <c r="E916" s="95">
        <v>207</v>
      </c>
      <c r="F916" s="100" t="s">
        <v>271</v>
      </c>
      <c r="G916" s="94" t="s">
        <v>289</v>
      </c>
      <c r="H916" s="94" t="s">
        <v>273</v>
      </c>
    </row>
    <row r="917" spans="2:8" ht="15">
      <c r="B917" s="93">
        <v>8051</v>
      </c>
      <c r="C917" s="94" t="s">
        <v>1258</v>
      </c>
      <c r="D917" s="93" t="s">
        <v>23</v>
      </c>
      <c r="E917" s="95">
        <v>82840</v>
      </c>
      <c r="F917" s="100" t="s">
        <v>271</v>
      </c>
      <c r="G917" s="94" t="s">
        <v>1259</v>
      </c>
      <c r="H917" s="94" t="s">
        <v>273</v>
      </c>
    </row>
    <row r="918" spans="2:8" ht="15">
      <c r="B918" s="93">
        <v>8052</v>
      </c>
      <c r="C918" s="94" t="s">
        <v>1260</v>
      </c>
      <c r="D918" s="93" t="s">
        <v>23</v>
      </c>
      <c r="E918" s="95">
        <v>32898</v>
      </c>
      <c r="F918" s="100" t="s">
        <v>271</v>
      </c>
      <c r="G918" s="94" t="s">
        <v>528</v>
      </c>
      <c r="H918" s="94" t="s">
        <v>286</v>
      </c>
    </row>
    <row r="919" spans="2:8" ht="15">
      <c r="B919" s="93">
        <v>8053</v>
      </c>
      <c r="C919" s="94" t="s">
        <v>1261</v>
      </c>
      <c r="D919" s="93" t="s">
        <v>23</v>
      </c>
      <c r="E919" s="95">
        <v>29259</v>
      </c>
      <c r="F919" s="100" t="s">
        <v>271</v>
      </c>
      <c r="G919" s="94" t="s">
        <v>528</v>
      </c>
      <c r="H919" s="94" t="s">
        <v>286</v>
      </c>
    </row>
    <row r="920" spans="2:8" ht="15">
      <c r="B920" s="93">
        <v>8054</v>
      </c>
      <c r="C920" s="94" t="s">
        <v>1262</v>
      </c>
      <c r="D920" s="93" t="s">
        <v>23</v>
      </c>
      <c r="E920" s="95">
        <v>654</v>
      </c>
      <c r="F920" s="100" t="s">
        <v>271</v>
      </c>
      <c r="G920" s="94" t="s">
        <v>310</v>
      </c>
      <c r="H920" s="94" t="s">
        <v>273</v>
      </c>
    </row>
    <row r="921" spans="2:8" ht="15">
      <c r="B921" s="93">
        <v>8055</v>
      </c>
      <c r="C921" s="94" t="s">
        <v>1263</v>
      </c>
      <c r="D921" s="93" t="s">
        <v>23</v>
      </c>
      <c r="E921" s="95">
        <v>64189</v>
      </c>
      <c r="F921" s="100" t="s">
        <v>271</v>
      </c>
      <c r="G921" s="94" t="s">
        <v>528</v>
      </c>
      <c r="H921" s="94" t="s">
        <v>286</v>
      </c>
    </row>
    <row r="922" spans="2:8" ht="15">
      <c r="B922" s="93">
        <v>8057</v>
      </c>
      <c r="C922" s="94" t="s">
        <v>1264</v>
      </c>
      <c r="D922" s="93" t="s">
        <v>17</v>
      </c>
      <c r="E922" s="95">
        <v>15708</v>
      </c>
      <c r="F922" s="100" t="s">
        <v>271</v>
      </c>
      <c r="G922" s="94" t="s">
        <v>1202</v>
      </c>
      <c r="H922" s="94" t="s">
        <v>286</v>
      </c>
    </row>
    <row r="923" spans="2:8" ht="15">
      <c r="B923" s="93">
        <v>8060</v>
      </c>
      <c r="C923" s="94" t="s">
        <v>1265</v>
      </c>
      <c r="D923" s="93" t="s">
        <v>1266</v>
      </c>
      <c r="E923" s="95">
        <v>1840000</v>
      </c>
      <c r="F923" s="100" t="s">
        <v>271</v>
      </c>
      <c r="G923" s="94" t="s">
        <v>693</v>
      </c>
      <c r="H923" s="94" t="s">
        <v>273</v>
      </c>
    </row>
    <row r="924" spans="2:8" ht="15">
      <c r="B924" s="93">
        <v>8061</v>
      </c>
      <c r="C924" s="94" t="s">
        <v>1267</v>
      </c>
      <c r="D924" s="93" t="s">
        <v>23</v>
      </c>
      <c r="E924" s="95">
        <v>1409617</v>
      </c>
      <c r="F924" s="100" t="s">
        <v>271</v>
      </c>
      <c r="G924" s="94" t="s">
        <v>1004</v>
      </c>
      <c r="H924" s="94" t="s">
        <v>286</v>
      </c>
    </row>
    <row r="925" spans="2:8" ht="15">
      <c r="B925" s="93">
        <v>8062</v>
      </c>
      <c r="C925" s="94" t="s">
        <v>1268</v>
      </c>
      <c r="D925" s="93" t="s">
        <v>23</v>
      </c>
      <c r="E925" s="95">
        <v>1455965</v>
      </c>
      <c r="F925" s="100" t="s">
        <v>271</v>
      </c>
      <c r="G925" s="94" t="s">
        <v>977</v>
      </c>
      <c r="H925" s="94" t="s">
        <v>286</v>
      </c>
    </row>
    <row r="926" spans="2:8" ht="15">
      <c r="B926" s="93">
        <v>8070</v>
      </c>
      <c r="C926" s="94" t="s">
        <v>1269</v>
      </c>
      <c r="D926" s="93" t="s">
        <v>23</v>
      </c>
      <c r="E926" s="95">
        <v>396032</v>
      </c>
      <c r="F926" s="100" t="s">
        <v>271</v>
      </c>
      <c r="G926" s="94" t="s">
        <v>494</v>
      </c>
      <c r="H926" s="94" t="s">
        <v>286</v>
      </c>
    </row>
    <row r="927" spans="2:8" ht="15">
      <c r="B927" s="93">
        <v>8077</v>
      </c>
      <c r="C927" s="94" t="s">
        <v>1270</v>
      </c>
      <c r="D927" s="93" t="s">
        <v>335</v>
      </c>
      <c r="E927" s="95">
        <v>107100</v>
      </c>
      <c r="F927" s="100" t="s">
        <v>271</v>
      </c>
      <c r="G927" s="94" t="s">
        <v>336</v>
      </c>
      <c r="H927" s="94" t="s">
        <v>286</v>
      </c>
    </row>
    <row r="928" spans="2:8" ht="15">
      <c r="B928" s="93">
        <v>8078</v>
      </c>
      <c r="C928" s="94" t="s">
        <v>1271</v>
      </c>
      <c r="D928" s="93" t="s">
        <v>23</v>
      </c>
      <c r="E928" s="95">
        <v>39984</v>
      </c>
      <c r="F928" s="100" t="s">
        <v>271</v>
      </c>
      <c r="G928" s="94" t="s">
        <v>363</v>
      </c>
      <c r="H928" s="94" t="s">
        <v>273</v>
      </c>
    </row>
    <row r="929" spans="2:8" ht="15">
      <c r="B929" s="93">
        <v>8079</v>
      </c>
      <c r="C929" s="94" t="s">
        <v>1272</v>
      </c>
      <c r="D929" s="93" t="s">
        <v>23</v>
      </c>
      <c r="E929" s="95">
        <v>249900</v>
      </c>
      <c r="F929" s="100" t="s">
        <v>271</v>
      </c>
      <c r="G929" s="94" t="s">
        <v>528</v>
      </c>
      <c r="H929" s="94" t="s">
        <v>286</v>
      </c>
    </row>
    <row r="930" spans="2:8" ht="15">
      <c r="B930" s="93">
        <v>8080</v>
      </c>
      <c r="C930" s="94" t="s">
        <v>1273</v>
      </c>
      <c r="D930" s="93" t="s">
        <v>17</v>
      </c>
      <c r="E930" s="95">
        <v>784924</v>
      </c>
      <c r="F930" s="100" t="s">
        <v>271</v>
      </c>
      <c r="G930" s="94" t="s">
        <v>1109</v>
      </c>
      <c r="H930" s="94" t="s">
        <v>286</v>
      </c>
    </row>
    <row r="931" spans="2:8" ht="15">
      <c r="B931" s="93">
        <v>8085</v>
      </c>
      <c r="C931" s="94" t="s">
        <v>1274</v>
      </c>
      <c r="D931" s="93" t="s">
        <v>23</v>
      </c>
      <c r="E931" s="95">
        <v>141617</v>
      </c>
      <c r="F931" s="100" t="s">
        <v>271</v>
      </c>
      <c r="G931" s="94" t="s">
        <v>285</v>
      </c>
      <c r="H931" s="94" t="s">
        <v>286</v>
      </c>
    </row>
    <row r="932" spans="2:8" ht="15">
      <c r="B932" s="93">
        <v>8086</v>
      </c>
      <c r="C932" s="94" t="s">
        <v>1275</v>
      </c>
      <c r="D932" s="93" t="s">
        <v>23</v>
      </c>
      <c r="E932" s="95">
        <v>163745</v>
      </c>
      <c r="F932" s="100" t="s">
        <v>271</v>
      </c>
      <c r="G932" s="94" t="s">
        <v>285</v>
      </c>
      <c r="H932" s="94" t="s">
        <v>286</v>
      </c>
    </row>
    <row r="933" spans="2:8" ht="15">
      <c r="B933" s="93">
        <v>8089</v>
      </c>
      <c r="C933" s="94" t="s">
        <v>1276</v>
      </c>
      <c r="D933" s="93" t="s">
        <v>23</v>
      </c>
      <c r="E933" s="95">
        <v>153788</v>
      </c>
      <c r="F933" s="100" t="s">
        <v>271</v>
      </c>
      <c r="G933" s="94" t="s">
        <v>285</v>
      </c>
      <c r="H933" s="94" t="s">
        <v>286</v>
      </c>
    </row>
    <row r="934" spans="2:8" ht="15">
      <c r="B934" s="93">
        <v>8090</v>
      </c>
      <c r="C934" s="94" t="s">
        <v>1277</v>
      </c>
      <c r="D934" s="93" t="s">
        <v>23</v>
      </c>
      <c r="E934" s="95">
        <v>90724</v>
      </c>
      <c r="F934" s="100" t="s">
        <v>271</v>
      </c>
      <c r="G934" s="94" t="s">
        <v>285</v>
      </c>
      <c r="H934" s="94" t="s">
        <v>286</v>
      </c>
    </row>
    <row r="935" spans="2:8" ht="15">
      <c r="B935" s="93">
        <v>8091</v>
      </c>
      <c r="C935" s="94" t="s">
        <v>1278</v>
      </c>
      <c r="D935" s="93" t="s">
        <v>23</v>
      </c>
      <c r="E935" s="95">
        <v>146044</v>
      </c>
      <c r="F935" s="100" t="s">
        <v>271</v>
      </c>
      <c r="G935" s="94" t="s">
        <v>285</v>
      </c>
      <c r="H935" s="94" t="s">
        <v>286</v>
      </c>
    </row>
    <row r="936" spans="2:8" ht="15">
      <c r="B936" s="93">
        <v>8094</v>
      </c>
      <c r="C936" s="94" t="s">
        <v>1279</v>
      </c>
      <c r="D936" s="93" t="s">
        <v>23</v>
      </c>
      <c r="E936" s="95">
        <v>142171</v>
      </c>
      <c r="F936" s="100" t="s">
        <v>271</v>
      </c>
      <c r="G936" s="94" t="s">
        <v>285</v>
      </c>
      <c r="H936" s="94" t="s">
        <v>286</v>
      </c>
    </row>
    <row r="937" spans="2:8" ht="15">
      <c r="B937" s="93">
        <v>8097</v>
      </c>
      <c r="C937" s="94" t="s">
        <v>1280</v>
      </c>
      <c r="D937" s="93" t="s">
        <v>19</v>
      </c>
      <c r="E937" s="95">
        <v>64513</v>
      </c>
      <c r="F937" s="100" t="s">
        <v>271</v>
      </c>
      <c r="G937" s="94" t="s">
        <v>285</v>
      </c>
      <c r="H937" s="94" t="s">
        <v>286</v>
      </c>
    </row>
    <row r="938" spans="2:8" ht="15">
      <c r="B938" s="93">
        <v>8099</v>
      </c>
      <c r="C938" s="94" t="s">
        <v>1281</v>
      </c>
      <c r="D938" s="93" t="s">
        <v>19</v>
      </c>
      <c r="E938" s="95">
        <v>92190</v>
      </c>
      <c r="F938" s="100" t="s">
        <v>271</v>
      </c>
      <c r="G938" s="94" t="s">
        <v>293</v>
      </c>
      <c r="H938" s="94" t="s">
        <v>273</v>
      </c>
    </row>
    <row r="939" spans="2:8" ht="15">
      <c r="B939" s="93">
        <v>8100</v>
      </c>
      <c r="C939" s="94" t="s">
        <v>1282</v>
      </c>
      <c r="D939" s="93" t="s">
        <v>19</v>
      </c>
      <c r="E939" s="95">
        <v>96390</v>
      </c>
      <c r="F939" s="100" t="s">
        <v>271</v>
      </c>
      <c r="G939" s="94" t="s">
        <v>293</v>
      </c>
      <c r="H939" s="94" t="s">
        <v>273</v>
      </c>
    </row>
    <row r="940" spans="2:8" ht="15">
      <c r="B940" s="93">
        <v>8101</v>
      </c>
      <c r="C940" s="94" t="s">
        <v>1283</v>
      </c>
      <c r="D940" s="93" t="s">
        <v>146</v>
      </c>
      <c r="E940" s="95">
        <v>13614</v>
      </c>
      <c r="F940" s="100" t="s">
        <v>271</v>
      </c>
      <c r="G940" s="94" t="s">
        <v>717</v>
      </c>
      <c r="H940" s="94" t="s">
        <v>286</v>
      </c>
    </row>
    <row r="941" spans="2:8" ht="15">
      <c r="B941" s="93">
        <v>8102</v>
      </c>
      <c r="C941" s="94" t="s">
        <v>1284</v>
      </c>
      <c r="D941" s="93" t="s">
        <v>871</v>
      </c>
      <c r="E941" s="95">
        <v>3309125</v>
      </c>
      <c r="F941" s="100" t="s">
        <v>271</v>
      </c>
      <c r="G941" s="94" t="s">
        <v>346</v>
      </c>
      <c r="H941" s="94" t="s">
        <v>347</v>
      </c>
    </row>
    <row r="942" spans="2:8" ht="15">
      <c r="B942" s="93">
        <v>8103</v>
      </c>
      <c r="C942" s="94" t="s">
        <v>1285</v>
      </c>
      <c r="D942" s="93" t="s">
        <v>335</v>
      </c>
      <c r="E942" s="95">
        <v>3451000</v>
      </c>
      <c r="F942" s="100" t="s">
        <v>271</v>
      </c>
      <c r="G942" s="94" t="s">
        <v>283</v>
      </c>
      <c r="H942" s="94" t="s">
        <v>273</v>
      </c>
    </row>
    <row r="943" spans="2:8" ht="15">
      <c r="B943" s="93">
        <v>8113</v>
      </c>
      <c r="C943" s="94" t="s">
        <v>1286</v>
      </c>
      <c r="D943" s="93" t="s">
        <v>23</v>
      </c>
      <c r="E943" s="95">
        <v>101150</v>
      </c>
      <c r="F943" s="100" t="s">
        <v>271</v>
      </c>
      <c r="G943" s="94" t="s">
        <v>1287</v>
      </c>
      <c r="H943" s="94" t="s">
        <v>286</v>
      </c>
    </row>
    <row r="944" spans="2:8" ht="15">
      <c r="B944" s="93">
        <v>8116</v>
      </c>
      <c r="C944" s="94" t="s">
        <v>1288</v>
      </c>
      <c r="D944" s="93" t="s">
        <v>23</v>
      </c>
      <c r="E944" s="95">
        <v>2905980</v>
      </c>
      <c r="F944" s="100" t="s">
        <v>271</v>
      </c>
      <c r="G944" s="94" t="s">
        <v>1004</v>
      </c>
      <c r="H944" s="94" t="s">
        <v>286</v>
      </c>
    </row>
    <row r="945" spans="2:8" ht="15">
      <c r="B945" s="93">
        <v>8141</v>
      </c>
      <c r="C945" s="94" t="s">
        <v>1289</v>
      </c>
      <c r="D945" s="93" t="s">
        <v>331</v>
      </c>
      <c r="E945" s="95">
        <v>86312</v>
      </c>
      <c r="F945" s="100" t="s">
        <v>271</v>
      </c>
      <c r="G945" s="94" t="s">
        <v>373</v>
      </c>
      <c r="H945" s="94" t="s">
        <v>286</v>
      </c>
    </row>
    <row r="946" spans="2:8" ht="15">
      <c r="B946" s="93">
        <v>8142</v>
      </c>
      <c r="C946" s="94" t="s">
        <v>1290</v>
      </c>
      <c r="D946" s="93" t="s">
        <v>19</v>
      </c>
      <c r="E946" s="95">
        <v>91300</v>
      </c>
      <c r="F946" s="100" t="s">
        <v>271</v>
      </c>
      <c r="G946" s="94" t="s">
        <v>1291</v>
      </c>
      <c r="H946" s="94" t="s">
        <v>286</v>
      </c>
    </row>
    <row r="947" spans="2:8" ht="15">
      <c r="B947" s="93">
        <v>8143</v>
      </c>
      <c r="C947" s="94" t="s">
        <v>1292</v>
      </c>
      <c r="D947" s="93" t="s">
        <v>146</v>
      </c>
      <c r="E947" s="95">
        <v>1999</v>
      </c>
      <c r="F947" s="100" t="s">
        <v>271</v>
      </c>
      <c r="G947" s="94" t="s">
        <v>717</v>
      </c>
      <c r="H947" s="94" t="s">
        <v>286</v>
      </c>
    </row>
    <row r="948" spans="2:8" ht="15">
      <c r="B948" s="93">
        <v>8144</v>
      </c>
      <c r="C948" s="94" t="s">
        <v>1293</v>
      </c>
      <c r="D948" s="93" t="s">
        <v>146</v>
      </c>
      <c r="E948" s="95">
        <v>6100</v>
      </c>
      <c r="F948" s="100" t="s">
        <v>271</v>
      </c>
      <c r="G948" s="94" t="s">
        <v>949</v>
      </c>
      <c r="H948" s="94" t="s">
        <v>286</v>
      </c>
    </row>
    <row r="949" spans="2:8" ht="15">
      <c r="B949" s="93">
        <v>8145</v>
      </c>
      <c r="C949" s="94" t="s">
        <v>1294</v>
      </c>
      <c r="D949" s="93" t="s">
        <v>17</v>
      </c>
      <c r="E949" s="95">
        <v>21420</v>
      </c>
      <c r="F949" s="100" t="s">
        <v>271</v>
      </c>
      <c r="G949" s="94" t="s">
        <v>1291</v>
      </c>
      <c r="H949" s="94" t="s">
        <v>286</v>
      </c>
    </row>
    <row r="950" spans="2:8" ht="15">
      <c r="B950" s="93">
        <v>8146</v>
      </c>
      <c r="C950" s="94" t="s">
        <v>1295</v>
      </c>
      <c r="D950" s="93" t="s">
        <v>19</v>
      </c>
      <c r="E950" s="95">
        <v>66640</v>
      </c>
      <c r="F950" s="100" t="s">
        <v>271</v>
      </c>
      <c r="G950" s="94" t="s">
        <v>1291</v>
      </c>
      <c r="H950" s="94" t="s">
        <v>286</v>
      </c>
    </row>
    <row r="951" spans="2:8" ht="15">
      <c r="B951" s="93">
        <v>8149</v>
      </c>
      <c r="C951" s="94" t="s">
        <v>1296</v>
      </c>
      <c r="D951" s="93" t="s">
        <v>331</v>
      </c>
      <c r="E951" s="95">
        <v>186900</v>
      </c>
      <c r="F951" s="100" t="s">
        <v>271</v>
      </c>
      <c r="G951" s="94" t="s">
        <v>373</v>
      </c>
      <c r="H951" s="94" t="s">
        <v>286</v>
      </c>
    </row>
    <row r="952" spans="2:8" ht="15">
      <c r="B952" s="93">
        <v>8150</v>
      </c>
      <c r="C952" s="94" t="s">
        <v>1297</v>
      </c>
      <c r="D952" s="93" t="s">
        <v>23</v>
      </c>
      <c r="E952" s="95">
        <v>104350</v>
      </c>
      <c r="F952" s="100" t="s">
        <v>271</v>
      </c>
      <c r="G952" s="94" t="s">
        <v>949</v>
      </c>
      <c r="H952" s="94" t="s">
        <v>286</v>
      </c>
    </row>
    <row r="953" spans="2:8" ht="15">
      <c r="B953" s="93">
        <v>8152</v>
      </c>
      <c r="C953" s="94" t="s">
        <v>1298</v>
      </c>
      <c r="D953" s="93" t="s">
        <v>23</v>
      </c>
      <c r="E953" s="95">
        <v>18697</v>
      </c>
      <c r="F953" s="100" t="s">
        <v>271</v>
      </c>
      <c r="G953" s="94" t="s">
        <v>949</v>
      </c>
      <c r="H953" s="94" t="s">
        <v>286</v>
      </c>
    </row>
    <row r="954" spans="2:8" ht="15">
      <c r="B954" s="93">
        <v>8153</v>
      </c>
      <c r="C954" s="94" t="s">
        <v>1299</v>
      </c>
      <c r="D954" s="93" t="s">
        <v>23</v>
      </c>
      <c r="E954" s="95">
        <v>92189</v>
      </c>
      <c r="F954" s="100" t="s">
        <v>271</v>
      </c>
      <c r="G954" s="94" t="s">
        <v>949</v>
      </c>
      <c r="H954" s="94" t="s">
        <v>286</v>
      </c>
    </row>
    <row r="955" spans="2:8" ht="15">
      <c r="B955" s="93">
        <v>8154</v>
      </c>
      <c r="C955" s="94" t="s">
        <v>1300</v>
      </c>
      <c r="D955" s="93" t="s">
        <v>23</v>
      </c>
      <c r="E955" s="95">
        <v>176423</v>
      </c>
      <c r="F955" s="100" t="s">
        <v>271</v>
      </c>
      <c r="G955" s="94" t="s">
        <v>949</v>
      </c>
      <c r="H955" s="94" t="s">
        <v>286</v>
      </c>
    </row>
    <row r="956" spans="2:8" ht="15">
      <c r="B956" s="93">
        <v>8155</v>
      </c>
      <c r="C956" s="94" t="s">
        <v>1301</v>
      </c>
      <c r="D956" s="93" t="s">
        <v>23</v>
      </c>
      <c r="E956" s="95">
        <v>10675</v>
      </c>
      <c r="F956" s="100" t="s">
        <v>271</v>
      </c>
      <c r="G956" s="94" t="s">
        <v>949</v>
      </c>
      <c r="H956" s="94" t="s">
        <v>286</v>
      </c>
    </row>
    <row r="957" spans="2:8" ht="15">
      <c r="B957" s="93">
        <v>8156</v>
      </c>
      <c r="C957" s="94" t="s">
        <v>1302</v>
      </c>
      <c r="D957" s="93" t="s">
        <v>17</v>
      </c>
      <c r="E957" s="95">
        <v>18294</v>
      </c>
      <c r="F957" s="100" t="s">
        <v>271</v>
      </c>
      <c r="G957" s="94" t="s">
        <v>363</v>
      </c>
      <c r="H957" s="94" t="s">
        <v>273</v>
      </c>
    </row>
    <row r="958" spans="2:8" ht="15">
      <c r="B958" s="93">
        <v>8157</v>
      </c>
      <c r="C958" s="94" t="s">
        <v>1303</v>
      </c>
      <c r="D958" s="93" t="s">
        <v>23</v>
      </c>
      <c r="E958" s="95">
        <v>1805</v>
      </c>
      <c r="F958" s="100" t="s">
        <v>271</v>
      </c>
      <c r="G958" s="94" t="s">
        <v>363</v>
      </c>
      <c r="H958" s="94" t="s">
        <v>273</v>
      </c>
    </row>
    <row r="959" spans="2:8" ht="15">
      <c r="B959" s="93">
        <v>8158</v>
      </c>
      <c r="C959" s="94" t="s">
        <v>1304</v>
      </c>
      <c r="D959" s="93" t="s">
        <v>23</v>
      </c>
      <c r="E959" s="95">
        <v>4553</v>
      </c>
      <c r="F959" s="100" t="s">
        <v>271</v>
      </c>
      <c r="G959" s="94" t="s">
        <v>363</v>
      </c>
      <c r="H959" s="94" t="s">
        <v>273</v>
      </c>
    </row>
    <row r="960" spans="2:8" ht="15">
      <c r="B960" s="93">
        <v>8159</v>
      </c>
      <c r="C960" s="94" t="s">
        <v>1305</v>
      </c>
      <c r="D960" s="93" t="s">
        <v>23</v>
      </c>
      <c r="E960" s="95">
        <v>22101</v>
      </c>
      <c r="F960" s="100" t="s">
        <v>271</v>
      </c>
      <c r="G960" s="94" t="s">
        <v>363</v>
      </c>
      <c r="H960" s="94" t="s">
        <v>273</v>
      </c>
    </row>
    <row r="961" spans="2:8" ht="15">
      <c r="B961" s="93">
        <v>8160</v>
      </c>
      <c r="C961" s="94" t="s">
        <v>1306</v>
      </c>
      <c r="D961" s="93" t="s">
        <v>23</v>
      </c>
      <c r="E961" s="95">
        <v>5841</v>
      </c>
      <c r="F961" s="100" t="s">
        <v>271</v>
      </c>
      <c r="G961" s="94" t="s">
        <v>363</v>
      </c>
      <c r="H961" s="94" t="s">
        <v>273</v>
      </c>
    </row>
    <row r="962" spans="2:8" ht="15">
      <c r="B962" s="93">
        <v>8161</v>
      </c>
      <c r="C962" s="94" t="s">
        <v>1307</v>
      </c>
      <c r="D962" s="93" t="s">
        <v>23</v>
      </c>
      <c r="E962" s="95">
        <v>24225</v>
      </c>
      <c r="F962" s="100" t="s">
        <v>271</v>
      </c>
      <c r="G962" s="94" t="s">
        <v>363</v>
      </c>
      <c r="H962" s="94" t="s">
        <v>273</v>
      </c>
    </row>
    <row r="963" spans="2:8" ht="15">
      <c r="B963" s="93">
        <v>8162</v>
      </c>
      <c r="C963" s="94" t="s">
        <v>1308</v>
      </c>
      <c r="D963" s="93" t="s">
        <v>23</v>
      </c>
      <c r="E963" s="95">
        <v>11190</v>
      </c>
      <c r="F963" s="100" t="s">
        <v>271</v>
      </c>
      <c r="G963" s="94" t="s">
        <v>363</v>
      </c>
      <c r="H963" s="94" t="s">
        <v>273</v>
      </c>
    </row>
    <row r="964" spans="2:8" ht="15">
      <c r="B964" s="93">
        <v>8164</v>
      </c>
      <c r="C964" s="94" t="s">
        <v>1309</v>
      </c>
      <c r="D964" s="93" t="s">
        <v>23</v>
      </c>
      <c r="E964" s="95">
        <v>70491</v>
      </c>
      <c r="F964" s="100" t="s">
        <v>271</v>
      </c>
      <c r="G964" s="94" t="s">
        <v>363</v>
      </c>
      <c r="H964" s="94" t="s">
        <v>273</v>
      </c>
    </row>
    <row r="965" spans="2:8" ht="15">
      <c r="B965" s="93">
        <v>8165</v>
      </c>
      <c r="C965" s="94" t="s">
        <v>1310</v>
      </c>
      <c r="D965" s="93" t="s">
        <v>23</v>
      </c>
      <c r="E965" s="95">
        <v>34330</v>
      </c>
      <c r="F965" s="100" t="s">
        <v>271</v>
      </c>
      <c r="G965" s="94" t="s">
        <v>363</v>
      </c>
      <c r="H965" s="94" t="s">
        <v>273</v>
      </c>
    </row>
    <row r="966" spans="2:8" ht="15">
      <c r="B966" s="93">
        <v>8166</v>
      </c>
      <c r="C966" s="94" t="s">
        <v>1311</v>
      </c>
      <c r="D966" s="93" t="s">
        <v>23</v>
      </c>
      <c r="E966" s="95">
        <v>22101</v>
      </c>
      <c r="F966" s="100" t="s">
        <v>271</v>
      </c>
      <c r="G966" s="94" t="s">
        <v>363</v>
      </c>
      <c r="H966" s="94" t="s">
        <v>273</v>
      </c>
    </row>
    <row r="967" spans="2:8" ht="15">
      <c r="B967" s="93">
        <v>8167</v>
      </c>
      <c r="C967" s="94" t="s">
        <v>1312</v>
      </c>
      <c r="D967" s="93" t="s">
        <v>23</v>
      </c>
      <c r="E967" s="95">
        <v>11444</v>
      </c>
      <c r="F967" s="100" t="s">
        <v>271</v>
      </c>
      <c r="G967" s="94" t="s">
        <v>363</v>
      </c>
      <c r="H967" s="94" t="s">
        <v>273</v>
      </c>
    </row>
    <row r="968" spans="2:8" ht="15">
      <c r="B968" s="93">
        <v>8169</v>
      </c>
      <c r="C968" s="94" t="s">
        <v>1313</v>
      </c>
      <c r="D968" s="93" t="s">
        <v>23</v>
      </c>
      <c r="E968" s="95">
        <v>5839</v>
      </c>
      <c r="F968" s="100" t="s">
        <v>271</v>
      </c>
      <c r="G968" s="94" t="s">
        <v>363</v>
      </c>
      <c r="H968" s="94" t="s">
        <v>273</v>
      </c>
    </row>
    <row r="969" spans="2:8" ht="15">
      <c r="B969" s="93">
        <v>8170</v>
      </c>
      <c r="C969" s="94" t="s">
        <v>1314</v>
      </c>
      <c r="D969" s="93" t="s">
        <v>23</v>
      </c>
      <c r="E969" s="95">
        <v>8080</v>
      </c>
      <c r="F969" s="100" t="s">
        <v>271</v>
      </c>
      <c r="G969" s="94" t="s">
        <v>363</v>
      </c>
      <c r="H969" s="94" t="s">
        <v>273</v>
      </c>
    </row>
    <row r="970" spans="2:8" ht="15">
      <c r="B970" s="93">
        <v>8171</v>
      </c>
      <c r="C970" s="94" t="s">
        <v>1315</v>
      </c>
      <c r="D970" s="93" t="s">
        <v>23</v>
      </c>
      <c r="E970" s="95">
        <v>3944</v>
      </c>
      <c r="F970" s="100" t="s">
        <v>271</v>
      </c>
      <c r="G970" s="94" t="s">
        <v>363</v>
      </c>
      <c r="H970" s="94" t="s">
        <v>273</v>
      </c>
    </row>
    <row r="971" spans="2:8" ht="15">
      <c r="B971" s="93">
        <v>8172</v>
      </c>
      <c r="C971" s="94" t="s">
        <v>1316</v>
      </c>
      <c r="D971" s="93" t="s">
        <v>17</v>
      </c>
      <c r="E971" s="95">
        <v>12794</v>
      </c>
      <c r="F971" s="100" t="s">
        <v>271</v>
      </c>
      <c r="G971" s="94" t="s">
        <v>310</v>
      </c>
      <c r="H971" s="94" t="s">
        <v>273</v>
      </c>
    </row>
    <row r="972" spans="2:8" ht="15">
      <c r="B972" s="93">
        <v>8173</v>
      </c>
      <c r="C972" s="94" t="s">
        <v>1317</v>
      </c>
      <c r="D972" s="93" t="s">
        <v>17</v>
      </c>
      <c r="E972" s="95">
        <v>10288</v>
      </c>
      <c r="F972" s="100" t="s">
        <v>271</v>
      </c>
      <c r="G972" s="94" t="s">
        <v>310</v>
      </c>
      <c r="H972" s="94" t="s">
        <v>273</v>
      </c>
    </row>
    <row r="973" spans="2:8" ht="15">
      <c r="B973" s="93">
        <v>8174</v>
      </c>
      <c r="C973" s="94" t="s">
        <v>1318</v>
      </c>
      <c r="D973" s="93" t="s">
        <v>23</v>
      </c>
      <c r="E973" s="95">
        <v>14068</v>
      </c>
      <c r="F973" s="100" t="s">
        <v>271</v>
      </c>
      <c r="G973" s="94" t="s">
        <v>310</v>
      </c>
      <c r="H973" s="94" t="s">
        <v>273</v>
      </c>
    </row>
    <row r="974" spans="2:8" ht="15">
      <c r="B974" s="93">
        <v>8175</v>
      </c>
      <c r="C974" s="94" t="s">
        <v>1319</v>
      </c>
      <c r="D974" s="93" t="s">
        <v>23</v>
      </c>
      <c r="E974" s="95">
        <v>10702</v>
      </c>
      <c r="F974" s="100" t="s">
        <v>271</v>
      </c>
      <c r="G974" s="94" t="s">
        <v>310</v>
      </c>
      <c r="H974" s="94" t="s">
        <v>273</v>
      </c>
    </row>
    <row r="975" spans="2:8" ht="15">
      <c r="B975" s="93">
        <v>8177</v>
      </c>
      <c r="C975" s="94" t="s">
        <v>1320</v>
      </c>
      <c r="D975" s="93" t="s">
        <v>23</v>
      </c>
      <c r="E975" s="95">
        <v>5701</v>
      </c>
      <c r="F975" s="100" t="s">
        <v>271</v>
      </c>
      <c r="G975" s="94" t="s">
        <v>310</v>
      </c>
      <c r="H975" s="94" t="s">
        <v>273</v>
      </c>
    </row>
    <row r="976" spans="2:8" ht="15">
      <c r="B976" s="93">
        <v>8178</v>
      </c>
      <c r="C976" s="94" t="s">
        <v>1321</v>
      </c>
      <c r="D976" s="93" t="s">
        <v>23</v>
      </c>
      <c r="E976" s="95">
        <v>2969</v>
      </c>
      <c r="F976" s="100" t="s">
        <v>271</v>
      </c>
      <c r="G976" s="94" t="s">
        <v>310</v>
      </c>
      <c r="H976" s="94" t="s">
        <v>273</v>
      </c>
    </row>
    <row r="977" spans="2:8" ht="15">
      <c r="B977" s="93">
        <v>8179</v>
      </c>
      <c r="C977" s="94" t="s">
        <v>1322</v>
      </c>
      <c r="D977" s="93" t="s">
        <v>23</v>
      </c>
      <c r="E977" s="95">
        <v>10643</v>
      </c>
      <c r="F977" s="100" t="s">
        <v>271</v>
      </c>
      <c r="G977" s="94" t="s">
        <v>310</v>
      </c>
      <c r="H977" s="94" t="s">
        <v>273</v>
      </c>
    </row>
    <row r="978" spans="2:8" ht="15">
      <c r="B978" s="93">
        <v>8180</v>
      </c>
      <c r="C978" s="94" t="s">
        <v>1323</v>
      </c>
      <c r="D978" s="93" t="s">
        <v>23</v>
      </c>
      <c r="E978" s="95">
        <v>5421</v>
      </c>
      <c r="F978" s="100" t="s">
        <v>271</v>
      </c>
      <c r="G978" s="94" t="s">
        <v>310</v>
      </c>
      <c r="H978" s="94" t="s">
        <v>273</v>
      </c>
    </row>
    <row r="979" spans="2:8" ht="15">
      <c r="B979" s="93">
        <v>8181</v>
      </c>
      <c r="C979" s="94" t="s">
        <v>1324</v>
      </c>
      <c r="D979" s="93" t="s">
        <v>23</v>
      </c>
      <c r="E979" s="95">
        <v>3512</v>
      </c>
      <c r="F979" s="100" t="s">
        <v>271</v>
      </c>
      <c r="G979" s="94" t="s">
        <v>310</v>
      </c>
      <c r="H979" s="94" t="s">
        <v>273</v>
      </c>
    </row>
    <row r="980" spans="2:8" ht="15">
      <c r="B980" s="93">
        <v>8182</v>
      </c>
      <c r="C980" s="94" t="s">
        <v>1325</v>
      </c>
      <c r="D980" s="93" t="s">
        <v>23</v>
      </c>
      <c r="E980" s="95">
        <v>1829</v>
      </c>
      <c r="F980" s="100" t="s">
        <v>271</v>
      </c>
      <c r="G980" s="94" t="s">
        <v>310</v>
      </c>
      <c r="H980" s="94" t="s">
        <v>273</v>
      </c>
    </row>
    <row r="981" spans="2:8" ht="15">
      <c r="B981" s="93">
        <v>8183</v>
      </c>
      <c r="C981" s="94" t="s">
        <v>1326</v>
      </c>
      <c r="D981" s="93" t="s">
        <v>23</v>
      </c>
      <c r="E981" s="95">
        <v>919</v>
      </c>
      <c r="F981" s="100" t="s">
        <v>271</v>
      </c>
      <c r="G981" s="94" t="s">
        <v>310</v>
      </c>
      <c r="H981" s="94" t="s">
        <v>273</v>
      </c>
    </row>
    <row r="982" spans="2:8" ht="15">
      <c r="B982" s="93">
        <v>8185</v>
      </c>
      <c r="C982" s="94" t="s">
        <v>1327</v>
      </c>
      <c r="D982" s="93" t="s">
        <v>23</v>
      </c>
      <c r="E982" s="95">
        <v>27562</v>
      </c>
      <c r="F982" s="100" t="s">
        <v>271</v>
      </c>
      <c r="G982" s="94" t="s">
        <v>310</v>
      </c>
      <c r="H982" s="94" t="s">
        <v>273</v>
      </c>
    </row>
    <row r="983" spans="2:8" ht="15">
      <c r="B983" s="93">
        <v>8186</v>
      </c>
      <c r="C983" s="94" t="s">
        <v>1328</v>
      </c>
      <c r="D983" s="93" t="s">
        <v>23</v>
      </c>
      <c r="E983" s="95">
        <v>36961</v>
      </c>
      <c r="F983" s="100" t="s">
        <v>271</v>
      </c>
      <c r="G983" s="94" t="s">
        <v>310</v>
      </c>
      <c r="H983" s="94" t="s">
        <v>273</v>
      </c>
    </row>
    <row r="984" spans="2:8" ht="15">
      <c r="B984" s="93">
        <v>8187</v>
      </c>
      <c r="C984" s="94" t="s">
        <v>1329</v>
      </c>
      <c r="D984" s="93" t="s">
        <v>23</v>
      </c>
      <c r="E984" s="95">
        <v>4767</v>
      </c>
      <c r="F984" s="100" t="s">
        <v>271</v>
      </c>
      <c r="G984" s="94" t="s">
        <v>310</v>
      </c>
      <c r="H984" s="94" t="s">
        <v>273</v>
      </c>
    </row>
    <row r="985" spans="2:8" ht="15">
      <c r="B985" s="93">
        <v>8188</v>
      </c>
      <c r="C985" s="94" t="s">
        <v>1330</v>
      </c>
      <c r="D985" s="93" t="s">
        <v>23</v>
      </c>
      <c r="E985" s="95">
        <v>4125</v>
      </c>
      <c r="F985" s="100" t="s">
        <v>271</v>
      </c>
      <c r="G985" s="94" t="s">
        <v>310</v>
      </c>
      <c r="H985" s="94" t="s">
        <v>273</v>
      </c>
    </row>
    <row r="986" spans="2:8" ht="15">
      <c r="B986" s="93">
        <v>8189</v>
      </c>
      <c r="C986" s="94" t="s">
        <v>1331</v>
      </c>
      <c r="D986" s="93" t="s">
        <v>23</v>
      </c>
      <c r="E986" s="95">
        <v>1805</v>
      </c>
      <c r="F986" s="100" t="s">
        <v>271</v>
      </c>
      <c r="G986" s="94" t="s">
        <v>310</v>
      </c>
      <c r="H986" s="94" t="s">
        <v>273</v>
      </c>
    </row>
    <row r="987" spans="2:8" ht="15">
      <c r="B987" s="93">
        <v>8190</v>
      </c>
      <c r="C987" s="94" t="s">
        <v>1332</v>
      </c>
      <c r="D987" s="93" t="s">
        <v>23</v>
      </c>
      <c r="E987" s="95">
        <v>1568</v>
      </c>
      <c r="F987" s="100" t="s">
        <v>271</v>
      </c>
      <c r="G987" s="94" t="s">
        <v>310</v>
      </c>
      <c r="H987" s="94" t="s">
        <v>273</v>
      </c>
    </row>
    <row r="988" spans="2:8" ht="15">
      <c r="B988" s="93">
        <v>8191</v>
      </c>
      <c r="C988" s="94" t="s">
        <v>1333</v>
      </c>
      <c r="D988" s="93" t="s">
        <v>17</v>
      </c>
      <c r="E988" s="95">
        <v>4085</v>
      </c>
      <c r="F988" s="100" t="s">
        <v>271</v>
      </c>
      <c r="G988" s="94" t="s">
        <v>310</v>
      </c>
      <c r="H988" s="94" t="s">
        <v>273</v>
      </c>
    </row>
    <row r="989" spans="2:8" ht="15">
      <c r="B989" s="93">
        <v>8192</v>
      </c>
      <c r="C989" s="94" t="s">
        <v>1334</v>
      </c>
      <c r="D989" s="93" t="s">
        <v>23</v>
      </c>
      <c r="E989" s="95">
        <v>1253</v>
      </c>
      <c r="F989" s="100" t="s">
        <v>271</v>
      </c>
      <c r="G989" s="94" t="s">
        <v>310</v>
      </c>
      <c r="H989" s="94" t="s">
        <v>273</v>
      </c>
    </row>
    <row r="990" spans="2:8" ht="15">
      <c r="B990" s="93">
        <v>8193</v>
      </c>
      <c r="C990" s="94" t="s">
        <v>1335</v>
      </c>
      <c r="D990" s="93" t="s">
        <v>23</v>
      </c>
      <c r="E990" s="95">
        <v>532</v>
      </c>
      <c r="F990" s="100" t="s">
        <v>271</v>
      </c>
      <c r="G990" s="94" t="s">
        <v>310</v>
      </c>
      <c r="H990" s="94" t="s">
        <v>273</v>
      </c>
    </row>
    <row r="991" spans="2:8" ht="15">
      <c r="B991" s="93">
        <v>8195</v>
      </c>
      <c r="C991" s="94" t="s">
        <v>1336</v>
      </c>
      <c r="D991" s="93" t="s">
        <v>17</v>
      </c>
      <c r="E991" s="95">
        <v>21932</v>
      </c>
      <c r="F991" s="100" t="s">
        <v>271</v>
      </c>
      <c r="G991" s="94" t="s">
        <v>1252</v>
      </c>
      <c r="H991" s="94" t="s">
        <v>286</v>
      </c>
    </row>
    <row r="992" spans="2:8" ht="15">
      <c r="B992" s="93">
        <v>8199</v>
      </c>
      <c r="C992" s="94" t="s">
        <v>1337</v>
      </c>
      <c r="D992" s="93" t="s">
        <v>17</v>
      </c>
      <c r="E992" s="95">
        <v>14624</v>
      </c>
      <c r="F992" s="100" t="s">
        <v>271</v>
      </c>
      <c r="G992" s="94" t="s">
        <v>1252</v>
      </c>
      <c r="H992" s="94" t="s">
        <v>286</v>
      </c>
    </row>
    <row r="993" spans="2:8" ht="15">
      <c r="B993" s="93">
        <v>8202</v>
      </c>
      <c r="C993" s="94" t="s">
        <v>1338</v>
      </c>
      <c r="D993" s="93" t="s">
        <v>23</v>
      </c>
      <c r="E993" s="95">
        <v>232250</v>
      </c>
      <c r="F993" s="100" t="s">
        <v>271</v>
      </c>
      <c r="G993" s="94" t="s">
        <v>1252</v>
      </c>
      <c r="H993" s="94" t="s">
        <v>286</v>
      </c>
    </row>
    <row r="994" spans="2:8" ht="15">
      <c r="B994" s="93">
        <v>8203</v>
      </c>
      <c r="C994" s="94" t="s">
        <v>1339</v>
      </c>
      <c r="D994" s="93" t="s">
        <v>23</v>
      </c>
      <c r="E994" s="95">
        <v>14700</v>
      </c>
      <c r="F994" s="100" t="s">
        <v>271</v>
      </c>
      <c r="G994" s="94" t="s">
        <v>1252</v>
      </c>
      <c r="H994" s="94" t="s">
        <v>286</v>
      </c>
    </row>
    <row r="995" spans="2:8" ht="15">
      <c r="B995" s="93">
        <v>8204</v>
      </c>
      <c r="C995" s="94" t="s">
        <v>1340</v>
      </c>
      <c r="D995" s="93" t="s">
        <v>23</v>
      </c>
      <c r="E995" s="95">
        <v>33450</v>
      </c>
      <c r="F995" s="100" t="s">
        <v>271</v>
      </c>
      <c r="G995" s="94" t="s">
        <v>1252</v>
      </c>
      <c r="H995" s="94" t="s">
        <v>286</v>
      </c>
    </row>
    <row r="996" spans="2:8" ht="15">
      <c r="B996" s="93">
        <v>8205</v>
      </c>
      <c r="C996" s="94" t="s">
        <v>1341</v>
      </c>
      <c r="D996" s="93" t="s">
        <v>1342</v>
      </c>
      <c r="E996" s="95">
        <v>167</v>
      </c>
      <c r="F996" s="100" t="s">
        <v>271</v>
      </c>
      <c r="G996" s="94" t="s">
        <v>869</v>
      </c>
      <c r="H996" s="94" t="s">
        <v>286</v>
      </c>
    </row>
    <row r="997" spans="2:8" ht="15">
      <c r="B997" s="93">
        <v>8206</v>
      </c>
      <c r="C997" s="94" t="s">
        <v>1343</v>
      </c>
      <c r="D997" s="93" t="s">
        <v>17</v>
      </c>
      <c r="E997" s="95">
        <v>38900</v>
      </c>
      <c r="F997" s="100" t="s">
        <v>271</v>
      </c>
      <c r="G997" s="94" t="s">
        <v>1252</v>
      </c>
      <c r="H997" s="94" t="s">
        <v>286</v>
      </c>
    </row>
    <row r="998" spans="2:8" ht="15">
      <c r="B998" s="93">
        <v>8207</v>
      </c>
      <c r="C998" s="94" t="s">
        <v>1344</v>
      </c>
      <c r="D998" s="93" t="s">
        <v>17</v>
      </c>
      <c r="E998" s="95">
        <v>21932</v>
      </c>
      <c r="F998" s="100" t="s">
        <v>271</v>
      </c>
      <c r="G998" s="94" t="s">
        <v>1252</v>
      </c>
      <c r="H998" s="94" t="s">
        <v>286</v>
      </c>
    </row>
    <row r="999" spans="2:8" ht="15">
      <c r="B999" s="93">
        <v>8208</v>
      </c>
      <c r="C999" s="94" t="s">
        <v>1345</v>
      </c>
      <c r="D999" s="93" t="s">
        <v>17</v>
      </c>
      <c r="E999" s="95">
        <v>50073</v>
      </c>
      <c r="F999" s="100" t="s">
        <v>271</v>
      </c>
      <c r="G999" s="94" t="s">
        <v>324</v>
      </c>
      <c r="H999" s="94" t="s">
        <v>286</v>
      </c>
    </row>
    <row r="1000" spans="2:8" ht="15">
      <c r="B1000" s="93">
        <v>8209</v>
      </c>
      <c r="C1000" s="94" t="s">
        <v>1346</v>
      </c>
      <c r="D1000" s="93" t="s">
        <v>23</v>
      </c>
      <c r="E1000" s="95">
        <v>1350</v>
      </c>
      <c r="F1000" s="100" t="s">
        <v>271</v>
      </c>
      <c r="G1000" s="94" t="s">
        <v>1252</v>
      </c>
      <c r="H1000" s="94" t="s">
        <v>286</v>
      </c>
    </row>
    <row r="1001" spans="2:8" ht="15">
      <c r="B1001" s="93">
        <v>8210</v>
      </c>
      <c r="C1001" s="94" t="s">
        <v>1347</v>
      </c>
      <c r="D1001" s="93" t="s">
        <v>17</v>
      </c>
      <c r="E1001" s="95">
        <v>9145</v>
      </c>
      <c r="F1001" s="100" t="s">
        <v>271</v>
      </c>
      <c r="G1001" s="94" t="s">
        <v>1252</v>
      </c>
      <c r="H1001" s="94" t="s">
        <v>286</v>
      </c>
    </row>
    <row r="1002" spans="2:8" ht="15">
      <c r="B1002" s="93">
        <v>8211</v>
      </c>
      <c r="C1002" s="94" t="s">
        <v>1348</v>
      </c>
      <c r="D1002" s="93" t="s">
        <v>17</v>
      </c>
      <c r="E1002" s="95">
        <v>5775</v>
      </c>
      <c r="F1002" s="100" t="s">
        <v>271</v>
      </c>
      <c r="G1002" s="94" t="s">
        <v>1252</v>
      </c>
      <c r="H1002" s="94" t="s">
        <v>286</v>
      </c>
    </row>
    <row r="1003" spans="2:8" ht="15">
      <c r="B1003" s="93">
        <v>8212</v>
      </c>
      <c r="C1003" s="94" t="s">
        <v>1349</v>
      </c>
      <c r="D1003" s="93" t="s">
        <v>17</v>
      </c>
      <c r="E1003" s="95">
        <v>17732</v>
      </c>
      <c r="F1003" s="100" t="s">
        <v>271</v>
      </c>
      <c r="G1003" s="94" t="s">
        <v>324</v>
      </c>
      <c r="H1003" s="94" t="s">
        <v>286</v>
      </c>
    </row>
    <row r="1004" spans="2:8" ht="15">
      <c r="B1004" s="93">
        <v>8213</v>
      </c>
      <c r="C1004" s="94" t="s">
        <v>1350</v>
      </c>
      <c r="D1004" s="93" t="s">
        <v>23</v>
      </c>
      <c r="E1004" s="95">
        <v>450</v>
      </c>
      <c r="F1004" s="100" t="s">
        <v>271</v>
      </c>
      <c r="G1004" s="94" t="s">
        <v>1252</v>
      </c>
      <c r="H1004" s="94" t="s">
        <v>286</v>
      </c>
    </row>
    <row r="1005" spans="2:8" ht="15">
      <c r="B1005" s="93">
        <v>8216</v>
      </c>
      <c r="C1005" s="94" t="s">
        <v>1351</v>
      </c>
      <c r="D1005" s="93" t="s">
        <v>23</v>
      </c>
      <c r="E1005" s="95">
        <v>11250</v>
      </c>
      <c r="F1005" s="100" t="s">
        <v>271</v>
      </c>
      <c r="G1005" s="94" t="s">
        <v>1252</v>
      </c>
      <c r="H1005" s="94" t="s">
        <v>286</v>
      </c>
    </row>
    <row r="1006" spans="2:8" ht="15">
      <c r="B1006" s="93">
        <v>8217</v>
      </c>
      <c r="C1006" s="94" t="s">
        <v>1352</v>
      </c>
      <c r="D1006" s="93" t="s">
        <v>23</v>
      </c>
      <c r="E1006" s="95">
        <v>1428</v>
      </c>
      <c r="F1006" s="100" t="s">
        <v>271</v>
      </c>
      <c r="G1006" s="94" t="s">
        <v>1252</v>
      </c>
      <c r="H1006" s="94" t="s">
        <v>286</v>
      </c>
    </row>
    <row r="1007" spans="2:8" ht="15">
      <c r="B1007" s="93">
        <v>8218</v>
      </c>
      <c r="C1007" s="94" t="s">
        <v>1353</v>
      </c>
      <c r="D1007" s="93" t="s">
        <v>17</v>
      </c>
      <c r="E1007" s="95">
        <v>1583</v>
      </c>
      <c r="F1007" s="100" t="s">
        <v>271</v>
      </c>
      <c r="G1007" s="94" t="s">
        <v>1252</v>
      </c>
      <c r="H1007" s="94" t="s">
        <v>286</v>
      </c>
    </row>
    <row r="1008" spans="2:8" ht="15">
      <c r="B1008" s="93">
        <v>8219</v>
      </c>
      <c r="C1008" s="94" t="s">
        <v>1354</v>
      </c>
      <c r="D1008" s="93" t="s">
        <v>23</v>
      </c>
      <c r="E1008" s="95">
        <v>28875</v>
      </c>
      <c r="F1008" s="100" t="s">
        <v>271</v>
      </c>
      <c r="G1008" s="94" t="s">
        <v>1252</v>
      </c>
      <c r="H1008" s="94" t="s">
        <v>286</v>
      </c>
    </row>
    <row r="1009" spans="2:8" ht="15">
      <c r="B1009" s="93">
        <v>8221</v>
      </c>
      <c r="C1009" s="94" t="s">
        <v>1355</v>
      </c>
      <c r="D1009" s="93" t="s">
        <v>17</v>
      </c>
      <c r="E1009" s="95">
        <v>2500</v>
      </c>
      <c r="F1009" s="100" t="s">
        <v>271</v>
      </c>
      <c r="G1009" s="94" t="s">
        <v>1252</v>
      </c>
      <c r="H1009" s="94" t="s">
        <v>286</v>
      </c>
    </row>
    <row r="1010" spans="2:8" ht="15">
      <c r="B1010" s="93">
        <v>8222</v>
      </c>
      <c r="C1010" s="94" t="s">
        <v>1356</v>
      </c>
      <c r="D1010" s="93" t="s">
        <v>23</v>
      </c>
      <c r="E1010" s="95">
        <v>42007</v>
      </c>
      <c r="F1010" s="100" t="s">
        <v>271</v>
      </c>
      <c r="G1010" s="94" t="s">
        <v>1252</v>
      </c>
      <c r="H1010" s="94" t="s">
        <v>286</v>
      </c>
    </row>
    <row r="1011" spans="2:8" ht="15">
      <c r="B1011" s="93">
        <v>8223</v>
      </c>
      <c r="C1011" s="94" t="s">
        <v>1357</v>
      </c>
      <c r="D1011" s="93" t="s">
        <v>23</v>
      </c>
      <c r="E1011" s="95">
        <v>17751</v>
      </c>
      <c r="F1011" s="100" t="s">
        <v>271</v>
      </c>
      <c r="G1011" s="94" t="s">
        <v>1252</v>
      </c>
      <c r="H1011" s="94" t="s">
        <v>286</v>
      </c>
    </row>
    <row r="1012" spans="2:8" ht="15">
      <c r="B1012" s="93">
        <v>8224</v>
      </c>
      <c r="C1012" s="94" t="s">
        <v>1358</v>
      </c>
      <c r="D1012" s="93" t="s">
        <v>23</v>
      </c>
      <c r="E1012" s="95">
        <v>9500</v>
      </c>
      <c r="F1012" s="100" t="s">
        <v>271</v>
      </c>
      <c r="G1012" s="94" t="s">
        <v>1252</v>
      </c>
      <c r="H1012" s="94" t="s">
        <v>286</v>
      </c>
    </row>
    <row r="1013" spans="2:8" ht="15">
      <c r="B1013" s="93">
        <v>8225</v>
      </c>
      <c r="C1013" s="94" t="s">
        <v>1359</v>
      </c>
      <c r="D1013" s="93" t="s">
        <v>23</v>
      </c>
      <c r="E1013" s="95">
        <v>7350</v>
      </c>
      <c r="F1013" s="100" t="s">
        <v>271</v>
      </c>
      <c r="G1013" s="94" t="s">
        <v>1252</v>
      </c>
      <c r="H1013" s="94" t="s">
        <v>286</v>
      </c>
    </row>
    <row r="1014" spans="2:8" ht="15">
      <c r="B1014" s="93">
        <v>8227</v>
      </c>
      <c r="C1014" s="94" t="s">
        <v>1360</v>
      </c>
      <c r="D1014" s="93" t="s">
        <v>23</v>
      </c>
      <c r="E1014" s="95">
        <v>1290</v>
      </c>
      <c r="F1014" s="100" t="s">
        <v>271</v>
      </c>
      <c r="G1014" s="94" t="s">
        <v>1252</v>
      </c>
      <c r="H1014" s="94" t="s">
        <v>286</v>
      </c>
    </row>
    <row r="1015" spans="2:8" ht="15">
      <c r="B1015" s="93">
        <v>8228</v>
      </c>
      <c r="C1015" s="94" t="s">
        <v>1361</v>
      </c>
      <c r="D1015" s="93" t="s">
        <v>17</v>
      </c>
      <c r="E1015" s="95">
        <v>61285</v>
      </c>
      <c r="F1015" s="100" t="s">
        <v>271</v>
      </c>
      <c r="G1015" s="94" t="s">
        <v>1202</v>
      </c>
      <c r="H1015" s="94" t="s">
        <v>286</v>
      </c>
    </row>
    <row r="1016" spans="2:8" ht="15">
      <c r="B1016" s="93">
        <v>8229</v>
      </c>
      <c r="C1016" s="94" t="s">
        <v>1362</v>
      </c>
      <c r="D1016" s="93" t="s">
        <v>23</v>
      </c>
      <c r="E1016" s="95">
        <v>400</v>
      </c>
      <c r="F1016" s="100" t="s">
        <v>271</v>
      </c>
      <c r="G1016" s="94" t="s">
        <v>1252</v>
      </c>
      <c r="H1016" s="94" t="s">
        <v>286</v>
      </c>
    </row>
    <row r="1017" spans="2:8" ht="15">
      <c r="B1017" s="93">
        <v>8230</v>
      </c>
      <c r="C1017" s="94" t="s">
        <v>1363</v>
      </c>
      <c r="D1017" s="93" t="s">
        <v>17</v>
      </c>
      <c r="E1017" s="95">
        <v>18056</v>
      </c>
      <c r="F1017" s="100" t="s">
        <v>271</v>
      </c>
      <c r="G1017" s="94" t="s">
        <v>1202</v>
      </c>
      <c r="H1017" s="94" t="s">
        <v>286</v>
      </c>
    </row>
    <row r="1018" spans="2:8" ht="15">
      <c r="B1018" s="93">
        <v>8231</v>
      </c>
      <c r="C1018" s="94" t="s">
        <v>1364</v>
      </c>
      <c r="D1018" s="93" t="s">
        <v>23</v>
      </c>
      <c r="E1018" s="95">
        <v>3689</v>
      </c>
      <c r="F1018" s="100" t="s">
        <v>271</v>
      </c>
      <c r="G1018" s="94" t="s">
        <v>1252</v>
      </c>
      <c r="H1018" s="94" t="s">
        <v>286</v>
      </c>
    </row>
    <row r="1019" spans="2:8" ht="15">
      <c r="B1019" s="93">
        <v>8232</v>
      </c>
      <c r="C1019" s="94" t="s">
        <v>1365</v>
      </c>
      <c r="D1019" s="93" t="s">
        <v>17</v>
      </c>
      <c r="E1019" s="95">
        <v>12530</v>
      </c>
      <c r="F1019" s="100" t="s">
        <v>271</v>
      </c>
      <c r="G1019" s="94" t="s">
        <v>324</v>
      </c>
      <c r="H1019" s="94" t="s">
        <v>286</v>
      </c>
    </row>
    <row r="1020" spans="2:8" ht="15">
      <c r="B1020" s="93">
        <v>8233</v>
      </c>
      <c r="C1020" s="94" t="s">
        <v>1366</v>
      </c>
      <c r="D1020" s="93" t="s">
        <v>23</v>
      </c>
      <c r="E1020" s="95">
        <v>13000</v>
      </c>
      <c r="F1020" s="100" t="s">
        <v>271</v>
      </c>
      <c r="G1020" s="94" t="s">
        <v>1252</v>
      </c>
      <c r="H1020" s="94" t="s">
        <v>286</v>
      </c>
    </row>
    <row r="1021" spans="2:8" ht="15">
      <c r="B1021" s="93">
        <v>8235</v>
      </c>
      <c r="C1021" s="94" t="s">
        <v>1367</v>
      </c>
      <c r="D1021" s="93" t="s">
        <v>23</v>
      </c>
      <c r="E1021" s="95">
        <v>12000</v>
      </c>
      <c r="F1021" s="100" t="s">
        <v>271</v>
      </c>
      <c r="G1021" s="94" t="s">
        <v>1252</v>
      </c>
      <c r="H1021" s="94" t="s">
        <v>286</v>
      </c>
    </row>
    <row r="1022" spans="2:8" ht="15">
      <c r="B1022" s="93">
        <v>8244</v>
      </c>
      <c r="C1022" s="94" t="s">
        <v>1368</v>
      </c>
      <c r="D1022" s="93" t="s">
        <v>23</v>
      </c>
      <c r="E1022" s="95">
        <v>431291</v>
      </c>
      <c r="F1022" s="100" t="s">
        <v>271</v>
      </c>
      <c r="G1022" s="94" t="s">
        <v>949</v>
      </c>
      <c r="H1022" s="94" t="s">
        <v>286</v>
      </c>
    </row>
    <row r="1023" spans="2:8" ht="15">
      <c r="B1023" s="93">
        <v>8245</v>
      </c>
      <c r="C1023" s="94" t="s">
        <v>1369</v>
      </c>
      <c r="D1023" s="93" t="s">
        <v>23</v>
      </c>
      <c r="E1023" s="95">
        <v>1097758</v>
      </c>
      <c r="F1023" s="100" t="s">
        <v>271</v>
      </c>
      <c r="G1023" s="94" t="s">
        <v>949</v>
      </c>
      <c r="H1023" s="94" t="s">
        <v>286</v>
      </c>
    </row>
    <row r="1024" spans="2:8" ht="15">
      <c r="B1024" s="93">
        <v>8246</v>
      </c>
      <c r="C1024" s="94" t="s">
        <v>1370</v>
      </c>
      <c r="D1024" s="93" t="s">
        <v>23</v>
      </c>
      <c r="E1024" s="95">
        <v>360679</v>
      </c>
      <c r="F1024" s="100" t="s">
        <v>271</v>
      </c>
      <c r="G1024" s="94" t="s">
        <v>949</v>
      </c>
      <c r="H1024" s="94" t="s">
        <v>286</v>
      </c>
    </row>
    <row r="1025" spans="2:8" ht="15">
      <c r="B1025" s="93">
        <v>8247</v>
      </c>
      <c r="C1025" s="94" t="s">
        <v>1371</v>
      </c>
      <c r="D1025" s="93" t="s">
        <v>23</v>
      </c>
      <c r="E1025" s="95">
        <v>82038</v>
      </c>
      <c r="F1025" s="100" t="s">
        <v>271</v>
      </c>
      <c r="G1025" s="94" t="s">
        <v>949</v>
      </c>
      <c r="H1025" s="94" t="s">
        <v>286</v>
      </c>
    </row>
    <row r="1026" spans="2:8" ht="15">
      <c r="B1026" s="93">
        <v>8248</v>
      </c>
      <c r="C1026" s="94" t="s">
        <v>1372</v>
      </c>
      <c r="D1026" s="93" t="s">
        <v>23</v>
      </c>
      <c r="E1026" s="95">
        <v>281922</v>
      </c>
      <c r="F1026" s="100" t="s">
        <v>271</v>
      </c>
      <c r="G1026" s="94" t="s">
        <v>949</v>
      </c>
      <c r="H1026" s="94" t="s">
        <v>286</v>
      </c>
    </row>
    <row r="1027" spans="2:8" ht="15">
      <c r="B1027" s="93">
        <v>8249</v>
      </c>
      <c r="C1027" s="94" t="s">
        <v>1373</v>
      </c>
      <c r="D1027" s="93" t="s">
        <v>23</v>
      </c>
      <c r="E1027" s="95">
        <v>558820</v>
      </c>
      <c r="F1027" s="100" t="s">
        <v>271</v>
      </c>
      <c r="G1027" s="94" t="s">
        <v>949</v>
      </c>
      <c r="H1027" s="94" t="s">
        <v>286</v>
      </c>
    </row>
    <row r="1028" spans="2:8" ht="15">
      <c r="B1028" s="93">
        <v>8250</v>
      </c>
      <c r="C1028" s="94" t="s">
        <v>1374</v>
      </c>
      <c r="D1028" s="93" t="s">
        <v>23</v>
      </c>
      <c r="E1028" s="95">
        <v>451138</v>
      </c>
      <c r="F1028" s="100" t="s">
        <v>271</v>
      </c>
      <c r="G1028" s="94" t="s">
        <v>949</v>
      </c>
      <c r="H1028" s="94" t="s">
        <v>286</v>
      </c>
    </row>
    <row r="1029" spans="2:8" ht="15">
      <c r="B1029" s="93">
        <v>8253</v>
      </c>
      <c r="C1029" s="94" t="s">
        <v>1375</v>
      </c>
      <c r="D1029" s="93" t="s">
        <v>331</v>
      </c>
      <c r="E1029" s="95">
        <v>206900</v>
      </c>
      <c r="F1029" s="100" t="s">
        <v>271</v>
      </c>
      <c r="G1029" s="94" t="s">
        <v>373</v>
      </c>
      <c r="H1029" s="94" t="s">
        <v>286</v>
      </c>
    </row>
    <row r="1030" spans="2:8" ht="15">
      <c r="B1030" s="93">
        <v>8254</v>
      </c>
      <c r="C1030" s="94" t="s">
        <v>1376</v>
      </c>
      <c r="D1030" s="93" t="s">
        <v>146</v>
      </c>
      <c r="E1030" s="95">
        <v>18850</v>
      </c>
      <c r="F1030" s="100" t="s">
        <v>271</v>
      </c>
      <c r="G1030" s="94" t="s">
        <v>869</v>
      </c>
      <c r="H1030" s="94" t="s">
        <v>286</v>
      </c>
    </row>
    <row r="1031" spans="2:8" ht="15">
      <c r="B1031" s="93">
        <v>8256</v>
      </c>
      <c r="C1031" s="94" t="s">
        <v>1377</v>
      </c>
      <c r="D1031" s="93" t="s">
        <v>345</v>
      </c>
      <c r="E1031" s="95">
        <v>121212</v>
      </c>
      <c r="F1031" s="100" t="s">
        <v>271</v>
      </c>
      <c r="G1031" s="94" t="s">
        <v>346</v>
      </c>
      <c r="H1031" s="94" t="s">
        <v>347</v>
      </c>
    </row>
    <row r="1032" spans="2:8" ht="15">
      <c r="B1032" s="93">
        <v>8258</v>
      </c>
      <c r="C1032" s="94" t="s">
        <v>1378</v>
      </c>
      <c r="D1032" s="93" t="s">
        <v>335</v>
      </c>
      <c r="E1032" s="95">
        <v>44498</v>
      </c>
      <c r="F1032" s="100" t="s">
        <v>271</v>
      </c>
      <c r="G1032" s="94" t="s">
        <v>336</v>
      </c>
      <c r="H1032" s="94" t="s">
        <v>286</v>
      </c>
    </row>
    <row r="1033" spans="2:8" ht="15">
      <c r="B1033" s="93">
        <v>8259</v>
      </c>
      <c r="C1033" s="94" t="s">
        <v>1379</v>
      </c>
      <c r="D1033" s="93" t="s">
        <v>17</v>
      </c>
      <c r="E1033" s="95">
        <v>19203</v>
      </c>
      <c r="F1033" s="100" t="s">
        <v>271</v>
      </c>
      <c r="G1033" s="94" t="s">
        <v>1259</v>
      </c>
      <c r="H1033" s="94" t="s">
        <v>273</v>
      </c>
    </row>
    <row r="1034" spans="2:8" ht="15">
      <c r="B1034" s="93">
        <v>8260</v>
      </c>
      <c r="C1034" s="94" t="s">
        <v>1380</v>
      </c>
      <c r="D1034" s="93" t="s">
        <v>17</v>
      </c>
      <c r="E1034" s="95">
        <v>5474</v>
      </c>
      <c r="F1034" s="100" t="s">
        <v>271</v>
      </c>
      <c r="G1034" s="94" t="s">
        <v>1259</v>
      </c>
      <c r="H1034" s="94" t="s">
        <v>273</v>
      </c>
    </row>
    <row r="1035" spans="2:8" ht="15">
      <c r="B1035" s="93">
        <v>8262</v>
      </c>
      <c r="C1035" s="94" t="s">
        <v>1381</v>
      </c>
      <c r="D1035" s="93" t="s">
        <v>331</v>
      </c>
      <c r="E1035" s="95">
        <v>116996</v>
      </c>
      <c r="F1035" s="100" t="s">
        <v>271</v>
      </c>
      <c r="G1035" s="94" t="s">
        <v>373</v>
      </c>
      <c r="H1035" s="94" t="s">
        <v>286</v>
      </c>
    </row>
    <row r="1036" spans="2:8" ht="15">
      <c r="B1036" s="93">
        <v>8270</v>
      </c>
      <c r="C1036" s="94" t="s">
        <v>1382</v>
      </c>
      <c r="D1036" s="93" t="s">
        <v>17</v>
      </c>
      <c r="E1036" s="95">
        <v>8246</v>
      </c>
      <c r="F1036" s="100" t="s">
        <v>271</v>
      </c>
      <c r="G1036" s="94" t="s">
        <v>622</v>
      </c>
      <c r="H1036" s="94" t="s">
        <v>286</v>
      </c>
    </row>
    <row r="1037" spans="2:8" ht="15">
      <c r="B1037" s="93">
        <v>8271</v>
      </c>
      <c r="C1037" s="94" t="s">
        <v>1383</v>
      </c>
      <c r="D1037" s="93" t="s">
        <v>19</v>
      </c>
      <c r="E1037" s="95">
        <v>11484</v>
      </c>
      <c r="F1037" s="100" t="s">
        <v>271</v>
      </c>
      <c r="G1037" s="94" t="s">
        <v>622</v>
      </c>
      <c r="H1037" s="94" t="s">
        <v>286</v>
      </c>
    </row>
    <row r="1038" spans="2:8" ht="15">
      <c r="B1038" s="93">
        <v>8276</v>
      </c>
      <c r="C1038" s="94" t="s">
        <v>1384</v>
      </c>
      <c r="D1038" s="93" t="s">
        <v>23</v>
      </c>
      <c r="E1038" s="95">
        <v>87406</v>
      </c>
      <c r="F1038" s="100" t="s">
        <v>271</v>
      </c>
      <c r="G1038" s="94" t="s">
        <v>1230</v>
      </c>
      <c r="H1038" s="94" t="s">
        <v>286</v>
      </c>
    </row>
    <row r="1039" spans="2:8" ht="15">
      <c r="B1039" s="93">
        <v>8277</v>
      </c>
      <c r="C1039" s="94" t="s">
        <v>1385</v>
      </c>
      <c r="D1039" s="93" t="s">
        <v>23</v>
      </c>
      <c r="E1039" s="95">
        <v>25158</v>
      </c>
      <c r="F1039" s="100" t="s">
        <v>271</v>
      </c>
      <c r="G1039" s="94" t="s">
        <v>1230</v>
      </c>
      <c r="H1039" s="94" t="s">
        <v>286</v>
      </c>
    </row>
    <row r="1040" spans="2:8" ht="15">
      <c r="B1040" s="93">
        <v>8278</v>
      </c>
      <c r="C1040" s="94" t="s">
        <v>1386</v>
      </c>
      <c r="D1040" s="93" t="s">
        <v>23</v>
      </c>
      <c r="E1040" s="95">
        <v>20171</v>
      </c>
      <c r="F1040" s="100" t="s">
        <v>271</v>
      </c>
      <c r="G1040" s="94" t="s">
        <v>1230</v>
      </c>
      <c r="H1040" s="94" t="s">
        <v>286</v>
      </c>
    </row>
    <row r="1041" spans="2:8" ht="15">
      <c r="B1041" s="93">
        <v>8294</v>
      </c>
      <c r="C1041" s="94" t="s">
        <v>1387</v>
      </c>
      <c r="D1041" s="93" t="s">
        <v>23</v>
      </c>
      <c r="E1041" s="95">
        <v>29884</v>
      </c>
      <c r="F1041" s="100" t="s">
        <v>271</v>
      </c>
      <c r="G1041" s="94" t="s">
        <v>310</v>
      </c>
      <c r="H1041" s="94" t="s">
        <v>273</v>
      </c>
    </row>
    <row r="1042" spans="2:8" ht="15">
      <c r="B1042" s="93">
        <v>8295</v>
      </c>
      <c r="C1042" s="94" t="s">
        <v>1388</v>
      </c>
      <c r="D1042" s="93" t="s">
        <v>23</v>
      </c>
      <c r="E1042" s="95">
        <v>37988</v>
      </c>
      <c r="F1042" s="100" t="s">
        <v>271</v>
      </c>
      <c r="G1042" s="94" t="s">
        <v>310</v>
      </c>
      <c r="H1042" s="94" t="s">
        <v>273</v>
      </c>
    </row>
    <row r="1043" spans="2:8" ht="15">
      <c r="B1043" s="93">
        <v>8297</v>
      </c>
      <c r="C1043" s="94" t="s">
        <v>1389</v>
      </c>
      <c r="D1043" s="93" t="s">
        <v>335</v>
      </c>
      <c r="E1043" s="95">
        <v>292000</v>
      </c>
      <c r="F1043" s="100" t="s">
        <v>271</v>
      </c>
      <c r="G1043" s="94" t="s">
        <v>1226</v>
      </c>
      <c r="H1043" s="94" t="s">
        <v>347</v>
      </c>
    </row>
    <row r="1044" spans="2:8" ht="15">
      <c r="B1044" s="93">
        <v>8298</v>
      </c>
      <c r="C1044" s="94" t="s">
        <v>1390</v>
      </c>
      <c r="D1044" s="93" t="s">
        <v>282</v>
      </c>
      <c r="E1044" s="95">
        <v>112533</v>
      </c>
      <c r="F1044" s="100" t="s">
        <v>271</v>
      </c>
      <c r="G1044" s="94" t="s">
        <v>283</v>
      </c>
      <c r="H1044" s="94" t="s">
        <v>273</v>
      </c>
    </row>
    <row r="1045" spans="2:8" ht="15">
      <c r="B1045" s="93">
        <v>8299</v>
      </c>
      <c r="C1045" s="94" t="s">
        <v>1391</v>
      </c>
      <c r="D1045" s="93" t="s">
        <v>345</v>
      </c>
      <c r="E1045" s="95">
        <v>131508</v>
      </c>
      <c r="F1045" s="100" t="s">
        <v>271</v>
      </c>
      <c r="G1045" s="94" t="s">
        <v>346</v>
      </c>
      <c r="H1045" s="94" t="s">
        <v>347</v>
      </c>
    </row>
    <row r="1046" spans="2:8" ht="15">
      <c r="B1046" s="93">
        <v>8300</v>
      </c>
      <c r="C1046" s="94" t="s">
        <v>1392</v>
      </c>
      <c r="D1046" s="93" t="s">
        <v>345</v>
      </c>
      <c r="E1046" s="95">
        <v>163636</v>
      </c>
      <c r="F1046" s="100" t="s">
        <v>271</v>
      </c>
      <c r="G1046" s="94" t="s">
        <v>346</v>
      </c>
      <c r="H1046" s="94" t="s">
        <v>347</v>
      </c>
    </row>
    <row r="1047" spans="2:8" ht="15">
      <c r="B1047" s="93">
        <v>8302</v>
      </c>
      <c r="C1047" s="94" t="s">
        <v>1393</v>
      </c>
      <c r="D1047" s="93" t="s">
        <v>23</v>
      </c>
      <c r="E1047" s="95">
        <v>26165</v>
      </c>
      <c r="F1047" s="100" t="s">
        <v>271</v>
      </c>
      <c r="G1047" s="94" t="s">
        <v>622</v>
      </c>
      <c r="H1047" s="94" t="s">
        <v>286</v>
      </c>
    </row>
    <row r="1048" spans="2:8" ht="15">
      <c r="B1048" s="93">
        <v>8303</v>
      </c>
      <c r="C1048" s="94" t="s">
        <v>1394</v>
      </c>
      <c r="D1048" s="93" t="s">
        <v>23</v>
      </c>
      <c r="E1048" s="95">
        <v>52920</v>
      </c>
      <c r="F1048" s="100" t="s">
        <v>271</v>
      </c>
      <c r="G1048" s="94" t="s">
        <v>622</v>
      </c>
      <c r="H1048" s="94" t="s">
        <v>286</v>
      </c>
    </row>
    <row r="1049" spans="2:8" ht="15">
      <c r="B1049" s="93">
        <v>8304</v>
      </c>
      <c r="C1049" s="94" t="s">
        <v>1395</v>
      </c>
      <c r="D1049" s="93" t="s">
        <v>871</v>
      </c>
      <c r="E1049" s="95">
        <v>2356200</v>
      </c>
      <c r="F1049" s="100" t="s">
        <v>271</v>
      </c>
      <c r="G1049" s="94" t="s">
        <v>336</v>
      </c>
      <c r="H1049" s="94" t="s">
        <v>286</v>
      </c>
    </row>
    <row r="1050" spans="2:8" ht="15">
      <c r="B1050" s="93">
        <v>8306</v>
      </c>
      <c r="C1050" s="94" t="s">
        <v>1396</v>
      </c>
      <c r="D1050" s="93" t="s">
        <v>23</v>
      </c>
      <c r="E1050" s="95">
        <v>150856</v>
      </c>
      <c r="F1050" s="100" t="s">
        <v>271</v>
      </c>
      <c r="G1050" s="94" t="s">
        <v>717</v>
      </c>
      <c r="H1050" s="94" t="s">
        <v>286</v>
      </c>
    </row>
    <row r="1051" spans="2:8" ht="15">
      <c r="B1051" s="93">
        <v>8313</v>
      </c>
      <c r="C1051" s="94" t="s">
        <v>1397</v>
      </c>
      <c r="D1051" s="93" t="s">
        <v>146</v>
      </c>
      <c r="E1051" s="95">
        <v>7444</v>
      </c>
      <c r="F1051" s="100" t="s">
        <v>271</v>
      </c>
      <c r="G1051" s="94" t="s">
        <v>717</v>
      </c>
      <c r="H1051" s="94" t="s">
        <v>286</v>
      </c>
    </row>
    <row r="1052" spans="2:8" ht="15">
      <c r="B1052" s="93">
        <v>8314</v>
      </c>
      <c r="C1052" s="94" t="s">
        <v>1398</v>
      </c>
      <c r="D1052" s="93" t="s">
        <v>146</v>
      </c>
      <c r="E1052" s="95">
        <v>28293</v>
      </c>
      <c r="F1052" s="100" t="s">
        <v>271</v>
      </c>
      <c r="G1052" s="94" t="s">
        <v>717</v>
      </c>
      <c r="H1052" s="94" t="s">
        <v>286</v>
      </c>
    </row>
    <row r="1053" spans="2:8" ht="15">
      <c r="B1053" s="93">
        <v>8319</v>
      </c>
      <c r="C1053" s="94" t="s">
        <v>1399</v>
      </c>
      <c r="D1053" s="93" t="s">
        <v>17</v>
      </c>
      <c r="E1053" s="95">
        <v>2591</v>
      </c>
      <c r="F1053" s="100" t="s">
        <v>271</v>
      </c>
      <c r="G1053" s="94" t="s">
        <v>622</v>
      </c>
      <c r="H1053" s="94" t="s">
        <v>286</v>
      </c>
    </row>
    <row r="1054" spans="2:8" ht="15">
      <c r="B1054" s="93">
        <v>8320</v>
      </c>
      <c r="C1054" s="94" t="s">
        <v>1400</v>
      </c>
      <c r="D1054" s="93" t="s">
        <v>871</v>
      </c>
      <c r="E1054" s="95">
        <v>3636357</v>
      </c>
      <c r="F1054" s="100" t="s">
        <v>271</v>
      </c>
      <c r="G1054" s="94" t="s">
        <v>346</v>
      </c>
      <c r="H1054" s="94" t="s">
        <v>347</v>
      </c>
    </row>
    <row r="1055" spans="2:8" ht="15">
      <c r="B1055" s="93">
        <v>8321</v>
      </c>
      <c r="C1055" s="94" t="s">
        <v>1401</v>
      </c>
      <c r="D1055" s="93" t="s">
        <v>345</v>
      </c>
      <c r="E1055" s="95">
        <v>121212</v>
      </c>
      <c r="F1055" s="100" t="s">
        <v>271</v>
      </c>
      <c r="G1055" s="94" t="s">
        <v>346</v>
      </c>
      <c r="H1055" s="94" t="s">
        <v>347</v>
      </c>
    </row>
    <row r="1056" spans="2:8" ht="15">
      <c r="B1056" s="93">
        <v>8322</v>
      </c>
      <c r="C1056" s="94" t="s">
        <v>1402</v>
      </c>
      <c r="D1056" s="93" t="s">
        <v>17</v>
      </c>
      <c r="E1056" s="95">
        <v>2579</v>
      </c>
      <c r="F1056" s="100" t="s">
        <v>271</v>
      </c>
      <c r="G1056" s="94" t="s">
        <v>622</v>
      </c>
      <c r="H1056" s="94" t="s">
        <v>286</v>
      </c>
    </row>
    <row r="1057" spans="2:8" ht="15">
      <c r="B1057" s="93">
        <v>8324</v>
      </c>
      <c r="C1057" s="94" t="s">
        <v>1403</v>
      </c>
      <c r="D1057" s="93" t="s">
        <v>335</v>
      </c>
      <c r="E1057" s="95">
        <v>426525</v>
      </c>
      <c r="F1057" s="100" t="s">
        <v>271</v>
      </c>
      <c r="G1057" s="94" t="s">
        <v>1226</v>
      </c>
      <c r="H1057" s="94" t="s">
        <v>347</v>
      </c>
    </row>
    <row r="1058" spans="2:8" ht="15">
      <c r="B1058" s="93">
        <v>8328</v>
      </c>
      <c r="C1058" s="94" t="s">
        <v>1404</v>
      </c>
      <c r="D1058" s="93" t="s">
        <v>350</v>
      </c>
      <c r="E1058" s="95">
        <v>1034</v>
      </c>
      <c r="F1058" s="100" t="s">
        <v>271</v>
      </c>
      <c r="G1058" s="94" t="s">
        <v>949</v>
      </c>
      <c r="H1058" s="94" t="s">
        <v>351</v>
      </c>
    </row>
    <row r="1059" spans="2:8" ht="15">
      <c r="B1059" s="93">
        <v>8329</v>
      </c>
      <c r="C1059" s="94" t="s">
        <v>1405</v>
      </c>
      <c r="D1059" s="93" t="s">
        <v>17</v>
      </c>
      <c r="E1059" s="95">
        <v>8000</v>
      </c>
      <c r="F1059" s="100" t="s">
        <v>271</v>
      </c>
      <c r="G1059" s="94" t="s">
        <v>622</v>
      </c>
      <c r="H1059" s="94" t="s">
        <v>286</v>
      </c>
    </row>
    <row r="1060" spans="2:8" ht="15">
      <c r="B1060" s="93">
        <v>8330</v>
      </c>
      <c r="C1060" s="94" t="s">
        <v>1406</v>
      </c>
      <c r="D1060" s="93" t="s">
        <v>331</v>
      </c>
      <c r="E1060" s="95">
        <v>248263</v>
      </c>
      <c r="F1060" s="100" t="s">
        <v>271</v>
      </c>
      <c r="G1060" s="94" t="s">
        <v>373</v>
      </c>
      <c r="H1060" s="94" t="s">
        <v>286</v>
      </c>
    </row>
    <row r="1061" spans="2:8" ht="15">
      <c r="B1061" s="93">
        <v>8331</v>
      </c>
      <c r="C1061" s="94" t="s">
        <v>1407</v>
      </c>
      <c r="D1061" s="93" t="s">
        <v>19</v>
      </c>
      <c r="E1061" s="95">
        <v>49465</v>
      </c>
      <c r="F1061" s="100" t="s">
        <v>271</v>
      </c>
      <c r="G1061" s="94" t="s">
        <v>622</v>
      </c>
      <c r="H1061" s="94" t="s">
        <v>286</v>
      </c>
    </row>
    <row r="1062" spans="2:8" ht="15">
      <c r="B1062" s="93">
        <v>8334</v>
      </c>
      <c r="C1062" s="94" t="s">
        <v>1408</v>
      </c>
      <c r="D1062" s="93" t="s">
        <v>17</v>
      </c>
      <c r="E1062" s="95">
        <v>9970</v>
      </c>
      <c r="F1062" s="100" t="s">
        <v>271</v>
      </c>
      <c r="G1062" s="94" t="s">
        <v>622</v>
      </c>
      <c r="H1062" s="94" t="s">
        <v>286</v>
      </c>
    </row>
    <row r="1063" spans="2:8" ht="15">
      <c r="B1063" s="93">
        <v>8340</v>
      </c>
      <c r="C1063" s="94" t="s">
        <v>1409</v>
      </c>
      <c r="D1063" s="93" t="s">
        <v>146</v>
      </c>
      <c r="E1063" s="95">
        <v>10702</v>
      </c>
      <c r="F1063" s="100" t="s">
        <v>271</v>
      </c>
      <c r="G1063" s="94" t="s">
        <v>1259</v>
      </c>
      <c r="H1063" s="94" t="s">
        <v>273</v>
      </c>
    </row>
    <row r="1064" spans="2:8" ht="15">
      <c r="B1064" s="93">
        <v>8357</v>
      </c>
      <c r="C1064" s="94" t="s">
        <v>1410</v>
      </c>
      <c r="D1064" s="93" t="s">
        <v>23</v>
      </c>
      <c r="E1064" s="95">
        <v>9230</v>
      </c>
      <c r="F1064" s="100" t="s">
        <v>271</v>
      </c>
      <c r="G1064" s="94" t="s">
        <v>622</v>
      </c>
      <c r="H1064" s="94" t="s">
        <v>286</v>
      </c>
    </row>
    <row r="1065" spans="2:8" ht="15">
      <c r="B1065" s="93">
        <v>8358</v>
      </c>
      <c r="C1065" s="94" t="s">
        <v>1411</v>
      </c>
      <c r="D1065" s="93" t="s">
        <v>23</v>
      </c>
      <c r="E1065" s="95">
        <v>221495</v>
      </c>
      <c r="F1065" s="100" t="s">
        <v>271</v>
      </c>
      <c r="G1065" s="94" t="s">
        <v>622</v>
      </c>
      <c r="H1065" s="94" t="s">
        <v>286</v>
      </c>
    </row>
    <row r="1066" spans="2:8" ht="15">
      <c r="B1066" s="93">
        <v>8359</v>
      </c>
      <c r="C1066" s="94" t="s">
        <v>1412</v>
      </c>
      <c r="D1066" s="93" t="s">
        <v>17</v>
      </c>
      <c r="E1066" s="95">
        <v>3069</v>
      </c>
      <c r="F1066" s="100" t="s">
        <v>271</v>
      </c>
      <c r="G1066" s="94" t="s">
        <v>305</v>
      </c>
      <c r="H1066" s="94" t="s">
        <v>273</v>
      </c>
    </row>
    <row r="1067" spans="2:8" ht="15">
      <c r="B1067" s="93">
        <v>8362</v>
      </c>
      <c r="C1067" s="94" t="s">
        <v>1413</v>
      </c>
      <c r="D1067" s="93" t="s">
        <v>17</v>
      </c>
      <c r="E1067" s="95">
        <v>1915178</v>
      </c>
      <c r="F1067" s="100" t="s">
        <v>271</v>
      </c>
      <c r="G1067" s="94" t="s">
        <v>375</v>
      </c>
      <c r="H1067" s="94" t="s">
        <v>273</v>
      </c>
    </row>
    <row r="1068" spans="2:8" ht="15">
      <c r="B1068" s="93">
        <v>8364</v>
      </c>
      <c r="C1068" s="94" t="s">
        <v>1414</v>
      </c>
      <c r="D1068" s="93" t="s">
        <v>1415</v>
      </c>
      <c r="E1068" s="95">
        <v>22211</v>
      </c>
      <c r="F1068" s="100" t="s">
        <v>271</v>
      </c>
      <c r="G1068" s="94" t="s">
        <v>1127</v>
      </c>
      <c r="H1068" s="94" t="s">
        <v>286</v>
      </c>
    </row>
    <row r="1069" spans="2:8" ht="15">
      <c r="B1069" s="93">
        <v>8365</v>
      </c>
      <c r="C1069" s="94" t="s">
        <v>1416</v>
      </c>
      <c r="D1069" s="93" t="s">
        <v>1415</v>
      </c>
      <c r="E1069" s="95">
        <v>28560</v>
      </c>
      <c r="F1069" s="100" t="s">
        <v>271</v>
      </c>
      <c r="G1069" s="94" t="s">
        <v>1127</v>
      </c>
      <c r="H1069" s="94" t="s">
        <v>286</v>
      </c>
    </row>
    <row r="1070" spans="2:8" ht="15">
      <c r="B1070" s="93">
        <v>8366</v>
      </c>
      <c r="C1070" s="94" t="s">
        <v>1417</v>
      </c>
      <c r="D1070" s="93" t="s">
        <v>1415</v>
      </c>
      <c r="E1070" s="95">
        <v>25163</v>
      </c>
      <c r="F1070" s="100" t="s">
        <v>271</v>
      </c>
      <c r="G1070" s="94" t="s">
        <v>1127</v>
      </c>
      <c r="H1070" s="94" t="s">
        <v>286</v>
      </c>
    </row>
    <row r="1071" spans="2:8" ht="15">
      <c r="B1071" s="93">
        <v>8367</v>
      </c>
      <c r="C1071" s="94" t="s">
        <v>1418</v>
      </c>
      <c r="D1071" s="93" t="s">
        <v>1415</v>
      </c>
      <c r="E1071" s="95">
        <v>35700</v>
      </c>
      <c r="F1071" s="100" t="s">
        <v>271</v>
      </c>
      <c r="G1071" s="94" t="s">
        <v>1127</v>
      </c>
      <c r="H1071" s="94" t="s">
        <v>286</v>
      </c>
    </row>
    <row r="1072" spans="2:8" ht="15">
      <c r="B1072" s="93">
        <v>8369</v>
      </c>
      <c r="C1072" s="94" t="s">
        <v>1419</v>
      </c>
      <c r="D1072" s="93" t="s">
        <v>1415</v>
      </c>
      <c r="E1072" s="95">
        <v>39270</v>
      </c>
      <c r="F1072" s="100" t="s">
        <v>271</v>
      </c>
      <c r="G1072" s="94" t="s">
        <v>1127</v>
      </c>
      <c r="H1072" s="94" t="s">
        <v>286</v>
      </c>
    </row>
    <row r="1073" spans="2:8" ht="15">
      <c r="B1073" s="93">
        <v>8370</v>
      </c>
      <c r="C1073" s="94" t="s">
        <v>1420</v>
      </c>
      <c r="D1073" s="93" t="s">
        <v>1415</v>
      </c>
      <c r="E1073" s="95">
        <v>39270</v>
      </c>
      <c r="F1073" s="100" t="s">
        <v>271</v>
      </c>
      <c r="G1073" s="94" t="s">
        <v>1127</v>
      </c>
      <c r="H1073" s="94" t="s">
        <v>286</v>
      </c>
    </row>
    <row r="1074" spans="2:8" ht="15">
      <c r="B1074" s="93">
        <v>8404</v>
      </c>
      <c r="C1074" s="94" t="s">
        <v>1421</v>
      </c>
      <c r="D1074" s="93" t="s">
        <v>331</v>
      </c>
      <c r="E1074" s="95">
        <v>74333</v>
      </c>
      <c r="F1074" s="100" t="s">
        <v>271</v>
      </c>
      <c r="G1074" s="94" t="s">
        <v>373</v>
      </c>
      <c r="H1074" s="94" t="s">
        <v>286</v>
      </c>
    </row>
    <row r="1075" spans="2:8" ht="15">
      <c r="B1075" s="93">
        <v>8430</v>
      </c>
      <c r="C1075" s="94" t="s">
        <v>1422</v>
      </c>
      <c r="D1075" s="93" t="s">
        <v>23</v>
      </c>
      <c r="E1075" s="95">
        <v>101621427</v>
      </c>
      <c r="F1075" s="100" t="s">
        <v>271</v>
      </c>
      <c r="G1075" s="94" t="s">
        <v>1034</v>
      </c>
      <c r="H1075" s="94" t="s">
        <v>286</v>
      </c>
    </row>
    <row r="1076" spans="2:8" ht="15">
      <c r="B1076" s="93">
        <v>8431</v>
      </c>
      <c r="C1076" s="94" t="s">
        <v>1423</v>
      </c>
      <c r="D1076" s="93" t="s">
        <v>23</v>
      </c>
      <c r="E1076" s="95">
        <v>108258787</v>
      </c>
      <c r="F1076" s="100" t="s">
        <v>271</v>
      </c>
      <c r="G1076" s="94" t="s">
        <v>1034</v>
      </c>
      <c r="H1076" s="94" t="s">
        <v>286</v>
      </c>
    </row>
    <row r="1077" spans="2:8" ht="15">
      <c r="B1077" s="93">
        <v>8432</v>
      </c>
      <c r="C1077" s="94" t="s">
        <v>1424</v>
      </c>
      <c r="D1077" s="93" t="s">
        <v>17</v>
      </c>
      <c r="E1077" s="95">
        <v>456028</v>
      </c>
      <c r="F1077" s="100" t="s">
        <v>271</v>
      </c>
      <c r="G1077" s="94" t="s">
        <v>1034</v>
      </c>
      <c r="H1077" s="94" t="s">
        <v>286</v>
      </c>
    </row>
    <row r="1078" spans="2:8" ht="15">
      <c r="B1078" s="93">
        <v>8434</v>
      </c>
      <c r="C1078" s="94" t="s">
        <v>1425</v>
      </c>
      <c r="D1078" s="93" t="s">
        <v>17</v>
      </c>
      <c r="E1078" s="95">
        <v>552176</v>
      </c>
      <c r="F1078" s="100" t="s">
        <v>271</v>
      </c>
      <c r="G1078" s="94" t="s">
        <v>1034</v>
      </c>
      <c r="H1078" s="94" t="s">
        <v>286</v>
      </c>
    </row>
    <row r="1079" spans="2:8" ht="15">
      <c r="B1079" s="93">
        <v>8435</v>
      </c>
      <c r="C1079" s="94" t="s">
        <v>1426</v>
      </c>
      <c r="D1079" s="93" t="s">
        <v>23</v>
      </c>
      <c r="E1079" s="95">
        <v>602198</v>
      </c>
      <c r="F1079" s="100" t="s">
        <v>271</v>
      </c>
      <c r="G1079" s="94" t="s">
        <v>1034</v>
      </c>
      <c r="H1079" s="94" t="s">
        <v>286</v>
      </c>
    </row>
    <row r="1080" spans="2:8" ht="15">
      <c r="B1080" s="93">
        <v>8436</v>
      </c>
      <c r="C1080" s="94" t="s">
        <v>1427</v>
      </c>
      <c r="D1080" s="93" t="s">
        <v>17</v>
      </c>
      <c r="E1080" s="95">
        <v>686863</v>
      </c>
      <c r="F1080" s="100" t="s">
        <v>271</v>
      </c>
      <c r="G1080" s="94" t="s">
        <v>1034</v>
      </c>
      <c r="H1080" s="94" t="s">
        <v>286</v>
      </c>
    </row>
    <row r="1081" spans="2:8" ht="15">
      <c r="B1081" s="93">
        <v>8437</v>
      </c>
      <c r="C1081" s="94" t="s">
        <v>1428</v>
      </c>
      <c r="D1081" s="93" t="s">
        <v>23</v>
      </c>
      <c r="E1081" s="95">
        <v>637620</v>
      </c>
      <c r="F1081" s="100" t="s">
        <v>271</v>
      </c>
      <c r="G1081" s="94" t="s">
        <v>1034</v>
      </c>
      <c r="H1081" s="94" t="s">
        <v>286</v>
      </c>
    </row>
    <row r="1082" spans="2:8" ht="15">
      <c r="B1082" s="93">
        <v>8438</v>
      </c>
      <c r="C1082" s="94" t="s">
        <v>1429</v>
      </c>
      <c r="D1082" s="93" t="s">
        <v>17</v>
      </c>
      <c r="E1082" s="95">
        <v>801014</v>
      </c>
      <c r="F1082" s="100" t="s">
        <v>271</v>
      </c>
      <c r="G1082" s="94" t="s">
        <v>1034</v>
      </c>
      <c r="H1082" s="94" t="s">
        <v>286</v>
      </c>
    </row>
    <row r="1083" spans="2:8" ht="15">
      <c r="B1083" s="93">
        <v>8440</v>
      </c>
      <c r="C1083" s="94" t="s">
        <v>1430</v>
      </c>
      <c r="D1083" s="93" t="s">
        <v>17</v>
      </c>
      <c r="E1083" s="95">
        <v>953119</v>
      </c>
      <c r="F1083" s="100" t="s">
        <v>271</v>
      </c>
      <c r="G1083" s="94" t="s">
        <v>1034</v>
      </c>
      <c r="H1083" s="94" t="s">
        <v>286</v>
      </c>
    </row>
    <row r="1084" spans="2:8" ht="15">
      <c r="B1084" s="93">
        <v>8441</v>
      </c>
      <c r="C1084" s="94" t="s">
        <v>1431</v>
      </c>
      <c r="D1084" s="93" t="s">
        <v>23</v>
      </c>
      <c r="E1084" s="95">
        <v>721119</v>
      </c>
      <c r="F1084" s="100" t="s">
        <v>271</v>
      </c>
      <c r="G1084" s="94" t="s">
        <v>1034</v>
      </c>
      <c r="H1084" s="94" t="s">
        <v>286</v>
      </c>
    </row>
    <row r="1085" spans="2:8" ht="15">
      <c r="B1085" s="93">
        <v>8442</v>
      </c>
      <c r="C1085" s="94" t="s">
        <v>1432</v>
      </c>
      <c r="D1085" s="93" t="s">
        <v>17</v>
      </c>
      <c r="E1085" s="95">
        <v>1161765</v>
      </c>
      <c r="F1085" s="100" t="s">
        <v>271</v>
      </c>
      <c r="G1085" s="94" t="s">
        <v>1034</v>
      </c>
      <c r="H1085" s="94" t="s">
        <v>286</v>
      </c>
    </row>
    <row r="1086" spans="2:8" ht="15">
      <c r="B1086" s="93">
        <v>8443</v>
      </c>
      <c r="C1086" s="94" t="s">
        <v>1433</v>
      </c>
      <c r="D1086" s="93" t="s">
        <v>23</v>
      </c>
      <c r="E1086" s="95">
        <v>756542</v>
      </c>
      <c r="F1086" s="100" t="s">
        <v>271</v>
      </c>
      <c r="G1086" s="94" t="s">
        <v>1034</v>
      </c>
      <c r="H1086" s="94" t="s">
        <v>286</v>
      </c>
    </row>
    <row r="1087" spans="2:8" ht="15">
      <c r="B1087" s="93">
        <v>8444</v>
      </c>
      <c r="C1087" s="94" t="s">
        <v>1434</v>
      </c>
      <c r="D1087" s="93" t="s">
        <v>17</v>
      </c>
      <c r="E1087" s="95">
        <v>7038518</v>
      </c>
      <c r="F1087" s="100" t="s">
        <v>271</v>
      </c>
      <c r="G1087" s="94" t="s">
        <v>1034</v>
      </c>
      <c r="H1087" s="94" t="s">
        <v>286</v>
      </c>
    </row>
    <row r="1088" spans="2:8" ht="15">
      <c r="B1088" s="93">
        <v>8445</v>
      </c>
      <c r="C1088" s="94" t="s">
        <v>1435</v>
      </c>
      <c r="D1088" s="93" t="s">
        <v>23</v>
      </c>
      <c r="E1088" s="95">
        <v>2494815</v>
      </c>
      <c r="F1088" s="100" t="s">
        <v>271</v>
      </c>
      <c r="G1088" s="94" t="s">
        <v>1034</v>
      </c>
      <c r="H1088" s="94" t="s">
        <v>286</v>
      </c>
    </row>
    <row r="1089" spans="2:8" ht="15">
      <c r="B1089" s="93">
        <v>8447</v>
      </c>
      <c r="C1089" s="94" t="s">
        <v>1436</v>
      </c>
      <c r="D1089" s="93" t="s">
        <v>17</v>
      </c>
      <c r="E1089" s="95">
        <v>7488900</v>
      </c>
      <c r="F1089" s="100" t="s">
        <v>271</v>
      </c>
      <c r="G1089" s="94" t="s">
        <v>1034</v>
      </c>
      <c r="H1089" s="94" t="s">
        <v>286</v>
      </c>
    </row>
    <row r="1090" spans="2:8" ht="15">
      <c r="B1090" s="93">
        <v>8448</v>
      </c>
      <c r="C1090" s="94" t="s">
        <v>1437</v>
      </c>
      <c r="D1090" s="93" t="s">
        <v>23</v>
      </c>
      <c r="E1090" s="95">
        <v>3274128</v>
      </c>
      <c r="F1090" s="100" t="s">
        <v>271</v>
      </c>
      <c r="G1090" s="94" t="s">
        <v>1034</v>
      </c>
      <c r="H1090" s="94" t="s">
        <v>286</v>
      </c>
    </row>
    <row r="1091" spans="2:8" ht="15">
      <c r="B1091" s="93">
        <v>8449</v>
      </c>
      <c r="C1091" s="94" t="s">
        <v>1438</v>
      </c>
      <c r="D1091" s="93" t="s">
        <v>23</v>
      </c>
      <c r="E1091" s="95">
        <v>28531707</v>
      </c>
      <c r="F1091" s="100" t="s">
        <v>271</v>
      </c>
      <c r="G1091" s="94" t="s">
        <v>1034</v>
      </c>
      <c r="H1091" s="94" t="s">
        <v>286</v>
      </c>
    </row>
    <row r="1092" spans="2:8" ht="15">
      <c r="B1092" s="93">
        <v>8450</v>
      </c>
      <c r="C1092" s="94" t="s">
        <v>1439</v>
      </c>
      <c r="D1092" s="93" t="s">
        <v>23</v>
      </c>
      <c r="E1092" s="95">
        <v>28531707</v>
      </c>
      <c r="F1092" s="100" t="s">
        <v>271</v>
      </c>
      <c r="G1092" s="94" t="s">
        <v>1034</v>
      </c>
      <c r="H1092" s="94" t="s">
        <v>286</v>
      </c>
    </row>
    <row r="1093" spans="2:8" ht="15">
      <c r="B1093" s="93">
        <v>8451</v>
      </c>
      <c r="C1093" s="94" t="s">
        <v>1440</v>
      </c>
      <c r="D1093" s="93" t="s">
        <v>23</v>
      </c>
      <c r="E1093" s="95">
        <v>30414331</v>
      </c>
      <c r="F1093" s="100" t="s">
        <v>271</v>
      </c>
      <c r="G1093" s="94" t="s">
        <v>1034</v>
      </c>
      <c r="H1093" s="94" t="s">
        <v>286</v>
      </c>
    </row>
    <row r="1094" spans="2:8" ht="15">
      <c r="B1094" s="93">
        <v>8452</v>
      </c>
      <c r="C1094" s="94" t="s">
        <v>1441</v>
      </c>
      <c r="D1094" s="93" t="s">
        <v>23</v>
      </c>
      <c r="E1094" s="95">
        <v>33362774</v>
      </c>
      <c r="F1094" s="100" t="s">
        <v>271</v>
      </c>
      <c r="G1094" s="94" t="s">
        <v>1034</v>
      </c>
      <c r="H1094" s="94" t="s">
        <v>286</v>
      </c>
    </row>
    <row r="1095" spans="2:8" ht="15">
      <c r="B1095" s="93">
        <v>8453</v>
      </c>
      <c r="C1095" s="94" t="s">
        <v>1442</v>
      </c>
      <c r="D1095" s="93" t="s">
        <v>23</v>
      </c>
      <c r="E1095" s="95">
        <v>40552746</v>
      </c>
      <c r="F1095" s="100" t="s">
        <v>271</v>
      </c>
      <c r="G1095" s="94" t="s">
        <v>1034</v>
      </c>
      <c r="H1095" s="94" t="s">
        <v>286</v>
      </c>
    </row>
    <row r="1096" spans="2:8" ht="15">
      <c r="B1096" s="93">
        <v>8454</v>
      </c>
      <c r="C1096" s="94" t="s">
        <v>1443</v>
      </c>
      <c r="D1096" s="93" t="s">
        <v>23</v>
      </c>
      <c r="E1096" s="95">
        <v>49066689</v>
      </c>
      <c r="F1096" s="100" t="s">
        <v>271</v>
      </c>
      <c r="G1096" s="94" t="s">
        <v>1034</v>
      </c>
      <c r="H1096" s="94" t="s">
        <v>286</v>
      </c>
    </row>
    <row r="1097" spans="2:8" ht="15">
      <c r="B1097" s="93">
        <v>8455</v>
      </c>
      <c r="C1097" s="94" t="s">
        <v>1444</v>
      </c>
      <c r="D1097" s="93" t="s">
        <v>23</v>
      </c>
      <c r="E1097" s="95">
        <v>58272464</v>
      </c>
      <c r="F1097" s="100" t="s">
        <v>271</v>
      </c>
      <c r="G1097" s="94" t="s">
        <v>1034</v>
      </c>
      <c r="H1097" s="94" t="s">
        <v>286</v>
      </c>
    </row>
    <row r="1098" spans="2:8" ht="15">
      <c r="B1098" s="93">
        <v>8456</v>
      </c>
      <c r="C1098" s="94" t="s">
        <v>1445</v>
      </c>
      <c r="D1098" s="93" t="s">
        <v>23</v>
      </c>
      <c r="E1098" s="95">
        <v>64775755</v>
      </c>
      <c r="F1098" s="100" t="s">
        <v>271</v>
      </c>
      <c r="G1098" s="94" t="s">
        <v>1034</v>
      </c>
      <c r="H1098" s="94" t="s">
        <v>286</v>
      </c>
    </row>
    <row r="1099" spans="2:8" ht="15">
      <c r="B1099" s="93">
        <v>8457</v>
      </c>
      <c r="C1099" s="94" t="s">
        <v>1446</v>
      </c>
      <c r="D1099" s="93" t="s">
        <v>23</v>
      </c>
      <c r="E1099" s="95">
        <v>72129149</v>
      </c>
      <c r="F1099" s="100" t="s">
        <v>271</v>
      </c>
      <c r="G1099" s="94" t="s">
        <v>1034</v>
      </c>
      <c r="H1099" s="94" t="s">
        <v>286</v>
      </c>
    </row>
    <row r="1100" spans="2:8" ht="15">
      <c r="B1100" s="93">
        <v>8460</v>
      </c>
      <c r="C1100" s="94" t="s">
        <v>1447</v>
      </c>
      <c r="D1100" s="93" t="s">
        <v>23</v>
      </c>
      <c r="E1100" s="95">
        <v>8850</v>
      </c>
      <c r="F1100" s="100" t="s">
        <v>271</v>
      </c>
      <c r="G1100" s="94" t="s">
        <v>1252</v>
      </c>
      <c r="H1100" s="94" t="s">
        <v>286</v>
      </c>
    </row>
    <row r="1101" spans="2:8" ht="15">
      <c r="B1101" s="93">
        <v>8461</v>
      </c>
      <c r="C1101" s="94" t="s">
        <v>1448</v>
      </c>
      <c r="D1101" s="93" t="s">
        <v>17</v>
      </c>
      <c r="E1101" s="95">
        <v>15772</v>
      </c>
      <c r="F1101" s="100" t="s">
        <v>271</v>
      </c>
      <c r="G1101" s="94" t="s">
        <v>1252</v>
      </c>
      <c r="H1101" s="94" t="s">
        <v>286</v>
      </c>
    </row>
    <row r="1102" spans="2:8" ht="15">
      <c r="B1102" s="93">
        <v>8462</v>
      </c>
      <c r="C1102" s="94" t="s">
        <v>1449</v>
      </c>
      <c r="D1102" s="93" t="s">
        <v>23</v>
      </c>
      <c r="E1102" s="95">
        <v>370764</v>
      </c>
      <c r="F1102" s="100" t="s">
        <v>271</v>
      </c>
      <c r="G1102" s="94" t="s">
        <v>1245</v>
      </c>
      <c r="H1102" s="94" t="s">
        <v>286</v>
      </c>
    </row>
    <row r="1103" spans="2:8" ht="15">
      <c r="B1103" s="93">
        <v>8463</v>
      </c>
      <c r="C1103" s="94" t="s">
        <v>1450</v>
      </c>
      <c r="D1103" s="93" t="s">
        <v>23</v>
      </c>
      <c r="E1103" s="95">
        <v>763205</v>
      </c>
      <c r="F1103" s="100" t="s">
        <v>271</v>
      </c>
      <c r="G1103" s="94" t="s">
        <v>1245</v>
      </c>
      <c r="H1103" s="94" t="s">
        <v>286</v>
      </c>
    </row>
    <row r="1104" spans="2:8" ht="15">
      <c r="B1104" s="93">
        <v>8473</v>
      </c>
      <c r="C1104" s="94" t="s">
        <v>1451</v>
      </c>
      <c r="D1104" s="93" t="s">
        <v>19</v>
      </c>
      <c r="E1104" s="95">
        <v>1568</v>
      </c>
      <c r="F1104" s="100" t="s">
        <v>271</v>
      </c>
      <c r="G1104" s="94" t="s">
        <v>949</v>
      </c>
      <c r="H1104" s="94" t="s">
        <v>286</v>
      </c>
    </row>
    <row r="1105" spans="2:8" ht="15">
      <c r="B1105" s="93">
        <v>8474</v>
      </c>
      <c r="C1105" s="94" t="s">
        <v>1452</v>
      </c>
      <c r="D1105" s="93" t="s">
        <v>146</v>
      </c>
      <c r="E1105" s="95">
        <v>6844</v>
      </c>
      <c r="F1105" s="100" t="s">
        <v>271</v>
      </c>
      <c r="G1105" s="94" t="s">
        <v>1259</v>
      </c>
      <c r="H1105" s="94" t="s">
        <v>273</v>
      </c>
    </row>
    <row r="1106" spans="2:8" ht="15">
      <c r="B1106" s="93">
        <v>8475</v>
      </c>
      <c r="C1106" s="94" t="s">
        <v>1453</v>
      </c>
      <c r="D1106" s="93" t="s">
        <v>146</v>
      </c>
      <c r="E1106" s="95">
        <v>6418</v>
      </c>
      <c r="F1106" s="100" t="s">
        <v>271</v>
      </c>
      <c r="G1106" s="94" t="s">
        <v>1259</v>
      </c>
      <c r="H1106" s="94" t="s">
        <v>273</v>
      </c>
    </row>
    <row r="1107" spans="2:8" ht="15">
      <c r="B1107" s="93">
        <v>8476</v>
      </c>
      <c r="C1107" s="94" t="s">
        <v>1454</v>
      </c>
      <c r="D1107" s="93" t="s">
        <v>19</v>
      </c>
      <c r="E1107" s="95">
        <v>25535</v>
      </c>
      <c r="F1107" s="100" t="s">
        <v>271</v>
      </c>
      <c r="G1107" s="94" t="s">
        <v>1259</v>
      </c>
      <c r="H1107" s="94" t="s">
        <v>273</v>
      </c>
    </row>
    <row r="1108" spans="2:8" ht="15">
      <c r="B1108" s="93">
        <v>8478</v>
      </c>
      <c r="C1108" s="94" t="s">
        <v>1455</v>
      </c>
      <c r="D1108" s="93" t="s">
        <v>23</v>
      </c>
      <c r="E1108" s="95">
        <v>24965</v>
      </c>
      <c r="F1108" s="100" t="s">
        <v>271</v>
      </c>
      <c r="G1108" s="94" t="s">
        <v>949</v>
      </c>
      <c r="H1108" s="94" t="s">
        <v>286</v>
      </c>
    </row>
    <row r="1109" spans="2:8" ht="15">
      <c r="B1109" s="93">
        <v>8479</v>
      </c>
      <c r="C1109" s="94" t="s">
        <v>1456</v>
      </c>
      <c r="D1109" s="93" t="s">
        <v>23</v>
      </c>
      <c r="E1109" s="95">
        <v>130</v>
      </c>
      <c r="F1109" s="100" t="s">
        <v>271</v>
      </c>
      <c r="G1109" s="94" t="s">
        <v>949</v>
      </c>
      <c r="H1109" s="94" t="s">
        <v>286</v>
      </c>
    </row>
    <row r="1110" spans="2:8" ht="15">
      <c r="B1110" s="93">
        <v>8480</v>
      </c>
      <c r="C1110" s="94" t="s">
        <v>1457</v>
      </c>
      <c r="D1110" s="93" t="s">
        <v>23</v>
      </c>
      <c r="E1110" s="95">
        <v>1286</v>
      </c>
      <c r="F1110" s="100" t="s">
        <v>271</v>
      </c>
      <c r="G1110" s="94" t="s">
        <v>949</v>
      </c>
      <c r="H1110" s="94" t="s">
        <v>286</v>
      </c>
    </row>
    <row r="1111" spans="2:8" ht="15">
      <c r="B1111" s="93">
        <v>8481</v>
      </c>
      <c r="C1111" s="94" t="s">
        <v>1458</v>
      </c>
      <c r="D1111" s="93" t="s">
        <v>331</v>
      </c>
      <c r="E1111" s="95">
        <v>94100</v>
      </c>
      <c r="F1111" s="100" t="s">
        <v>271</v>
      </c>
      <c r="G1111" s="94" t="s">
        <v>373</v>
      </c>
      <c r="H1111" s="94" t="s">
        <v>286</v>
      </c>
    </row>
    <row r="1112" spans="2:8" ht="15">
      <c r="B1112" s="93">
        <v>8482</v>
      </c>
      <c r="C1112" s="94" t="s">
        <v>1459</v>
      </c>
      <c r="D1112" s="93" t="s">
        <v>331</v>
      </c>
      <c r="E1112" s="95">
        <v>74333</v>
      </c>
      <c r="F1112" s="100" t="s">
        <v>271</v>
      </c>
      <c r="G1112" s="94" t="s">
        <v>373</v>
      </c>
      <c r="H1112" s="94" t="s">
        <v>286</v>
      </c>
    </row>
    <row r="1113" spans="2:8" ht="15">
      <c r="B1113" s="93">
        <v>8483</v>
      </c>
      <c r="C1113" s="94" t="s">
        <v>1460</v>
      </c>
      <c r="D1113" s="93" t="s">
        <v>23</v>
      </c>
      <c r="E1113" s="95">
        <v>200343</v>
      </c>
      <c r="F1113" s="100" t="s">
        <v>271</v>
      </c>
      <c r="G1113" s="94" t="s">
        <v>949</v>
      </c>
      <c r="H1113" s="94" t="s">
        <v>286</v>
      </c>
    </row>
    <row r="1114" spans="2:8" ht="15">
      <c r="B1114" s="93">
        <v>8500</v>
      </c>
      <c r="C1114" s="94" t="s">
        <v>1461</v>
      </c>
      <c r="D1114" s="93" t="s">
        <v>17</v>
      </c>
      <c r="E1114" s="95">
        <v>121094</v>
      </c>
      <c r="F1114" s="100" t="s">
        <v>271</v>
      </c>
      <c r="G1114" s="94" t="s">
        <v>324</v>
      </c>
      <c r="H1114" s="94" t="s">
        <v>286</v>
      </c>
    </row>
    <row r="1115" spans="2:8" ht="15">
      <c r="B1115" s="93">
        <v>8501</v>
      </c>
      <c r="C1115" s="94" t="s">
        <v>1462</v>
      </c>
      <c r="D1115" s="93" t="s">
        <v>23</v>
      </c>
      <c r="E1115" s="95">
        <v>1516027</v>
      </c>
      <c r="F1115" s="100" t="s">
        <v>271</v>
      </c>
      <c r="G1115" s="94" t="s">
        <v>977</v>
      </c>
      <c r="H1115" s="94" t="s">
        <v>286</v>
      </c>
    </row>
    <row r="1116" spans="2:8" ht="15">
      <c r="B1116" s="93">
        <v>8502</v>
      </c>
      <c r="C1116" s="94" t="s">
        <v>1463</v>
      </c>
      <c r="D1116" s="93" t="s">
        <v>146</v>
      </c>
      <c r="E1116" s="95">
        <v>9758</v>
      </c>
      <c r="F1116" s="100" t="s">
        <v>271</v>
      </c>
      <c r="G1116" s="94" t="s">
        <v>291</v>
      </c>
      <c r="H1116" s="94" t="s">
        <v>273</v>
      </c>
    </row>
    <row r="1117" spans="2:8" ht="15">
      <c r="B1117" s="93">
        <v>8506</v>
      </c>
      <c r="C1117" s="94" t="s">
        <v>1464</v>
      </c>
      <c r="D1117" s="93" t="s">
        <v>331</v>
      </c>
      <c r="E1117" s="95">
        <v>114400</v>
      </c>
      <c r="F1117" s="100" t="s">
        <v>271</v>
      </c>
      <c r="G1117" s="94" t="s">
        <v>373</v>
      </c>
      <c r="H1117" s="94" t="s">
        <v>286</v>
      </c>
    </row>
    <row r="1118" spans="2:8" ht="15">
      <c r="B1118" s="93">
        <v>8508</v>
      </c>
      <c r="C1118" s="94" t="s">
        <v>1465</v>
      </c>
      <c r="D1118" s="93" t="s">
        <v>331</v>
      </c>
      <c r="E1118" s="95">
        <v>119900</v>
      </c>
      <c r="F1118" s="100" t="s">
        <v>271</v>
      </c>
      <c r="G1118" s="94" t="s">
        <v>373</v>
      </c>
      <c r="H1118" s="94" t="s">
        <v>286</v>
      </c>
    </row>
    <row r="1119" spans="2:8" ht="15">
      <c r="B1119" s="93">
        <v>8509</v>
      </c>
      <c r="C1119" s="94" t="s">
        <v>1466</v>
      </c>
      <c r="D1119" s="93" t="s">
        <v>331</v>
      </c>
      <c r="E1119" s="95">
        <v>131040</v>
      </c>
      <c r="F1119" s="100" t="s">
        <v>271</v>
      </c>
      <c r="G1119" s="94" t="s">
        <v>373</v>
      </c>
      <c r="H1119" s="94" t="s">
        <v>286</v>
      </c>
    </row>
    <row r="1120" spans="2:8" ht="15">
      <c r="B1120" s="93">
        <v>8511</v>
      </c>
      <c r="C1120" s="94" t="s">
        <v>1467</v>
      </c>
      <c r="D1120" s="93" t="s">
        <v>331</v>
      </c>
      <c r="E1120" s="95">
        <v>144990</v>
      </c>
      <c r="F1120" s="100" t="s">
        <v>271</v>
      </c>
      <c r="G1120" s="94" t="s">
        <v>373</v>
      </c>
      <c r="H1120" s="94" t="s">
        <v>286</v>
      </c>
    </row>
    <row r="1121" spans="2:8" ht="15">
      <c r="B1121" s="93">
        <v>8515</v>
      </c>
      <c r="C1121" s="94" t="s">
        <v>1468</v>
      </c>
      <c r="D1121" s="93" t="s">
        <v>146</v>
      </c>
      <c r="E1121" s="95">
        <v>18652</v>
      </c>
      <c r="F1121" s="100" t="s">
        <v>271</v>
      </c>
      <c r="G1121" s="94" t="s">
        <v>717</v>
      </c>
      <c r="H1121" s="94" t="s">
        <v>286</v>
      </c>
    </row>
    <row r="1122" spans="2:8" ht="15">
      <c r="B1122" s="93">
        <v>8516</v>
      </c>
      <c r="C1122" s="94" t="s">
        <v>1469</v>
      </c>
      <c r="D1122" s="93" t="s">
        <v>19</v>
      </c>
      <c r="E1122" s="95">
        <v>42011</v>
      </c>
      <c r="F1122" s="100" t="s">
        <v>271</v>
      </c>
      <c r="G1122" s="94" t="s">
        <v>289</v>
      </c>
      <c r="H1122" s="94" t="s">
        <v>273</v>
      </c>
    </row>
    <row r="1123" spans="2:8" ht="15">
      <c r="B1123" s="93">
        <v>8520</v>
      </c>
      <c r="C1123" s="94" t="s">
        <v>1470</v>
      </c>
      <c r="D1123" s="93" t="s">
        <v>1471</v>
      </c>
      <c r="E1123" s="95">
        <v>1614</v>
      </c>
      <c r="F1123" s="100" t="s">
        <v>271</v>
      </c>
      <c r="G1123" s="94" t="s">
        <v>289</v>
      </c>
      <c r="H1123" s="94" t="s">
        <v>273</v>
      </c>
    </row>
    <row r="1124" spans="2:8" ht="15">
      <c r="B1124" s="93">
        <v>8522</v>
      </c>
      <c r="C1124" s="94" t="s">
        <v>1472</v>
      </c>
      <c r="D1124" s="93" t="s">
        <v>19</v>
      </c>
      <c r="E1124" s="95">
        <v>8816</v>
      </c>
      <c r="F1124" s="100" t="s">
        <v>271</v>
      </c>
      <c r="G1124" s="94" t="s">
        <v>949</v>
      </c>
      <c r="H1124" s="94" t="s">
        <v>286</v>
      </c>
    </row>
    <row r="1125" spans="2:8" ht="15">
      <c r="B1125" s="93">
        <v>8524</v>
      </c>
      <c r="C1125" s="94" t="s">
        <v>1473</v>
      </c>
      <c r="D1125" s="93" t="s">
        <v>23</v>
      </c>
      <c r="E1125" s="95">
        <v>51200</v>
      </c>
      <c r="F1125" s="100" t="s">
        <v>271</v>
      </c>
      <c r="G1125" s="94" t="s">
        <v>717</v>
      </c>
      <c r="H1125" s="94" t="s">
        <v>286</v>
      </c>
    </row>
    <row r="1126" spans="2:8" ht="15">
      <c r="B1126" s="93">
        <v>8525</v>
      </c>
      <c r="C1126" s="94" t="s">
        <v>1474</v>
      </c>
      <c r="D1126" s="93" t="s">
        <v>19</v>
      </c>
      <c r="E1126" s="95">
        <v>20254</v>
      </c>
      <c r="F1126" s="100" t="s">
        <v>271</v>
      </c>
      <c r="G1126" s="94" t="s">
        <v>676</v>
      </c>
      <c r="H1126" s="94" t="s">
        <v>286</v>
      </c>
    </row>
    <row r="1127" spans="2:8" ht="15">
      <c r="B1127" s="93">
        <v>8529</v>
      </c>
      <c r="C1127" s="94" t="s">
        <v>1475</v>
      </c>
      <c r="D1127" s="93" t="s">
        <v>331</v>
      </c>
      <c r="E1127" s="95">
        <v>76900</v>
      </c>
      <c r="F1127" s="100" t="s">
        <v>271</v>
      </c>
      <c r="G1127" s="94" t="s">
        <v>373</v>
      </c>
      <c r="H1127" s="94" t="s">
        <v>286</v>
      </c>
    </row>
    <row r="1128" spans="2:8" ht="15">
      <c r="B1128" s="93">
        <v>8530</v>
      </c>
      <c r="C1128" s="94" t="s">
        <v>1476</v>
      </c>
      <c r="D1128" s="93" t="s">
        <v>23</v>
      </c>
      <c r="E1128" s="95">
        <v>12000</v>
      </c>
      <c r="F1128" s="100" t="s">
        <v>271</v>
      </c>
      <c r="G1128" s="94" t="s">
        <v>869</v>
      </c>
      <c r="H1128" s="94" t="s">
        <v>286</v>
      </c>
    </row>
    <row r="1129" spans="2:8" ht="15">
      <c r="B1129" s="93">
        <v>8531</v>
      </c>
      <c r="C1129" s="94" t="s">
        <v>1477</v>
      </c>
      <c r="D1129" s="93" t="s">
        <v>331</v>
      </c>
      <c r="E1129" s="95">
        <v>29000</v>
      </c>
      <c r="F1129" s="100" t="s">
        <v>271</v>
      </c>
      <c r="G1129" s="94" t="s">
        <v>373</v>
      </c>
      <c r="H1129" s="94" t="s">
        <v>286</v>
      </c>
    </row>
    <row r="1130" spans="2:8" ht="15">
      <c r="B1130" s="93">
        <v>8539</v>
      </c>
      <c r="C1130" s="94" t="s">
        <v>1478</v>
      </c>
      <c r="D1130" s="93" t="s">
        <v>23</v>
      </c>
      <c r="E1130" s="95">
        <v>4900</v>
      </c>
      <c r="F1130" s="100" t="s">
        <v>271</v>
      </c>
      <c r="G1130" s="94" t="s">
        <v>293</v>
      </c>
      <c r="H1130" s="94" t="s">
        <v>273</v>
      </c>
    </row>
    <row r="1131" spans="2:8" ht="15">
      <c r="B1131" s="93">
        <v>8555</v>
      </c>
      <c r="C1131" s="94" t="s">
        <v>1479</v>
      </c>
      <c r="D1131" s="93" t="s">
        <v>23</v>
      </c>
      <c r="E1131" s="95">
        <v>1515</v>
      </c>
      <c r="F1131" s="100" t="s">
        <v>271</v>
      </c>
      <c r="G1131" s="94" t="s">
        <v>949</v>
      </c>
      <c r="H1131" s="94" t="s">
        <v>286</v>
      </c>
    </row>
    <row r="1132" spans="2:8" ht="15">
      <c r="B1132" s="93">
        <v>8560</v>
      </c>
      <c r="C1132" s="94" t="s">
        <v>1480</v>
      </c>
      <c r="D1132" s="93" t="s">
        <v>23</v>
      </c>
      <c r="E1132" s="95">
        <v>9802</v>
      </c>
      <c r="F1132" s="100" t="s">
        <v>271</v>
      </c>
      <c r="G1132" s="94" t="s">
        <v>324</v>
      </c>
      <c r="H1132" s="94" t="s">
        <v>286</v>
      </c>
    </row>
    <row r="1133" spans="2:8" ht="15">
      <c r="B1133" s="93">
        <v>8565</v>
      </c>
      <c r="C1133" s="94" t="s">
        <v>1481</v>
      </c>
      <c r="D1133" s="93" t="s">
        <v>146</v>
      </c>
      <c r="E1133" s="95">
        <v>6340</v>
      </c>
      <c r="F1133" s="100" t="s">
        <v>271</v>
      </c>
      <c r="G1133" s="94" t="s">
        <v>949</v>
      </c>
      <c r="H1133" s="94" t="s">
        <v>286</v>
      </c>
    </row>
    <row r="1134" spans="2:8" ht="15">
      <c r="B1134" s="93">
        <v>8566</v>
      </c>
      <c r="C1134" s="94" t="s">
        <v>1482</v>
      </c>
      <c r="D1134" s="93" t="s">
        <v>17</v>
      </c>
      <c r="E1134" s="95">
        <v>1806</v>
      </c>
      <c r="F1134" s="100" t="s">
        <v>271</v>
      </c>
      <c r="G1134" s="94" t="s">
        <v>949</v>
      </c>
      <c r="H1134" s="94" t="s">
        <v>286</v>
      </c>
    </row>
    <row r="1135" spans="2:8" ht="15">
      <c r="B1135" s="93">
        <v>8567</v>
      </c>
      <c r="C1135" s="94" t="s">
        <v>1483</v>
      </c>
      <c r="D1135" s="93" t="s">
        <v>19</v>
      </c>
      <c r="E1135" s="95">
        <v>71341</v>
      </c>
      <c r="F1135" s="100" t="s">
        <v>271</v>
      </c>
      <c r="G1135" s="94" t="s">
        <v>1291</v>
      </c>
      <c r="H1135" s="94" t="s">
        <v>286</v>
      </c>
    </row>
    <row r="1136" spans="2:8" ht="15">
      <c r="B1136" s="93">
        <v>8570</v>
      </c>
      <c r="C1136" s="94" t="s">
        <v>1484</v>
      </c>
      <c r="D1136" s="93" t="s">
        <v>1485</v>
      </c>
      <c r="E1136" s="95">
        <v>22868</v>
      </c>
      <c r="F1136" s="100" t="s">
        <v>271</v>
      </c>
      <c r="G1136" s="94" t="s">
        <v>1291</v>
      </c>
      <c r="H1136" s="94" t="s">
        <v>286</v>
      </c>
    </row>
    <row r="1137" spans="2:8" ht="15">
      <c r="B1137" s="93">
        <v>8576</v>
      </c>
      <c r="C1137" s="94" t="s">
        <v>1486</v>
      </c>
      <c r="D1137" s="93" t="s">
        <v>331</v>
      </c>
      <c r="E1137" s="95">
        <v>109900</v>
      </c>
      <c r="F1137" s="100" t="s">
        <v>271</v>
      </c>
      <c r="G1137" s="94" t="s">
        <v>869</v>
      </c>
      <c r="H1137" s="94" t="s">
        <v>286</v>
      </c>
    </row>
    <row r="1138" spans="2:8" ht="15">
      <c r="B1138" s="93">
        <v>8577</v>
      </c>
      <c r="C1138" s="94" t="s">
        <v>1487</v>
      </c>
      <c r="D1138" s="93" t="s">
        <v>17</v>
      </c>
      <c r="E1138" s="95">
        <v>27330</v>
      </c>
      <c r="F1138" s="100" t="s">
        <v>271</v>
      </c>
      <c r="G1138" s="94" t="s">
        <v>363</v>
      </c>
      <c r="H1138" s="94" t="s">
        <v>273</v>
      </c>
    </row>
    <row r="1139" spans="2:8" ht="15">
      <c r="B1139" s="93">
        <v>8578</v>
      </c>
      <c r="C1139" s="94" t="s">
        <v>1488</v>
      </c>
      <c r="D1139" s="93" t="s">
        <v>23</v>
      </c>
      <c r="E1139" s="95">
        <v>4877</v>
      </c>
      <c r="F1139" s="100" t="s">
        <v>271</v>
      </c>
      <c r="G1139" s="94" t="s">
        <v>363</v>
      </c>
      <c r="H1139" s="94" t="s">
        <v>273</v>
      </c>
    </row>
    <row r="1140" spans="2:8" ht="15">
      <c r="B1140" s="93">
        <v>8579</v>
      </c>
      <c r="C1140" s="94" t="s">
        <v>1489</v>
      </c>
      <c r="D1140" s="93" t="s">
        <v>23</v>
      </c>
      <c r="E1140" s="95">
        <v>19645</v>
      </c>
      <c r="F1140" s="100" t="s">
        <v>271</v>
      </c>
      <c r="G1140" s="94" t="s">
        <v>363</v>
      </c>
      <c r="H1140" s="94" t="s">
        <v>273</v>
      </c>
    </row>
    <row r="1141" spans="2:8" ht="15">
      <c r="B1141" s="93">
        <v>8584</v>
      </c>
      <c r="C1141" s="94" t="s">
        <v>1490</v>
      </c>
      <c r="D1141" s="93" t="s">
        <v>17</v>
      </c>
      <c r="E1141" s="95">
        <v>145094</v>
      </c>
      <c r="F1141" s="100" t="s">
        <v>271</v>
      </c>
      <c r="G1141" s="94" t="s">
        <v>363</v>
      </c>
      <c r="H1141" s="94" t="s">
        <v>273</v>
      </c>
    </row>
    <row r="1142" spans="2:8" ht="15">
      <c r="B1142" s="93">
        <v>8586</v>
      </c>
      <c r="C1142" s="94" t="s">
        <v>1491</v>
      </c>
      <c r="D1142" s="93" t="s">
        <v>17</v>
      </c>
      <c r="E1142" s="95">
        <v>17160</v>
      </c>
      <c r="F1142" s="100" t="s">
        <v>271</v>
      </c>
      <c r="G1142" s="94" t="s">
        <v>305</v>
      </c>
      <c r="H1142" s="94" t="s">
        <v>273</v>
      </c>
    </row>
    <row r="1143" spans="2:8" ht="15">
      <c r="B1143" s="93">
        <v>8588</v>
      </c>
      <c r="C1143" s="94" t="s">
        <v>1492</v>
      </c>
      <c r="D1143" s="93" t="s">
        <v>17</v>
      </c>
      <c r="E1143" s="95">
        <v>7101</v>
      </c>
      <c r="F1143" s="100" t="s">
        <v>271</v>
      </c>
      <c r="G1143" s="94" t="s">
        <v>310</v>
      </c>
      <c r="H1143" s="94" t="s">
        <v>273</v>
      </c>
    </row>
    <row r="1144" spans="2:8" ht="15">
      <c r="B1144" s="93">
        <v>8634</v>
      </c>
      <c r="C1144" s="94" t="s">
        <v>1493</v>
      </c>
      <c r="D1144" s="93" t="s">
        <v>23</v>
      </c>
      <c r="E1144" s="95">
        <v>179841</v>
      </c>
      <c r="F1144" s="100" t="s">
        <v>271</v>
      </c>
      <c r="G1144" s="94" t="s">
        <v>949</v>
      </c>
      <c r="H1144" s="94" t="s">
        <v>286</v>
      </c>
    </row>
    <row r="1145" spans="2:8" ht="15">
      <c r="B1145" s="93">
        <v>8635</v>
      </c>
      <c r="C1145" s="94" t="s">
        <v>1494</v>
      </c>
      <c r="D1145" s="93" t="s">
        <v>23</v>
      </c>
      <c r="E1145" s="95">
        <v>3113</v>
      </c>
      <c r="F1145" s="100" t="s">
        <v>271</v>
      </c>
      <c r="G1145" s="94" t="s">
        <v>310</v>
      </c>
      <c r="H1145" s="94" t="s">
        <v>273</v>
      </c>
    </row>
    <row r="1146" spans="2:8" ht="15">
      <c r="B1146" s="93">
        <v>8636</v>
      </c>
      <c r="C1146" s="94" t="s">
        <v>1495</v>
      </c>
      <c r="D1146" s="93" t="s">
        <v>146</v>
      </c>
      <c r="E1146" s="95">
        <v>1875</v>
      </c>
      <c r="F1146" s="100" t="s">
        <v>271</v>
      </c>
      <c r="G1146" s="94" t="s">
        <v>322</v>
      </c>
      <c r="H1146" s="94" t="s">
        <v>273</v>
      </c>
    </row>
    <row r="1147" spans="2:8" ht="15">
      <c r="B1147" s="93">
        <v>8644</v>
      </c>
      <c r="C1147" s="94" t="s">
        <v>1496</v>
      </c>
      <c r="D1147" s="93" t="s">
        <v>23</v>
      </c>
      <c r="E1147" s="95">
        <v>198359</v>
      </c>
      <c r="F1147" s="100" t="s">
        <v>271</v>
      </c>
      <c r="G1147" s="94" t="s">
        <v>949</v>
      </c>
      <c r="H1147" s="94" t="s">
        <v>286</v>
      </c>
    </row>
    <row r="1148" spans="2:8" ht="15">
      <c r="B1148" s="93">
        <v>8645</v>
      </c>
      <c r="C1148" s="94" t="s">
        <v>1497</v>
      </c>
      <c r="D1148" s="93" t="s">
        <v>23</v>
      </c>
      <c r="E1148" s="95">
        <v>498677</v>
      </c>
      <c r="F1148" s="100" t="s">
        <v>271</v>
      </c>
      <c r="G1148" s="94" t="s">
        <v>949</v>
      </c>
      <c r="H1148" s="94" t="s">
        <v>286</v>
      </c>
    </row>
    <row r="1149" spans="2:8" ht="15">
      <c r="B1149" s="93">
        <v>8654</v>
      </c>
      <c r="C1149" s="94" t="s">
        <v>1498</v>
      </c>
      <c r="D1149" s="93" t="s">
        <v>146</v>
      </c>
      <c r="E1149" s="95">
        <v>5569</v>
      </c>
      <c r="F1149" s="100" t="s">
        <v>271</v>
      </c>
      <c r="G1149" s="94" t="s">
        <v>291</v>
      </c>
      <c r="H1149" s="94" t="s">
        <v>273</v>
      </c>
    </row>
    <row r="1150" spans="2:8" ht="15">
      <c r="B1150" s="93">
        <v>8666</v>
      </c>
      <c r="C1150" s="94" t="s">
        <v>1499</v>
      </c>
      <c r="D1150" s="93" t="s">
        <v>17</v>
      </c>
      <c r="E1150" s="95">
        <v>4315</v>
      </c>
      <c r="F1150" s="100" t="s">
        <v>271</v>
      </c>
      <c r="G1150" s="94" t="s">
        <v>1252</v>
      </c>
      <c r="H1150" s="94" t="s">
        <v>286</v>
      </c>
    </row>
    <row r="1151" spans="2:8" ht="15">
      <c r="B1151" s="93">
        <v>8672</v>
      </c>
      <c r="C1151" s="94" t="s">
        <v>1500</v>
      </c>
      <c r="D1151" s="93" t="s">
        <v>23</v>
      </c>
      <c r="E1151" s="95">
        <v>3800</v>
      </c>
      <c r="F1151" s="100" t="s">
        <v>271</v>
      </c>
      <c r="G1151" s="94" t="s">
        <v>1252</v>
      </c>
      <c r="H1151" s="94" t="s">
        <v>286</v>
      </c>
    </row>
    <row r="1152" spans="2:8" ht="15">
      <c r="B1152" s="93">
        <v>8674</v>
      </c>
      <c r="C1152" s="94" t="s">
        <v>1501</v>
      </c>
      <c r="D1152" s="93" t="s">
        <v>23</v>
      </c>
      <c r="E1152" s="95">
        <v>4600</v>
      </c>
      <c r="F1152" s="100" t="s">
        <v>271</v>
      </c>
      <c r="G1152" s="94" t="s">
        <v>1252</v>
      </c>
      <c r="H1152" s="94" t="s">
        <v>286</v>
      </c>
    </row>
    <row r="1153" spans="2:8" ht="15">
      <c r="B1153" s="93">
        <v>8675</v>
      </c>
      <c r="C1153" s="94" t="s">
        <v>1502</v>
      </c>
      <c r="D1153" s="93" t="s">
        <v>23</v>
      </c>
      <c r="E1153" s="95">
        <v>38554</v>
      </c>
      <c r="F1153" s="100" t="s">
        <v>271</v>
      </c>
      <c r="G1153" s="94" t="s">
        <v>1252</v>
      </c>
      <c r="H1153" s="94" t="s">
        <v>286</v>
      </c>
    </row>
    <row r="1154" spans="2:8" ht="15">
      <c r="B1154" s="93">
        <v>8676</v>
      </c>
      <c r="C1154" s="94" t="s">
        <v>1503</v>
      </c>
      <c r="D1154" s="93" t="s">
        <v>23</v>
      </c>
      <c r="E1154" s="95">
        <v>10591</v>
      </c>
      <c r="F1154" s="100" t="s">
        <v>271</v>
      </c>
      <c r="G1154" s="94" t="s">
        <v>1252</v>
      </c>
      <c r="H1154" s="94" t="s">
        <v>286</v>
      </c>
    </row>
    <row r="1155" spans="2:8" ht="15">
      <c r="B1155" s="93">
        <v>8688</v>
      </c>
      <c r="C1155" s="94" t="s">
        <v>1504</v>
      </c>
      <c r="D1155" s="93" t="s">
        <v>350</v>
      </c>
      <c r="E1155" s="95">
        <v>1034</v>
      </c>
      <c r="F1155" s="100" t="s">
        <v>271</v>
      </c>
      <c r="G1155" s="94" t="s">
        <v>949</v>
      </c>
      <c r="H1155" s="94" t="s">
        <v>351</v>
      </c>
    </row>
    <row r="1156" spans="2:8" ht="15">
      <c r="B1156" s="93">
        <v>8689</v>
      </c>
      <c r="C1156" s="94" t="s">
        <v>1505</v>
      </c>
      <c r="D1156" s="93" t="s">
        <v>345</v>
      </c>
      <c r="E1156" s="95">
        <v>139262</v>
      </c>
      <c r="F1156" s="100" t="s">
        <v>271</v>
      </c>
      <c r="G1156" s="94" t="s">
        <v>346</v>
      </c>
      <c r="H1156" s="94" t="s">
        <v>347</v>
      </c>
    </row>
    <row r="1157" spans="2:8" ht="15">
      <c r="B1157" s="93">
        <v>8690</v>
      </c>
      <c r="C1157" s="94" t="s">
        <v>1506</v>
      </c>
      <c r="D1157" s="93" t="s">
        <v>345</v>
      </c>
      <c r="E1157" s="95">
        <v>139262</v>
      </c>
      <c r="F1157" s="100" t="s">
        <v>271</v>
      </c>
      <c r="G1157" s="94" t="s">
        <v>346</v>
      </c>
      <c r="H1157" s="94" t="s">
        <v>347</v>
      </c>
    </row>
    <row r="1158" spans="2:8" ht="15">
      <c r="B1158" s="93">
        <v>8694</v>
      </c>
      <c r="C1158" s="94" t="s">
        <v>1507</v>
      </c>
      <c r="D1158" s="93" t="s">
        <v>17</v>
      </c>
      <c r="E1158" s="95">
        <v>3555</v>
      </c>
      <c r="F1158" s="100" t="s">
        <v>271</v>
      </c>
      <c r="G1158" s="94" t="s">
        <v>1252</v>
      </c>
      <c r="H1158" s="94" t="s">
        <v>286</v>
      </c>
    </row>
    <row r="1159" spans="2:8" ht="15">
      <c r="B1159" s="93">
        <v>8695</v>
      </c>
      <c r="C1159" s="94" t="s">
        <v>1508</v>
      </c>
      <c r="D1159" s="93" t="s">
        <v>17</v>
      </c>
      <c r="E1159" s="95">
        <v>6250</v>
      </c>
      <c r="F1159" s="100" t="s">
        <v>271</v>
      </c>
      <c r="G1159" s="94" t="s">
        <v>1252</v>
      </c>
      <c r="H1159" s="94" t="s">
        <v>286</v>
      </c>
    </row>
    <row r="1160" spans="2:8" ht="15">
      <c r="B1160" s="93">
        <v>8696</v>
      </c>
      <c r="C1160" s="94" t="s">
        <v>1509</v>
      </c>
      <c r="D1160" s="93" t="s">
        <v>17</v>
      </c>
      <c r="E1160" s="95">
        <v>9650</v>
      </c>
      <c r="F1160" s="100" t="s">
        <v>271</v>
      </c>
      <c r="G1160" s="94" t="s">
        <v>1252</v>
      </c>
      <c r="H1160" s="94" t="s">
        <v>286</v>
      </c>
    </row>
    <row r="1161" spans="2:8" ht="15">
      <c r="B1161" s="93">
        <v>8698</v>
      </c>
      <c r="C1161" s="94" t="s">
        <v>1510</v>
      </c>
      <c r="D1161" s="93" t="s">
        <v>17</v>
      </c>
      <c r="E1161" s="95">
        <v>17557</v>
      </c>
      <c r="F1161" s="100" t="s">
        <v>271</v>
      </c>
      <c r="G1161" s="94" t="s">
        <v>1252</v>
      </c>
      <c r="H1161" s="94" t="s">
        <v>286</v>
      </c>
    </row>
    <row r="1162" spans="2:8" ht="15">
      <c r="B1162" s="93">
        <v>8699</v>
      </c>
      <c r="C1162" s="94" t="s">
        <v>1511</v>
      </c>
      <c r="D1162" s="93" t="s">
        <v>17</v>
      </c>
      <c r="E1162" s="95">
        <v>21932</v>
      </c>
      <c r="F1162" s="100" t="s">
        <v>271</v>
      </c>
      <c r="G1162" s="94" t="s">
        <v>1252</v>
      </c>
      <c r="H1162" s="94" t="s">
        <v>286</v>
      </c>
    </row>
    <row r="1163" spans="2:8" ht="15">
      <c r="B1163" s="93">
        <v>8700</v>
      </c>
      <c r="C1163" s="94" t="s">
        <v>1512</v>
      </c>
      <c r="D1163" s="93" t="s">
        <v>17</v>
      </c>
      <c r="E1163" s="95">
        <v>45454</v>
      </c>
      <c r="F1163" s="100" t="s">
        <v>271</v>
      </c>
      <c r="G1163" s="94" t="s">
        <v>1252</v>
      </c>
      <c r="H1163" s="94" t="s">
        <v>286</v>
      </c>
    </row>
    <row r="1164" spans="2:8" ht="15">
      <c r="B1164" s="93">
        <v>8706</v>
      </c>
      <c r="C1164" s="94" t="s">
        <v>1513</v>
      </c>
      <c r="D1164" s="93" t="s">
        <v>23</v>
      </c>
      <c r="E1164" s="95">
        <v>6550</v>
      </c>
      <c r="F1164" s="100" t="s">
        <v>271</v>
      </c>
      <c r="G1164" s="94" t="s">
        <v>1252</v>
      </c>
      <c r="H1164" s="94" t="s">
        <v>286</v>
      </c>
    </row>
    <row r="1165" spans="2:8" ht="15">
      <c r="B1165" s="93">
        <v>8708</v>
      </c>
      <c r="C1165" s="94" t="s">
        <v>1514</v>
      </c>
      <c r="D1165" s="93" t="s">
        <v>23</v>
      </c>
      <c r="E1165" s="95">
        <v>34213</v>
      </c>
      <c r="F1165" s="100" t="s">
        <v>271</v>
      </c>
      <c r="G1165" s="94" t="s">
        <v>1252</v>
      </c>
      <c r="H1165" s="94" t="s">
        <v>286</v>
      </c>
    </row>
    <row r="1166" spans="2:8" ht="15">
      <c r="B1166" s="93">
        <v>8710</v>
      </c>
      <c r="C1166" s="94" t="s">
        <v>1515</v>
      </c>
      <c r="D1166" s="93" t="s">
        <v>23</v>
      </c>
      <c r="E1166" s="95">
        <v>65142</v>
      </c>
      <c r="F1166" s="100" t="s">
        <v>271</v>
      </c>
      <c r="G1166" s="94" t="s">
        <v>324</v>
      </c>
      <c r="H1166" s="94" t="s">
        <v>286</v>
      </c>
    </row>
    <row r="1167" spans="2:8" ht="15">
      <c r="B1167" s="93">
        <v>8712</v>
      </c>
      <c r="C1167" s="94" t="s">
        <v>1516</v>
      </c>
      <c r="D1167" s="93" t="s">
        <v>23</v>
      </c>
      <c r="E1167" s="95">
        <v>24731</v>
      </c>
      <c r="F1167" s="100" t="s">
        <v>271</v>
      </c>
      <c r="G1167" s="94" t="s">
        <v>324</v>
      </c>
      <c r="H1167" s="94" t="s">
        <v>286</v>
      </c>
    </row>
    <row r="1168" spans="2:8" ht="15">
      <c r="B1168" s="93">
        <v>8721</v>
      </c>
      <c r="C1168" s="94" t="s">
        <v>1517</v>
      </c>
      <c r="D1168" s="93" t="s">
        <v>17</v>
      </c>
      <c r="E1168" s="95">
        <v>70900</v>
      </c>
      <c r="F1168" s="100" t="s">
        <v>271</v>
      </c>
      <c r="G1168" s="94" t="s">
        <v>1252</v>
      </c>
      <c r="H1168" s="94" t="s">
        <v>286</v>
      </c>
    </row>
    <row r="1169" spans="2:8" ht="15">
      <c r="B1169" s="93">
        <v>8722</v>
      </c>
      <c r="C1169" s="94" t="s">
        <v>1518</v>
      </c>
      <c r="D1169" s="93" t="s">
        <v>17</v>
      </c>
      <c r="E1169" s="95">
        <v>6250</v>
      </c>
      <c r="F1169" s="100" t="s">
        <v>271</v>
      </c>
      <c r="G1169" s="94" t="s">
        <v>1252</v>
      </c>
      <c r="H1169" s="94" t="s">
        <v>286</v>
      </c>
    </row>
    <row r="1170" spans="2:8" ht="15">
      <c r="B1170" s="93">
        <v>8729</v>
      </c>
      <c r="C1170" s="94" t="s">
        <v>1519</v>
      </c>
      <c r="D1170" s="93" t="s">
        <v>23</v>
      </c>
      <c r="E1170" s="95">
        <v>9000</v>
      </c>
      <c r="F1170" s="100" t="s">
        <v>271</v>
      </c>
      <c r="G1170" s="94" t="s">
        <v>324</v>
      </c>
      <c r="H1170" s="94" t="s">
        <v>286</v>
      </c>
    </row>
    <row r="1171" spans="2:8" ht="15">
      <c r="B1171" s="93">
        <v>8731</v>
      </c>
      <c r="C1171" s="94" t="s">
        <v>1520</v>
      </c>
      <c r="D1171" s="93" t="s">
        <v>23</v>
      </c>
      <c r="E1171" s="95">
        <v>3800</v>
      </c>
      <c r="F1171" s="100" t="s">
        <v>271</v>
      </c>
      <c r="G1171" s="94" t="s">
        <v>324</v>
      </c>
      <c r="H1171" s="94" t="s">
        <v>286</v>
      </c>
    </row>
    <row r="1172" spans="2:8" ht="15">
      <c r="B1172" s="93">
        <v>8732</v>
      </c>
      <c r="C1172" s="94" t="s">
        <v>1521</v>
      </c>
      <c r="D1172" s="93" t="s">
        <v>23</v>
      </c>
      <c r="E1172" s="95">
        <v>14840</v>
      </c>
      <c r="F1172" s="100" t="s">
        <v>271</v>
      </c>
      <c r="G1172" s="94" t="s">
        <v>324</v>
      </c>
      <c r="H1172" s="94" t="s">
        <v>286</v>
      </c>
    </row>
    <row r="1173" spans="2:8" ht="15">
      <c r="B1173" s="93">
        <v>8734</v>
      </c>
      <c r="C1173" s="94" t="s">
        <v>1522</v>
      </c>
      <c r="D1173" s="93" t="s">
        <v>23</v>
      </c>
      <c r="E1173" s="95">
        <v>6300</v>
      </c>
      <c r="F1173" s="100" t="s">
        <v>271</v>
      </c>
      <c r="G1173" s="94" t="s">
        <v>324</v>
      </c>
      <c r="H1173" s="94" t="s">
        <v>286</v>
      </c>
    </row>
    <row r="1174" spans="2:8" ht="15">
      <c r="B1174" s="93">
        <v>8737</v>
      </c>
      <c r="C1174" s="94" t="s">
        <v>1523</v>
      </c>
      <c r="D1174" s="93" t="s">
        <v>17</v>
      </c>
      <c r="E1174" s="95">
        <v>67983</v>
      </c>
      <c r="F1174" s="100" t="s">
        <v>271</v>
      </c>
      <c r="G1174" s="94" t="s">
        <v>1252</v>
      </c>
      <c r="H1174" s="94" t="s">
        <v>286</v>
      </c>
    </row>
    <row r="1175" spans="2:8" ht="15">
      <c r="B1175" s="93">
        <v>8738</v>
      </c>
      <c r="C1175" s="94" t="s">
        <v>1524</v>
      </c>
      <c r="D1175" s="93" t="s">
        <v>17</v>
      </c>
      <c r="E1175" s="95">
        <v>21000</v>
      </c>
      <c r="F1175" s="100" t="s">
        <v>271</v>
      </c>
      <c r="G1175" s="94" t="s">
        <v>1252</v>
      </c>
      <c r="H1175" s="94" t="s">
        <v>286</v>
      </c>
    </row>
    <row r="1176" spans="2:8" ht="15">
      <c r="B1176" s="93">
        <v>8743</v>
      </c>
      <c r="C1176" s="94" t="s">
        <v>1525</v>
      </c>
      <c r="D1176" s="93" t="s">
        <v>23</v>
      </c>
      <c r="E1176" s="95">
        <v>25350</v>
      </c>
      <c r="F1176" s="100" t="s">
        <v>271</v>
      </c>
      <c r="G1176" s="94" t="s">
        <v>1252</v>
      </c>
      <c r="H1176" s="94" t="s">
        <v>286</v>
      </c>
    </row>
    <row r="1177" spans="2:8" ht="15">
      <c r="B1177" s="93">
        <v>8746</v>
      </c>
      <c r="C1177" s="94" t="s">
        <v>1526</v>
      </c>
      <c r="D1177" s="93" t="s">
        <v>17</v>
      </c>
      <c r="E1177" s="95">
        <v>65150</v>
      </c>
      <c r="F1177" s="100" t="s">
        <v>271</v>
      </c>
      <c r="G1177" s="94" t="s">
        <v>1252</v>
      </c>
      <c r="H1177" s="94" t="s">
        <v>286</v>
      </c>
    </row>
    <row r="1178" spans="2:8" ht="15">
      <c r="B1178" s="93">
        <v>8749</v>
      </c>
      <c r="C1178" s="94" t="s">
        <v>1527</v>
      </c>
      <c r="D1178" s="93" t="s">
        <v>17</v>
      </c>
      <c r="E1178" s="95">
        <v>178850</v>
      </c>
      <c r="F1178" s="100" t="s">
        <v>271</v>
      </c>
      <c r="G1178" s="94" t="s">
        <v>1252</v>
      </c>
      <c r="H1178" s="94" t="s">
        <v>286</v>
      </c>
    </row>
    <row r="1179" spans="2:8" ht="15">
      <c r="B1179" s="93">
        <v>8760</v>
      </c>
      <c r="C1179" s="94" t="s">
        <v>1528</v>
      </c>
      <c r="D1179" s="93" t="s">
        <v>17</v>
      </c>
      <c r="E1179" s="95">
        <v>9100</v>
      </c>
      <c r="F1179" s="100" t="s">
        <v>271</v>
      </c>
      <c r="G1179" s="94" t="s">
        <v>1252</v>
      </c>
      <c r="H1179" s="94" t="s">
        <v>286</v>
      </c>
    </row>
    <row r="1180" spans="2:8" ht="15">
      <c r="B1180" s="93">
        <v>8768</v>
      </c>
      <c r="C1180" s="94" t="s">
        <v>1529</v>
      </c>
      <c r="D1180" s="93" t="s">
        <v>17</v>
      </c>
      <c r="E1180" s="95">
        <v>43900</v>
      </c>
      <c r="F1180" s="100" t="s">
        <v>271</v>
      </c>
      <c r="G1180" s="94" t="s">
        <v>1252</v>
      </c>
      <c r="H1180" s="94" t="s">
        <v>286</v>
      </c>
    </row>
    <row r="1181" spans="2:8" ht="15">
      <c r="B1181" s="93">
        <v>8771</v>
      </c>
      <c r="C1181" s="94" t="s">
        <v>1530</v>
      </c>
      <c r="D1181" s="93" t="s">
        <v>23</v>
      </c>
      <c r="E1181" s="95">
        <v>5250</v>
      </c>
      <c r="F1181" s="100" t="s">
        <v>271</v>
      </c>
      <c r="G1181" s="94" t="s">
        <v>1252</v>
      </c>
      <c r="H1181" s="94" t="s">
        <v>286</v>
      </c>
    </row>
    <row r="1182" spans="2:8" ht="15">
      <c r="B1182" s="93">
        <v>8774</v>
      </c>
      <c r="C1182" s="94" t="s">
        <v>1531</v>
      </c>
      <c r="D1182" s="93" t="s">
        <v>23</v>
      </c>
      <c r="E1182" s="95">
        <v>250</v>
      </c>
      <c r="F1182" s="100" t="s">
        <v>271</v>
      </c>
      <c r="G1182" s="94" t="s">
        <v>1252</v>
      </c>
      <c r="H1182" s="94" t="s">
        <v>286</v>
      </c>
    </row>
    <row r="1183" spans="2:8" ht="15">
      <c r="B1183" s="93">
        <v>8777</v>
      </c>
      <c r="C1183" s="94" t="s">
        <v>1532</v>
      </c>
      <c r="D1183" s="93" t="s">
        <v>17</v>
      </c>
      <c r="E1183" s="95">
        <v>4125</v>
      </c>
      <c r="F1183" s="100" t="s">
        <v>271</v>
      </c>
      <c r="G1183" s="94" t="s">
        <v>1252</v>
      </c>
      <c r="H1183" s="94" t="s">
        <v>286</v>
      </c>
    </row>
    <row r="1184" spans="2:8" ht="15">
      <c r="B1184" s="93">
        <v>8779</v>
      </c>
      <c r="C1184" s="94" t="s">
        <v>1533</v>
      </c>
      <c r="D1184" s="93" t="s">
        <v>23</v>
      </c>
      <c r="E1184" s="95">
        <v>3312</v>
      </c>
      <c r="F1184" s="100" t="s">
        <v>271</v>
      </c>
      <c r="G1184" s="94" t="s">
        <v>1252</v>
      </c>
      <c r="H1184" s="94" t="s">
        <v>286</v>
      </c>
    </row>
    <row r="1185" spans="2:8" ht="15">
      <c r="B1185" s="93">
        <v>8789</v>
      </c>
      <c r="C1185" s="94" t="s">
        <v>1534</v>
      </c>
      <c r="D1185" s="93" t="s">
        <v>331</v>
      </c>
      <c r="E1185" s="95">
        <v>16358</v>
      </c>
      <c r="F1185" s="100" t="s">
        <v>271</v>
      </c>
      <c r="G1185" s="94" t="s">
        <v>949</v>
      </c>
      <c r="H1185" s="94" t="s">
        <v>286</v>
      </c>
    </row>
    <row r="1186" spans="2:8" ht="15">
      <c r="B1186" s="93">
        <v>8790</v>
      </c>
      <c r="C1186" s="94" t="s">
        <v>1535</v>
      </c>
      <c r="D1186" s="93" t="s">
        <v>19</v>
      </c>
      <c r="E1186" s="95">
        <v>196055</v>
      </c>
      <c r="F1186" s="100" t="s">
        <v>271</v>
      </c>
      <c r="G1186" s="94" t="s">
        <v>949</v>
      </c>
      <c r="H1186" s="94" t="s">
        <v>286</v>
      </c>
    </row>
    <row r="1187" spans="2:8" ht="15">
      <c r="B1187" s="93">
        <v>8794</v>
      </c>
      <c r="C1187" s="94" t="s">
        <v>1536</v>
      </c>
      <c r="D1187" s="93" t="s">
        <v>19</v>
      </c>
      <c r="E1187" s="95">
        <v>105656</v>
      </c>
      <c r="F1187" s="100" t="s">
        <v>271</v>
      </c>
      <c r="G1187" s="94" t="s">
        <v>949</v>
      </c>
      <c r="H1187" s="94" t="s">
        <v>286</v>
      </c>
    </row>
    <row r="1188" spans="2:8" ht="15">
      <c r="B1188" s="93">
        <v>8844</v>
      </c>
      <c r="C1188" s="94" t="s">
        <v>1537</v>
      </c>
      <c r="D1188" s="93" t="s">
        <v>282</v>
      </c>
      <c r="E1188" s="95">
        <v>5562</v>
      </c>
      <c r="F1188" s="100" t="s">
        <v>271</v>
      </c>
      <c r="G1188" s="94" t="s">
        <v>336</v>
      </c>
      <c r="H1188" s="94" t="s">
        <v>286</v>
      </c>
    </row>
    <row r="1189" spans="2:8" ht="15">
      <c r="B1189" s="93">
        <v>8845</v>
      </c>
      <c r="C1189" s="94" t="s">
        <v>1538</v>
      </c>
      <c r="D1189" s="93" t="s">
        <v>345</v>
      </c>
      <c r="E1189" s="95">
        <v>139262</v>
      </c>
      <c r="F1189" s="100" t="s">
        <v>271</v>
      </c>
      <c r="G1189" s="94" t="s">
        <v>346</v>
      </c>
      <c r="H1189" s="94" t="s">
        <v>347</v>
      </c>
    </row>
    <row r="1190" spans="2:8" ht="15">
      <c r="B1190" s="93">
        <v>8846</v>
      </c>
      <c r="C1190" s="94" t="s">
        <v>1539</v>
      </c>
      <c r="D1190" s="93" t="s">
        <v>23</v>
      </c>
      <c r="E1190" s="95">
        <v>159221</v>
      </c>
      <c r="F1190" s="100" t="s">
        <v>271</v>
      </c>
      <c r="G1190" s="94" t="s">
        <v>622</v>
      </c>
      <c r="H1190" s="94" t="s">
        <v>286</v>
      </c>
    </row>
    <row r="1191" spans="2:8" ht="15">
      <c r="B1191" s="93">
        <v>8854</v>
      </c>
      <c r="C1191" s="94" t="s">
        <v>1540</v>
      </c>
      <c r="D1191" s="93" t="s">
        <v>23</v>
      </c>
      <c r="E1191" s="95">
        <v>4084232</v>
      </c>
      <c r="F1191" s="100" t="s">
        <v>271</v>
      </c>
      <c r="G1191" s="94" t="s">
        <v>1245</v>
      </c>
      <c r="H1191" s="94" t="s">
        <v>286</v>
      </c>
    </row>
    <row r="1192" spans="2:8" ht="15">
      <c r="B1192" s="93">
        <v>8855</v>
      </c>
      <c r="C1192" s="94" t="s">
        <v>1541</v>
      </c>
      <c r="D1192" s="93" t="s">
        <v>23</v>
      </c>
      <c r="E1192" s="95">
        <v>2499</v>
      </c>
      <c r="F1192" s="100" t="s">
        <v>271</v>
      </c>
      <c r="G1192" s="94" t="s">
        <v>1252</v>
      </c>
      <c r="H1192" s="94" t="s">
        <v>286</v>
      </c>
    </row>
    <row r="1193" spans="2:8" ht="15">
      <c r="B1193" s="93">
        <v>8856</v>
      </c>
      <c r="C1193" s="94" t="s">
        <v>1542</v>
      </c>
      <c r="D1193" s="93" t="s">
        <v>23</v>
      </c>
      <c r="E1193" s="95">
        <v>1545</v>
      </c>
      <c r="F1193" s="100" t="s">
        <v>271</v>
      </c>
      <c r="G1193" s="94" t="s">
        <v>1252</v>
      </c>
      <c r="H1193" s="94" t="s">
        <v>286</v>
      </c>
    </row>
    <row r="1194" spans="2:8" ht="15">
      <c r="B1194" s="93">
        <v>8858</v>
      </c>
      <c r="C1194" s="94" t="s">
        <v>1543</v>
      </c>
      <c r="D1194" s="93" t="s">
        <v>17</v>
      </c>
      <c r="E1194" s="95">
        <v>1171</v>
      </c>
      <c r="F1194" s="100" t="s">
        <v>271</v>
      </c>
      <c r="G1194" s="94" t="s">
        <v>1252</v>
      </c>
      <c r="H1194" s="94" t="s">
        <v>286</v>
      </c>
    </row>
    <row r="1195" spans="2:8" ht="15">
      <c r="B1195" s="93">
        <v>8859</v>
      </c>
      <c r="C1195" s="94" t="s">
        <v>1544</v>
      </c>
      <c r="D1195" s="93" t="s">
        <v>17</v>
      </c>
      <c r="E1195" s="95">
        <v>14150</v>
      </c>
      <c r="F1195" s="100" t="s">
        <v>271</v>
      </c>
      <c r="G1195" s="94" t="s">
        <v>1252</v>
      </c>
      <c r="H1195" s="94" t="s">
        <v>286</v>
      </c>
    </row>
    <row r="1196" spans="2:8" ht="15">
      <c r="B1196" s="93">
        <v>8860</v>
      </c>
      <c r="C1196" s="94" t="s">
        <v>1545</v>
      </c>
      <c r="D1196" s="93" t="s">
        <v>17</v>
      </c>
      <c r="E1196" s="95">
        <v>2900</v>
      </c>
      <c r="F1196" s="100" t="s">
        <v>271</v>
      </c>
      <c r="G1196" s="94" t="s">
        <v>1252</v>
      </c>
      <c r="H1196" s="94" t="s">
        <v>286</v>
      </c>
    </row>
    <row r="1197" spans="2:8" ht="15">
      <c r="B1197" s="93">
        <v>8861</v>
      </c>
      <c r="C1197" s="94" t="s">
        <v>1546</v>
      </c>
      <c r="D1197" s="93" t="s">
        <v>17</v>
      </c>
      <c r="E1197" s="95">
        <v>2960</v>
      </c>
      <c r="F1197" s="100" t="s">
        <v>271</v>
      </c>
      <c r="G1197" s="94" t="s">
        <v>1252</v>
      </c>
      <c r="H1197" s="94" t="s">
        <v>286</v>
      </c>
    </row>
    <row r="1198" spans="2:8" ht="15">
      <c r="B1198" s="93">
        <v>8862</v>
      </c>
      <c r="C1198" s="94" t="s">
        <v>1547</v>
      </c>
      <c r="D1198" s="93" t="s">
        <v>17</v>
      </c>
      <c r="E1198" s="95">
        <v>2857</v>
      </c>
      <c r="F1198" s="100" t="s">
        <v>271</v>
      </c>
      <c r="G1198" s="94" t="s">
        <v>1252</v>
      </c>
      <c r="H1198" s="94" t="s">
        <v>286</v>
      </c>
    </row>
    <row r="1199" spans="2:8" ht="15">
      <c r="B1199" s="93">
        <v>8865</v>
      </c>
      <c r="C1199" s="94" t="s">
        <v>1548</v>
      </c>
      <c r="D1199" s="93" t="s">
        <v>23</v>
      </c>
      <c r="E1199" s="95">
        <v>559993</v>
      </c>
      <c r="F1199" s="100" t="s">
        <v>271</v>
      </c>
      <c r="G1199" s="94" t="s">
        <v>1252</v>
      </c>
      <c r="H1199" s="94" t="s">
        <v>286</v>
      </c>
    </row>
    <row r="1200" spans="2:8" ht="15">
      <c r="B1200" s="93">
        <v>8866</v>
      </c>
      <c r="C1200" s="94" t="s">
        <v>1549</v>
      </c>
      <c r="D1200" s="93" t="s">
        <v>23</v>
      </c>
      <c r="E1200" s="95">
        <v>16400</v>
      </c>
      <c r="F1200" s="100" t="s">
        <v>271</v>
      </c>
      <c r="G1200" s="94" t="s">
        <v>1252</v>
      </c>
      <c r="H1200" s="94" t="s">
        <v>286</v>
      </c>
    </row>
    <row r="1201" spans="2:8" ht="15">
      <c r="B1201" s="93">
        <v>8867</v>
      </c>
      <c r="C1201" s="94" t="s">
        <v>1550</v>
      </c>
      <c r="D1201" s="93" t="s">
        <v>23</v>
      </c>
      <c r="E1201" s="95">
        <v>54100</v>
      </c>
      <c r="F1201" s="100" t="s">
        <v>271</v>
      </c>
      <c r="G1201" s="94" t="s">
        <v>1252</v>
      </c>
      <c r="H1201" s="94" t="s">
        <v>286</v>
      </c>
    </row>
    <row r="1202" spans="2:8" ht="15">
      <c r="B1202" s="93">
        <v>8868</v>
      </c>
      <c r="C1202" s="94" t="s">
        <v>1551</v>
      </c>
      <c r="D1202" s="93" t="s">
        <v>17</v>
      </c>
      <c r="E1202" s="95">
        <v>39950</v>
      </c>
      <c r="F1202" s="100" t="s">
        <v>271</v>
      </c>
      <c r="G1202" s="94" t="s">
        <v>1252</v>
      </c>
      <c r="H1202" s="94" t="s">
        <v>286</v>
      </c>
    </row>
    <row r="1203" spans="2:8" ht="15">
      <c r="B1203" s="93">
        <v>8869</v>
      </c>
      <c r="C1203" s="94" t="s">
        <v>1552</v>
      </c>
      <c r="D1203" s="93" t="s">
        <v>17</v>
      </c>
      <c r="E1203" s="95">
        <v>27278</v>
      </c>
      <c r="F1203" s="100" t="s">
        <v>271</v>
      </c>
      <c r="G1203" s="94" t="s">
        <v>1252</v>
      </c>
      <c r="H1203" s="94" t="s">
        <v>286</v>
      </c>
    </row>
    <row r="1204" spans="2:8" ht="15">
      <c r="B1204" s="93">
        <v>8870</v>
      </c>
      <c r="C1204" s="94" t="s">
        <v>1553</v>
      </c>
      <c r="D1204" s="93" t="s">
        <v>23</v>
      </c>
      <c r="E1204" s="95">
        <v>3300</v>
      </c>
      <c r="F1204" s="100" t="s">
        <v>271</v>
      </c>
      <c r="G1204" s="94" t="s">
        <v>1252</v>
      </c>
      <c r="H1204" s="94" t="s">
        <v>286</v>
      </c>
    </row>
    <row r="1205" spans="2:8" ht="15">
      <c r="B1205" s="93">
        <v>8871</v>
      </c>
      <c r="C1205" s="94" t="s">
        <v>1554</v>
      </c>
      <c r="D1205" s="93" t="s">
        <v>23</v>
      </c>
      <c r="E1205" s="95">
        <v>2475</v>
      </c>
      <c r="F1205" s="100" t="s">
        <v>271</v>
      </c>
      <c r="G1205" s="94" t="s">
        <v>1252</v>
      </c>
      <c r="H1205" s="94" t="s">
        <v>286</v>
      </c>
    </row>
    <row r="1206" spans="2:8" ht="15">
      <c r="B1206" s="93">
        <v>8872</v>
      </c>
      <c r="C1206" s="94" t="s">
        <v>1555</v>
      </c>
      <c r="D1206" s="93" t="s">
        <v>23</v>
      </c>
      <c r="E1206" s="95">
        <v>47900</v>
      </c>
      <c r="F1206" s="100" t="s">
        <v>271</v>
      </c>
      <c r="G1206" s="94" t="s">
        <v>305</v>
      </c>
      <c r="H1206" s="94" t="s">
        <v>273</v>
      </c>
    </row>
    <row r="1207" spans="2:8" ht="15">
      <c r="B1207" s="93">
        <v>8873</v>
      </c>
      <c r="C1207" s="94" t="s">
        <v>1556</v>
      </c>
      <c r="D1207" s="93" t="s">
        <v>146</v>
      </c>
      <c r="E1207" s="95">
        <v>6684</v>
      </c>
      <c r="F1207" s="100" t="s">
        <v>271</v>
      </c>
      <c r="G1207" s="94" t="s">
        <v>1252</v>
      </c>
      <c r="H1207" s="94" t="s">
        <v>286</v>
      </c>
    </row>
    <row r="1208" spans="2:8" ht="15">
      <c r="B1208" s="93">
        <v>8874</v>
      </c>
      <c r="C1208" s="94" t="s">
        <v>1557</v>
      </c>
      <c r="D1208" s="93" t="s">
        <v>23</v>
      </c>
      <c r="E1208" s="95">
        <v>68500</v>
      </c>
      <c r="F1208" s="100" t="s">
        <v>271</v>
      </c>
      <c r="G1208" s="94" t="s">
        <v>1252</v>
      </c>
      <c r="H1208" s="94" t="s">
        <v>286</v>
      </c>
    </row>
    <row r="1209" spans="2:8" ht="15">
      <c r="B1209" s="93">
        <v>8875</v>
      </c>
      <c r="C1209" s="94" t="s">
        <v>1558</v>
      </c>
      <c r="D1209" s="93" t="s">
        <v>23</v>
      </c>
      <c r="E1209" s="95">
        <v>220000</v>
      </c>
      <c r="F1209" s="100" t="s">
        <v>271</v>
      </c>
      <c r="G1209" s="94" t="s">
        <v>1252</v>
      </c>
      <c r="H1209" s="94" t="s">
        <v>286</v>
      </c>
    </row>
    <row r="1210" spans="2:8" ht="15">
      <c r="B1210" s="93">
        <v>8876</v>
      </c>
      <c r="C1210" s="94" t="s">
        <v>1559</v>
      </c>
      <c r="D1210" s="93" t="s">
        <v>23</v>
      </c>
      <c r="E1210" s="95">
        <v>19100</v>
      </c>
      <c r="F1210" s="100" t="s">
        <v>271</v>
      </c>
      <c r="G1210" s="94" t="s">
        <v>869</v>
      </c>
      <c r="H1210" s="94" t="s">
        <v>286</v>
      </c>
    </row>
    <row r="1211" spans="2:8" ht="15">
      <c r="B1211" s="93">
        <v>8877</v>
      </c>
      <c r="C1211" s="94" t="s">
        <v>1560</v>
      </c>
      <c r="D1211" s="93" t="s">
        <v>23</v>
      </c>
      <c r="E1211" s="95">
        <v>36295</v>
      </c>
      <c r="F1211" s="100" t="s">
        <v>271</v>
      </c>
      <c r="G1211" s="94" t="s">
        <v>1252</v>
      </c>
      <c r="H1211" s="94" t="s">
        <v>286</v>
      </c>
    </row>
    <row r="1212" spans="2:8" ht="15">
      <c r="B1212" s="93">
        <v>8880</v>
      </c>
      <c r="C1212" s="94" t="s">
        <v>1561</v>
      </c>
      <c r="D1212" s="93" t="s">
        <v>17</v>
      </c>
      <c r="E1212" s="95">
        <v>155139</v>
      </c>
      <c r="F1212" s="100" t="s">
        <v>271</v>
      </c>
      <c r="G1212" s="94" t="s">
        <v>324</v>
      </c>
      <c r="H1212" s="94" t="s">
        <v>286</v>
      </c>
    </row>
    <row r="1213" spans="2:8" ht="15">
      <c r="B1213" s="93">
        <v>8883</v>
      </c>
      <c r="C1213" s="94" t="s">
        <v>1562</v>
      </c>
      <c r="D1213" s="93" t="s">
        <v>23</v>
      </c>
      <c r="E1213" s="95">
        <v>1902</v>
      </c>
      <c r="F1213" s="100" t="s">
        <v>271</v>
      </c>
      <c r="G1213" s="94" t="s">
        <v>1252</v>
      </c>
      <c r="H1213" s="94" t="s">
        <v>286</v>
      </c>
    </row>
    <row r="1214" spans="2:8" ht="15">
      <c r="B1214" s="93">
        <v>8884</v>
      </c>
      <c r="C1214" s="94" t="s">
        <v>1563</v>
      </c>
      <c r="D1214" s="93" t="s">
        <v>23</v>
      </c>
      <c r="E1214" s="95">
        <v>1200</v>
      </c>
      <c r="F1214" s="100" t="s">
        <v>271</v>
      </c>
      <c r="G1214" s="94" t="s">
        <v>1252</v>
      </c>
      <c r="H1214" s="94" t="s">
        <v>286</v>
      </c>
    </row>
    <row r="1215" spans="2:8" ht="15">
      <c r="B1215" s="93">
        <v>8885</v>
      </c>
      <c r="C1215" s="94" t="s">
        <v>1564</v>
      </c>
      <c r="D1215" s="93" t="s">
        <v>23</v>
      </c>
      <c r="E1215" s="95">
        <v>15254</v>
      </c>
      <c r="F1215" s="100" t="s">
        <v>271</v>
      </c>
      <c r="G1215" s="94" t="s">
        <v>869</v>
      </c>
      <c r="H1215" s="94" t="s">
        <v>286</v>
      </c>
    </row>
    <row r="1216" spans="2:8" ht="15">
      <c r="B1216" s="93">
        <v>8907</v>
      </c>
      <c r="C1216" s="94" t="s">
        <v>1565</v>
      </c>
      <c r="D1216" s="93" t="s">
        <v>17</v>
      </c>
      <c r="E1216" s="95">
        <v>134406</v>
      </c>
      <c r="F1216" s="100" t="s">
        <v>271</v>
      </c>
      <c r="G1216" s="94" t="s">
        <v>676</v>
      </c>
      <c r="H1216" s="94" t="s">
        <v>286</v>
      </c>
    </row>
    <row r="1217" spans="2:8" ht="15">
      <c r="B1217" s="93">
        <v>8908</v>
      </c>
      <c r="C1217" s="94" t="s">
        <v>1566</v>
      </c>
      <c r="D1217" s="93" t="s">
        <v>17</v>
      </c>
      <c r="E1217" s="95">
        <v>158386</v>
      </c>
      <c r="F1217" s="100" t="s">
        <v>271</v>
      </c>
      <c r="G1217" s="94" t="s">
        <v>676</v>
      </c>
      <c r="H1217" s="94" t="s">
        <v>286</v>
      </c>
    </row>
    <row r="1218" spans="2:8" ht="15">
      <c r="B1218" s="93">
        <v>8911</v>
      </c>
      <c r="C1218" s="94" t="s">
        <v>1567</v>
      </c>
      <c r="D1218" s="93" t="s">
        <v>345</v>
      </c>
      <c r="E1218" s="95">
        <v>163636</v>
      </c>
      <c r="F1218" s="100" t="s">
        <v>271</v>
      </c>
      <c r="G1218" s="94" t="s">
        <v>346</v>
      </c>
      <c r="H1218" s="94" t="s">
        <v>347</v>
      </c>
    </row>
    <row r="1219" spans="2:8" ht="15">
      <c r="B1219" s="93">
        <v>8913</v>
      </c>
      <c r="C1219" s="94" t="s">
        <v>1568</v>
      </c>
      <c r="D1219" s="93" t="s">
        <v>23</v>
      </c>
      <c r="E1219" s="95">
        <v>42821</v>
      </c>
      <c r="F1219" s="100" t="s">
        <v>271</v>
      </c>
      <c r="G1219" s="94" t="s">
        <v>676</v>
      </c>
      <c r="H1219" s="94" t="s">
        <v>286</v>
      </c>
    </row>
    <row r="1220" spans="2:8" ht="15">
      <c r="B1220" s="93">
        <v>8928</v>
      </c>
      <c r="C1220" s="94" t="s">
        <v>1569</v>
      </c>
      <c r="D1220" s="93" t="s">
        <v>17</v>
      </c>
      <c r="E1220" s="95">
        <v>617699</v>
      </c>
      <c r="F1220" s="100" t="s">
        <v>271</v>
      </c>
      <c r="G1220" s="94" t="s">
        <v>310</v>
      </c>
      <c r="H1220" s="94" t="s">
        <v>273</v>
      </c>
    </row>
    <row r="1221" spans="2:8" ht="15">
      <c r="B1221" s="93">
        <v>8929</v>
      </c>
      <c r="C1221" s="94" t="s">
        <v>1570</v>
      </c>
      <c r="D1221" s="93" t="s">
        <v>23</v>
      </c>
      <c r="E1221" s="95">
        <v>1193322</v>
      </c>
      <c r="F1221" s="100" t="s">
        <v>271</v>
      </c>
      <c r="G1221" s="94" t="s">
        <v>528</v>
      </c>
      <c r="H1221" s="94" t="s">
        <v>286</v>
      </c>
    </row>
    <row r="1222" spans="2:8" ht="15">
      <c r="B1222" s="93">
        <v>8930</v>
      </c>
      <c r="C1222" s="94" t="s">
        <v>1571</v>
      </c>
      <c r="D1222" s="93" t="s">
        <v>23</v>
      </c>
      <c r="E1222" s="95">
        <v>1953830</v>
      </c>
      <c r="F1222" s="100" t="s">
        <v>271</v>
      </c>
      <c r="G1222" s="94" t="s">
        <v>528</v>
      </c>
      <c r="H1222" s="94" t="s">
        <v>286</v>
      </c>
    </row>
    <row r="1223" spans="2:8" ht="15">
      <c r="B1223" s="93">
        <v>8931</v>
      </c>
      <c r="C1223" s="94" t="s">
        <v>1572</v>
      </c>
      <c r="D1223" s="93" t="s">
        <v>23</v>
      </c>
      <c r="E1223" s="95">
        <v>4683206</v>
      </c>
      <c r="F1223" s="100" t="s">
        <v>271</v>
      </c>
      <c r="G1223" s="94" t="s">
        <v>528</v>
      </c>
      <c r="H1223" s="94" t="s">
        <v>286</v>
      </c>
    </row>
    <row r="1224" spans="2:8" ht="15">
      <c r="B1224" s="93">
        <v>8932</v>
      </c>
      <c r="C1224" s="94" t="s">
        <v>1573</v>
      </c>
      <c r="D1224" s="93" t="s">
        <v>23</v>
      </c>
      <c r="E1224" s="95">
        <v>158270</v>
      </c>
      <c r="F1224" s="100" t="s">
        <v>271</v>
      </c>
      <c r="G1224" s="94" t="s">
        <v>528</v>
      </c>
      <c r="H1224" s="94" t="s">
        <v>286</v>
      </c>
    </row>
    <row r="1225" spans="2:8" ht="15">
      <c r="B1225" s="93">
        <v>8933</v>
      </c>
      <c r="C1225" s="94" t="s">
        <v>1574</v>
      </c>
      <c r="D1225" s="93" t="s">
        <v>23</v>
      </c>
      <c r="E1225" s="95">
        <v>2222095</v>
      </c>
      <c r="F1225" s="100" t="s">
        <v>271</v>
      </c>
      <c r="G1225" s="94" t="s">
        <v>528</v>
      </c>
      <c r="H1225" s="94" t="s">
        <v>286</v>
      </c>
    </row>
    <row r="1226" spans="2:8" ht="15">
      <c r="B1226" s="93">
        <v>8938</v>
      </c>
      <c r="C1226" s="94" t="s">
        <v>1575</v>
      </c>
      <c r="D1226" s="93" t="s">
        <v>23</v>
      </c>
      <c r="E1226" s="95">
        <v>2500</v>
      </c>
      <c r="F1226" s="100" t="s">
        <v>271</v>
      </c>
      <c r="G1226" s="94" t="s">
        <v>1252</v>
      </c>
      <c r="H1226" s="94" t="s">
        <v>286</v>
      </c>
    </row>
    <row r="1227" spans="2:8" ht="15">
      <c r="B1227" s="93">
        <v>8939</v>
      </c>
      <c r="C1227" s="94" t="s">
        <v>1576</v>
      </c>
      <c r="D1227" s="93" t="s">
        <v>17</v>
      </c>
      <c r="E1227" s="95">
        <v>3284</v>
      </c>
      <c r="F1227" s="100" t="s">
        <v>271</v>
      </c>
      <c r="G1227" s="94" t="s">
        <v>1252</v>
      </c>
      <c r="H1227" s="94" t="s">
        <v>286</v>
      </c>
    </row>
    <row r="1228" spans="2:8" ht="15">
      <c r="B1228" s="93">
        <v>8941</v>
      </c>
      <c r="C1228" s="94" t="s">
        <v>1577</v>
      </c>
      <c r="D1228" s="93" t="s">
        <v>23</v>
      </c>
      <c r="E1228" s="95">
        <v>192750</v>
      </c>
      <c r="F1228" s="100" t="s">
        <v>271</v>
      </c>
      <c r="G1228" s="94" t="s">
        <v>1252</v>
      </c>
      <c r="H1228" s="94" t="s">
        <v>286</v>
      </c>
    </row>
    <row r="1229" spans="2:8" ht="15">
      <c r="B1229" s="93">
        <v>8942</v>
      </c>
      <c r="C1229" s="94" t="s">
        <v>1578</v>
      </c>
      <c r="D1229" s="93" t="s">
        <v>17</v>
      </c>
      <c r="E1229" s="95">
        <v>52326</v>
      </c>
      <c r="F1229" s="100" t="s">
        <v>271</v>
      </c>
      <c r="G1229" s="94" t="s">
        <v>1252</v>
      </c>
      <c r="H1229" s="94" t="s">
        <v>286</v>
      </c>
    </row>
    <row r="1230" spans="2:8" ht="15">
      <c r="B1230" s="93">
        <v>8968</v>
      </c>
      <c r="C1230" s="94" t="s">
        <v>1579</v>
      </c>
      <c r="D1230" s="93" t="s">
        <v>350</v>
      </c>
      <c r="E1230" s="95">
        <v>1037</v>
      </c>
      <c r="F1230" s="100" t="s">
        <v>271</v>
      </c>
      <c r="G1230" s="94" t="s">
        <v>693</v>
      </c>
      <c r="H1230" s="94" t="s">
        <v>273</v>
      </c>
    </row>
    <row r="1231" spans="2:8" ht="15">
      <c r="B1231" s="93">
        <v>8969</v>
      </c>
      <c r="C1231" s="94" t="s">
        <v>1580</v>
      </c>
      <c r="D1231" s="93" t="s">
        <v>350</v>
      </c>
      <c r="E1231" s="95">
        <v>1037</v>
      </c>
      <c r="F1231" s="100" t="s">
        <v>271</v>
      </c>
      <c r="G1231" s="94" t="s">
        <v>693</v>
      </c>
      <c r="H1231" s="94" t="s">
        <v>273</v>
      </c>
    </row>
    <row r="1232" spans="2:8" ht="15">
      <c r="B1232" s="93">
        <v>8972</v>
      </c>
      <c r="C1232" s="94" t="s">
        <v>1581</v>
      </c>
      <c r="D1232" s="93" t="s">
        <v>52</v>
      </c>
      <c r="E1232" s="95">
        <v>629736</v>
      </c>
      <c r="F1232" s="100" t="s">
        <v>271</v>
      </c>
      <c r="G1232" s="94" t="s">
        <v>272</v>
      </c>
      <c r="H1232" s="94" t="s">
        <v>273</v>
      </c>
    </row>
    <row r="1233" spans="2:8" ht="15">
      <c r="B1233" s="93">
        <v>8973</v>
      </c>
      <c r="C1233" s="94" t="s">
        <v>1582</v>
      </c>
      <c r="D1233" s="93" t="s">
        <v>146</v>
      </c>
      <c r="E1233" s="95">
        <v>23789</v>
      </c>
      <c r="F1233" s="100" t="s">
        <v>271</v>
      </c>
      <c r="G1233" s="94" t="s">
        <v>869</v>
      </c>
      <c r="H1233" s="94" t="s">
        <v>286</v>
      </c>
    </row>
    <row r="1234" spans="2:8" ht="15">
      <c r="B1234" s="93">
        <v>8975</v>
      </c>
      <c r="C1234" s="94" t="s">
        <v>1583</v>
      </c>
      <c r="D1234" s="93" t="s">
        <v>17</v>
      </c>
      <c r="E1234" s="95">
        <v>8502</v>
      </c>
      <c r="F1234" s="100" t="s">
        <v>271</v>
      </c>
      <c r="G1234" s="94" t="s">
        <v>1259</v>
      </c>
      <c r="H1234" s="94" t="s">
        <v>273</v>
      </c>
    </row>
    <row r="1235" spans="2:8" ht="15">
      <c r="B1235" s="93">
        <v>8978</v>
      </c>
      <c r="C1235" s="94" t="s">
        <v>1584</v>
      </c>
      <c r="D1235" s="93" t="s">
        <v>146</v>
      </c>
      <c r="E1235" s="95">
        <v>2797</v>
      </c>
      <c r="F1235" s="100" t="s">
        <v>271</v>
      </c>
      <c r="G1235" s="94" t="s">
        <v>1259</v>
      </c>
      <c r="H1235" s="94" t="s">
        <v>273</v>
      </c>
    </row>
    <row r="1236" spans="2:8" ht="15">
      <c r="B1236" s="93">
        <v>8979</v>
      </c>
      <c r="C1236" s="94" t="s">
        <v>1585</v>
      </c>
      <c r="D1236" s="93" t="s">
        <v>52</v>
      </c>
      <c r="E1236" s="95">
        <v>16065</v>
      </c>
      <c r="F1236" s="100" t="s">
        <v>271</v>
      </c>
      <c r="G1236" s="94" t="s">
        <v>1259</v>
      </c>
      <c r="H1236" s="94" t="s">
        <v>273</v>
      </c>
    </row>
    <row r="1237" spans="2:8" ht="15">
      <c r="B1237" s="93">
        <v>8981</v>
      </c>
      <c r="C1237" s="94" t="s">
        <v>1586</v>
      </c>
      <c r="D1237" s="93" t="s">
        <v>146</v>
      </c>
      <c r="E1237" s="95">
        <v>4526</v>
      </c>
      <c r="F1237" s="100" t="s">
        <v>271</v>
      </c>
      <c r="G1237" s="94" t="s">
        <v>1259</v>
      </c>
      <c r="H1237" s="94" t="s">
        <v>273</v>
      </c>
    </row>
    <row r="1238" spans="2:8" ht="15">
      <c r="B1238" s="93">
        <v>8983</v>
      </c>
      <c r="C1238" s="94" t="s">
        <v>1587</v>
      </c>
      <c r="D1238" s="93" t="s">
        <v>146</v>
      </c>
      <c r="E1238" s="95">
        <v>7854</v>
      </c>
      <c r="F1238" s="100" t="s">
        <v>271</v>
      </c>
      <c r="G1238" s="94" t="s">
        <v>1259</v>
      </c>
      <c r="H1238" s="94" t="s">
        <v>273</v>
      </c>
    </row>
    <row r="1239" spans="2:8" ht="15">
      <c r="B1239" s="93">
        <v>8984</v>
      </c>
      <c r="C1239" s="94" t="s">
        <v>1588</v>
      </c>
      <c r="D1239" s="93" t="s">
        <v>146</v>
      </c>
      <c r="E1239" s="95">
        <v>6069</v>
      </c>
      <c r="F1239" s="100" t="s">
        <v>271</v>
      </c>
      <c r="G1239" s="94" t="s">
        <v>1259</v>
      </c>
      <c r="H1239" s="94" t="s">
        <v>273</v>
      </c>
    </row>
    <row r="1240" spans="2:8" ht="15">
      <c r="B1240" s="93">
        <v>8985</v>
      </c>
      <c r="C1240" s="94" t="s">
        <v>1589</v>
      </c>
      <c r="D1240" s="93" t="s">
        <v>23</v>
      </c>
      <c r="E1240" s="95">
        <v>14042</v>
      </c>
      <c r="F1240" s="100" t="s">
        <v>271</v>
      </c>
      <c r="G1240" s="94" t="s">
        <v>1252</v>
      </c>
      <c r="H1240" s="94" t="s">
        <v>286</v>
      </c>
    </row>
    <row r="1241" spans="2:8" ht="15">
      <c r="B1241" s="93">
        <v>8986</v>
      </c>
      <c r="C1241" s="94" t="s">
        <v>1590</v>
      </c>
      <c r="D1241" s="93" t="s">
        <v>23</v>
      </c>
      <c r="E1241" s="95">
        <v>13000</v>
      </c>
      <c r="F1241" s="100" t="s">
        <v>271</v>
      </c>
      <c r="G1241" s="94" t="s">
        <v>1252</v>
      </c>
      <c r="H1241" s="94" t="s">
        <v>286</v>
      </c>
    </row>
    <row r="1242" spans="2:8" ht="15">
      <c r="B1242" s="93">
        <v>8987</v>
      </c>
      <c r="C1242" s="94" t="s">
        <v>1591</v>
      </c>
      <c r="D1242" s="93" t="s">
        <v>23</v>
      </c>
      <c r="E1242" s="95">
        <v>36000</v>
      </c>
      <c r="F1242" s="100" t="s">
        <v>271</v>
      </c>
      <c r="G1242" s="94" t="s">
        <v>1252</v>
      </c>
      <c r="H1242" s="94" t="s">
        <v>286</v>
      </c>
    </row>
    <row r="1243" spans="2:8" ht="15">
      <c r="B1243" s="93">
        <v>8988</v>
      </c>
      <c r="C1243" s="94" t="s">
        <v>1592</v>
      </c>
      <c r="D1243" s="93" t="s">
        <v>23</v>
      </c>
      <c r="E1243" s="95">
        <v>13550</v>
      </c>
      <c r="F1243" s="100" t="s">
        <v>271</v>
      </c>
      <c r="G1243" s="94" t="s">
        <v>1252</v>
      </c>
      <c r="H1243" s="94" t="s">
        <v>286</v>
      </c>
    </row>
    <row r="1244" spans="2:8" ht="15">
      <c r="B1244" s="93">
        <v>8990</v>
      </c>
      <c r="C1244" s="94" t="s">
        <v>1593</v>
      </c>
      <c r="D1244" s="93" t="s">
        <v>23</v>
      </c>
      <c r="E1244" s="95">
        <v>83866</v>
      </c>
      <c r="F1244" s="100" t="s">
        <v>271</v>
      </c>
      <c r="G1244" s="94" t="s">
        <v>1252</v>
      </c>
      <c r="H1244" s="94" t="s">
        <v>286</v>
      </c>
    </row>
    <row r="1245" spans="2:8" ht="15">
      <c r="B1245" s="93">
        <v>8993</v>
      </c>
      <c r="C1245" s="94" t="s">
        <v>1594</v>
      </c>
      <c r="D1245" s="93" t="s">
        <v>23</v>
      </c>
      <c r="E1245" s="95">
        <v>535000</v>
      </c>
      <c r="F1245" s="100" t="s">
        <v>271</v>
      </c>
      <c r="G1245" s="94" t="s">
        <v>1252</v>
      </c>
      <c r="H1245" s="94" t="s">
        <v>286</v>
      </c>
    </row>
    <row r="1246" spans="2:8" ht="15">
      <c r="B1246" s="93">
        <v>8994</v>
      </c>
      <c r="C1246" s="94" t="s">
        <v>1595</v>
      </c>
      <c r="D1246" s="93" t="s">
        <v>23</v>
      </c>
      <c r="E1246" s="95">
        <v>2100</v>
      </c>
      <c r="F1246" s="100" t="s">
        <v>271</v>
      </c>
      <c r="G1246" s="94" t="s">
        <v>1252</v>
      </c>
      <c r="H1246" s="94" t="s">
        <v>286</v>
      </c>
    </row>
    <row r="1247" spans="2:8" ht="15">
      <c r="B1247" s="93">
        <v>8995</v>
      </c>
      <c r="C1247" s="94" t="s">
        <v>1596</v>
      </c>
      <c r="D1247" s="93" t="s">
        <v>23</v>
      </c>
      <c r="E1247" s="95">
        <v>10650</v>
      </c>
      <c r="F1247" s="100" t="s">
        <v>271</v>
      </c>
      <c r="G1247" s="94" t="s">
        <v>1252</v>
      </c>
      <c r="H1247" s="94" t="s">
        <v>286</v>
      </c>
    </row>
    <row r="1248" spans="2:8" ht="15">
      <c r="B1248" s="93">
        <v>8996</v>
      </c>
      <c r="C1248" s="94" t="s">
        <v>1597</v>
      </c>
      <c r="D1248" s="93" t="s">
        <v>23</v>
      </c>
      <c r="E1248" s="95">
        <v>397100</v>
      </c>
      <c r="F1248" s="100" t="s">
        <v>271</v>
      </c>
      <c r="G1248" s="94" t="s">
        <v>1252</v>
      </c>
      <c r="H1248" s="94" t="s">
        <v>286</v>
      </c>
    </row>
    <row r="1249" spans="2:8" ht="15">
      <c r="B1249" s="93">
        <v>8997</v>
      </c>
      <c r="C1249" s="94" t="s">
        <v>1598</v>
      </c>
      <c r="D1249" s="93" t="s">
        <v>23</v>
      </c>
      <c r="E1249" s="95">
        <v>49980</v>
      </c>
      <c r="F1249" s="100" t="s">
        <v>271</v>
      </c>
      <c r="G1249" s="94" t="s">
        <v>1252</v>
      </c>
      <c r="H1249" s="94" t="s">
        <v>286</v>
      </c>
    </row>
    <row r="1250" spans="2:8" ht="15">
      <c r="B1250" s="93">
        <v>9000</v>
      </c>
      <c r="C1250" s="94" t="s">
        <v>1599</v>
      </c>
      <c r="D1250" s="93" t="s">
        <v>23</v>
      </c>
      <c r="E1250" s="95">
        <v>219350</v>
      </c>
      <c r="F1250" s="100" t="s">
        <v>271</v>
      </c>
      <c r="G1250" s="94" t="s">
        <v>1252</v>
      </c>
      <c r="H1250" s="94" t="s">
        <v>286</v>
      </c>
    </row>
    <row r="1251" spans="2:8" ht="15">
      <c r="B1251" s="93">
        <v>9001</v>
      </c>
      <c r="C1251" s="94" t="s">
        <v>1600</v>
      </c>
      <c r="D1251" s="93" t="s">
        <v>23</v>
      </c>
      <c r="E1251" s="95">
        <v>211820</v>
      </c>
      <c r="F1251" s="100" t="s">
        <v>271</v>
      </c>
      <c r="G1251" s="94" t="s">
        <v>1252</v>
      </c>
      <c r="H1251" s="94" t="s">
        <v>286</v>
      </c>
    </row>
    <row r="1252" spans="2:8" ht="15">
      <c r="B1252" s="93">
        <v>9003</v>
      </c>
      <c r="C1252" s="94" t="s">
        <v>1601</v>
      </c>
      <c r="D1252" s="93" t="s">
        <v>23</v>
      </c>
      <c r="E1252" s="95">
        <v>4850</v>
      </c>
      <c r="F1252" s="100" t="s">
        <v>271</v>
      </c>
      <c r="G1252" s="94" t="s">
        <v>1252</v>
      </c>
      <c r="H1252" s="94" t="s">
        <v>286</v>
      </c>
    </row>
    <row r="1253" spans="2:8" ht="15">
      <c r="B1253" s="93">
        <v>9004</v>
      </c>
      <c r="C1253" s="94" t="s">
        <v>1602</v>
      </c>
      <c r="D1253" s="93" t="s">
        <v>17</v>
      </c>
      <c r="E1253" s="95">
        <v>264187</v>
      </c>
      <c r="F1253" s="100" t="s">
        <v>271</v>
      </c>
      <c r="G1253" s="94" t="s">
        <v>375</v>
      </c>
      <c r="H1253" s="94" t="s">
        <v>273</v>
      </c>
    </row>
    <row r="1254" spans="2:8" ht="15">
      <c r="B1254" s="93">
        <v>9005</v>
      </c>
      <c r="C1254" s="94" t="s">
        <v>1603</v>
      </c>
      <c r="D1254" s="93" t="s">
        <v>17</v>
      </c>
      <c r="E1254" s="95">
        <v>565393</v>
      </c>
      <c r="F1254" s="100" t="s">
        <v>271</v>
      </c>
      <c r="G1254" s="94" t="s">
        <v>375</v>
      </c>
      <c r="H1254" s="94" t="s">
        <v>273</v>
      </c>
    </row>
    <row r="1255" spans="2:8" ht="15">
      <c r="B1255" s="93">
        <v>9006</v>
      </c>
      <c r="C1255" s="94" t="s">
        <v>1604</v>
      </c>
      <c r="D1255" s="93" t="s">
        <v>17</v>
      </c>
      <c r="E1255" s="95">
        <v>702094</v>
      </c>
      <c r="F1255" s="100" t="s">
        <v>271</v>
      </c>
      <c r="G1255" s="94" t="s">
        <v>375</v>
      </c>
      <c r="H1255" s="94" t="s">
        <v>273</v>
      </c>
    </row>
    <row r="1256" spans="2:8" ht="15">
      <c r="B1256" s="93">
        <v>9007</v>
      </c>
      <c r="C1256" s="94" t="s">
        <v>1605</v>
      </c>
      <c r="D1256" s="93" t="s">
        <v>17</v>
      </c>
      <c r="E1256" s="95">
        <v>827658</v>
      </c>
      <c r="F1256" s="100" t="s">
        <v>271</v>
      </c>
      <c r="G1256" s="94" t="s">
        <v>375</v>
      </c>
      <c r="H1256" s="94" t="s">
        <v>273</v>
      </c>
    </row>
    <row r="1257" spans="2:8" ht="15">
      <c r="B1257" s="93">
        <v>9034</v>
      </c>
      <c r="C1257" s="94" t="s">
        <v>1606</v>
      </c>
      <c r="D1257" s="93" t="s">
        <v>23</v>
      </c>
      <c r="E1257" s="95">
        <v>207510</v>
      </c>
      <c r="F1257" s="100" t="s">
        <v>271</v>
      </c>
      <c r="G1257" s="94" t="s">
        <v>622</v>
      </c>
      <c r="H1257" s="94" t="s">
        <v>286</v>
      </c>
    </row>
    <row r="1258" spans="2:8" ht="15">
      <c r="B1258" s="93">
        <v>9035</v>
      </c>
      <c r="C1258" s="94" t="s">
        <v>1607</v>
      </c>
      <c r="D1258" s="93" t="s">
        <v>23</v>
      </c>
      <c r="E1258" s="95">
        <v>224602</v>
      </c>
      <c r="F1258" s="100" t="s">
        <v>271</v>
      </c>
      <c r="G1258" s="94" t="s">
        <v>622</v>
      </c>
      <c r="H1258" s="94" t="s">
        <v>286</v>
      </c>
    </row>
    <row r="1259" spans="2:8" ht="15">
      <c r="B1259" s="93">
        <v>9036</v>
      </c>
      <c r="C1259" s="94" t="s">
        <v>1608</v>
      </c>
      <c r="D1259" s="93" t="s">
        <v>23</v>
      </c>
      <c r="E1259" s="95">
        <v>61289</v>
      </c>
      <c r="F1259" s="100" t="s">
        <v>271</v>
      </c>
      <c r="G1259" s="94" t="s">
        <v>622</v>
      </c>
      <c r="H1259" s="94" t="s">
        <v>286</v>
      </c>
    </row>
    <row r="1260" spans="2:8" ht="15">
      <c r="B1260" s="93">
        <v>9037</v>
      </c>
      <c r="C1260" s="94" t="s">
        <v>1609</v>
      </c>
      <c r="D1260" s="93" t="s">
        <v>23</v>
      </c>
      <c r="E1260" s="95">
        <v>25055</v>
      </c>
      <c r="F1260" s="100" t="s">
        <v>271</v>
      </c>
      <c r="G1260" s="94" t="s">
        <v>305</v>
      </c>
      <c r="H1260" s="94" t="s">
        <v>273</v>
      </c>
    </row>
    <row r="1261" spans="2:8" ht="15">
      <c r="B1261" s="93">
        <v>9038</v>
      </c>
      <c r="C1261" s="94" t="s">
        <v>1610</v>
      </c>
      <c r="D1261" s="93" t="s">
        <v>23</v>
      </c>
      <c r="E1261" s="95">
        <v>4121575</v>
      </c>
      <c r="F1261" s="100" t="s">
        <v>271</v>
      </c>
      <c r="G1261" s="94" t="s">
        <v>1245</v>
      </c>
      <c r="H1261" s="94" t="s">
        <v>286</v>
      </c>
    </row>
    <row r="1262" spans="2:8" ht="15">
      <c r="B1262" s="93">
        <v>9043</v>
      </c>
      <c r="C1262" s="94" t="s">
        <v>1611</v>
      </c>
      <c r="D1262" s="93" t="s">
        <v>19</v>
      </c>
      <c r="E1262" s="95">
        <v>19493</v>
      </c>
      <c r="F1262" s="100" t="s">
        <v>271</v>
      </c>
      <c r="G1262" s="94" t="s">
        <v>676</v>
      </c>
      <c r="H1262" s="94" t="s">
        <v>286</v>
      </c>
    </row>
    <row r="1263" spans="2:8" ht="15">
      <c r="B1263" s="93">
        <v>9044</v>
      </c>
      <c r="C1263" s="94" t="s">
        <v>1612</v>
      </c>
      <c r="D1263" s="93" t="s">
        <v>19</v>
      </c>
      <c r="E1263" s="95">
        <v>23991</v>
      </c>
      <c r="F1263" s="100" t="s">
        <v>271</v>
      </c>
      <c r="G1263" s="94" t="s">
        <v>676</v>
      </c>
      <c r="H1263" s="94" t="s">
        <v>286</v>
      </c>
    </row>
    <row r="1264" spans="2:8" ht="15">
      <c r="B1264" s="93">
        <v>9048</v>
      </c>
      <c r="C1264" s="94" t="s">
        <v>1613</v>
      </c>
      <c r="D1264" s="93" t="s">
        <v>23</v>
      </c>
      <c r="E1264" s="95">
        <v>568502</v>
      </c>
      <c r="F1264" s="100" t="s">
        <v>271</v>
      </c>
      <c r="G1264" s="94" t="s">
        <v>622</v>
      </c>
      <c r="H1264" s="94" t="s">
        <v>286</v>
      </c>
    </row>
    <row r="1265" spans="1:8" ht="15">
      <c r="B1265" s="93">
        <v>9050</v>
      </c>
      <c r="C1265" s="94" t="s">
        <v>1614</v>
      </c>
      <c r="D1265" s="93" t="s">
        <v>23</v>
      </c>
      <c r="E1265" s="95">
        <v>573861</v>
      </c>
      <c r="F1265" s="100" t="s">
        <v>271</v>
      </c>
      <c r="G1265" s="94" t="s">
        <v>1167</v>
      </c>
      <c r="H1265" s="94" t="s">
        <v>286</v>
      </c>
    </row>
    <row r="1266" spans="1:8" ht="15">
      <c r="B1266" s="93">
        <v>9054</v>
      </c>
      <c r="C1266" s="94" t="s">
        <v>1615</v>
      </c>
      <c r="D1266" s="93" t="s">
        <v>19</v>
      </c>
      <c r="E1266" s="95">
        <v>344300</v>
      </c>
      <c r="F1266" s="100" t="s">
        <v>271</v>
      </c>
      <c r="G1266" s="94" t="s">
        <v>1616</v>
      </c>
      <c r="H1266" s="94" t="s">
        <v>286</v>
      </c>
    </row>
    <row r="1267" spans="1:8" ht="15">
      <c r="B1267" s="93">
        <v>9056</v>
      </c>
      <c r="C1267" s="94" t="s">
        <v>1617</v>
      </c>
      <c r="D1267" s="93" t="s">
        <v>19</v>
      </c>
      <c r="E1267" s="95">
        <v>646281</v>
      </c>
      <c r="F1267" s="100" t="s">
        <v>271</v>
      </c>
      <c r="G1267" s="94" t="s">
        <v>1616</v>
      </c>
      <c r="H1267" s="94" t="s">
        <v>286</v>
      </c>
    </row>
    <row r="1268" spans="1:8" ht="15">
      <c r="B1268" s="93">
        <v>9057</v>
      </c>
      <c r="C1268" s="94" t="s">
        <v>1618</v>
      </c>
      <c r="D1268" s="93" t="s">
        <v>19</v>
      </c>
      <c r="E1268" s="95">
        <v>314800</v>
      </c>
      <c r="F1268" s="100" t="s">
        <v>271</v>
      </c>
      <c r="G1268" s="94" t="s">
        <v>1616</v>
      </c>
      <c r="H1268" s="94" t="s">
        <v>286</v>
      </c>
    </row>
    <row r="1269" spans="1:8" ht="10.95" customHeight="1">
      <c r="B1269" s="93">
        <v>9061</v>
      </c>
      <c r="C1269" s="94" t="s">
        <v>1619</v>
      </c>
      <c r="D1269" s="93" t="s">
        <v>19</v>
      </c>
      <c r="E1269" s="95">
        <v>460104</v>
      </c>
      <c r="F1269" s="100" t="s">
        <v>271</v>
      </c>
      <c r="G1269" s="94" t="s">
        <v>1259</v>
      </c>
      <c r="H1269" s="94" t="s">
        <v>273</v>
      </c>
    </row>
    <row r="1270" spans="1:8" ht="15" hidden="1">
      <c r="B1270" s="93">
        <v>9062</v>
      </c>
      <c r="C1270" s="94" t="s">
        <v>1620</v>
      </c>
      <c r="D1270" s="93" t="s">
        <v>23</v>
      </c>
      <c r="E1270" s="95">
        <v>435667</v>
      </c>
      <c r="F1270" s="100" t="s">
        <v>271</v>
      </c>
      <c r="G1270" s="94" t="s">
        <v>622</v>
      </c>
      <c r="H1270" s="94" t="s">
        <v>286</v>
      </c>
    </row>
    <row r="1271" spans="1:8" ht="15" hidden="1">
      <c r="B1271" s="93">
        <v>9084</v>
      </c>
      <c r="C1271" s="94" t="s">
        <v>1621</v>
      </c>
      <c r="D1271" s="93" t="s">
        <v>871</v>
      </c>
      <c r="E1271" s="95">
        <v>3584000</v>
      </c>
      <c r="F1271" s="100" t="s">
        <v>271</v>
      </c>
      <c r="G1271" s="94" t="s">
        <v>346</v>
      </c>
      <c r="H1271" s="94" t="s">
        <v>347</v>
      </c>
    </row>
    <row r="1272" spans="1:8" ht="15">
      <c r="A1272" s="102" t="s">
        <v>1622</v>
      </c>
      <c r="B1272" s="93">
        <v>9085</v>
      </c>
      <c r="C1272" s="94" t="s">
        <v>1623</v>
      </c>
      <c r="D1272" s="93" t="s">
        <v>871</v>
      </c>
      <c r="E1272" s="95">
        <v>3150000</v>
      </c>
      <c r="F1272" s="100" t="s">
        <v>271</v>
      </c>
      <c r="G1272" s="94" t="s">
        <v>346</v>
      </c>
      <c r="H1272" s="94" t="s">
        <v>347</v>
      </c>
    </row>
    <row r="1273" spans="1:8" ht="15">
      <c r="B1273" s="93">
        <v>9086</v>
      </c>
      <c r="C1273" s="94" t="s">
        <v>1624</v>
      </c>
      <c r="D1273" s="93" t="s">
        <v>871</v>
      </c>
      <c r="E1273" s="95">
        <v>3303000</v>
      </c>
      <c r="F1273" s="100" t="s">
        <v>271</v>
      </c>
      <c r="G1273" s="94" t="s">
        <v>346</v>
      </c>
      <c r="H1273" s="94" t="s">
        <v>347</v>
      </c>
    </row>
    <row r="1274" spans="1:8" ht="15">
      <c r="B1274" s="93">
        <v>9087</v>
      </c>
      <c r="C1274" s="94" t="s">
        <v>1625</v>
      </c>
      <c r="D1274" s="93" t="s">
        <v>871</v>
      </c>
      <c r="E1274" s="95">
        <v>2670000</v>
      </c>
      <c r="F1274" s="100" t="s">
        <v>271</v>
      </c>
      <c r="G1274" s="94" t="s">
        <v>346</v>
      </c>
      <c r="H1274" s="94" t="s">
        <v>347</v>
      </c>
    </row>
    <row r="1275" spans="1:8" ht="15">
      <c r="B1275" s="93">
        <v>9088</v>
      </c>
      <c r="C1275" s="94" t="s">
        <v>1626</v>
      </c>
      <c r="D1275" s="93" t="s">
        <v>871</v>
      </c>
      <c r="E1275" s="95">
        <v>3736000</v>
      </c>
      <c r="F1275" s="100" t="s">
        <v>271</v>
      </c>
      <c r="G1275" s="94" t="s">
        <v>346</v>
      </c>
      <c r="H1275" s="94" t="s">
        <v>347</v>
      </c>
    </row>
    <row r="1276" spans="1:8" ht="15">
      <c r="B1276" s="93">
        <v>9089</v>
      </c>
      <c r="C1276" s="94" t="s">
        <v>1627</v>
      </c>
      <c r="D1276" s="93" t="s">
        <v>871</v>
      </c>
      <c r="E1276" s="95">
        <v>3310000</v>
      </c>
      <c r="F1276" s="100" t="s">
        <v>271</v>
      </c>
      <c r="G1276" s="94" t="s">
        <v>346</v>
      </c>
      <c r="H1276" s="94" t="s">
        <v>347</v>
      </c>
    </row>
    <row r="1277" spans="1:8" ht="15">
      <c r="B1277" s="93">
        <v>9090</v>
      </c>
      <c r="C1277" s="94" t="s">
        <v>1628</v>
      </c>
      <c r="D1277" s="93" t="s">
        <v>871</v>
      </c>
      <c r="E1277" s="95">
        <v>2316000</v>
      </c>
      <c r="F1277" s="100" t="s">
        <v>271</v>
      </c>
      <c r="G1277" s="94" t="s">
        <v>346</v>
      </c>
      <c r="H1277" s="94" t="s">
        <v>347</v>
      </c>
    </row>
    <row r="1278" spans="1:8" ht="15">
      <c r="B1278" s="93">
        <v>9091</v>
      </c>
      <c r="C1278" s="94" t="s">
        <v>1629</v>
      </c>
      <c r="D1278" s="93" t="s">
        <v>871</v>
      </c>
      <c r="E1278" s="95">
        <v>4690453</v>
      </c>
      <c r="F1278" s="100" t="s">
        <v>271</v>
      </c>
      <c r="G1278" s="94" t="s">
        <v>346</v>
      </c>
      <c r="H1278" s="94" t="s">
        <v>347</v>
      </c>
    </row>
    <row r="1279" spans="1:8" ht="15">
      <c r="B1279" s="93">
        <v>9092</v>
      </c>
      <c r="C1279" s="94" t="s">
        <v>1630</v>
      </c>
      <c r="D1279" s="93" t="s">
        <v>871</v>
      </c>
      <c r="E1279" s="95">
        <v>3264239</v>
      </c>
      <c r="F1279" s="100" t="s">
        <v>271</v>
      </c>
      <c r="G1279" s="94" t="s">
        <v>346</v>
      </c>
      <c r="H1279" s="94" t="s">
        <v>347</v>
      </c>
    </row>
    <row r="1280" spans="1:8" ht="15">
      <c r="B1280" s="93">
        <v>9093</v>
      </c>
      <c r="C1280" s="94" t="s">
        <v>1631</v>
      </c>
      <c r="D1280" s="93" t="s">
        <v>871</v>
      </c>
      <c r="E1280" s="95">
        <v>2718000</v>
      </c>
      <c r="F1280" s="100" t="s">
        <v>271</v>
      </c>
      <c r="G1280" s="94" t="s">
        <v>346</v>
      </c>
      <c r="H1280" s="94" t="s">
        <v>347</v>
      </c>
    </row>
    <row r="1281" spans="2:8" ht="15">
      <c r="B1281" s="93">
        <v>9094</v>
      </c>
      <c r="C1281" s="94" t="s">
        <v>1632</v>
      </c>
      <c r="D1281" s="93" t="s">
        <v>871</v>
      </c>
      <c r="E1281" s="95">
        <v>2447000</v>
      </c>
      <c r="F1281" s="100" t="s">
        <v>271</v>
      </c>
      <c r="G1281" s="94" t="s">
        <v>346</v>
      </c>
      <c r="H1281" s="94" t="s">
        <v>347</v>
      </c>
    </row>
    <row r="1282" spans="2:8" ht="15">
      <c r="B1282" s="93">
        <v>9095</v>
      </c>
      <c r="C1282" s="94" t="s">
        <v>1633</v>
      </c>
      <c r="D1282" s="93" t="s">
        <v>871</v>
      </c>
      <c r="E1282" s="95">
        <v>3064000</v>
      </c>
      <c r="F1282" s="100" t="s">
        <v>271</v>
      </c>
      <c r="G1282" s="94" t="s">
        <v>346</v>
      </c>
      <c r="H1282" s="94" t="s">
        <v>347</v>
      </c>
    </row>
    <row r="1283" spans="2:8" ht="15">
      <c r="B1283" s="93">
        <v>9096</v>
      </c>
      <c r="C1283" s="94" t="s">
        <v>1634</v>
      </c>
      <c r="D1283" s="93" t="s">
        <v>871</v>
      </c>
      <c r="E1283" s="95">
        <v>3736000</v>
      </c>
      <c r="F1283" s="100" t="s">
        <v>271</v>
      </c>
      <c r="G1283" s="94" t="s">
        <v>346</v>
      </c>
      <c r="H1283" s="94" t="s">
        <v>347</v>
      </c>
    </row>
    <row r="1284" spans="2:8" ht="15">
      <c r="B1284" s="93">
        <v>9097</v>
      </c>
      <c r="C1284" s="94" t="s">
        <v>1635</v>
      </c>
      <c r="D1284" s="93" t="s">
        <v>871</v>
      </c>
      <c r="E1284" s="95">
        <v>3064000</v>
      </c>
      <c r="F1284" s="100" t="s">
        <v>271</v>
      </c>
      <c r="G1284" s="94" t="s">
        <v>346</v>
      </c>
      <c r="H1284" s="94" t="s">
        <v>347</v>
      </c>
    </row>
    <row r="1285" spans="2:8" ht="15">
      <c r="B1285" s="93">
        <v>9098</v>
      </c>
      <c r="C1285" s="94" t="s">
        <v>1636</v>
      </c>
      <c r="D1285" s="93" t="s">
        <v>871</v>
      </c>
      <c r="E1285" s="95">
        <v>2316000</v>
      </c>
      <c r="F1285" s="100" t="s">
        <v>271</v>
      </c>
      <c r="G1285" s="94" t="s">
        <v>346</v>
      </c>
      <c r="H1285" s="94" t="s">
        <v>347</v>
      </c>
    </row>
    <row r="1286" spans="2:8" ht="15">
      <c r="B1286" s="93">
        <v>9099</v>
      </c>
      <c r="C1286" s="94" t="s">
        <v>1637</v>
      </c>
      <c r="D1286" s="93" t="s">
        <v>871</v>
      </c>
      <c r="E1286" s="95">
        <v>2018000</v>
      </c>
      <c r="F1286" s="100" t="s">
        <v>271</v>
      </c>
      <c r="G1286" s="94" t="s">
        <v>346</v>
      </c>
      <c r="H1286" s="94" t="s">
        <v>347</v>
      </c>
    </row>
    <row r="1287" spans="2:8" ht="15">
      <c r="B1287" s="93">
        <v>9100</v>
      </c>
      <c r="C1287" s="94" t="s">
        <v>1638</v>
      </c>
      <c r="D1287" s="93" t="s">
        <v>871</v>
      </c>
      <c r="E1287" s="95">
        <v>1750905</v>
      </c>
      <c r="F1287" s="100" t="s">
        <v>271</v>
      </c>
      <c r="G1287" s="94" t="s">
        <v>346</v>
      </c>
      <c r="H1287" s="94" t="s">
        <v>347</v>
      </c>
    </row>
    <row r="1288" spans="2:8" ht="15">
      <c r="B1288" s="93">
        <v>9101</v>
      </c>
      <c r="C1288" s="94" t="s">
        <v>1639</v>
      </c>
      <c r="D1288" s="93" t="s">
        <v>871</v>
      </c>
      <c r="E1288" s="95">
        <v>4488000</v>
      </c>
      <c r="F1288" s="100" t="s">
        <v>271</v>
      </c>
      <c r="G1288" s="94" t="s">
        <v>346</v>
      </c>
      <c r="H1288" s="94" t="s">
        <v>347</v>
      </c>
    </row>
    <row r="1289" spans="2:8" ht="15">
      <c r="B1289" s="93">
        <v>9102</v>
      </c>
      <c r="C1289" s="94" t="s">
        <v>1640</v>
      </c>
      <c r="D1289" s="93" t="s">
        <v>871</v>
      </c>
      <c r="E1289" s="95">
        <v>3479000</v>
      </c>
      <c r="F1289" s="100" t="s">
        <v>271</v>
      </c>
      <c r="G1289" s="94" t="s">
        <v>346</v>
      </c>
      <c r="H1289" s="94" t="s">
        <v>347</v>
      </c>
    </row>
    <row r="1290" spans="2:8" ht="15">
      <c r="B1290" s="93">
        <v>9103</v>
      </c>
      <c r="C1290" s="94" t="s">
        <v>1641</v>
      </c>
      <c r="D1290" s="93" t="s">
        <v>871</v>
      </c>
      <c r="E1290" s="95">
        <v>2481000</v>
      </c>
      <c r="F1290" s="100" t="s">
        <v>271</v>
      </c>
      <c r="G1290" s="94" t="s">
        <v>346</v>
      </c>
      <c r="H1290" s="94" t="s">
        <v>347</v>
      </c>
    </row>
    <row r="1291" spans="2:8" ht="15">
      <c r="B1291" s="93">
        <v>9104</v>
      </c>
      <c r="C1291" s="94" t="s">
        <v>1642</v>
      </c>
      <c r="D1291" s="93" t="s">
        <v>871</v>
      </c>
      <c r="E1291" s="95">
        <v>2018000</v>
      </c>
      <c r="F1291" s="100" t="s">
        <v>271</v>
      </c>
      <c r="G1291" s="94" t="s">
        <v>346</v>
      </c>
      <c r="H1291" s="94" t="s">
        <v>347</v>
      </c>
    </row>
    <row r="1292" spans="2:8" ht="15">
      <c r="B1292" s="93">
        <v>9105</v>
      </c>
      <c r="C1292" s="94" t="s">
        <v>1643</v>
      </c>
      <c r="D1292" s="93" t="s">
        <v>871</v>
      </c>
      <c r="E1292" s="95">
        <v>1750905</v>
      </c>
      <c r="F1292" s="100" t="s">
        <v>271</v>
      </c>
      <c r="G1292" s="94" t="s">
        <v>346</v>
      </c>
      <c r="H1292" s="94" t="s">
        <v>347</v>
      </c>
    </row>
    <row r="1293" spans="2:8" ht="15">
      <c r="B1293" s="93">
        <v>9107</v>
      </c>
      <c r="C1293" s="94" t="s">
        <v>1644</v>
      </c>
      <c r="D1293" s="93" t="s">
        <v>871</v>
      </c>
      <c r="E1293" s="95">
        <v>17387000</v>
      </c>
      <c r="F1293" s="100" t="s">
        <v>271</v>
      </c>
      <c r="G1293" s="94" t="s">
        <v>346</v>
      </c>
      <c r="H1293" s="94" t="s">
        <v>347</v>
      </c>
    </row>
    <row r="1294" spans="2:8" ht="15">
      <c r="B1294" s="93">
        <v>9108</v>
      </c>
      <c r="C1294" s="94" t="s">
        <v>1645</v>
      </c>
      <c r="D1294" s="93" t="s">
        <v>871</v>
      </c>
      <c r="E1294" s="95">
        <v>13251000</v>
      </c>
      <c r="F1294" s="100" t="s">
        <v>271</v>
      </c>
      <c r="G1294" s="94" t="s">
        <v>346</v>
      </c>
      <c r="H1294" s="94" t="s">
        <v>347</v>
      </c>
    </row>
    <row r="1295" spans="2:8" ht="15">
      <c r="B1295" s="93">
        <v>9109</v>
      </c>
      <c r="C1295" s="94" t="s">
        <v>1646</v>
      </c>
      <c r="D1295" s="93" t="s">
        <v>871</v>
      </c>
      <c r="E1295" s="95">
        <v>11183000</v>
      </c>
      <c r="F1295" s="100" t="s">
        <v>271</v>
      </c>
      <c r="G1295" s="94" t="s">
        <v>346</v>
      </c>
      <c r="H1295" s="94" t="s">
        <v>347</v>
      </c>
    </row>
    <row r="1296" spans="2:8" ht="15">
      <c r="B1296" s="93">
        <v>9110</v>
      </c>
      <c r="C1296" s="94" t="s">
        <v>1647</v>
      </c>
      <c r="D1296" s="93" t="s">
        <v>871</v>
      </c>
      <c r="E1296" s="95">
        <v>9522000</v>
      </c>
      <c r="F1296" s="100" t="s">
        <v>271</v>
      </c>
      <c r="G1296" s="94" t="s">
        <v>346</v>
      </c>
      <c r="H1296" s="94" t="s">
        <v>347</v>
      </c>
    </row>
    <row r="1297" spans="2:8" ht="15">
      <c r="B1297" s="93">
        <v>9111</v>
      </c>
      <c r="C1297" s="94" t="s">
        <v>1648</v>
      </c>
      <c r="D1297" s="93" t="s">
        <v>871</v>
      </c>
      <c r="E1297" s="95">
        <v>8589000</v>
      </c>
      <c r="F1297" s="100" t="s">
        <v>271</v>
      </c>
      <c r="G1297" s="94" t="s">
        <v>346</v>
      </c>
      <c r="H1297" s="94" t="s">
        <v>347</v>
      </c>
    </row>
    <row r="1298" spans="2:8" ht="15">
      <c r="B1298" s="93">
        <v>9112</v>
      </c>
      <c r="C1298" s="94" t="s">
        <v>1649</v>
      </c>
      <c r="D1298" s="93" t="s">
        <v>871</v>
      </c>
      <c r="E1298" s="95">
        <v>7659000</v>
      </c>
      <c r="F1298" s="100" t="s">
        <v>271</v>
      </c>
      <c r="G1298" s="94" t="s">
        <v>346</v>
      </c>
      <c r="H1298" s="94" t="s">
        <v>347</v>
      </c>
    </row>
    <row r="1299" spans="2:8" ht="15">
      <c r="B1299" s="93">
        <v>9113</v>
      </c>
      <c r="C1299" s="94" t="s">
        <v>1650</v>
      </c>
      <c r="D1299" s="93" t="s">
        <v>871</v>
      </c>
      <c r="E1299" s="95">
        <v>5791000</v>
      </c>
      <c r="F1299" s="100" t="s">
        <v>271</v>
      </c>
      <c r="G1299" s="94" t="s">
        <v>346</v>
      </c>
      <c r="H1299" s="94" t="s">
        <v>347</v>
      </c>
    </row>
    <row r="1300" spans="2:8" ht="15">
      <c r="B1300" s="93">
        <v>9116</v>
      </c>
      <c r="C1300" s="94" t="s">
        <v>1651</v>
      </c>
      <c r="D1300" s="93" t="s">
        <v>335</v>
      </c>
      <c r="E1300" s="95">
        <v>268000</v>
      </c>
      <c r="F1300" s="100" t="s">
        <v>271</v>
      </c>
      <c r="G1300" s="94" t="s">
        <v>1652</v>
      </c>
      <c r="H1300" s="94" t="s">
        <v>347</v>
      </c>
    </row>
    <row r="1301" spans="2:8" ht="15">
      <c r="B1301" s="93">
        <v>9117</v>
      </c>
      <c r="C1301" s="94" t="s">
        <v>1653</v>
      </c>
      <c r="D1301" s="93" t="s">
        <v>871</v>
      </c>
      <c r="E1301" s="95">
        <v>7732000</v>
      </c>
      <c r="F1301" s="100" t="s">
        <v>271</v>
      </c>
      <c r="G1301" s="94" t="s">
        <v>1652</v>
      </c>
      <c r="H1301" s="94" t="s">
        <v>347</v>
      </c>
    </row>
    <row r="1302" spans="2:8" ht="15">
      <c r="B1302" s="93">
        <v>9118</v>
      </c>
      <c r="C1302" s="94" t="s">
        <v>1654</v>
      </c>
      <c r="D1302" s="93" t="s">
        <v>335</v>
      </c>
      <c r="E1302" s="95">
        <v>461000</v>
      </c>
      <c r="F1302" s="100" t="s">
        <v>271</v>
      </c>
      <c r="G1302" s="94" t="s">
        <v>1652</v>
      </c>
      <c r="H1302" s="94" t="s">
        <v>347</v>
      </c>
    </row>
    <row r="1303" spans="2:8" ht="15">
      <c r="B1303" s="93">
        <v>9119</v>
      </c>
      <c r="C1303" s="94" t="s">
        <v>1655</v>
      </c>
      <c r="D1303" s="93" t="s">
        <v>871</v>
      </c>
      <c r="E1303" s="95">
        <v>13668000</v>
      </c>
      <c r="F1303" s="100" t="s">
        <v>271</v>
      </c>
      <c r="G1303" s="94" t="s">
        <v>1652</v>
      </c>
      <c r="H1303" s="94" t="s">
        <v>347</v>
      </c>
    </row>
    <row r="1304" spans="2:8" ht="15">
      <c r="B1304" s="93">
        <v>9120</v>
      </c>
      <c r="C1304" s="94" t="s">
        <v>1656</v>
      </c>
      <c r="D1304" s="93" t="s">
        <v>335</v>
      </c>
      <c r="E1304" s="95">
        <v>329000</v>
      </c>
      <c r="F1304" s="100" t="s">
        <v>271</v>
      </c>
      <c r="G1304" s="94" t="s">
        <v>1652</v>
      </c>
      <c r="H1304" s="94" t="s">
        <v>347</v>
      </c>
    </row>
    <row r="1305" spans="2:8" ht="15">
      <c r="B1305" s="93">
        <v>9121</v>
      </c>
      <c r="C1305" s="94" t="s">
        <v>1657</v>
      </c>
      <c r="D1305" s="93" t="s">
        <v>871</v>
      </c>
      <c r="E1305" s="95">
        <v>9921000</v>
      </c>
      <c r="F1305" s="100" t="s">
        <v>271</v>
      </c>
      <c r="G1305" s="94" t="s">
        <v>1652</v>
      </c>
      <c r="H1305" s="94" t="s">
        <v>347</v>
      </c>
    </row>
    <row r="1306" spans="2:8" ht="15">
      <c r="B1306" s="93">
        <v>9122</v>
      </c>
      <c r="C1306" s="94" t="s">
        <v>1658</v>
      </c>
      <c r="D1306" s="93" t="s">
        <v>335</v>
      </c>
      <c r="E1306" s="95">
        <v>50353</v>
      </c>
      <c r="F1306" s="100" t="s">
        <v>271</v>
      </c>
      <c r="G1306" s="94" t="s">
        <v>1652</v>
      </c>
      <c r="H1306" s="94" t="s">
        <v>347</v>
      </c>
    </row>
    <row r="1307" spans="2:8" ht="15">
      <c r="B1307" s="93">
        <v>9123</v>
      </c>
      <c r="C1307" s="94" t="s">
        <v>1659</v>
      </c>
      <c r="D1307" s="93" t="s">
        <v>871</v>
      </c>
      <c r="E1307" s="95">
        <v>1516361</v>
      </c>
      <c r="F1307" s="100" t="s">
        <v>271</v>
      </c>
      <c r="G1307" s="94" t="s">
        <v>1652</v>
      </c>
      <c r="H1307" s="94" t="s">
        <v>347</v>
      </c>
    </row>
    <row r="1308" spans="2:8" ht="15">
      <c r="B1308" s="93">
        <v>9143</v>
      </c>
      <c r="C1308" s="94" t="s">
        <v>1660</v>
      </c>
      <c r="D1308" s="93" t="s">
        <v>23</v>
      </c>
      <c r="E1308" s="95">
        <v>65142</v>
      </c>
      <c r="F1308" s="100" t="s">
        <v>271</v>
      </c>
      <c r="G1308" s="94" t="s">
        <v>528</v>
      </c>
      <c r="H1308" s="94" t="s">
        <v>286</v>
      </c>
    </row>
    <row r="1309" spans="2:8" ht="15">
      <c r="B1309" s="93">
        <v>9144</v>
      </c>
      <c r="C1309" s="94" t="s">
        <v>1661</v>
      </c>
      <c r="D1309" s="93" t="s">
        <v>23</v>
      </c>
      <c r="E1309" s="95">
        <v>690200</v>
      </c>
      <c r="F1309" s="100" t="s">
        <v>271</v>
      </c>
      <c r="G1309" s="94" t="s">
        <v>1174</v>
      </c>
      <c r="H1309" s="94" t="s">
        <v>286</v>
      </c>
    </row>
    <row r="1310" spans="2:8" ht="15">
      <c r="B1310" s="93">
        <v>9145</v>
      </c>
      <c r="C1310" s="94" t="s">
        <v>1662</v>
      </c>
      <c r="D1310" s="93" t="s">
        <v>23</v>
      </c>
      <c r="E1310" s="95">
        <v>690200</v>
      </c>
      <c r="F1310" s="100" t="s">
        <v>271</v>
      </c>
      <c r="G1310" s="94" t="s">
        <v>1174</v>
      </c>
      <c r="H1310" s="94" t="s">
        <v>286</v>
      </c>
    </row>
    <row r="1311" spans="2:8" ht="15">
      <c r="B1311" s="93">
        <v>9146</v>
      </c>
      <c r="C1311" s="94" t="s">
        <v>1663</v>
      </c>
      <c r="D1311" s="93" t="s">
        <v>23</v>
      </c>
      <c r="E1311" s="95">
        <v>18269861</v>
      </c>
      <c r="F1311" s="100" t="s">
        <v>271</v>
      </c>
      <c r="G1311" s="94" t="s">
        <v>1245</v>
      </c>
      <c r="H1311" s="94" t="s">
        <v>286</v>
      </c>
    </row>
    <row r="1312" spans="2:8" ht="15">
      <c r="B1312" s="93">
        <v>9147</v>
      </c>
      <c r="C1312" s="94" t="s">
        <v>1664</v>
      </c>
      <c r="D1312" s="93" t="s">
        <v>23</v>
      </c>
      <c r="E1312" s="95">
        <v>2049158</v>
      </c>
      <c r="F1312" s="100" t="s">
        <v>271</v>
      </c>
      <c r="G1312" s="94" t="s">
        <v>1245</v>
      </c>
      <c r="H1312" s="94" t="s">
        <v>286</v>
      </c>
    </row>
    <row r="1313" spans="2:8" ht="15">
      <c r="B1313" s="93">
        <v>9148</v>
      </c>
      <c r="C1313" s="94" t="s">
        <v>1665</v>
      </c>
      <c r="D1313" s="93" t="s">
        <v>871</v>
      </c>
      <c r="E1313" s="95">
        <v>4350413</v>
      </c>
      <c r="F1313" s="100" t="s">
        <v>271</v>
      </c>
      <c r="G1313" s="94" t="s">
        <v>283</v>
      </c>
      <c r="H1313" s="94" t="s">
        <v>273</v>
      </c>
    </row>
    <row r="1314" spans="2:8" ht="15">
      <c r="B1314" s="93">
        <v>9159</v>
      </c>
      <c r="C1314" s="94" t="s">
        <v>1666</v>
      </c>
      <c r="D1314" s="93" t="s">
        <v>302</v>
      </c>
      <c r="E1314" s="95">
        <v>228300</v>
      </c>
      <c r="F1314" s="100" t="s">
        <v>271</v>
      </c>
      <c r="G1314" s="94" t="s">
        <v>1667</v>
      </c>
      <c r="H1314" s="94" t="s">
        <v>286</v>
      </c>
    </row>
    <row r="1315" spans="2:8" ht="15">
      <c r="B1315" s="93">
        <v>9164</v>
      </c>
      <c r="C1315" s="94" t="s">
        <v>1668</v>
      </c>
      <c r="D1315" s="93" t="s">
        <v>335</v>
      </c>
      <c r="E1315" s="95">
        <v>416000</v>
      </c>
      <c r="F1315" s="100" t="s">
        <v>271</v>
      </c>
      <c r="G1315" s="94" t="s">
        <v>1226</v>
      </c>
      <c r="H1315" s="94" t="s">
        <v>347</v>
      </c>
    </row>
    <row r="1316" spans="2:8" ht="15">
      <c r="B1316" s="93">
        <v>9165</v>
      </c>
      <c r="C1316" s="94" t="s">
        <v>1669</v>
      </c>
      <c r="D1316" s="93" t="s">
        <v>871</v>
      </c>
      <c r="E1316" s="95">
        <v>8778000</v>
      </c>
      <c r="F1316" s="100" t="s">
        <v>271</v>
      </c>
      <c r="G1316" s="94" t="s">
        <v>1226</v>
      </c>
      <c r="H1316" s="94" t="s">
        <v>347</v>
      </c>
    </row>
    <row r="1317" spans="2:8" ht="15">
      <c r="B1317" s="93">
        <v>9166</v>
      </c>
      <c r="C1317" s="94" t="s">
        <v>1670</v>
      </c>
      <c r="D1317" s="93" t="s">
        <v>871</v>
      </c>
      <c r="E1317" s="95">
        <v>12539000</v>
      </c>
      <c r="F1317" s="100" t="s">
        <v>271</v>
      </c>
      <c r="G1317" s="94" t="s">
        <v>1226</v>
      </c>
      <c r="H1317" s="94" t="s">
        <v>347</v>
      </c>
    </row>
    <row r="1318" spans="2:8" ht="15">
      <c r="B1318" s="93">
        <v>9167</v>
      </c>
      <c r="C1318" s="94" t="s">
        <v>1671</v>
      </c>
      <c r="D1318" s="93" t="s">
        <v>335</v>
      </c>
      <c r="E1318" s="95">
        <v>570000</v>
      </c>
      <c r="F1318" s="100" t="s">
        <v>271</v>
      </c>
      <c r="G1318" s="94" t="s">
        <v>1226</v>
      </c>
      <c r="H1318" s="94" t="s">
        <v>347</v>
      </c>
    </row>
    <row r="1319" spans="2:8" ht="15">
      <c r="B1319" s="93">
        <v>9168</v>
      </c>
      <c r="C1319" s="94" t="s">
        <v>1672</v>
      </c>
      <c r="D1319" s="93" t="s">
        <v>871</v>
      </c>
      <c r="E1319" s="95">
        <v>17061000</v>
      </c>
      <c r="F1319" s="100" t="s">
        <v>271</v>
      </c>
      <c r="G1319" s="94" t="s">
        <v>1226</v>
      </c>
      <c r="H1319" s="94" t="s">
        <v>347</v>
      </c>
    </row>
    <row r="1320" spans="2:8" ht="15">
      <c r="B1320" s="93">
        <v>9169</v>
      </c>
      <c r="C1320" s="94" t="s">
        <v>1673</v>
      </c>
      <c r="D1320" s="93" t="s">
        <v>23</v>
      </c>
      <c r="E1320" s="95">
        <v>32503</v>
      </c>
      <c r="F1320" s="100" t="s">
        <v>271</v>
      </c>
      <c r="G1320" s="94" t="s">
        <v>622</v>
      </c>
      <c r="H1320" s="94" t="s">
        <v>286</v>
      </c>
    </row>
    <row r="1321" spans="2:8" ht="15">
      <c r="B1321" s="93">
        <v>9170</v>
      </c>
      <c r="C1321" s="94" t="s">
        <v>1674</v>
      </c>
      <c r="D1321" s="93" t="s">
        <v>146</v>
      </c>
      <c r="E1321" s="95">
        <v>10895</v>
      </c>
      <c r="F1321" s="100" t="s">
        <v>271</v>
      </c>
      <c r="G1321" s="94" t="s">
        <v>1259</v>
      </c>
      <c r="H1321" s="94" t="s">
        <v>273</v>
      </c>
    </row>
    <row r="1322" spans="2:8" ht="15">
      <c r="B1322" s="93">
        <v>9171</v>
      </c>
      <c r="C1322" s="94" t="s">
        <v>1675</v>
      </c>
      <c r="D1322" s="93" t="s">
        <v>146</v>
      </c>
      <c r="E1322" s="95">
        <v>9433</v>
      </c>
      <c r="F1322" s="100" t="s">
        <v>271</v>
      </c>
      <c r="G1322" s="94" t="s">
        <v>1259</v>
      </c>
      <c r="H1322" s="94" t="s">
        <v>273</v>
      </c>
    </row>
    <row r="1323" spans="2:8" ht="15">
      <c r="B1323" s="93">
        <v>9172</v>
      </c>
      <c r="C1323" s="94" t="s">
        <v>1676</v>
      </c>
      <c r="D1323" s="93" t="s">
        <v>1266</v>
      </c>
      <c r="E1323" s="95">
        <v>720000</v>
      </c>
      <c r="F1323" s="100" t="s">
        <v>271</v>
      </c>
      <c r="G1323" s="94" t="s">
        <v>693</v>
      </c>
      <c r="H1323" s="94" t="s">
        <v>273</v>
      </c>
    </row>
    <row r="1324" spans="2:8" ht="15">
      <c r="B1324" s="93">
        <v>9176</v>
      </c>
      <c r="C1324" s="94" t="s">
        <v>1677</v>
      </c>
      <c r="D1324" s="93" t="s">
        <v>871</v>
      </c>
      <c r="E1324" s="95">
        <v>829835</v>
      </c>
      <c r="F1324" s="100" t="s">
        <v>271</v>
      </c>
      <c r="G1324" s="94" t="s">
        <v>336</v>
      </c>
      <c r="H1324" s="94" t="s">
        <v>286</v>
      </c>
    </row>
    <row r="1325" spans="2:8" ht="15">
      <c r="B1325" s="93">
        <v>9184</v>
      </c>
      <c r="C1325" s="94" t="s">
        <v>1678</v>
      </c>
      <c r="D1325" s="93" t="s">
        <v>23</v>
      </c>
      <c r="E1325" s="95">
        <v>435667</v>
      </c>
      <c r="F1325" s="100" t="s">
        <v>271</v>
      </c>
      <c r="G1325" s="94" t="s">
        <v>622</v>
      </c>
      <c r="H1325" s="94" t="s">
        <v>286</v>
      </c>
    </row>
    <row r="1326" spans="2:8" ht="15">
      <c r="B1326" s="93">
        <v>9185</v>
      </c>
      <c r="C1326" s="94" t="s">
        <v>1679</v>
      </c>
      <c r="D1326" s="93" t="s">
        <v>23</v>
      </c>
      <c r="E1326" s="95">
        <v>6131297</v>
      </c>
      <c r="F1326" s="100" t="s">
        <v>271</v>
      </c>
      <c r="G1326" s="94" t="s">
        <v>1245</v>
      </c>
      <c r="H1326" s="94" t="s">
        <v>286</v>
      </c>
    </row>
    <row r="1327" spans="2:8" ht="15">
      <c r="B1327" s="93">
        <v>9186</v>
      </c>
      <c r="C1327" s="94" t="s">
        <v>1680</v>
      </c>
      <c r="D1327" s="93" t="s">
        <v>23</v>
      </c>
      <c r="E1327" s="95">
        <v>8033015</v>
      </c>
      <c r="F1327" s="100" t="s">
        <v>271</v>
      </c>
      <c r="G1327" s="94" t="s">
        <v>1252</v>
      </c>
      <c r="H1327" s="94" t="s">
        <v>286</v>
      </c>
    </row>
    <row r="1328" spans="2:8" ht="15">
      <c r="B1328" s="93">
        <v>9187</v>
      </c>
      <c r="C1328" s="94" t="s">
        <v>1681</v>
      </c>
      <c r="D1328" s="93" t="s">
        <v>23</v>
      </c>
      <c r="E1328" s="95">
        <v>5420966</v>
      </c>
      <c r="F1328" s="100" t="s">
        <v>271</v>
      </c>
      <c r="G1328" s="94" t="s">
        <v>1245</v>
      </c>
      <c r="H1328" s="94" t="s">
        <v>286</v>
      </c>
    </row>
    <row r="1329" spans="2:8" ht="15">
      <c r="B1329" s="93">
        <v>9188</v>
      </c>
      <c r="C1329" s="94" t="s">
        <v>1682</v>
      </c>
      <c r="D1329" s="93" t="s">
        <v>23</v>
      </c>
      <c r="E1329" s="95">
        <v>6783000</v>
      </c>
      <c r="F1329" s="100" t="s">
        <v>271</v>
      </c>
      <c r="G1329" s="94" t="s">
        <v>1245</v>
      </c>
      <c r="H1329" s="94" t="s">
        <v>286</v>
      </c>
    </row>
    <row r="1330" spans="2:8" ht="15">
      <c r="B1330" s="93">
        <v>9189</v>
      </c>
      <c r="C1330" s="94" t="s">
        <v>1683</v>
      </c>
      <c r="D1330" s="93" t="s">
        <v>23</v>
      </c>
      <c r="E1330" s="95">
        <v>9382710</v>
      </c>
      <c r="F1330" s="100" t="s">
        <v>271</v>
      </c>
      <c r="G1330" s="94" t="s">
        <v>1245</v>
      </c>
      <c r="H1330" s="94" t="s">
        <v>286</v>
      </c>
    </row>
    <row r="1331" spans="2:8" ht="15">
      <c r="B1331" s="93">
        <v>9190</v>
      </c>
      <c r="C1331" s="94" t="s">
        <v>1684</v>
      </c>
      <c r="D1331" s="93" t="s">
        <v>23</v>
      </c>
      <c r="E1331" s="95">
        <v>17484964</v>
      </c>
      <c r="F1331" s="100" t="s">
        <v>271</v>
      </c>
      <c r="G1331" s="94" t="s">
        <v>1245</v>
      </c>
      <c r="H1331" s="94" t="s">
        <v>286</v>
      </c>
    </row>
    <row r="1332" spans="2:8" ht="15">
      <c r="B1332" s="93">
        <v>9191</v>
      </c>
      <c r="C1332" s="94" t="s">
        <v>1685</v>
      </c>
      <c r="D1332" s="93" t="s">
        <v>23</v>
      </c>
      <c r="E1332" s="95">
        <v>4815390</v>
      </c>
      <c r="F1332" s="100" t="s">
        <v>271</v>
      </c>
      <c r="G1332" s="94" t="s">
        <v>1245</v>
      </c>
      <c r="H1332" s="94" t="s">
        <v>286</v>
      </c>
    </row>
    <row r="1333" spans="2:8" ht="15">
      <c r="B1333" s="93">
        <v>9192</v>
      </c>
      <c r="C1333" s="94" t="s">
        <v>1686</v>
      </c>
      <c r="D1333" s="93" t="s">
        <v>23</v>
      </c>
      <c r="E1333" s="95">
        <v>4690716</v>
      </c>
      <c r="F1333" s="100" t="s">
        <v>271</v>
      </c>
      <c r="G1333" s="94" t="s">
        <v>1245</v>
      </c>
      <c r="H1333" s="94" t="s">
        <v>286</v>
      </c>
    </row>
    <row r="1334" spans="2:8" ht="15">
      <c r="B1334" s="93">
        <v>9193</v>
      </c>
      <c r="C1334" s="94" t="s">
        <v>1687</v>
      </c>
      <c r="D1334" s="93" t="s">
        <v>23</v>
      </c>
      <c r="E1334" s="95">
        <v>4345084</v>
      </c>
      <c r="F1334" s="100" t="s">
        <v>271</v>
      </c>
      <c r="G1334" s="94" t="s">
        <v>1245</v>
      </c>
      <c r="H1334" s="94" t="s">
        <v>286</v>
      </c>
    </row>
    <row r="1335" spans="2:8" ht="15">
      <c r="B1335" s="93">
        <v>9194</v>
      </c>
      <c r="C1335" s="94" t="s">
        <v>1688</v>
      </c>
      <c r="D1335" s="93" t="s">
        <v>23</v>
      </c>
      <c r="E1335" s="95">
        <v>4295709</v>
      </c>
      <c r="F1335" s="100" t="s">
        <v>271</v>
      </c>
      <c r="G1335" s="94" t="s">
        <v>1245</v>
      </c>
      <c r="H1335" s="94" t="s">
        <v>286</v>
      </c>
    </row>
    <row r="1336" spans="2:8" ht="15">
      <c r="B1336" s="93">
        <v>9197</v>
      </c>
      <c r="C1336" s="94" t="s">
        <v>1689</v>
      </c>
      <c r="D1336" s="93" t="s">
        <v>52</v>
      </c>
      <c r="E1336" s="95">
        <v>854462</v>
      </c>
      <c r="F1336" s="100" t="s">
        <v>271</v>
      </c>
      <c r="G1336" s="94" t="s">
        <v>272</v>
      </c>
      <c r="H1336" s="94" t="s">
        <v>273</v>
      </c>
    </row>
    <row r="1337" spans="2:8" ht="15">
      <c r="B1337" s="93">
        <v>9199</v>
      </c>
      <c r="C1337" s="94" t="s">
        <v>1690</v>
      </c>
      <c r="D1337" s="93" t="s">
        <v>52</v>
      </c>
      <c r="E1337" s="95">
        <v>701412</v>
      </c>
      <c r="F1337" s="100" t="s">
        <v>271</v>
      </c>
      <c r="G1337" s="94" t="s">
        <v>272</v>
      </c>
      <c r="H1337" s="94" t="s">
        <v>273</v>
      </c>
    </row>
    <row r="1338" spans="2:8" ht="15">
      <c r="B1338" s="93">
        <v>9200</v>
      </c>
      <c r="C1338" s="94" t="s">
        <v>1691</v>
      </c>
      <c r="D1338" s="93" t="s">
        <v>23</v>
      </c>
      <c r="E1338" s="95">
        <v>530431</v>
      </c>
      <c r="F1338" s="100" t="s">
        <v>271</v>
      </c>
      <c r="G1338" s="94" t="s">
        <v>622</v>
      </c>
      <c r="H1338" s="94" t="s">
        <v>286</v>
      </c>
    </row>
    <row r="1339" spans="2:8" ht="15">
      <c r="B1339" s="93">
        <v>9201</v>
      </c>
      <c r="C1339" s="94" t="s">
        <v>1692</v>
      </c>
      <c r="D1339" s="93" t="s">
        <v>23</v>
      </c>
      <c r="E1339" s="95">
        <v>509217</v>
      </c>
      <c r="F1339" s="100" t="s">
        <v>271</v>
      </c>
      <c r="G1339" s="94" t="s">
        <v>622</v>
      </c>
      <c r="H1339" s="94" t="s">
        <v>286</v>
      </c>
    </row>
    <row r="1340" spans="2:8" ht="15">
      <c r="B1340" s="93">
        <v>9202</v>
      </c>
      <c r="C1340" s="94" t="s">
        <v>1693</v>
      </c>
      <c r="D1340" s="93" t="s">
        <v>23</v>
      </c>
      <c r="E1340" s="95">
        <v>520664</v>
      </c>
      <c r="F1340" s="100" t="s">
        <v>271</v>
      </c>
      <c r="G1340" s="94" t="s">
        <v>622</v>
      </c>
      <c r="H1340" s="94" t="s">
        <v>286</v>
      </c>
    </row>
    <row r="1341" spans="2:8" ht="15">
      <c r="B1341" s="93">
        <v>9203</v>
      </c>
      <c r="C1341" s="94" t="s">
        <v>1694</v>
      </c>
      <c r="D1341" s="93" t="s">
        <v>23</v>
      </c>
      <c r="E1341" s="95">
        <v>520664</v>
      </c>
      <c r="F1341" s="100" t="s">
        <v>271</v>
      </c>
      <c r="G1341" s="94" t="s">
        <v>622</v>
      </c>
      <c r="H1341" s="94" t="s">
        <v>286</v>
      </c>
    </row>
    <row r="1342" spans="2:8" ht="15">
      <c r="B1342" s="93">
        <v>9204</v>
      </c>
      <c r="C1342" s="94" t="s">
        <v>1695</v>
      </c>
      <c r="D1342" s="93" t="s">
        <v>23</v>
      </c>
      <c r="E1342" s="95">
        <v>520664</v>
      </c>
      <c r="F1342" s="100" t="s">
        <v>271</v>
      </c>
      <c r="G1342" s="94" t="s">
        <v>622</v>
      </c>
      <c r="H1342" s="94" t="s">
        <v>286</v>
      </c>
    </row>
    <row r="1343" spans="2:8" ht="15">
      <c r="B1343" s="93">
        <v>9209</v>
      </c>
      <c r="C1343" s="94" t="s">
        <v>1696</v>
      </c>
      <c r="D1343" s="93" t="s">
        <v>23</v>
      </c>
      <c r="E1343" s="95">
        <v>421236</v>
      </c>
      <c r="F1343" s="100" t="s">
        <v>271</v>
      </c>
      <c r="G1343" s="94" t="s">
        <v>622</v>
      </c>
      <c r="H1343" s="94" t="s">
        <v>286</v>
      </c>
    </row>
    <row r="1344" spans="2:8" ht="15">
      <c r="B1344" s="93">
        <v>9210</v>
      </c>
      <c r="C1344" s="94" t="s">
        <v>1697</v>
      </c>
      <c r="D1344" s="93" t="s">
        <v>335</v>
      </c>
      <c r="E1344" s="95">
        <v>1416474</v>
      </c>
      <c r="F1344" s="100" t="s">
        <v>271</v>
      </c>
      <c r="G1344" s="94" t="s">
        <v>283</v>
      </c>
      <c r="H1344" s="94" t="s">
        <v>273</v>
      </c>
    </row>
    <row r="1345" spans="2:8" ht="15">
      <c r="B1345" s="93">
        <v>9216</v>
      </c>
      <c r="C1345" s="94" t="s">
        <v>1698</v>
      </c>
      <c r="D1345" s="93" t="s">
        <v>23</v>
      </c>
      <c r="E1345" s="95">
        <v>118643</v>
      </c>
      <c r="F1345" s="100" t="s">
        <v>271</v>
      </c>
      <c r="G1345" s="94" t="s">
        <v>1287</v>
      </c>
      <c r="H1345" s="94" t="s">
        <v>286</v>
      </c>
    </row>
    <row r="1346" spans="2:8" ht="15">
      <c r="B1346" s="93">
        <v>9217</v>
      </c>
      <c r="C1346" s="94" t="s">
        <v>1699</v>
      </c>
      <c r="D1346" s="93" t="s">
        <v>23</v>
      </c>
      <c r="E1346" s="95">
        <v>271320</v>
      </c>
      <c r="F1346" s="100" t="s">
        <v>271</v>
      </c>
      <c r="G1346" s="94" t="s">
        <v>1287</v>
      </c>
      <c r="H1346" s="94" t="s">
        <v>286</v>
      </c>
    </row>
    <row r="1347" spans="2:8" ht="15">
      <c r="B1347" s="93">
        <v>9219</v>
      </c>
      <c r="C1347" s="94" t="s">
        <v>1700</v>
      </c>
      <c r="D1347" s="93" t="s">
        <v>23</v>
      </c>
      <c r="E1347" s="95">
        <v>130900</v>
      </c>
      <c r="F1347" s="100" t="s">
        <v>271</v>
      </c>
      <c r="G1347" s="94" t="s">
        <v>1287</v>
      </c>
      <c r="H1347" s="94" t="s">
        <v>286</v>
      </c>
    </row>
    <row r="1348" spans="2:8" ht="15">
      <c r="B1348" s="93">
        <v>9229</v>
      </c>
      <c r="C1348" s="94" t="s">
        <v>1701</v>
      </c>
      <c r="D1348" s="93" t="s">
        <v>1702</v>
      </c>
      <c r="E1348" s="95">
        <v>526696</v>
      </c>
      <c r="F1348" s="100" t="s">
        <v>271</v>
      </c>
      <c r="G1348" s="94" t="s">
        <v>298</v>
      </c>
      <c r="H1348" s="94" t="s">
        <v>273</v>
      </c>
    </row>
    <row r="1349" spans="2:8" ht="15">
      <c r="B1349" s="93">
        <v>9247</v>
      </c>
      <c r="C1349" s="94" t="s">
        <v>1703</v>
      </c>
      <c r="D1349" s="93" t="s">
        <v>19</v>
      </c>
      <c r="E1349" s="95">
        <v>60529</v>
      </c>
      <c r="F1349" s="100" t="s">
        <v>271</v>
      </c>
      <c r="G1349" s="94" t="s">
        <v>1616</v>
      </c>
      <c r="H1349" s="94" t="s">
        <v>286</v>
      </c>
    </row>
    <row r="1350" spans="2:8" ht="15">
      <c r="B1350" s="93">
        <v>9253</v>
      </c>
      <c r="C1350" s="94" t="s">
        <v>1704</v>
      </c>
      <c r="D1350" s="93" t="s">
        <v>23</v>
      </c>
      <c r="E1350" s="95">
        <v>244584</v>
      </c>
      <c r="F1350" s="100" t="s">
        <v>271</v>
      </c>
      <c r="G1350" s="94" t="s">
        <v>1167</v>
      </c>
      <c r="H1350" s="94" t="s">
        <v>286</v>
      </c>
    </row>
    <row r="1351" spans="2:8" ht="15">
      <c r="B1351" s="93">
        <v>9254</v>
      </c>
      <c r="C1351" s="94" t="s">
        <v>1705</v>
      </c>
      <c r="D1351" s="93" t="s">
        <v>345</v>
      </c>
      <c r="E1351" s="95">
        <v>255300</v>
      </c>
      <c r="F1351" s="100" t="s">
        <v>271</v>
      </c>
      <c r="G1351" s="94" t="s">
        <v>346</v>
      </c>
      <c r="H1351" s="94" t="s">
        <v>347</v>
      </c>
    </row>
    <row r="1352" spans="2:8" ht="15">
      <c r="B1352" s="93">
        <v>9255</v>
      </c>
      <c r="C1352" s="94" t="s">
        <v>1706</v>
      </c>
      <c r="D1352" s="93" t="s">
        <v>52</v>
      </c>
      <c r="E1352" s="95">
        <v>785279</v>
      </c>
      <c r="F1352" s="100" t="s">
        <v>271</v>
      </c>
      <c r="G1352" s="94" t="s">
        <v>272</v>
      </c>
      <c r="H1352" s="94" t="s">
        <v>273</v>
      </c>
    </row>
    <row r="1353" spans="2:8" ht="15">
      <c r="B1353" s="93">
        <v>9256</v>
      </c>
      <c r="C1353" s="94" t="s">
        <v>1707</v>
      </c>
      <c r="D1353" s="93" t="s">
        <v>17</v>
      </c>
      <c r="E1353" s="95">
        <v>913248</v>
      </c>
      <c r="F1353" s="100" t="s">
        <v>271</v>
      </c>
      <c r="G1353" s="94" t="s">
        <v>375</v>
      </c>
      <c r="H1353" s="94" t="s">
        <v>273</v>
      </c>
    </row>
    <row r="1354" spans="2:8" ht="15">
      <c r="B1354" s="93">
        <v>9257</v>
      </c>
      <c r="C1354" s="94" t="s">
        <v>1708</v>
      </c>
      <c r="D1354" s="93" t="s">
        <v>17</v>
      </c>
      <c r="E1354" s="95">
        <v>1219000</v>
      </c>
      <c r="F1354" s="100" t="s">
        <v>271</v>
      </c>
      <c r="G1354" s="94" t="s">
        <v>375</v>
      </c>
      <c r="H1354" s="94" t="s">
        <v>273</v>
      </c>
    </row>
    <row r="1355" spans="2:8" ht="15">
      <c r="B1355" s="93">
        <v>9259</v>
      </c>
      <c r="C1355" s="94" t="s">
        <v>1709</v>
      </c>
      <c r="D1355" s="93" t="s">
        <v>17</v>
      </c>
      <c r="E1355" s="95">
        <v>2397366</v>
      </c>
      <c r="F1355" s="100" t="s">
        <v>271</v>
      </c>
      <c r="G1355" s="94" t="s">
        <v>375</v>
      </c>
      <c r="H1355" s="94" t="s">
        <v>273</v>
      </c>
    </row>
    <row r="1356" spans="2:8" ht="15">
      <c r="B1356" s="93">
        <v>9260</v>
      </c>
      <c r="C1356" s="94" t="s">
        <v>1710</v>
      </c>
      <c r="D1356" s="93" t="s">
        <v>23</v>
      </c>
      <c r="E1356" s="95">
        <v>2759366</v>
      </c>
      <c r="F1356" s="100" t="s">
        <v>271</v>
      </c>
      <c r="G1356" s="94" t="s">
        <v>528</v>
      </c>
      <c r="H1356" s="94" t="s">
        <v>286</v>
      </c>
    </row>
    <row r="1357" spans="2:8" ht="15">
      <c r="B1357" s="93">
        <v>9275</v>
      </c>
      <c r="C1357" s="94" t="s">
        <v>1711</v>
      </c>
      <c r="D1357" s="93" t="s">
        <v>23</v>
      </c>
      <c r="E1357" s="95">
        <v>431899</v>
      </c>
      <c r="F1357" s="100" t="s">
        <v>271</v>
      </c>
      <c r="G1357" s="94" t="s">
        <v>977</v>
      </c>
      <c r="H1357" s="94" t="s">
        <v>286</v>
      </c>
    </row>
    <row r="1358" spans="2:8" ht="15">
      <c r="B1358" s="93">
        <v>9276</v>
      </c>
      <c r="C1358" s="94" t="s">
        <v>1712</v>
      </c>
      <c r="D1358" s="93" t="s">
        <v>23</v>
      </c>
      <c r="E1358" s="95">
        <v>562095</v>
      </c>
      <c r="F1358" s="100" t="s">
        <v>271</v>
      </c>
      <c r="G1358" s="94" t="s">
        <v>977</v>
      </c>
      <c r="H1358" s="94" t="s">
        <v>286</v>
      </c>
    </row>
    <row r="1359" spans="2:8" ht="15">
      <c r="B1359" s="93">
        <v>9277</v>
      </c>
      <c r="C1359" s="94" t="s">
        <v>1713</v>
      </c>
      <c r="D1359" s="93" t="s">
        <v>23</v>
      </c>
      <c r="E1359" s="95">
        <v>625940</v>
      </c>
      <c r="F1359" s="100" t="s">
        <v>271</v>
      </c>
      <c r="G1359" s="94" t="s">
        <v>977</v>
      </c>
      <c r="H1359" s="94" t="s">
        <v>286</v>
      </c>
    </row>
    <row r="1360" spans="2:8" ht="15">
      <c r="B1360" s="93">
        <v>9278</v>
      </c>
      <c r="C1360" s="94" t="s">
        <v>1714</v>
      </c>
      <c r="D1360" s="93" t="s">
        <v>23</v>
      </c>
      <c r="E1360" s="95">
        <v>950177</v>
      </c>
      <c r="F1360" s="100" t="s">
        <v>271</v>
      </c>
      <c r="G1360" s="94" t="s">
        <v>977</v>
      </c>
      <c r="H1360" s="94" t="s">
        <v>286</v>
      </c>
    </row>
    <row r="1361" spans="2:8" ht="15">
      <c r="B1361" s="93">
        <v>9279</v>
      </c>
      <c r="C1361" s="94" t="s">
        <v>1715</v>
      </c>
      <c r="D1361" s="93" t="s">
        <v>23</v>
      </c>
      <c r="E1361" s="95">
        <v>63070</v>
      </c>
      <c r="F1361" s="100" t="s">
        <v>271</v>
      </c>
      <c r="G1361" s="94" t="s">
        <v>977</v>
      </c>
      <c r="H1361" s="94" t="s">
        <v>286</v>
      </c>
    </row>
    <row r="1362" spans="2:8" ht="15">
      <c r="B1362" s="93">
        <v>9280</v>
      </c>
      <c r="C1362" s="94" t="s">
        <v>1716</v>
      </c>
      <c r="D1362" s="93" t="s">
        <v>23</v>
      </c>
      <c r="E1362" s="95">
        <v>13475</v>
      </c>
      <c r="F1362" s="100" t="s">
        <v>271</v>
      </c>
      <c r="G1362" s="94" t="s">
        <v>949</v>
      </c>
      <c r="H1362" s="94" t="s">
        <v>286</v>
      </c>
    </row>
    <row r="1363" spans="2:8" ht="15">
      <c r="B1363" s="93">
        <v>9283</v>
      </c>
      <c r="C1363" s="94" t="s">
        <v>1717</v>
      </c>
      <c r="D1363" s="93" t="s">
        <v>1149</v>
      </c>
      <c r="E1363" s="95">
        <v>7407</v>
      </c>
      <c r="F1363" s="100" t="s">
        <v>271</v>
      </c>
      <c r="G1363" s="94" t="s">
        <v>1018</v>
      </c>
      <c r="H1363" s="94" t="s">
        <v>286</v>
      </c>
    </row>
    <row r="1364" spans="2:8" ht="15">
      <c r="B1364" s="93">
        <v>9286</v>
      </c>
      <c r="C1364" s="94" t="s">
        <v>1718</v>
      </c>
      <c r="D1364" s="93" t="s">
        <v>23</v>
      </c>
      <c r="E1364" s="95">
        <v>71281</v>
      </c>
      <c r="F1364" s="100" t="s">
        <v>271</v>
      </c>
      <c r="G1364" s="94" t="s">
        <v>1018</v>
      </c>
      <c r="H1364" s="94" t="s">
        <v>286</v>
      </c>
    </row>
    <row r="1365" spans="2:8" ht="15">
      <c r="B1365" s="93">
        <v>9287</v>
      </c>
      <c r="C1365" s="94" t="s">
        <v>1719</v>
      </c>
      <c r="D1365" s="93" t="s">
        <v>23</v>
      </c>
      <c r="E1365" s="95">
        <v>22046</v>
      </c>
      <c r="F1365" s="100" t="s">
        <v>271</v>
      </c>
      <c r="G1365" s="94" t="s">
        <v>949</v>
      </c>
      <c r="H1365" s="94" t="s">
        <v>286</v>
      </c>
    </row>
    <row r="1366" spans="2:8" ht="15">
      <c r="B1366" s="93">
        <v>9288</v>
      </c>
      <c r="C1366" s="94" t="s">
        <v>1720</v>
      </c>
      <c r="D1366" s="93" t="s">
        <v>23</v>
      </c>
      <c r="E1366" s="95">
        <v>155100</v>
      </c>
      <c r="F1366" s="100" t="s">
        <v>271</v>
      </c>
      <c r="G1366" s="94" t="s">
        <v>1018</v>
      </c>
      <c r="H1366" s="94" t="s">
        <v>286</v>
      </c>
    </row>
    <row r="1367" spans="2:8" ht="15">
      <c r="B1367" s="93">
        <v>9289</v>
      </c>
      <c r="C1367" s="94" t="s">
        <v>1721</v>
      </c>
      <c r="D1367" s="93" t="s">
        <v>23</v>
      </c>
      <c r="E1367" s="95">
        <v>12350</v>
      </c>
      <c r="F1367" s="100" t="s">
        <v>271</v>
      </c>
      <c r="G1367" s="94" t="s">
        <v>1018</v>
      </c>
      <c r="H1367" s="94" t="s">
        <v>286</v>
      </c>
    </row>
    <row r="1368" spans="2:8" ht="15">
      <c r="B1368" s="93">
        <v>9290</v>
      </c>
      <c r="C1368" s="94" t="s">
        <v>1722</v>
      </c>
      <c r="D1368" s="93" t="s">
        <v>23</v>
      </c>
      <c r="E1368" s="95">
        <v>142496</v>
      </c>
      <c r="F1368" s="100" t="s">
        <v>271</v>
      </c>
      <c r="G1368" s="94" t="s">
        <v>949</v>
      </c>
      <c r="H1368" s="94" t="s">
        <v>286</v>
      </c>
    </row>
    <row r="1369" spans="2:8" ht="15">
      <c r="B1369" s="93">
        <v>9302</v>
      </c>
      <c r="C1369" s="94" t="s">
        <v>1723</v>
      </c>
      <c r="D1369" s="93" t="s">
        <v>52</v>
      </c>
      <c r="E1369" s="95">
        <v>691063</v>
      </c>
      <c r="F1369" s="100" t="s">
        <v>271</v>
      </c>
      <c r="G1369" s="94" t="s">
        <v>272</v>
      </c>
      <c r="H1369" s="94" t="s">
        <v>273</v>
      </c>
    </row>
    <row r="1370" spans="2:8" ht="15">
      <c r="B1370" s="93">
        <v>9303</v>
      </c>
      <c r="C1370" s="94" t="s">
        <v>1724</v>
      </c>
      <c r="D1370" s="93" t="s">
        <v>23</v>
      </c>
      <c r="E1370" s="95">
        <v>190400</v>
      </c>
      <c r="F1370" s="100" t="s">
        <v>271</v>
      </c>
      <c r="G1370" s="94" t="s">
        <v>521</v>
      </c>
      <c r="H1370" s="94" t="s">
        <v>286</v>
      </c>
    </row>
    <row r="1371" spans="2:8" ht="15">
      <c r="B1371" s="93">
        <v>9306</v>
      </c>
      <c r="C1371" s="94" t="s">
        <v>1725</v>
      </c>
      <c r="D1371" s="93" t="s">
        <v>1164</v>
      </c>
      <c r="E1371" s="95">
        <v>181717</v>
      </c>
      <c r="F1371" s="100" t="s">
        <v>271</v>
      </c>
      <c r="G1371" s="94" t="s">
        <v>949</v>
      </c>
      <c r="H1371" s="94" t="s">
        <v>286</v>
      </c>
    </row>
    <row r="1372" spans="2:8" ht="15">
      <c r="B1372" s="93">
        <v>9307</v>
      </c>
      <c r="C1372" s="94" t="s">
        <v>1726</v>
      </c>
      <c r="D1372" s="93" t="s">
        <v>146</v>
      </c>
      <c r="E1372" s="95">
        <v>9296</v>
      </c>
      <c r="F1372" s="100" t="s">
        <v>271</v>
      </c>
      <c r="G1372" s="94" t="s">
        <v>949</v>
      </c>
      <c r="H1372" s="94" t="s">
        <v>286</v>
      </c>
    </row>
    <row r="1373" spans="2:8" ht="15">
      <c r="B1373" s="93">
        <v>9309</v>
      </c>
      <c r="C1373" s="94" t="s">
        <v>1727</v>
      </c>
      <c r="D1373" s="93" t="s">
        <v>23</v>
      </c>
      <c r="E1373" s="95">
        <v>158157</v>
      </c>
      <c r="F1373" s="100" t="s">
        <v>271</v>
      </c>
      <c r="G1373" s="94" t="s">
        <v>336</v>
      </c>
      <c r="H1373" s="94" t="s">
        <v>286</v>
      </c>
    </row>
    <row r="1374" spans="2:8" ht="15">
      <c r="B1374" s="93">
        <v>9310</v>
      </c>
      <c r="C1374" s="94" t="s">
        <v>1728</v>
      </c>
      <c r="D1374" s="93" t="s">
        <v>353</v>
      </c>
      <c r="E1374" s="95">
        <v>29800</v>
      </c>
      <c r="F1374" s="100" t="s">
        <v>271</v>
      </c>
      <c r="G1374" s="94" t="s">
        <v>1190</v>
      </c>
      <c r="H1374" s="94" t="s">
        <v>286</v>
      </c>
    </row>
    <row r="1375" spans="2:8" ht="15">
      <c r="B1375" s="93">
        <v>9311</v>
      </c>
      <c r="C1375" s="94" t="s">
        <v>1729</v>
      </c>
      <c r="D1375" s="93" t="s">
        <v>1342</v>
      </c>
      <c r="E1375" s="95">
        <v>148</v>
      </c>
      <c r="F1375" s="100" t="s">
        <v>271</v>
      </c>
      <c r="G1375" s="94" t="s">
        <v>1190</v>
      </c>
      <c r="H1375" s="94" t="s">
        <v>286</v>
      </c>
    </row>
    <row r="1376" spans="2:8" ht="15">
      <c r="B1376" s="93">
        <v>9314</v>
      </c>
      <c r="C1376" s="94" t="s">
        <v>1730</v>
      </c>
      <c r="D1376" s="93" t="s">
        <v>345</v>
      </c>
      <c r="E1376" s="95">
        <v>139262</v>
      </c>
      <c r="F1376" s="100" t="s">
        <v>271</v>
      </c>
      <c r="G1376" s="94" t="s">
        <v>346</v>
      </c>
      <c r="H1376" s="94" t="s">
        <v>347</v>
      </c>
    </row>
    <row r="1377" spans="2:8" ht="15">
      <c r="B1377" s="93">
        <v>9317</v>
      </c>
      <c r="C1377" s="94" t="s">
        <v>1731</v>
      </c>
      <c r="D1377" s="93" t="s">
        <v>345</v>
      </c>
      <c r="E1377" s="95">
        <v>157314</v>
      </c>
      <c r="F1377" s="100" t="s">
        <v>271</v>
      </c>
      <c r="G1377" s="94" t="s">
        <v>346</v>
      </c>
      <c r="H1377" s="94" t="s">
        <v>347</v>
      </c>
    </row>
    <row r="1378" spans="2:8" ht="15">
      <c r="B1378" s="93">
        <v>9318</v>
      </c>
      <c r="C1378" s="94" t="s">
        <v>1732</v>
      </c>
      <c r="D1378" s="93" t="s">
        <v>282</v>
      </c>
      <c r="E1378" s="95">
        <v>21451</v>
      </c>
      <c r="F1378" s="100" t="s">
        <v>271</v>
      </c>
      <c r="G1378" s="94" t="s">
        <v>346</v>
      </c>
      <c r="H1378" s="94" t="s">
        <v>347</v>
      </c>
    </row>
    <row r="1379" spans="2:8" ht="15">
      <c r="B1379" s="93">
        <v>9319</v>
      </c>
      <c r="C1379" s="94" t="s">
        <v>1733</v>
      </c>
      <c r="D1379" s="93" t="s">
        <v>345</v>
      </c>
      <c r="E1379" s="95">
        <v>214862</v>
      </c>
      <c r="F1379" s="100" t="s">
        <v>271</v>
      </c>
      <c r="G1379" s="94" t="s">
        <v>346</v>
      </c>
      <c r="H1379" s="94" t="s">
        <v>347</v>
      </c>
    </row>
    <row r="1380" spans="2:8" ht="15">
      <c r="B1380" s="93">
        <v>9320</v>
      </c>
      <c r="C1380" s="94" t="s">
        <v>1734</v>
      </c>
      <c r="D1380" s="93" t="s">
        <v>345</v>
      </c>
      <c r="E1380" s="95">
        <v>131010</v>
      </c>
      <c r="F1380" s="100" t="s">
        <v>271</v>
      </c>
      <c r="G1380" s="94" t="s">
        <v>346</v>
      </c>
      <c r="H1380" s="94" t="s">
        <v>347</v>
      </c>
    </row>
    <row r="1381" spans="2:8" ht="15">
      <c r="B1381" s="93">
        <v>9321</v>
      </c>
      <c r="C1381" s="94" t="s">
        <v>1735</v>
      </c>
      <c r="D1381" s="93" t="s">
        <v>345</v>
      </c>
      <c r="E1381" s="95">
        <v>144089</v>
      </c>
      <c r="F1381" s="100" t="s">
        <v>271</v>
      </c>
      <c r="G1381" s="94" t="s">
        <v>346</v>
      </c>
      <c r="H1381" s="94" t="s">
        <v>347</v>
      </c>
    </row>
    <row r="1382" spans="2:8" ht="15">
      <c r="B1382" s="93">
        <v>9323</v>
      </c>
      <c r="C1382" s="94" t="s">
        <v>1736</v>
      </c>
      <c r="D1382" s="93" t="s">
        <v>345</v>
      </c>
      <c r="E1382" s="95">
        <v>181776</v>
      </c>
      <c r="F1382" s="100" t="s">
        <v>271</v>
      </c>
      <c r="G1382" s="94" t="s">
        <v>346</v>
      </c>
      <c r="H1382" s="94" t="s">
        <v>347</v>
      </c>
    </row>
    <row r="1383" spans="2:8" ht="15">
      <c r="B1383" s="93">
        <v>9324</v>
      </c>
      <c r="C1383" s="94" t="s">
        <v>1737</v>
      </c>
      <c r="D1383" s="93" t="s">
        <v>345</v>
      </c>
      <c r="E1383" s="95">
        <v>110304</v>
      </c>
      <c r="F1383" s="100" t="s">
        <v>271</v>
      </c>
      <c r="G1383" s="94" t="s">
        <v>346</v>
      </c>
      <c r="H1383" s="94" t="s">
        <v>347</v>
      </c>
    </row>
    <row r="1384" spans="2:8" ht="15">
      <c r="B1384" s="93">
        <v>9325</v>
      </c>
      <c r="C1384" s="94" t="s">
        <v>1738</v>
      </c>
      <c r="D1384" s="93" t="s">
        <v>1266</v>
      </c>
      <c r="E1384" s="95">
        <v>300000</v>
      </c>
      <c r="F1384" s="100" t="s">
        <v>271</v>
      </c>
      <c r="G1384" s="94" t="s">
        <v>283</v>
      </c>
      <c r="H1384" s="94" t="s">
        <v>273</v>
      </c>
    </row>
    <row r="1385" spans="2:8" ht="15">
      <c r="B1385" s="93">
        <v>9333</v>
      </c>
      <c r="C1385" s="94" t="s">
        <v>1739</v>
      </c>
      <c r="D1385" s="93" t="s">
        <v>23</v>
      </c>
      <c r="E1385" s="95">
        <v>322986</v>
      </c>
      <c r="F1385" s="100" t="s">
        <v>271</v>
      </c>
      <c r="G1385" s="94" t="s">
        <v>977</v>
      </c>
      <c r="H1385" s="94" t="s">
        <v>286</v>
      </c>
    </row>
    <row r="1386" spans="2:8" ht="15">
      <c r="B1386" s="93">
        <v>9334</v>
      </c>
      <c r="C1386" s="94" t="s">
        <v>1740</v>
      </c>
      <c r="D1386" s="93" t="s">
        <v>23</v>
      </c>
      <c r="E1386" s="95">
        <v>148750</v>
      </c>
      <c r="F1386" s="100" t="s">
        <v>271</v>
      </c>
      <c r="G1386" s="94" t="s">
        <v>977</v>
      </c>
      <c r="H1386" s="94" t="s">
        <v>286</v>
      </c>
    </row>
    <row r="1387" spans="2:8" ht="15">
      <c r="B1387" s="93">
        <v>9335</v>
      </c>
      <c r="C1387" s="94" t="s">
        <v>1741</v>
      </c>
      <c r="D1387" s="93" t="s">
        <v>23</v>
      </c>
      <c r="E1387" s="95">
        <v>65450</v>
      </c>
      <c r="F1387" s="100" t="s">
        <v>271</v>
      </c>
      <c r="G1387" s="94" t="s">
        <v>977</v>
      </c>
      <c r="H1387" s="94" t="s">
        <v>286</v>
      </c>
    </row>
    <row r="1388" spans="2:8" ht="15">
      <c r="B1388" s="93">
        <v>9342</v>
      </c>
      <c r="C1388" s="94" t="s">
        <v>1742</v>
      </c>
      <c r="D1388" s="93" t="s">
        <v>23</v>
      </c>
      <c r="E1388" s="95">
        <v>58429</v>
      </c>
      <c r="F1388" s="100" t="s">
        <v>271</v>
      </c>
      <c r="G1388" s="94" t="s">
        <v>979</v>
      </c>
      <c r="H1388" s="94" t="s">
        <v>286</v>
      </c>
    </row>
    <row r="1389" spans="2:8" ht="15">
      <c r="B1389" s="93">
        <v>9343</v>
      </c>
      <c r="C1389" s="94" t="s">
        <v>1743</v>
      </c>
      <c r="D1389" s="93" t="s">
        <v>23</v>
      </c>
      <c r="E1389" s="95">
        <v>38809</v>
      </c>
      <c r="F1389" s="100" t="s">
        <v>271</v>
      </c>
      <c r="G1389" s="94" t="s">
        <v>979</v>
      </c>
      <c r="H1389" s="94" t="s">
        <v>286</v>
      </c>
    </row>
    <row r="1390" spans="2:8" ht="15">
      <c r="B1390" s="93">
        <v>9344</v>
      </c>
      <c r="C1390" s="94" t="s">
        <v>1744</v>
      </c>
      <c r="D1390" s="93" t="s">
        <v>23</v>
      </c>
      <c r="E1390" s="95">
        <v>68068</v>
      </c>
      <c r="F1390" s="100" t="s">
        <v>271</v>
      </c>
      <c r="G1390" s="94" t="s">
        <v>979</v>
      </c>
      <c r="H1390" s="94" t="s">
        <v>286</v>
      </c>
    </row>
    <row r="1391" spans="2:8" ht="15">
      <c r="B1391" s="93">
        <v>9345</v>
      </c>
      <c r="C1391" s="94" t="s">
        <v>1745</v>
      </c>
      <c r="D1391" s="93" t="s">
        <v>23</v>
      </c>
      <c r="E1391" s="95">
        <v>297500</v>
      </c>
      <c r="F1391" s="100" t="s">
        <v>271</v>
      </c>
      <c r="G1391" s="94" t="s">
        <v>979</v>
      </c>
      <c r="H1391" s="94" t="s">
        <v>286</v>
      </c>
    </row>
    <row r="1392" spans="2:8" ht="15">
      <c r="B1392" s="93">
        <v>9346</v>
      </c>
      <c r="C1392" s="94" t="s">
        <v>1746</v>
      </c>
      <c r="D1392" s="93" t="s">
        <v>23</v>
      </c>
      <c r="E1392" s="95">
        <v>154224</v>
      </c>
      <c r="F1392" s="100" t="s">
        <v>271</v>
      </c>
      <c r="G1392" s="94" t="s">
        <v>979</v>
      </c>
      <c r="H1392" s="94" t="s">
        <v>286</v>
      </c>
    </row>
    <row r="1393" spans="2:8" ht="15">
      <c r="B1393" s="93">
        <v>9347</v>
      </c>
      <c r="C1393" s="94" t="s">
        <v>1747</v>
      </c>
      <c r="D1393" s="93" t="s">
        <v>23</v>
      </c>
      <c r="E1393" s="95">
        <v>90137</v>
      </c>
      <c r="F1393" s="100" t="s">
        <v>271</v>
      </c>
      <c r="G1393" s="94" t="s">
        <v>979</v>
      </c>
      <c r="H1393" s="94" t="s">
        <v>286</v>
      </c>
    </row>
    <row r="1394" spans="2:8" ht="15">
      <c r="B1394" s="93">
        <v>9348</v>
      </c>
      <c r="C1394" s="94" t="s">
        <v>1748</v>
      </c>
      <c r="D1394" s="93" t="s">
        <v>23</v>
      </c>
      <c r="E1394" s="95">
        <v>278460</v>
      </c>
      <c r="F1394" s="100" t="s">
        <v>271</v>
      </c>
      <c r="G1394" s="94" t="s">
        <v>979</v>
      </c>
      <c r="H1394" s="94" t="s">
        <v>286</v>
      </c>
    </row>
    <row r="1395" spans="2:8" ht="15">
      <c r="B1395" s="93">
        <v>9350</v>
      </c>
      <c r="C1395" s="94" t="s">
        <v>1749</v>
      </c>
      <c r="D1395" s="93" t="s">
        <v>23</v>
      </c>
      <c r="E1395" s="95">
        <v>312970</v>
      </c>
      <c r="F1395" s="100" t="s">
        <v>271</v>
      </c>
      <c r="G1395" s="94" t="s">
        <v>979</v>
      </c>
      <c r="H1395" s="94" t="s">
        <v>286</v>
      </c>
    </row>
    <row r="1396" spans="2:8" ht="15">
      <c r="B1396" s="93">
        <v>9351</v>
      </c>
      <c r="C1396" s="94" t="s">
        <v>1750</v>
      </c>
      <c r="D1396" s="93" t="s">
        <v>23</v>
      </c>
      <c r="E1396" s="95">
        <v>567035</v>
      </c>
      <c r="F1396" s="100" t="s">
        <v>271</v>
      </c>
      <c r="G1396" s="94" t="s">
        <v>999</v>
      </c>
      <c r="H1396" s="94" t="s">
        <v>286</v>
      </c>
    </row>
    <row r="1397" spans="2:8" ht="15">
      <c r="B1397" s="93">
        <v>9352</v>
      </c>
      <c r="C1397" s="94" t="s">
        <v>1751</v>
      </c>
      <c r="D1397" s="93" t="s">
        <v>23</v>
      </c>
      <c r="E1397" s="95">
        <v>72947</v>
      </c>
      <c r="F1397" s="100" t="s">
        <v>271</v>
      </c>
      <c r="G1397" s="94" t="s">
        <v>979</v>
      </c>
      <c r="H1397" s="94" t="s">
        <v>286</v>
      </c>
    </row>
    <row r="1398" spans="2:8" ht="15">
      <c r="B1398" s="93">
        <v>9353</v>
      </c>
      <c r="C1398" s="94" t="s">
        <v>1752</v>
      </c>
      <c r="D1398" s="93" t="s">
        <v>23</v>
      </c>
      <c r="E1398" s="95">
        <v>245497</v>
      </c>
      <c r="F1398" s="100" t="s">
        <v>271</v>
      </c>
      <c r="G1398" s="94" t="s">
        <v>979</v>
      </c>
      <c r="H1398" s="94" t="s">
        <v>286</v>
      </c>
    </row>
    <row r="1399" spans="2:8" ht="15">
      <c r="B1399" s="93">
        <v>9354</v>
      </c>
      <c r="C1399" s="94" t="s">
        <v>1753</v>
      </c>
      <c r="D1399" s="93" t="s">
        <v>23</v>
      </c>
      <c r="E1399" s="95">
        <v>125545</v>
      </c>
      <c r="F1399" s="100" t="s">
        <v>271</v>
      </c>
      <c r="G1399" s="94" t="s">
        <v>979</v>
      </c>
      <c r="H1399" s="94" t="s">
        <v>286</v>
      </c>
    </row>
    <row r="1400" spans="2:8" ht="15">
      <c r="B1400" s="93">
        <v>9355</v>
      </c>
      <c r="C1400" s="94" t="s">
        <v>1754</v>
      </c>
      <c r="D1400" s="93" t="s">
        <v>23</v>
      </c>
      <c r="E1400" s="95">
        <v>165249</v>
      </c>
      <c r="F1400" s="100" t="s">
        <v>271</v>
      </c>
      <c r="G1400" s="94" t="s">
        <v>979</v>
      </c>
      <c r="H1400" s="94" t="s">
        <v>286</v>
      </c>
    </row>
    <row r="1401" spans="2:8" ht="15">
      <c r="B1401" s="93">
        <v>9356</v>
      </c>
      <c r="C1401" s="94" t="s">
        <v>1755</v>
      </c>
      <c r="D1401" s="93" t="s">
        <v>23</v>
      </c>
      <c r="E1401" s="95">
        <v>1785000</v>
      </c>
      <c r="F1401" s="100" t="s">
        <v>271</v>
      </c>
      <c r="G1401" s="94" t="s">
        <v>979</v>
      </c>
      <c r="H1401" s="94" t="s">
        <v>286</v>
      </c>
    </row>
    <row r="1402" spans="2:8" ht="15">
      <c r="B1402" s="93">
        <v>9357</v>
      </c>
      <c r="C1402" s="94" t="s">
        <v>1756</v>
      </c>
      <c r="D1402" s="93" t="s">
        <v>23</v>
      </c>
      <c r="E1402" s="95">
        <v>1877701</v>
      </c>
      <c r="F1402" s="100" t="s">
        <v>271</v>
      </c>
      <c r="G1402" s="94" t="s">
        <v>979</v>
      </c>
      <c r="H1402" s="94" t="s">
        <v>286</v>
      </c>
    </row>
    <row r="1403" spans="2:8" ht="15">
      <c r="B1403" s="93">
        <v>9358</v>
      </c>
      <c r="C1403" s="94" t="s">
        <v>1757</v>
      </c>
      <c r="D1403" s="93" t="s">
        <v>23</v>
      </c>
      <c r="E1403" s="95">
        <v>2094400</v>
      </c>
      <c r="F1403" s="100" t="s">
        <v>271</v>
      </c>
      <c r="G1403" s="94" t="s">
        <v>979</v>
      </c>
      <c r="H1403" s="94" t="s">
        <v>286</v>
      </c>
    </row>
    <row r="1404" spans="2:8" ht="15">
      <c r="B1404" s="93">
        <v>9359</v>
      </c>
      <c r="C1404" s="94" t="s">
        <v>1758</v>
      </c>
      <c r="D1404" s="93" t="s">
        <v>23</v>
      </c>
      <c r="E1404" s="95">
        <v>251923</v>
      </c>
      <c r="F1404" s="100" t="s">
        <v>271</v>
      </c>
      <c r="G1404" s="94" t="s">
        <v>1002</v>
      </c>
      <c r="H1404" s="94" t="s">
        <v>286</v>
      </c>
    </row>
    <row r="1405" spans="2:8" ht="15">
      <c r="B1405" s="93">
        <v>9360</v>
      </c>
      <c r="C1405" s="94" t="s">
        <v>1759</v>
      </c>
      <c r="D1405" s="93" t="s">
        <v>23</v>
      </c>
      <c r="E1405" s="95">
        <v>131971</v>
      </c>
      <c r="F1405" s="100" t="s">
        <v>271</v>
      </c>
      <c r="G1405" s="94" t="s">
        <v>1002</v>
      </c>
      <c r="H1405" s="94" t="s">
        <v>286</v>
      </c>
    </row>
    <row r="1406" spans="2:8" ht="15">
      <c r="B1406" s="93">
        <v>9361</v>
      </c>
      <c r="C1406" s="94" t="s">
        <v>1760</v>
      </c>
      <c r="D1406" s="93" t="s">
        <v>23</v>
      </c>
      <c r="E1406" s="95">
        <v>422000</v>
      </c>
      <c r="F1406" s="100" t="s">
        <v>271</v>
      </c>
      <c r="G1406" s="94" t="s">
        <v>1002</v>
      </c>
      <c r="H1406" s="94" t="s">
        <v>286</v>
      </c>
    </row>
    <row r="1407" spans="2:8" ht="15">
      <c r="B1407" s="93">
        <v>9363</v>
      </c>
      <c r="C1407" s="94" t="s">
        <v>1761</v>
      </c>
      <c r="D1407" s="93" t="s">
        <v>23</v>
      </c>
      <c r="E1407" s="95">
        <v>358190</v>
      </c>
      <c r="F1407" s="100" t="s">
        <v>271</v>
      </c>
      <c r="G1407" s="94" t="s">
        <v>1002</v>
      </c>
      <c r="H1407" s="94" t="s">
        <v>286</v>
      </c>
    </row>
    <row r="1408" spans="2:8" ht="15">
      <c r="B1408" s="93">
        <v>9364</v>
      </c>
      <c r="C1408" s="94" t="s">
        <v>1762</v>
      </c>
      <c r="D1408" s="93" t="s">
        <v>23</v>
      </c>
      <c r="E1408" s="95">
        <v>735301</v>
      </c>
      <c r="F1408" s="100" t="s">
        <v>271</v>
      </c>
      <c r="G1408" s="94" t="s">
        <v>1002</v>
      </c>
      <c r="H1408" s="94" t="s">
        <v>286</v>
      </c>
    </row>
    <row r="1409" spans="2:8" ht="15">
      <c r="B1409" s="93">
        <v>9366</v>
      </c>
      <c r="C1409" s="94" t="s">
        <v>1763</v>
      </c>
      <c r="D1409" s="93" t="s">
        <v>23</v>
      </c>
      <c r="E1409" s="95">
        <v>58548</v>
      </c>
      <c r="F1409" s="100" t="s">
        <v>271</v>
      </c>
      <c r="G1409" s="94" t="s">
        <v>1004</v>
      </c>
      <c r="H1409" s="94" t="s">
        <v>286</v>
      </c>
    </row>
    <row r="1410" spans="2:8" ht="15">
      <c r="B1410" s="93">
        <v>9367</v>
      </c>
      <c r="C1410" s="94" t="s">
        <v>1764</v>
      </c>
      <c r="D1410" s="93" t="s">
        <v>23</v>
      </c>
      <c r="E1410" s="95">
        <v>128944</v>
      </c>
      <c r="F1410" s="100" t="s">
        <v>271</v>
      </c>
      <c r="G1410" s="94" t="s">
        <v>1004</v>
      </c>
      <c r="H1410" s="94" t="s">
        <v>286</v>
      </c>
    </row>
    <row r="1411" spans="2:8" ht="15">
      <c r="B1411" s="93">
        <v>9368</v>
      </c>
      <c r="C1411" s="94" t="s">
        <v>1765</v>
      </c>
      <c r="D1411" s="93" t="s">
        <v>23</v>
      </c>
      <c r="E1411" s="95">
        <v>53550</v>
      </c>
      <c r="F1411" s="100" t="s">
        <v>271</v>
      </c>
      <c r="G1411" s="94" t="s">
        <v>1004</v>
      </c>
      <c r="H1411" s="94" t="s">
        <v>286</v>
      </c>
    </row>
    <row r="1412" spans="2:8" ht="15">
      <c r="B1412" s="93">
        <v>9369</v>
      </c>
      <c r="C1412" s="94" t="s">
        <v>1766</v>
      </c>
      <c r="D1412" s="93" t="s">
        <v>23</v>
      </c>
      <c r="E1412" s="95">
        <v>1294601</v>
      </c>
      <c r="F1412" s="100" t="s">
        <v>271</v>
      </c>
      <c r="G1412" s="94" t="s">
        <v>1002</v>
      </c>
      <c r="H1412" s="94" t="s">
        <v>286</v>
      </c>
    </row>
    <row r="1413" spans="2:8" ht="15">
      <c r="B1413" s="93">
        <v>9370</v>
      </c>
      <c r="C1413" s="94" t="s">
        <v>1767</v>
      </c>
      <c r="D1413" s="93" t="s">
        <v>23</v>
      </c>
      <c r="E1413" s="95">
        <v>1426929</v>
      </c>
      <c r="F1413" s="100" t="s">
        <v>271</v>
      </c>
      <c r="G1413" s="94" t="s">
        <v>1004</v>
      </c>
      <c r="H1413" s="94" t="s">
        <v>286</v>
      </c>
    </row>
    <row r="1414" spans="2:8" ht="15">
      <c r="B1414" s="93">
        <v>9371</v>
      </c>
      <c r="C1414" s="94" t="s">
        <v>1768</v>
      </c>
      <c r="D1414" s="93" t="s">
        <v>23</v>
      </c>
      <c r="E1414" s="95">
        <v>822000</v>
      </c>
      <c r="F1414" s="100" t="s">
        <v>271</v>
      </c>
      <c r="G1414" s="94" t="s">
        <v>1004</v>
      </c>
      <c r="H1414" s="94" t="s">
        <v>286</v>
      </c>
    </row>
    <row r="1415" spans="2:8" ht="15">
      <c r="B1415" s="93">
        <v>9373</v>
      </c>
      <c r="C1415" s="94" t="s">
        <v>1769</v>
      </c>
      <c r="D1415" s="93" t="s">
        <v>23</v>
      </c>
      <c r="E1415" s="95">
        <v>243950</v>
      </c>
      <c r="F1415" s="100" t="s">
        <v>271</v>
      </c>
      <c r="G1415" s="94" t="s">
        <v>1004</v>
      </c>
      <c r="H1415" s="94" t="s">
        <v>286</v>
      </c>
    </row>
    <row r="1416" spans="2:8" ht="15">
      <c r="B1416" s="93">
        <v>9374</v>
      </c>
      <c r="C1416" s="94" t="s">
        <v>1770</v>
      </c>
      <c r="D1416" s="93" t="s">
        <v>23</v>
      </c>
      <c r="E1416" s="95">
        <v>76365</v>
      </c>
      <c r="F1416" s="100" t="s">
        <v>271</v>
      </c>
      <c r="G1416" s="94" t="s">
        <v>1004</v>
      </c>
      <c r="H1416" s="94" t="s">
        <v>286</v>
      </c>
    </row>
    <row r="1417" spans="2:8" ht="15">
      <c r="B1417" s="93">
        <v>9375</v>
      </c>
      <c r="C1417" s="94" t="s">
        <v>1771</v>
      </c>
      <c r="D1417" s="93" t="s">
        <v>23</v>
      </c>
      <c r="E1417" s="95">
        <v>4241160</v>
      </c>
      <c r="F1417" s="100" t="s">
        <v>271</v>
      </c>
      <c r="G1417" s="94" t="s">
        <v>1004</v>
      </c>
      <c r="H1417" s="94" t="s">
        <v>286</v>
      </c>
    </row>
    <row r="1418" spans="2:8" ht="15">
      <c r="B1418" s="93">
        <v>9379</v>
      </c>
      <c r="C1418" s="94" t="s">
        <v>1772</v>
      </c>
      <c r="D1418" s="93" t="s">
        <v>23</v>
      </c>
      <c r="E1418" s="95">
        <v>173145</v>
      </c>
      <c r="F1418" s="100" t="s">
        <v>271</v>
      </c>
      <c r="G1418" s="94" t="s">
        <v>1002</v>
      </c>
      <c r="H1418" s="94" t="s">
        <v>286</v>
      </c>
    </row>
    <row r="1419" spans="2:8" ht="15">
      <c r="B1419" s="93">
        <v>9381</v>
      </c>
      <c r="C1419" s="94" t="s">
        <v>1773</v>
      </c>
      <c r="D1419" s="93" t="s">
        <v>23</v>
      </c>
      <c r="E1419" s="95">
        <v>84966</v>
      </c>
      <c r="F1419" s="100" t="s">
        <v>271</v>
      </c>
      <c r="G1419" s="94" t="s">
        <v>1002</v>
      </c>
      <c r="H1419" s="94" t="s">
        <v>286</v>
      </c>
    </row>
    <row r="1420" spans="2:8" ht="15">
      <c r="B1420" s="93">
        <v>9383</v>
      </c>
      <c r="C1420" s="94" t="s">
        <v>1774</v>
      </c>
      <c r="D1420" s="93" t="s">
        <v>23</v>
      </c>
      <c r="E1420" s="95">
        <v>250852</v>
      </c>
      <c r="F1420" s="100" t="s">
        <v>271</v>
      </c>
      <c r="G1420" s="94" t="s">
        <v>1002</v>
      </c>
      <c r="H1420" s="94" t="s">
        <v>286</v>
      </c>
    </row>
    <row r="1421" spans="2:8" ht="15">
      <c r="B1421" s="93">
        <v>9384</v>
      </c>
      <c r="C1421" s="94" t="s">
        <v>1775</v>
      </c>
      <c r="D1421" s="93" t="s">
        <v>23</v>
      </c>
      <c r="E1421" s="95">
        <v>157080</v>
      </c>
      <c r="F1421" s="100" t="s">
        <v>271</v>
      </c>
      <c r="G1421" s="94" t="s">
        <v>1002</v>
      </c>
      <c r="H1421" s="94" t="s">
        <v>286</v>
      </c>
    </row>
    <row r="1422" spans="2:8" ht="15">
      <c r="B1422" s="93">
        <v>9385</v>
      </c>
      <c r="C1422" s="94" t="s">
        <v>1776</v>
      </c>
      <c r="D1422" s="93" t="s">
        <v>23</v>
      </c>
      <c r="E1422" s="95">
        <v>49909</v>
      </c>
      <c r="F1422" s="100" t="s">
        <v>271</v>
      </c>
      <c r="G1422" s="94" t="s">
        <v>1777</v>
      </c>
      <c r="H1422" s="94" t="s">
        <v>286</v>
      </c>
    </row>
    <row r="1423" spans="2:8" ht="15">
      <c r="B1423" s="93">
        <v>9386</v>
      </c>
      <c r="C1423" s="94" t="s">
        <v>1778</v>
      </c>
      <c r="D1423" s="93" t="s">
        <v>23</v>
      </c>
      <c r="E1423" s="95">
        <v>52122</v>
      </c>
      <c r="F1423" s="100" t="s">
        <v>271</v>
      </c>
      <c r="G1423" s="94" t="s">
        <v>1777</v>
      </c>
      <c r="H1423" s="94" t="s">
        <v>286</v>
      </c>
    </row>
    <row r="1424" spans="2:8" ht="15">
      <c r="B1424" s="93">
        <v>9387</v>
      </c>
      <c r="C1424" s="94" t="s">
        <v>1779</v>
      </c>
      <c r="D1424" s="93" t="s">
        <v>23</v>
      </c>
      <c r="E1424" s="95">
        <v>684780</v>
      </c>
      <c r="F1424" s="100" t="s">
        <v>271</v>
      </c>
      <c r="G1424" s="94" t="s">
        <v>999</v>
      </c>
      <c r="H1424" s="94" t="s">
        <v>286</v>
      </c>
    </row>
    <row r="1425" spans="2:8" ht="15">
      <c r="B1425" s="93">
        <v>9388</v>
      </c>
      <c r="C1425" s="94" t="s">
        <v>1780</v>
      </c>
      <c r="D1425" s="93" t="s">
        <v>23</v>
      </c>
      <c r="E1425" s="95">
        <v>80087</v>
      </c>
      <c r="F1425" s="100" t="s">
        <v>271</v>
      </c>
      <c r="G1425" s="94" t="s">
        <v>997</v>
      </c>
      <c r="H1425" s="94" t="s">
        <v>286</v>
      </c>
    </row>
    <row r="1426" spans="2:8" ht="15">
      <c r="B1426" s="93">
        <v>9389</v>
      </c>
      <c r="C1426" s="94" t="s">
        <v>1781</v>
      </c>
      <c r="D1426" s="93" t="s">
        <v>23</v>
      </c>
      <c r="E1426" s="95">
        <v>362950</v>
      </c>
      <c r="F1426" s="100" t="s">
        <v>271</v>
      </c>
      <c r="G1426" s="94" t="s">
        <v>1782</v>
      </c>
      <c r="H1426" s="94" t="s">
        <v>286</v>
      </c>
    </row>
    <row r="1427" spans="2:8" ht="15">
      <c r="B1427" s="93">
        <v>9396</v>
      </c>
      <c r="C1427" s="94" t="s">
        <v>1783</v>
      </c>
      <c r="D1427" s="93" t="s">
        <v>23</v>
      </c>
      <c r="E1427" s="95">
        <v>52241</v>
      </c>
      <c r="F1427" s="100" t="s">
        <v>271</v>
      </c>
      <c r="G1427" s="94" t="s">
        <v>1777</v>
      </c>
      <c r="H1427" s="94" t="s">
        <v>286</v>
      </c>
    </row>
    <row r="1428" spans="2:8" ht="15">
      <c r="B1428" s="93">
        <v>9397</v>
      </c>
      <c r="C1428" s="94" t="s">
        <v>1784</v>
      </c>
      <c r="D1428" s="93" t="s">
        <v>23</v>
      </c>
      <c r="E1428" s="95">
        <v>49266</v>
      </c>
      <c r="F1428" s="100" t="s">
        <v>271</v>
      </c>
      <c r="G1428" s="94" t="s">
        <v>1777</v>
      </c>
      <c r="H1428" s="94" t="s">
        <v>286</v>
      </c>
    </row>
    <row r="1429" spans="2:8" ht="15">
      <c r="B1429" s="93">
        <v>9398</v>
      </c>
      <c r="C1429" s="94" t="s">
        <v>1785</v>
      </c>
      <c r="D1429" s="93" t="s">
        <v>23</v>
      </c>
      <c r="E1429" s="95">
        <v>105375</v>
      </c>
      <c r="F1429" s="100" t="s">
        <v>271</v>
      </c>
      <c r="G1429" s="94" t="s">
        <v>1777</v>
      </c>
      <c r="H1429" s="94" t="s">
        <v>286</v>
      </c>
    </row>
    <row r="1430" spans="2:8" ht="15">
      <c r="B1430" s="93">
        <v>9401</v>
      </c>
      <c r="C1430" s="94" t="s">
        <v>1786</v>
      </c>
      <c r="D1430" s="93" t="s">
        <v>23</v>
      </c>
      <c r="E1430" s="95">
        <v>70091</v>
      </c>
      <c r="F1430" s="100" t="s">
        <v>271</v>
      </c>
      <c r="G1430" s="94" t="s">
        <v>1777</v>
      </c>
      <c r="H1430" s="94" t="s">
        <v>286</v>
      </c>
    </row>
    <row r="1431" spans="2:8" ht="15">
      <c r="B1431" s="93">
        <v>9402</v>
      </c>
      <c r="C1431" s="94" t="s">
        <v>1787</v>
      </c>
      <c r="D1431" s="93" t="s">
        <v>23</v>
      </c>
      <c r="E1431" s="95">
        <v>47600</v>
      </c>
      <c r="F1431" s="100" t="s">
        <v>271</v>
      </c>
      <c r="G1431" s="94" t="s">
        <v>1777</v>
      </c>
      <c r="H1431" s="94" t="s">
        <v>286</v>
      </c>
    </row>
    <row r="1432" spans="2:8" ht="15">
      <c r="B1432" s="93">
        <v>9404</v>
      </c>
      <c r="C1432" s="94" t="s">
        <v>1788</v>
      </c>
      <c r="D1432" s="93" t="s">
        <v>23</v>
      </c>
      <c r="E1432" s="95">
        <v>79730</v>
      </c>
      <c r="F1432" s="100" t="s">
        <v>271</v>
      </c>
      <c r="G1432" s="94" t="s">
        <v>1777</v>
      </c>
      <c r="H1432" s="94" t="s">
        <v>286</v>
      </c>
    </row>
    <row r="1433" spans="2:8" ht="15">
      <c r="B1433" s="93">
        <v>9405</v>
      </c>
      <c r="C1433" s="94" t="s">
        <v>1789</v>
      </c>
      <c r="D1433" s="93" t="s">
        <v>23</v>
      </c>
      <c r="E1433" s="95">
        <v>269892</v>
      </c>
      <c r="F1433" s="100" t="s">
        <v>271</v>
      </c>
      <c r="G1433" s="94" t="s">
        <v>1777</v>
      </c>
      <c r="H1433" s="94" t="s">
        <v>286</v>
      </c>
    </row>
    <row r="1434" spans="2:8" ht="15">
      <c r="B1434" s="93">
        <v>9407</v>
      </c>
      <c r="C1434" s="94" t="s">
        <v>1790</v>
      </c>
      <c r="D1434" s="93" t="s">
        <v>23</v>
      </c>
      <c r="E1434" s="95">
        <v>166600</v>
      </c>
      <c r="F1434" s="100" t="s">
        <v>271</v>
      </c>
      <c r="G1434" s="94" t="s">
        <v>997</v>
      </c>
      <c r="H1434" s="94" t="s">
        <v>286</v>
      </c>
    </row>
    <row r="1435" spans="2:8" ht="15">
      <c r="B1435" s="93">
        <v>9408</v>
      </c>
      <c r="C1435" s="94" t="s">
        <v>1791</v>
      </c>
      <c r="D1435" s="93" t="s">
        <v>23</v>
      </c>
      <c r="E1435" s="95">
        <v>211607</v>
      </c>
      <c r="F1435" s="100" t="s">
        <v>271</v>
      </c>
      <c r="G1435" s="94" t="s">
        <v>1167</v>
      </c>
      <c r="H1435" s="94" t="s">
        <v>286</v>
      </c>
    </row>
    <row r="1436" spans="2:8" ht="15">
      <c r="B1436" s="93">
        <v>9409</v>
      </c>
      <c r="C1436" s="94" t="s">
        <v>1792</v>
      </c>
      <c r="D1436" s="93" t="s">
        <v>23</v>
      </c>
      <c r="E1436" s="95">
        <v>191249</v>
      </c>
      <c r="F1436" s="100" t="s">
        <v>271</v>
      </c>
      <c r="G1436" s="94" t="s">
        <v>1167</v>
      </c>
      <c r="H1436" s="94" t="s">
        <v>286</v>
      </c>
    </row>
    <row r="1437" spans="2:8" ht="15">
      <c r="B1437" s="93">
        <v>9413</v>
      </c>
      <c r="C1437" s="94" t="s">
        <v>1793</v>
      </c>
      <c r="D1437" s="93" t="s">
        <v>146</v>
      </c>
      <c r="E1437" s="95">
        <v>6486</v>
      </c>
      <c r="F1437" s="100" t="s">
        <v>271</v>
      </c>
      <c r="G1437" s="94" t="s">
        <v>1259</v>
      </c>
      <c r="H1437" s="94" t="s">
        <v>273</v>
      </c>
    </row>
    <row r="1438" spans="2:8" ht="15">
      <c r="B1438" s="93">
        <v>9414</v>
      </c>
      <c r="C1438" s="94" t="s">
        <v>1794</v>
      </c>
      <c r="D1438" s="93" t="s">
        <v>23</v>
      </c>
      <c r="E1438" s="95">
        <v>36607</v>
      </c>
      <c r="F1438" s="100" t="s">
        <v>271</v>
      </c>
      <c r="G1438" s="94" t="s">
        <v>1167</v>
      </c>
      <c r="H1438" s="94" t="s">
        <v>286</v>
      </c>
    </row>
    <row r="1439" spans="2:8" ht="15">
      <c r="B1439" s="93">
        <v>9423</v>
      </c>
      <c r="C1439" s="94" t="s">
        <v>1795</v>
      </c>
      <c r="D1439" s="93" t="s">
        <v>871</v>
      </c>
      <c r="E1439" s="95">
        <v>4177884</v>
      </c>
      <c r="F1439" s="100" t="s">
        <v>271</v>
      </c>
      <c r="G1439" s="94" t="s">
        <v>346</v>
      </c>
      <c r="H1439" s="94" t="s">
        <v>347</v>
      </c>
    </row>
    <row r="1440" spans="2:8" ht="15">
      <c r="B1440" s="93">
        <v>9424</v>
      </c>
      <c r="C1440" s="94" t="s">
        <v>1796</v>
      </c>
      <c r="D1440" s="93" t="s">
        <v>871</v>
      </c>
      <c r="E1440" s="95">
        <v>2922389</v>
      </c>
      <c r="F1440" s="100" t="s">
        <v>271</v>
      </c>
      <c r="G1440" s="94" t="s">
        <v>346</v>
      </c>
      <c r="H1440" s="94" t="s">
        <v>347</v>
      </c>
    </row>
    <row r="1441" spans="2:8" ht="15">
      <c r="B1441" s="93">
        <v>9427</v>
      </c>
      <c r="C1441" s="94" t="s">
        <v>1797</v>
      </c>
      <c r="D1441" s="93" t="s">
        <v>23</v>
      </c>
      <c r="E1441" s="95">
        <v>13231</v>
      </c>
      <c r="F1441" s="100" t="s">
        <v>271</v>
      </c>
      <c r="G1441" s="94" t="s">
        <v>1798</v>
      </c>
      <c r="H1441" s="94" t="s">
        <v>347</v>
      </c>
    </row>
    <row r="1442" spans="2:8" ht="15">
      <c r="B1442" s="93">
        <v>9428</v>
      </c>
      <c r="C1442" s="94" t="s">
        <v>1799</v>
      </c>
      <c r="D1442" s="93" t="s">
        <v>23</v>
      </c>
      <c r="E1442" s="95">
        <v>21900</v>
      </c>
      <c r="F1442" s="100" t="s">
        <v>271</v>
      </c>
      <c r="G1442" s="94" t="s">
        <v>1800</v>
      </c>
      <c r="H1442" s="94" t="s">
        <v>347</v>
      </c>
    </row>
    <row r="1443" spans="2:8" ht="15">
      <c r="B1443" s="93">
        <v>9433</v>
      </c>
      <c r="C1443" s="94" t="s">
        <v>1801</v>
      </c>
      <c r="D1443" s="93" t="s">
        <v>23</v>
      </c>
      <c r="E1443" s="95">
        <v>211820</v>
      </c>
      <c r="F1443" s="100" t="s">
        <v>271</v>
      </c>
      <c r="G1443" s="94" t="s">
        <v>977</v>
      </c>
      <c r="H1443" s="94" t="s">
        <v>286</v>
      </c>
    </row>
    <row r="1444" spans="2:8" ht="15">
      <c r="B1444" s="93">
        <v>9434</v>
      </c>
      <c r="C1444" s="94" t="s">
        <v>1802</v>
      </c>
      <c r="D1444" s="93" t="s">
        <v>146</v>
      </c>
      <c r="E1444" s="95">
        <v>381</v>
      </c>
      <c r="F1444" s="100" t="s">
        <v>271</v>
      </c>
      <c r="G1444" s="94" t="s">
        <v>1174</v>
      </c>
      <c r="H1444" s="94" t="s">
        <v>286</v>
      </c>
    </row>
    <row r="1445" spans="2:8" ht="15">
      <c r="B1445" s="93">
        <v>9437</v>
      </c>
      <c r="C1445" s="94" t="s">
        <v>1803</v>
      </c>
      <c r="D1445" s="93" t="s">
        <v>23</v>
      </c>
      <c r="E1445" s="95">
        <v>721810</v>
      </c>
      <c r="F1445" s="100" t="s">
        <v>271</v>
      </c>
      <c r="G1445" s="94" t="s">
        <v>746</v>
      </c>
      <c r="H1445" s="94" t="s">
        <v>273</v>
      </c>
    </row>
    <row r="1446" spans="2:8" ht="15">
      <c r="B1446" s="93">
        <v>9441</v>
      </c>
      <c r="C1446" s="94" t="s">
        <v>1804</v>
      </c>
      <c r="D1446" s="93" t="s">
        <v>23</v>
      </c>
      <c r="E1446" s="95">
        <v>1402996</v>
      </c>
      <c r="F1446" s="100" t="s">
        <v>271</v>
      </c>
      <c r="G1446" s="94" t="s">
        <v>622</v>
      </c>
      <c r="H1446" s="94" t="s">
        <v>286</v>
      </c>
    </row>
    <row r="1447" spans="2:8" ht="15">
      <c r="B1447" s="93">
        <v>9443</v>
      </c>
      <c r="C1447" s="94" t="s">
        <v>1805</v>
      </c>
      <c r="D1447" s="93" t="s">
        <v>23</v>
      </c>
      <c r="E1447" s="95">
        <v>1861755</v>
      </c>
      <c r="F1447" s="100" t="s">
        <v>271</v>
      </c>
      <c r="G1447" s="94" t="s">
        <v>979</v>
      </c>
      <c r="H1447" s="94" t="s">
        <v>286</v>
      </c>
    </row>
    <row r="1448" spans="2:8" ht="15">
      <c r="B1448" s="93">
        <v>9444</v>
      </c>
      <c r="C1448" s="94" t="s">
        <v>1806</v>
      </c>
      <c r="D1448" s="93" t="s">
        <v>23</v>
      </c>
      <c r="E1448" s="95">
        <v>212415</v>
      </c>
      <c r="F1448" s="100" t="s">
        <v>271</v>
      </c>
      <c r="G1448" s="94" t="s">
        <v>1004</v>
      </c>
      <c r="H1448" s="94" t="s">
        <v>286</v>
      </c>
    </row>
    <row r="1449" spans="2:8" ht="15">
      <c r="B1449" s="93">
        <v>9445</v>
      </c>
      <c r="C1449" s="94" t="s">
        <v>1807</v>
      </c>
      <c r="D1449" s="93" t="s">
        <v>23</v>
      </c>
      <c r="E1449" s="95">
        <v>265370</v>
      </c>
      <c r="F1449" s="100" t="s">
        <v>271</v>
      </c>
      <c r="G1449" s="94" t="s">
        <v>1004</v>
      </c>
      <c r="H1449" s="94" t="s">
        <v>286</v>
      </c>
    </row>
    <row r="1450" spans="2:8" ht="15">
      <c r="B1450" s="93">
        <v>9446</v>
      </c>
      <c r="C1450" s="94" t="s">
        <v>1808</v>
      </c>
      <c r="D1450" s="93" t="s">
        <v>23</v>
      </c>
      <c r="E1450" s="95">
        <v>81373</v>
      </c>
      <c r="F1450" s="100" t="s">
        <v>271</v>
      </c>
      <c r="G1450" s="94" t="s">
        <v>1004</v>
      </c>
      <c r="H1450" s="94" t="s">
        <v>286</v>
      </c>
    </row>
    <row r="1451" spans="2:8" ht="15">
      <c r="B1451" s="93">
        <v>9447</v>
      </c>
      <c r="C1451" s="94" t="s">
        <v>1809</v>
      </c>
      <c r="D1451" s="93" t="s">
        <v>23</v>
      </c>
      <c r="E1451" s="95">
        <v>1731450</v>
      </c>
      <c r="F1451" s="100" t="s">
        <v>271</v>
      </c>
      <c r="G1451" s="94" t="s">
        <v>1004</v>
      </c>
      <c r="H1451" s="94" t="s">
        <v>286</v>
      </c>
    </row>
    <row r="1452" spans="2:8" ht="15">
      <c r="B1452" s="93">
        <v>9448</v>
      </c>
      <c r="C1452" s="94" t="s">
        <v>1810</v>
      </c>
      <c r="D1452" s="93" t="s">
        <v>23</v>
      </c>
      <c r="E1452" s="95">
        <v>273819</v>
      </c>
      <c r="F1452" s="100" t="s">
        <v>271</v>
      </c>
      <c r="G1452" s="94" t="s">
        <v>1002</v>
      </c>
      <c r="H1452" s="94" t="s">
        <v>286</v>
      </c>
    </row>
    <row r="1453" spans="2:8" ht="15">
      <c r="B1453" s="93">
        <v>9449</v>
      </c>
      <c r="C1453" s="94" t="s">
        <v>1811</v>
      </c>
      <c r="D1453" s="93" t="s">
        <v>23</v>
      </c>
      <c r="E1453" s="95">
        <v>68068</v>
      </c>
      <c r="F1453" s="100" t="s">
        <v>271</v>
      </c>
      <c r="G1453" s="94" t="s">
        <v>1002</v>
      </c>
      <c r="H1453" s="94" t="s">
        <v>286</v>
      </c>
    </row>
    <row r="1454" spans="2:8" ht="15">
      <c r="B1454" s="93">
        <v>9450</v>
      </c>
      <c r="C1454" s="94" t="s">
        <v>1812</v>
      </c>
      <c r="D1454" s="93" t="s">
        <v>23</v>
      </c>
      <c r="E1454" s="95">
        <v>160650</v>
      </c>
      <c r="F1454" s="100" t="s">
        <v>271</v>
      </c>
      <c r="G1454" s="94" t="s">
        <v>1002</v>
      </c>
      <c r="H1454" s="94" t="s">
        <v>286</v>
      </c>
    </row>
    <row r="1455" spans="2:8" ht="15">
      <c r="B1455" s="93">
        <v>9451</v>
      </c>
      <c r="C1455" s="94" t="s">
        <v>1813</v>
      </c>
      <c r="D1455" s="93" t="s">
        <v>23</v>
      </c>
      <c r="E1455" s="95">
        <v>84490</v>
      </c>
      <c r="F1455" s="100" t="s">
        <v>271</v>
      </c>
      <c r="G1455" s="94" t="s">
        <v>1002</v>
      </c>
      <c r="H1455" s="94" t="s">
        <v>286</v>
      </c>
    </row>
    <row r="1456" spans="2:8" ht="15">
      <c r="B1456" s="93">
        <v>9452</v>
      </c>
      <c r="C1456" s="94" t="s">
        <v>1814</v>
      </c>
      <c r="D1456" s="93" t="s">
        <v>23</v>
      </c>
      <c r="E1456" s="95">
        <v>82110</v>
      </c>
      <c r="F1456" s="100" t="s">
        <v>271</v>
      </c>
      <c r="G1456" s="94" t="s">
        <v>1002</v>
      </c>
      <c r="H1456" s="94" t="s">
        <v>286</v>
      </c>
    </row>
    <row r="1457" spans="2:8" ht="15">
      <c r="B1457" s="93">
        <v>9453</v>
      </c>
      <c r="C1457" s="94" t="s">
        <v>1815</v>
      </c>
      <c r="D1457" s="93" t="s">
        <v>23</v>
      </c>
      <c r="E1457" s="95">
        <v>302855</v>
      </c>
      <c r="F1457" s="100" t="s">
        <v>271</v>
      </c>
      <c r="G1457" s="94" t="s">
        <v>1002</v>
      </c>
      <c r="H1457" s="94" t="s">
        <v>286</v>
      </c>
    </row>
    <row r="1458" spans="2:8" ht="15">
      <c r="B1458" s="93">
        <v>9454</v>
      </c>
      <c r="C1458" s="94" t="s">
        <v>1816</v>
      </c>
      <c r="D1458" s="93" t="s">
        <v>23</v>
      </c>
      <c r="E1458" s="95">
        <v>75565</v>
      </c>
      <c r="F1458" s="100" t="s">
        <v>271</v>
      </c>
      <c r="G1458" s="94" t="s">
        <v>997</v>
      </c>
      <c r="H1458" s="94" t="s">
        <v>286</v>
      </c>
    </row>
    <row r="1459" spans="2:8" ht="15">
      <c r="B1459" s="93">
        <v>9455</v>
      </c>
      <c r="C1459" s="94" t="s">
        <v>1817</v>
      </c>
      <c r="D1459" s="93" t="s">
        <v>871</v>
      </c>
      <c r="E1459" s="95">
        <v>1750905</v>
      </c>
      <c r="F1459" s="100" t="s">
        <v>271</v>
      </c>
      <c r="G1459" s="94" t="s">
        <v>346</v>
      </c>
      <c r="H1459" s="94" t="s">
        <v>347</v>
      </c>
    </row>
    <row r="1460" spans="2:8" ht="15">
      <c r="B1460" s="93">
        <v>9456</v>
      </c>
      <c r="C1460" s="94" t="s">
        <v>1818</v>
      </c>
      <c r="D1460" s="93" t="s">
        <v>871</v>
      </c>
      <c r="E1460" s="95">
        <v>6583500</v>
      </c>
      <c r="F1460" s="100" t="s">
        <v>271</v>
      </c>
      <c r="G1460" s="94" t="s">
        <v>1226</v>
      </c>
      <c r="H1460" s="94" t="s">
        <v>347</v>
      </c>
    </row>
    <row r="1461" spans="2:8" ht="15">
      <c r="B1461" s="93">
        <v>9457</v>
      </c>
      <c r="C1461" s="94" t="s">
        <v>1819</v>
      </c>
      <c r="D1461" s="93" t="s">
        <v>871</v>
      </c>
      <c r="E1461" s="95">
        <v>3669300</v>
      </c>
      <c r="F1461" s="100" t="s">
        <v>271</v>
      </c>
      <c r="G1461" s="94" t="s">
        <v>346</v>
      </c>
      <c r="H1461" s="94" t="s">
        <v>347</v>
      </c>
    </row>
    <row r="1462" spans="2:8" ht="15">
      <c r="B1462" s="93">
        <v>9459</v>
      </c>
      <c r="C1462" s="94" t="s">
        <v>1820</v>
      </c>
      <c r="D1462" s="93" t="s">
        <v>871</v>
      </c>
      <c r="E1462" s="95">
        <v>2972000</v>
      </c>
      <c r="F1462" s="100" t="s">
        <v>271</v>
      </c>
      <c r="G1462" s="94" t="s">
        <v>346</v>
      </c>
      <c r="H1462" s="94" t="s">
        <v>347</v>
      </c>
    </row>
    <row r="1463" spans="2:8" ht="15">
      <c r="B1463" s="93">
        <v>9460</v>
      </c>
      <c r="C1463" s="94" t="s">
        <v>1821</v>
      </c>
      <c r="D1463" s="93" t="s">
        <v>871</v>
      </c>
      <c r="E1463" s="95">
        <v>1987000</v>
      </c>
      <c r="F1463" s="100" t="s">
        <v>271</v>
      </c>
      <c r="G1463" s="94" t="s">
        <v>346</v>
      </c>
      <c r="H1463" s="94" t="s">
        <v>347</v>
      </c>
    </row>
    <row r="1464" spans="2:8" ht="15">
      <c r="B1464" s="93">
        <v>9461</v>
      </c>
      <c r="C1464" s="94" t="s">
        <v>1822</v>
      </c>
      <c r="D1464" s="93" t="s">
        <v>871</v>
      </c>
      <c r="E1464" s="95">
        <v>2244000</v>
      </c>
      <c r="F1464" s="100" t="s">
        <v>271</v>
      </c>
      <c r="G1464" s="94" t="s">
        <v>346</v>
      </c>
      <c r="H1464" s="94" t="s">
        <v>347</v>
      </c>
    </row>
    <row r="1465" spans="2:8" ht="15">
      <c r="B1465" s="93">
        <v>9462</v>
      </c>
      <c r="C1465" s="94" t="s">
        <v>1823</v>
      </c>
      <c r="D1465" s="93" t="s">
        <v>871</v>
      </c>
      <c r="E1465" s="95">
        <v>2618000</v>
      </c>
      <c r="F1465" s="100" t="s">
        <v>271</v>
      </c>
      <c r="G1465" s="94" t="s">
        <v>346</v>
      </c>
      <c r="H1465" s="94" t="s">
        <v>347</v>
      </c>
    </row>
    <row r="1466" spans="2:8" ht="15">
      <c r="B1466" s="93">
        <v>9463</v>
      </c>
      <c r="C1466" s="94" t="s">
        <v>1824</v>
      </c>
      <c r="D1466" s="93" t="s">
        <v>871</v>
      </c>
      <c r="E1466" s="95">
        <v>2618000</v>
      </c>
      <c r="F1466" s="100" t="s">
        <v>271</v>
      </c>
      <c r="G1466" s="94" t="s">
        <v>346</v>
      </c>
      <c r="H1466" s="94" t="s">
        <v>347</v>
      </c>
    </row>
    <row r="1467" spans="2:8" ht="15">
      <c r="B1467" s="93">
        <v>9464</v>
      </c>
      <c r="C1467" s="94" t="s">
        <v>1825</v>
      </c>
      <c r="D1467" s="93" t="s">
        <v>871</v>
      </c>
      <c r="E1467" s="95">
        <v>2992000</v>
      </c>
      <c r="F1467" s="100" t="s">
        <v>271</v>
      </c>
      <c r="G1467" s="94" t="s">
        <v>346</v>
      </c>
      <c r="H1467" s="94" t="s">
        <v>347</v>
      </c>
    </row>
    <row r="1468" spans="2:8" ht="15">
      <c r="B1468" s="93">
        <v>9465</v>
      </c>
      <c r="C1468" s="94" t="s">
        <v>1826</v>
      </c>
      <c r="D1468" s="93" t="s">
        <v>871</v>
      </c>
      <c r="E1468" s="95">
        <v>25218989</v>
      </c>
      <c r="F1468" s="100" t="s">
        <v>271</v>
      </c>
      <c r="G1468" s="94" t="s">
        <v>346</v>
      </c>
      <c r="H1468" s="94" t="s">
        <v>347</v>
      </c>
    </row>
    <row r="1469" spans="2:8" ht="15">
      <c r="B1469" s="93">
        <v>9466</v>
      </c>
      <c r="C1469" s="94" t="s">
        <v>1827</v>
      </c>
      <c r="D1469" s="93" t="s">
        <v>871</v>
      </c>
      <c r="E1469" s="95">
        <v>19230337</v>
      </c>
      <c r="F1469" s="100" t="s">
        <v>271</v>
      </c>
      <c r="G1469" s="94" t="s">
        <v>346</v>
      </c>
      <c r="H1469" s="94" t="s">
        <v>347</v>
      </c>
    </row>
    <row r="1470" spans="2:8" ht="15">
      <c r="B1470" s="93">
        <v>9467</v>
      </c>
      <c r="C1470" s="94" t="s">
        <v>1828</v>
      </c>
      <c r="D1470" s="93" t="s">
        <v>871</v>
      </c>
      <c r="E1470" s="95">
        <v>16236011</v>
      </c>
      <c r="F1470" s="100" t="s">
        <v>271</v>
      </c>
      <c r="G1470" s="94" t="s">
        <v>346</v>
      </c>
      <c r="H1470" s="94" t="s">
        <v>347</v>
      </c>
    </row>
    <row r="1471" spans="2:8" ht="15">
      <c r="B1471" s="93">
        <v>9468</v>
      </c>
      <c r="C1471" s="94" t="s">
        <v>1829</v>
      </c>
      <c r="D1471" s="93" t="s">
        <v>871</v>
      </c>
      <c r="E1471" s="95">
        <v>13830994</v>
      </c>
      <c r="F1471" s="100" t="s">
        <v>271</v>
      </c>
      <c r="G1471" s="94" t="s">
        <v>346</v>
      </c>
      <c r="H1471" s="94" t="s">
        <v>347</v>
      </c>
    </row>
    <row r="1472" spans="2:8" ht="15">
      <c r="B1472" s="93">
        <v>9469</v>
      </c>
      <c r="C1472" s="94" t="s">
        <v>1830</v>
      </c>
      <c r="D1472" s="93" t="s">
        <v>871</v>
      </c>
      <c r="E1472" s="95">
        <v>12480071</v>
      </c>
      <c r="F1472" s="100" t="s">
        <v>271</v>
      </c>
      <c r="G1472" s="94" t="s">
        <v>346</v>
      </c>
      <c r="H1472" s="94" t="s">
        <v>347</v>
      </c>
    </row>
    <row r="1473" spans="2:8" ht="15">
      <c r="B1473" s="93">
        <v>9470</v>
      </c>
      <c r="C1473" s="94" t="s">
        <v>1831</v>
      </c>
      <c r="D1473" s="93" t="s">
        <v>871</v>
      </c>
      <c r="E1473" s="95">
        <v>11133493</v>
      </c>
      <c r="F1473" s="100" t="s">
        <v>271</v>
      </c>
      <c r="G1473" s="94" t="s">
        <v>346</v>
      </c>
      <c r="H1473" s="94" t="s">
        <v>347</v>
      </c>
    </row>
    <row r="1474" spans="2:8" ht="15">
      <c r="B1474" s="93">
        <v>9471</v>
      </c>
      <c r="C1474" s="94" t="s">
        <v>1832</v>
      </c>
      <c r="D1474" s="93" t="s">
        <v>871</v>
      </c>
      <c r="E1474" s="95">
        <v>8428754</v>
      </c>
      <c r="F1474" s="100" t="s">
        <v>271</v>
      </c>
      <c r="G1474" s="94" t="s">
        <v>346</v>
      </c>
      <c r="H1474" s="94" t="s">
        <v>347</v>
      </c>
    </row>
    <row r="1475" spans="2:8" ht="15">
      <c r="B1475" s="93">
        <v>9473</v>
      </c>
      <c r="C1475" s="94" t="s">
        <v>1833</v>
      </c>
      <c r="D1475" s="93" t="s">
        <v>871</v>
      </c>
      <c r="E1475" s="95">
        <v>5233165</v>
      </c>
      <c r="F1475" s="100" t="s">
        <v>271</v>
      </c>
      <c r="G1475" s="94" t="s">
        <v>346</v>
      </c>
      <c r="H1475" s="94" t="s">
        <v>347</v>
      </c>
    </row>
    <row r="1476" spans="2:8" ht="15">
      <c r="B1476" s="93">
        <v>9474</v>
      </c>
      <c r="C1476" s="94" t="s">
        <v>1834</v>
      </c>
      <c r="D1476" s="93" t="s">
        <v>871</v>
      </c>
      <c r="E1476" s="95">
        <v>4948184</v>
      </c>
      <c r="F1476" s="100" t="s">
        <v>271</v>
      </c>
      <c r="G1476" s="94" t="s">
        <v>346</v>
      </c>
      <c r="H1476" s="94" t="s">
        <v>347</v>
      </c>
    </row>
    <row r="1477" spans="2:8" ht="15">
      <c r="B1477" s="93">
        <v>9475</v>
      </c>
      <c r="C1477" s="94" t="s">
        <v>1835</v>
      </c>
      <c r="D1477" s="93" t="s">
        <v>871</v>
      </c>
      <c r="E1477" s="95">
        <v>5169718</v>
      </c>
      <c r="F1477" s="100" t="s">
        <v>271</v>
      </c>
      <c r="G1477" s="94" t="s">
        <v>346</v>
      </c>
      <c r="H1477" s="94" t="s">
        <v>347</v>
      </c>
    </row>
    <row r="1478" spans="2:8" ht="15">
      <c r="B1478" s="93">
        <v>9476</v>
      </c>
      <c r="C1478" s="94" t="s">
        <v>1836</v>
      </c>
      <c r="D1478" s="93" t="s">
        <v>871</v>
      </c>
      <c r="E1478" s="95">
        <v>4253177</v>
      </c>
      <c r="F1478" s="100" t="s">
        <v>271</v>
      </c>
      <c r="G1478" s="94" t="s">
        <v>346</v>
      </c>
      <c r="H1478" s="94" t="s">
        <v>347</v>
      </c>
    </row>
    <row r="1479" spans="2:8" ht="15">
      <c r="B1479" s="93">
        <v>9477</v>
      </c>
      <c r="C1479" s="94" t="s">
        <v>1837</v>
      </c>
      <c r="D1479" s="93" t="s">
        <v>871</v>
      </c>
      <c r="E1479" s="95">
        <v>5453251</v>
      </c>
      <c r="F1479" s="100" t="s">
        <v>271</v>
      </c>
      <c r="G1479" s="94" t="s">
        <v>346</v>
      </c>
      <c r="H1479" s="94" t="s">
        <v>347</v>
      </c>
    </row>
    <row r="1480" spans="2:8" ht="15">
      <c r="B1480" s="93">
        <v>9478</v>
      </c>
      <c r="C1480" s="94" t="s">
        <v>1838</v>
      </c>
      <c r="D1480" s="93" t="s">
        <v>871</v>
      </c>
      <c r="E1480" s="95">
        <v>4823661</v>
      </c>
      <c r="F1480" s="100" t="s">
        <v>271</v>
      </c>
      <c r="G1480" s="94" t="s">
        <v>346</v>
      </c>
      <c r="H1480" s="94" t="s">
        <v>347</v>
      </c>
    </row>
    <row r="1481" spans="2:8" ht="15">
      <c r="B1481" s="93">
        <v>9479</v>
      </c>
      <c r="C1481" s="94" t="s">
        <v>1839</v>
      </c>
      <c r="D1481" s="93" t="s">
        <v>871</v>
      </c>
      <c r="E1481" s="95">
        <v>5453251</v>
      </c>
      <c r="F1481" s="100" t="s">
        <v>271</v>
      </c>
      <c r="G1481" s="94" t="s">
        <v>346</v>
      </c>
      <c r="H1481" s="94" t="s">
        <v>347</v>
      </c>
    </row>
    <row r="1482" spans="2:8" ht="15">
      <c r="B1482" s="93">
        <v>9480</v>
      </c>
      <c r="C1482" s="94" t="s">
        <v>1840</v>
      </c>
      <c r="D1482" s="93" t="s">
        <v>871</v>
      </c>
      <c r="E1482" s="95">
        <v>4823661</v>
      </c>
      <c r="F1482" s="100" t="s">
        <v>271</v>
      </c>
      <c r="G1482" s="94" t="s">
        <v>346</v>
      </c>
      <c r="H1482" s="94" t="s">
        <v>347</v>
      </c>
    </row>
    <row r="1483" spans="2:8" ht="15">
      <c r="B1483" s="93">
        <v>9481</v>
      </c>
      <c r="C1483" s="94" t="s">
        <v>1841</v>
      </c>
      <c r="D1483" s="93" t="s">
        <v>871</v>
      </c>
      <c r="E1483" s="95">
        <v>5179853</v>
      </c>
      <c r="F1483" s="100" t="s">
        <v>271</v>
      </c>
      <c r="G1483" s="94" t="s">
        <v>346</v>
      </c>
      <c r="H1483" s="94" t="s">
        <v>347</v>
      </c>
    </row>
    <row r="1484" spans="2:8" ht="15">
      <c r="B1484" s="93">
        <v>9482</v>
      </c>
      <c r="C1484" s="94" t="s">
        <v>1842</v>
      </c>
      <c r="D1484" s="93" t="s">
        <v>871</v>
      </c>
      <c r="E1484" s="95">
        <v>3740609</v>
      </c>
      <c r="F1484" s="100" t="s">
        <v>271</v>
      </c>
      <c r="G1484" s="94" t="s">
        <v>346</v>
      </c>
      <c r="H1484" s="94" t="s">
        <v>347</v>
      </c>
    </row>
    <row r="1485" spans="2:8" ht="15">
      <c r="B1485" s="93">
        <v>9483</v>
      </c>
      <c r="C1485" s="94" t="s">
        <v>1843</v>
      </c>
      <c r="D1485" s="93" t="s">
        <v>871</v>
      </c>
      <c r="E1485" s="95">
        <v>4322677</v>
      </c>
      <c r="F1485" s="100" t="s">
        <v>271</v>
      </c>
      <c r="G1485" s="94" t="s">
        <v>346</v>
      </c>
      <c r="H1485" s="94" t="s">
        <v>347</v>
      </c>
    </row>
    <row r="1486" spans="2:8" ht="15">
      <c r="B1486" s="93">
        <v>9484</v>
      </c>
      <c r="C1486" s="94" t="s">
        <v>1844</v>
      </c>
      <c r="D1486" s="93" t="s">
        <v>871</v>
      </c>
      <c r="E1486" s="95">
        <v>3930288</v>
      </c>
      <c r="F1486" s="100" t="s">
        <v>271</v>
      </c>
      <c r="G1486" s="94" t="s">
        <v>346</v>
      </c>
      <c r="H1486" s="94" t="s">
        <v>347</v>
      </c>
    </row>
    <row r="1487" spans="2:8" ht="15">
      <c r="B1487" s="93">
        <v>9485</v>
      </c>
      <c r="C1487" s="94" t="s">
        <v>1845</v>
      </c>
      <c r="D1487" s="93" t="s">
        <v>871</v>
      </c>
      <c r="E1487" s="95">
        <v>5424555</v>
      </c>
      <c r="F1487" s="100" t="s">
        <v>271</v>
      </c>
      <c r="G1487" s="94" t="s">
        <v>346</v>
      </c>
      <c r="H1487" s="94" t="s">
        <v>347</v>
      </c>
    </row>
    <row r="1488" spans="2:8" ht="15">
      <c r="B1488" s="93">
        <v>9486</v>
      </c>
      <c r="C1488" s="94" t="s">
        <v>1846</v>
      </c>
      <c r="D1488" s="93" t="s">
        <v>871</v>
      </c>
      <c r="E1488" s="95">
        <v>3979518</v>
      </c>
      <c r="F1488" s="100" t="s">
        <v>271</v>
      </c>
      <c r="G1488" s="94" t="s">
        <v>346</v>
      </c>
      <c r="H1488" s="94" t="s">
        <v>347</v>
      </c>
    </row>
    <row r="1489" spans="2:8" ht="15">
      <c r="B1489" s="93">
        <v>9487</v>
      </c>
      <c r="C1489" s="94" t="s">
        <v>1847</v>
      </c>
      <c r="D1489" s="93" t="s">
        <v>871</v>
      </c>
      <c r="E1489" s="95">
        <v>3309125</v>
      </c>
      <c r="F1489" s="100" t="s">
        <v>271</v>
      </c>
      <c r="G1489" s="94" t="s">
        <v>346</v>
      </c>
      <c r="H1489" s="94" t="s">
        <v>347</v>
      </c>
    </row>
    <row r="1490" spans="2:8" ht="15">
      <c r="B1490" s="93">
        <v>9488</v>
      </c>
      <c r="C1490" s="94" t="s">
        <v>1848</v>
      </c>
      <c r="D1490" s="93" t="s">
        <v>871</v>
      </c>
      <c r="E1490" s="95">
        <v>2922389</v>
      </c>
      <c r="F1490" s="100" t="s">
        <v>271</v>
      </c>
      <c r="G1490" s="94" t="s">
        <v>346</v>
      </c>
      <c r="H1490" s="94" t="s">
        <v>347</v>
      </c>
    </row>
    <row r="1491" spans="2:8" ht="15">
      <c r="B1491" s="93">
        <v>9489</v>
      </c>
      <c r="C1491" s="94" t="s">
        <v>1849</v>
      </c>
      <c r="D1491" s="93" t="s">
        <v>871</v>
      </c>
      <c r="E1491" s="95">
        <v>3740609</v>
      </c>
      <c r="F1491" s="100" t="s">
        <v>271</v>
      </c>
      <c r="G1491" s="94" t="s">
        <v>346</v>
      </c>
      <c r="H1491" s="94" t="s">
        <v>347</v>
      </c>
    </row>
    <row r="1492" spans="2:8" ht="15">
      <c r="B1492" s="93">
        <v>9490</v>
      </c>
      <c r="C1492" s="94" t="s">
        <v>1850</v>
      </c>
      <c r="D1492" s="93" t="s">
        <v>871</v>
      </c>
      <c r="E1492" s="95">
        <v>3309125</v>
      </c>
      <c r="F1492" s="100" t="s">
        <v>271</v>
      </c>
      <c r="G1492" s="94" t="s">
        <v>346</v>
      </c>
      <c r="H1492" s="94" t="s">
        <v>347</v>
      </c>
    </row>
    <row r="1493" spans="2:8" ht="15">
      <c r="B1493" s="93">
        <v>9491</v>
      </c>
      <c r="C1493" s="94" t="s">
        <v>1851</v>
      </c>
      <c r="D1493" s="93" t="s">
        <v>871</v>
      </c>
      <c r="E1493" s="95">
        <v>2922389</v>
      </c>
      <c r="F1493" s="100" t="s">
        <v>271</v>
      </c>
      <c r="G1493" s="94" t="s">
        <v>346</v>
      </c>
      <c r="H1493" s="94" t="s">
        <v>347</v>
      </c>
    </row>
    <row r="1494" spans="2:8" ht="15">
      <c r="B1494" s="93">
        <v>9492</v>
      </c>
      <c r="C1494" s="94" t="s">
        <v>1852</v>
      </c>
      <c r="D1494" s="93" t="s">
        <v>871</v>
      </c>
      <c r="E1494" s="95">
        <v>6542098</v>
      </c>
      <c r="F1494" s="100" t="s">
        <v>271</v>
      </c>
      <c r="G1494" s="94" t="s">
        <v>346</v>
      </c>
      <c r="H1494" s="94" t="s">
        <v>347</v>
      </c>
    </row>
    <row r="1495" spans="2:8" ht="15">
      <c r="B1495" s="93">
        <v>9493</v>
      </c>
      <c r="C1495" s="94" t="s">
        <v>1853</v>
      </c>
      <c r="D1495" s="93" t="s">
        <v>871</v>
      </c>
      <c r="E1495" s="95">
        <v>3636357</v>
      </c>
      <c r="F1495" s="100" t="s">
        <v>271</v>
      </c>
      <c r="G1495" s="94" t="s">
        <v>346</v>
      </c>
      <c r="H1495" s="94" t="s">
        <v>347</v>
      </c>
    </row>
    <row r="1496" spans="2:8" ht="15">
      <c r="B1496" s="93">
        <v>9494</v>
      </c>
      <c r="C1496" s="94" t="s">
        <v>1854</v>
      </c>
      <c r="D1496" s="93" t="s">
        <v>871</v>
      </c>
      <c r="E1496" s="95">
        <v>4719411</v>
      </c>
      <c r="F1496" s="100" t="s">
        <v>271</v>
      </c>
      <c r="G1496" s="94" t="s">
        <v>346</v>
      </c>
      <c r="H1496" s="94" t="s">
        <v>347</v>
      </c>
    </row>
    <row r="1497" spans="2:8" ht="15">
      <c r="B1497" s="93">
        <v>9495</v>
      </c>
      <c r="C1497" s="94" t="s">
        <v>1855</v>
      </c>
      <c r="D1497" s="93" t="s">
        <v>146</v>
      </c>
      <c r="E1497" s="95">
        <v>11777</v>
      </c>
      <c r="F1497" s="100" t="s">
        <v>271</v>
      </c>
      <c r="G1497" s="94" t="s">
        <v>1259</v>
      </c>
      <c r="H1497" s="94" t="s">
        <v>273</v>
      </c>
    </row>
    <row r="1498" spans="2:8" ht="15">
      <c r="B1498" s="93">
        <v>9496</v>
      </c>
      <c r="C1498" s="94" t="s">
        <v>1856</v>
      </c>
      <c r="D1498" s="93" t="s">
        <v>146</v>
      </c>
      <c r="E1498" s="95">
        <v>9994</v>
      </c>
      <c r="F1498" s="100" t="s">
        <v>271</v>
      </c>
      <c r="G1498" s="94" t="s">
        <v>1259</v>
      </c>
      <c r="H1498" s="94" t="s">
        <v>273</v>
      </c>
    </row>
    <row r="1499" spans="2:8" ht="15">
      <c r="B1499" s="93">
        <v>9497</v>
      </c>
      <c r="C1499" s="94" t="s">
        <v>1857</v>
      </c>
      <c r="D1499" s="93" t="s">
        <v>282</v>
      </c>
      <c r="E1499" s="95">
        <v>16439</v>
      </c>
      <c r="F1499" s="100" t="s">
        <v>271</v>
      </c>
      <c r="G1499" s="94" t="s">
        <v>346</v>
      </c>
      <c r="H1499" s="94" t="s">
        <v>347</v>
      </c>
    </row>
    <row r="1500" spans="2:8" ht="15">
      <c r="B1500" s="93">
        <v>9499</v>
      </c>
      <c r="C1500" s="94" t="s">
        <v>1858</v>
      </c>
      <c r="D1500" s="93" t="s">
        <v>52</v>
      </c>
      <c r="E1500" s="95">
        <v>618688</v>
      </c>
      <c r="F1500" s="100" t="s">
        <v>271</v>
      </c>
      <c r="G1500" s="94" t="s">
        <v>272</v>
      </c>
      <c r="H1500" s="94" t="s">
        <v>273</v>
      </c>
    </row>
    <row r="1501" spans="2:8" ht="15">
      <c r="B1501" s="93">
        <v>9500</v>
      </c>
      <c r="C1501" s="94" t="s">
        <v>1859</v>
      </c>
      <c r="D1501" s="93" t="s">
        <v>19</v>
      </c>
      <c r="E1501" s="95">
        <v>106505</v>
      </c>
      <c r="F1501" s="100" t="s">
        <v>271</v>
      </c>
      <c r="G1501" s="94" t="s">
        <v>1259</v>
      </c>
      <c r="H1501" s="94" t="s">
        <v>273</v>
      </c>
    </row>
    <row r="1502" spans="2:8" ht="15">
      <c r="B1502" s="93">
        <v>9501</v>
      </c>
      <c r="C1502" s="94" t="s">
        <v>1860</v>
      </c>
      <c r="D1502" s="93" t="s">
        <v>19</v>
      </c>
      <c r="E1502" s="95">
        <v>89250</v>
      </c>
      <c r="F1502" s="100" t="s">
        <v>271</v>
      </c>
      <c r="G1502" s="94" t="s">
        <v>1259</v>
      </c>
      <c r="H1502" s="94" t="s">
        <v>273</v>
      </c>
    </row>
    <row r="1503" spans="2:8" ht="15">
      <c r="B1503" s="93">
        <v>9505</v>
      </c>
      <c r="C1503" s="94" t="s">
        <v>1861</v>
      </c>
      <c r="D1503" s="93" t="s">
        <v>345</v>
      </c>
      <c r="E1503" s="95">
        <v>840633</v>
      </c>
      <c r="F1503" s="100" t="s">
        <v>271</v>
      </c>
      <c r="G1503" s="94" t="s">
        <v>346</v>
      </c>
      <c r="H1503" s="94" t="s">
        <v>347</v>
      </c>
    </row>
    <row r="1504" spans="2:8" ht="15">
      <c r="B1504" s="93">
        <v>9506</v>
      </c>
      <c r="C1504" s="94" t="s">
        <v>1862</v>
      </c>
      <c r="D1504" s="93" t="s">
        <v>345</v>
      </c>
      <c r="E1504" s="95">
        <v>641011</v>
      </c>
      <c r="F1504" s="100" t="s">
        <v>271</v>
      </c>
      <c r="G1504" s="94" t="s">
        <v>346</v>
      </c>
      <c r="H1504" s="94" t="s">
        <v>347</v>
      </c>
    </row>
    <row r="1505" spans="2:8" ht="15">
      <c r="B1505" s="93">
        <v>9507</v>
      </c>
      <c r="C1505" s="94" t="s">
        <v>1863</v>
      </c>
      <c r="D1505" s="93" t="s">
        <v>345</v>
      </c>
      <c r="E1505" s="95">
        <v>541201</v>
      </c>
      <c r="F1505" s="100" t="s">
        <v>271</v>
      </c>
      <c r="G1505" s="94" t="s">
        <v>346</v>
      </c>
      <c r="H1505" s="94" t="s">
        <v>347</v>
      </c>
    </row>
    <row r="1506" spans="2:8" ht="15">
      <c r="B1506" s="93">
        <v>9508</v>
      </c>
      <c r="C1506" s="94" t="s">
        <v>1864</v>
      </c>
      <c r="D1506" s="93" t="s">
        <v>345</v>
      </c>
      <c r="E1506" s="95">
        <v>461034</v>
      </c>
      <c r="F1506" s="100" t="s">
        <v>271</v>
      </c>
      <c r="G1506" s="94" t="s">
        <v>346</v>
      </c>
      <c r="H1506" s="94" t="s">
        <v>347</v>
      </c>
    </row>
    <row r="1507" spans="2:8" ht="15">
      <c r="B1507" s="93">
        <v>9509</v>
      </c>
      <c r="C1507" s="94" t="s">
        <v>1865</v>
      </c>
      <c r="D1507" s="93" t="s">
        <v>345</v>
      </c>
      <c r="E1507" s="95">
        <v>416003</v>
      </c>
      <c r="F1507" s="100" t="s">
        <v>271</v>
      </c>
      <c r="G1507" s="94" t="s">
        <v>346</v>
      </c>
      <c r="H1507" s="94" t="s">
        <v>347</v>
      </c>
    </row>
    <row r="1508" spans="2:8" ht="15">
      <c r="B1508" s="93">
        <v>9510</v>
      </c>
      <c r="C1508" s="94" t="s">
        <v>1866</v>
      </c>
      <c r="D1508" s="93" t="s">
        <v>345</v>
      </c>
      <c r="E1508" s="95">
        <v>371117</v>
      </c>
      <c r="F1508" s="100" t="s">
        <v>271</v>
      </c>
      <c r="G1508" s="94" t="s">
        <v>346</v>
      </c>
      <c r="H1508" s="94" t="s">
        <v>347</v>
      </c>
    </row>
    <row r="1509" spans="2:8" ht="15">
      <c r="B1509" s="93">
        <v>9511</v>
      </c>
      <c r="C1509" s="94" t="s">
        <v>1867</v>
      </c>
      <c r="D1509" s="93" t="s">
        <v>345</v>
      </c>
      <c r="E1509" s="95">
        <v>280958</v>
      </c>
      <c r="F1509" s="100" t="s">
        <v>271</v>
      </c>
      <c r="G1509" s="94" t="s">
        <v>346</v>
      </c>
      <c r="H1509" s="94" t="s">
        <v>347</v>
      </c>
    </row>
    <row r="1510" spans="2:8" ht="15">
      <c r="B1510" s="93">
        <v>9512</v>
      </c>
      <c r="C1510" s="94" t="s">
        <v>1868</v>
      </c>
      <c r="D1510" s="93" t="s">
        <v>345</v>
      </c>
      <c r="E1510" s="95">
        <v>174438</v>
      </c>
      <c r="F1510" s="100" t="s">
        <v>271</v>
      </c>
      <c r="G1510" s="94" t="s">
        <v>346</v>
      </c>
      <c r="H1510" s="94" t="s">
        <v>347</v>
      </c>
    </row>
    <row r="1511" spans="2:8" ht="15">
      <c r="B1511" s="93">
        <v>9513</v>
      </c>
      <c r="C1511" s="94" t="s">
        <v>1869</v>
      </c>
      <c r="D1511" s="93" t="s">
        <v>345</v>
      </c>
      <c r="E1511" s="95">
        <v>164940</v>
      </c>
      <c r="F1511" s="100" t="s">
        <v>271</v>
      </c>
      <c r="G1511" s="94" t="s">
        <v>346</v>
      </c>
      <c r="H1511" s="94" t="s">
        <v>347</v>
      </c>
    </row>
    <row r="1512" spans="2:8" ht="15">
      <c r="B1512" s="93">
        <v>9514</v>
      </c>
      <c r="C1512" s="94" t="s">
        <v>1870</v>
      </c>
      <c r="D1512" s="93" t="s">
        <v>345</v>
      </c>
      <c r="E1512" s="95">
        <v>172324</v>
      </c>
      <c r="F1512" s="100" t="s">
        <v>271</v>
      </c>
      <c r="G1512" s="94" t="s">
        <v>346</v>
      </c>
      <c r="H1512" s="94" t="s">
        <v>347</v>
      </c>
    </row>
    <row r="1513" spans="2:8" ht="15">
      <c r="B1513" s="93">
        <v>9515</v>
      </c>
      <c r="C1513" s="94" t="s">
        <v>1871</v>
      </c>
      <c r="D1513" s="93" t="s">
        <v>345</v>
      </c>
      <c r="E1513" s="95">
        <v>141773</v>
      </c>
      <c r="F1513" s="100" t="s">
        <v>271</v>
      </c>
      <c r="G1513" s="94" t="s">
        <v>346</v>
      </c>
      <c r="H1513" s="94" t="s">
        <v>347</v>
      </c>
    </row>
    <row r="1514" spans="2:8" ht="15">
      <c r="B1514" s="93">
        <v>9516</v>
      </c>
      <c r="C1514" s="94" t="s">
        <v>1872</v>
      </c>
      <c r="D1514" s="93" t="s">
        <v>345</v>
      </c>
      <c r="E1514" s="95">
        <v>160788</v>
      </c>
      <c r="F1514" s="100" t="s">
        <v>271</v>
      </c>
      <c r="G1514" s="94" t="s">
        <v>346</v>
      </c>
      <c r="H1514" s="94" t="s">
        <v>347</v>
      </c>
    </row>
    <row r="1515" spans="2:8" ht="15">
      <c r="B1515" s="93">
        <v>9517</v>
      </c>
      <c r="C1515" s="94" t="s">
        <v>1873</v>
      </c>
      <c r="D1515" s="93" t="s">
        <v>345</v>
      </c>
      <c r="E1515" s="95">
        <v>181776</v>
      </c>
      <c r="F1515" s="100" t="s">
        <v>271</v>
      </c>
      <c r="G1515" s="94" t="s">
        <v>346</v>
      </c>
      <c r="H1515" s="94" t="s">
        <v>347</v>
      </c>
    </row>
    <row r="1516" spans="2:8" ht="15">
      <c r="B1516" s="93">
        <v>9518</v>
      </c>
      <c r="C1516" s="94" t="s">
        <v>1874</v>
      </c>
      <c r="D1516" s="93" t="s">
        <v>345</v>
      </c>
      <c r="E1516" s="95">
        <v>160788</v>
      </c>
      <c r="F1516" s="100" t="s">
        <v>271</v>
      </c>
      <c r="G1516" s="94" t="s">
        <v>346</v>
      </c>
      <c r="H1516" s="94" t="s">
        <v>347</v>
      </c>
    </row>
    <row r="1517" spans="2:8" ht="15">
      <c r="B1517" s="93">
        <v>9519</v>
      </c>
      <c r="C1517" s="94" t="s">
        <v>1875</v>
      </c>
      <c r="D1517" s="93" t="s">
        <v>345</v>
      </c>
      <c r="E1517" s="95">
        <v>172662</v>
      </c>
      <c r="F1517" s="100" t="s">
        <v>271</v>
      </c>
      <c r="G1517" s="94" t="s">
        <v>346</v>
      </c>
      <c r="H1517" s="94" t="s">
        <v>347</v>
      </c>
    </row>
    <row r="1518" spans="2:8" ht="15">
      <c r="B1518" s="93">
        <v>9520</v>
      </c>
      <c r="C1518" s="94" t="s">
        <v>1876</v>
      </c>
      <c r="D1518" s="93" t="s">
        <v>345</v>
      </c>
      <c r="E1518" s="95">
        <v>124687</v>
      </c>
      <c r="F1518" s="100" t="s">
        <v>271</v>
      </c>
      <c r="G1518" s="94" t="s">
        <v>346</v>
      </c>
      <c r="H1518" s="94" t="s">
        <v>347</v>
      </c>
    </row>
    <row r="1519" spans="2:8" ht="15">
      <c r="B1519" s="93">
        <v>9521</v>
      </c>
      <c r="C1519" s="94" t="s">
        <v>1877</v>
      </c>
      <c r="D1519" s="93" t="s">
        <v>345</v>
      </c>
      <c r="E1519" s="95">
        <v>156349</v>
      </c>
      <c r="F1519" s="100" t="s">
        <v>271</v>
      </c>
      <c r="G1519" s="94" t="s">
        <v>346</v>
      </c>
      <c r="H1519" s="94" t="s">
        <v>347</v>
      </c>
    </row>
    <row r="1520" spans="2:8" ht="15">
      <c r="B1520" s="93">
        <v>9522</v>
      </c>
      <c r="C1520" s="94" t="s">
        <v>1878</v>
      </c>
      <c r="D1520" s="93" t="s">
        <v>345</v>
      </c>
      <c r="E1520" s="95">
        <v>108808</v>
      </c>
      <c r="F1520" s="100" t="s">
        <v>271</v>
      </c>
      <c r="G1520" s="94" t="s">
        <v>346</v>
      </c>
      <c r="H1520" s="94" t="s">
        <v>347</v>
      </c>
    </row>
    <row r="1521" spans="2:8" ht="15">
      <c r="B1521" s="93">
        <v>9523</v>
      </c>
      <c r="C1521" s="94" t="s">
        <v>1879</v>
      </c>
      <c r="D1521" s="93" t="s">
        <v>345</v>
      </c>
      <c r="E1521" s="95">
        <v>180819</v>
      </c>
      <c r="F1521" s="100" t="s">
        <v>271</v>
      </c>
      <c r="G1521" s="94" t="s">
        <v>346</v>
      </c>
      <c r="H1521" s="94" t="s">
        <v>347</v>
      </c>
    </row>
    <row r="1522" spans="2:8" ht="15">
      <c r="B1522" s="93">
        <v>9524</v>
      </c>
      <c r="C1522" s="94" t="s">
        <v>1880</v>
      </c>
      <c r="D1522" s="93" t="s">
        <v>345</v>
      </c>
      <c r="E1522" s="95">
        <v>132651</v>
      </c>
      <c r="F1522" s="100" t="s">
        <v>271</v>
      </c>
      <c r="G1522" s="94" t="s">
        <v>346</v>
      </c>
      <c r="H1522" s="94" t="s">
        <v>347</v>
      </c>
    </row>
    <row r="1523" spans="2:8" ht="15">
      <c r="B1523" s="93">
        <v>9525</v>
      </c>
      <c r="C1523" s="94" t="s">
        <v>1881</v>
      </c>
      <c r="D1523" s="93" t="s">
        <v>345</v>
      </c>
      <c r="E1523" s="95">
        <v>110304</v>
      </c>
      <c r="F1523" s="100" t="s">
        <v>271</v>
      </c>
      <c r="G1523" s="94" t="s">
        <v>346</v>
      </c>
      <c r="H1523" s="94" t="s">
        <v>347</v>
      </c>
    </row>
    <row r="1524" spans="2:8" ht="15">
      <c r="B1524" s="93">
        <v>9526</v>
      </c>
      <c r="C1524" s="94" t="s">
        <v>1882</v>
      </c>
      <c r="D1524" s="93" t="s">
        <v>345</v>
      </c>
      <c r="E1524" s="95">
        <v>97414</v>
      </c>
      <c r="F1524" s="100" t="s">
        <v>271</v>
      </c>
      <c r="G1524" s="94" t="s">
        <v>346</v>
      </c>
      <c r="H1524" s="94" t="s">
        <v>347</v>
      </c>
    </row>
    <row r="1525" spans="2:8" ht="15">
      <c r="B1525" s="93">
        <v>9527</v>
      </c>
      <c r="C1525" s="94" t="s">
        <v>1883</v>
      </c>
      <c r="D1525" s="93" t="s">
        <v>345</v>
      </c>
      <c r="E1525" s="95">
        <v>124687</v>
      </c>
      <c r="F1525" s="100" t="s">
        <v>271</v>
      </c>
      <c r="G1525" s="94" t="s">
        <v>346</v>
      </c>
      <c r="H1525" s="94" t="s">
        <v>347</v>
      </c>
    </row>
    <row r="1526" spans="2:8" ht="15">
      <c r="B1526" s="93">
        <v>9528</v>
      </c>
      <c r="C1526" s="94" t="s">
        <v>1884</v>
      </c>
      <c r="D1526" s="93" t="s">
        <v>345</v>
      </c>
      <c r="E1526" s="95">
        <v>97414</v>
      </c>
      <c r="F1526" s="100" t="s">
        <v>271</v>
      </c>
      <c r="G1526" s="94" t="s">
        <v>346</v>
      </c>
      <c r="H1526" s="94" t="s">
        <v>347</v>
      </c>
    </row>
    <row r="1527" spans="2:8" ht="15">
      <c r="B1527" s="93">
        <v>9529</v>
      </c>
      <c r="C1527" s="94" t="s">
        <v>1885</v>
      </c>
      <c r="D1527" s="93" t="s">
        <v>345</v>
      </c>
      <c r="E1527" s="95">
        <v>218070</v>
      </c>
      <c r="F1527" s="100" t="s">
        <v>271</v>
      </c>
      <c r="G1527" s="94" t="s">
        <v>346</v>
      </c>
      <c r="H1527" s="94" t="s">
        <v>347</v>
      </c>
    </row>
    <row r="1528" spans="2:8" ht="15">
      <c r="B1528" s="93">
        <v>9530</v>
      </c>
      <c r="C1528" s="94" t="s">
        <v>1886</v>
      </c>
      <c r="D1528" s="93" t="s">
        <v>871</v>
      </c>
      <c r="E1528" s="95">
        <v>4177884</v>
      </c>
      <c r="F1528" s="100" t="s">
        <v>271</v>
      </c>
      <c r="G1528" s="94" t="s">
        <v>346</v>
      </c>
      <c r="H1528" s="94" t="s">
        <v>347</v>
      </c>
    </row>
    <row r="1529" spans="2:8" ht="15">
      <c r="B1529" s="93">
        <v>9531</v>
      </c>
      <c r="C1529" s="94" t="s">
        <v>1887</v>
      </c>
      <c r="D1529" s="93" t="s">
        <v>282</v>
      </c>
      <c r="E1529" s="95">
        <v>114632</v>
      </c>
      <c r="F1529" s="100" t="s">
        <v>271</v>
      </c>
      <c r="G1529" s="94" t="s">
        <v>346</v>
      </c>
      <c r="H1529" s="94" t="s">
        <v>347</v>
      </c>
    </row>
    <row r="1530" spans="2:8" ht="15">
      <c r="B1530" s="93">
        <v>9532</v>
      </c>
      <c r="C1530" s="94" t="s">
        <v>1888</v>
      </c>
      <c r="D1530" s="93" t="s">
        <v>282</v>
      </c>
      <c r="E1530" s="95">
        <v>87410</v>
      </c>
      <c r="F1530" s="100" t="s">
        <v>271</v>
      </c>
      <c r="G1530" s="94" t="s">
        <v>346</v>
      </c>
      <c r="H1530" s="94" t="s">
        <v>347</v>
      </c>
    </row>
    <row r="1531" spans="2:8" ht="15">
      <c r="B1531" s="93">
        <v>9533</v>
      </c>
      <c r="C1531" s="94" t="s">
        <v>1889</v>
      </c>
      <c r="D1531" s="93" t="s">
        <v>282</v>
      </c>
      <c r="E1531" s="95">
        <v>73799</v>
      </c>
      <c r="F1531" s="100" t="s">
        <v>271</v>
      </c>
      <c r="G1531" s="94" t="s">
        <v>346</v>
      </c>
      <c r="H1531" s="94" t="s">
        <v>347</v>
      </c>
    </row>
    <row r="1532" spans="2:8" ht="15">
      <c r="B1532" s="93">
        <v>9534</v>
      </c>
      <c r="C1532" s="94" t="s">
        <v>1890</v>
      </c>
      <c r="D1532" s="93" t="s">
        <v>282</v>
      </c>
      <c r="E1532" s="95">
        <v>62869</v>
      </c>
      <c r="F1532" s="100" t="s">
        <v>271</v>
      </c>
      <c r="G1532" s="94" t="s">
        <v>346</v>
      </c>
      <c r="H1532" s="94" t="s">
        <v>347</v>
      </c>
    </row>
    <row r="1533" spans="2:8" ht="15">
      <c r="B1533" s="93">
        <v>9535</v>
      </c>
      <c r="C1533" s="94" t="s">
        <v>1891</v>
      </c>
      <c r="D1533" s="93" t="s">
        <v>282</v>
      </c>
      <c r="E1533" s="95">
        <v>56728</v>
      </c>
      <c r="F1533" s="100" t="s">
        <v>271</v>
      </c>
      <c r="G1533" s="94" t="s">
        <v>346</v>
      </c>
      <c r="H1533" s="94" t="s">
        <v>347</v>
      </c>
    </row>
    <row r="1534" spans="2:8" ht="15">
      <c r="B1534" s="93">
        <v>9536</v>
      </c>
      <c r="C1534" s="94" t="s">
        <v>1892</v>
      </c>
      <c r="D1534" s="93" t="s">
        <v>282</v>
      </c>
      <c r="E1534" s="95">
        <v>50607</v>
      </c>
      <c r="F1534" s="100" t="s">
        <v>271</v>
      </c>
      <c r="G1534" s="94" t="s">
        <v>346</v>
      </c>
      <c r="H1534" s="94" t="s">
        <v>347</v>
      </c>
    </row>
    <row r="1535" spans="2:8" ht="15">
      <c r="B1535" s="93">
        <v>9537</v>
      </c>
      <c r="C1535" s="94" t="s">
        <v>1893</v>
      </c>
      <c r="D1535" s="93" t="s">
        <v>282</v>
      </c>
      <c r="E1535" s="95">
        <v>38313</v>
      </c>
      <c r="F1535" s="100" t="s">
        <v>271</v>
      </c>
      <c r="G1535" s="94" t="s">
        <v>346</v>
      </c>
      <c r="H1535" s="94" t="s">
        <v>347</v>
      </c>
    </row>
    <row r="1536" spans="2:8" ht="15">
      <c r="B1536" s="93">
        <v>9539</v>
      </c>
      <c r="C1536" s="94" t="s">
        <v>1894</v>
      </c>
      <c r="D1536" s="93" t="s">
        <v>282</v>
      </c>
      <c r="E1536" s="95">
        <v>23786</v>
      </c>
      <c r="F1536" s="100" t="s">
        <v>271</v>
      </c>
      <c r="G1536" s="94" t="s">
        <v>346</v>
      </c>
      <c r="H1536" s="94" t="s">
        <v>347</v>
      </c>
    </row>
    <row r="1537" spans="2:8" ht="15">
      <c r="B1537" s="93">
        <v>9540</v>
      </c>
      <c r="C1537" s="94" t="s">
        <v>1895</v>
      </c>
      <c r="D1537" s="93" t="s">
        <v>282</v>
      </c>
      <c r="E1537" s="95">
        <v>22492</v>
      </c>
      <c r="F1537" s="100" t="s">
        <v>271</v>
      </c>
      <c r="G1537" s="94" t="s">
        <v>346</v>
      </c>
      <c r="H1537" s="94" t="s">
        <v>347</v>
      </c>
    </row>
    <row r="1538" spans="2:8" ht="15">
      <c r="B1538" s="93">
        <v>9541</v>
      </c>
      <c r="C1538" s="94" t="s">
        <v>1896</v>
      </c>
      <c r="D1538" s="93" t="s">
        <v>282</v>
      </c>
      <c r="E1538" s="95">
        <v>23498</v>
      </c>
      <c r="F1538" s="100" t="s">
        <v>271</v>
      </c>
      <c r="G1538" s="94" t="s">
        <v>346</v>
      </c>
      <c r="H1538" s="94" t="s">
        <v>347</v>
      </c>
    </row>
    <row r="1539" spans="2:8" ht="15">
      <c r="B1539" s="93">
        <v>9542</v>
      </c>
      <c r="C1539" s="94" t="s">
        <v>1897</v>
      </c>
      <c r="D1539" s="93" t="s">
        <v>282</v>
      </c>
      <c r="E1539" s="95">
        <v>19333</v>
      </c>
      <c r="F1539" s="100" t="s">
        <v>271</v>
      </c>
      <c r="G1539" s="94" t="s">
        <v>346</v>
      </c>
      <c r="H1539" s="94" t="s">
        <v>347</v>
      </c>
    </row>
    <row r="1540" spans="2:8" ht="15">
      <c r="B1540" s="93">
        <v>9543</v>
      </c>
      <c r="C1540" s="94" t="s">
        <v>1898</v>
      </c>
      <c r="D1540" s="93" t="s">
        <v>282</v>
      </c>
      <c r="E1540" s="95">
        <v>24787</v>
      </c>
      <c r="F1540" s="100" t="s">
        <v>271</v>
      </c>
      <c r="G1540" s="94" t="s">
        <v>346</v>
      </c>
      <c r="H1540" s="94" t="s">
        <v>347</v>
      </c>
    </row>
    <row r="1541" spans="2:8" ht="15">
      <c r="B1541" s="93">
        <v>9544</v>
      </c>
      <c r="C1541" s="94" t="s">
        <v>1899</v>
      </c>
      <c r="D1541" s="93" t="s">
        <v>282</v>
      </c>
      <c r="E1541" s="95">
        <v>21925</v>
      </c>
      <c r="F1541" s="100" t="s">
        <v>271</v>
      </c>
      <c r="G1541" s="94" t="s">
        <v>346</v>
      </c>
      <c r="H1541" s="94" t="s">
        <v>347</v>
      </c>
    </row>
    <row r="1542" spans="2:8" ht="15">
      <c r="B1542" s="93">
        <v>9545</v>
      </c>
      <c r="C1542" s="94" t="s">
        <v>1900</v>
      </c>
      <c r="D1542" s="93" t="s">
        <v>282</v>
      </c>
      <c r="E1542" s="95">
        <v>24787</v>
      </c>
      <c r="F1542" s="100" t="s">
        <v>271</v>
      </c>
      <c r="G1542" s="94" t="s">
        <v>346</v>
      </c>
      <c r="H1542" s="94" t="s">
        <v>347</v>
      </c>
    </row>
    <row r="1543" spans="2:8" ht="15">
      <c r="B1543" s="93">
        <v>9546</v>
      </c>
      <c r="C1543" s="94" t="s">
        <v>1901</v>
      </c>
      <c r="D1543" s="93" t="s">
        <v>282</v>
      </c>
      <c r="E1543" s="95">
        <v>21925</v>
      </c>
      <c r="F1543" s="100" t="s">
        <v>271</v>
      </c>
      <c r="G1543" s="94" t="s">
        <v>346</v>
      </c>
      <c r="H1543" s="94" t="s">
        <v>347</v>
      </c>
    </row>
    <row r="1544" spans="2:8" ht="15">
      <c r="B1544" s="93">
        <v>9547</v>
      </c>
      <c r="C1544" s="94" t="s">
        <v>1902</v>
      </c>
      <c r="D1544" s="93" t="s">
        <v>282</v>
      </c>
      <c r="E1544" s="95">
        <v>23545</v>
      </c>
      <c r="F1544" s="100" t="s">
        <v>271</v>
      </c>
      <c r="G1544" s="94" t="s">
        <v>346</v>
      </c>
      <c r="H1544" s="94" t="s">
        <v>347</v>
      </c>
    </row>
    <row r="1545" spans="2:8" ht="15">
      <c r="B1545" s="93">
        <v>9548</v>
      </c>
      <c r="C1545" s="94" t="s">
        <v>1903</v>
      </c>
      <c r="D1545" s="93" t="s">
        <v>282</v>
      </c>
      <c r="E1545" s="95">
        <v>17002</v>
      </c>
      <c r="F1545" s="100" t="s">
        <v>271</v>
      </c>
      <c r="G1545" s="94" t="s">
        <v>346</v>
      </c>
      <c r="H1545" s="94" t="s">
        <v>347</v>
      </c>
    </row>
    <row r="1546" spans="2:8" ht="15">
      <c r="B1546" s="93">
        <v>9549</v>
      </c>
      <c r="C1546" s="94" t="s">
        <v>1904</v>
      </c>
      <c r="D1546" s="93" t="s">
        <v>282</v>
      </c>
      <c r="E1546" s="95">
        <v>21320</v>
      </c>
      <c r="F1546" s="100" t="s">
        <v>271</v>
      </c>
      <c r="G1546" s="94" t="s">
        <v>346</v>
      </c>
      <c r="H1546" s="94" t="s">
        <v>347</v>
      </c>
    </row>
    <row r="1547" spans="2:8" ht="15">
      <c r="B1547" s="93">
        <v>9550</v>
      </c>
      <c r="C1547" s="94" t="s">
        <v>1905</v>
      </c>
      <c r="D1547" s="93" t="s">
        <v>282</v>
      </c>
      <c r="E1547" s="95">
        <v>14838</v>
      </c>
      <c r="F1547" s="100" t="s">
        <v>271</v>
      </c>
      <c r="G1547" s="94" t="s">
        <v>346</v>
      </c>
      <c r="H1547" s="94" t="s">
        <v>347</v>
      </c>
    </row>
    <row r="1548" spans="2:8" ht="15">
      <c r="B1548" s="93">
        <v>9551</v>
      </c>
      <c r="C1548" s="94" t="s">
        <v>1906</v>
      </c>
      <c r="D1548" s="93" t="s">
        <v>282</v>
      </c>
      <c r="E1548" s="95">
        <v>19648</v>
      </c>
      <c r="F1548" s="100" t="s">
        <v>271</v>
      </c>
      <c r="G1548" s="94" t="s">
        <v>346</v>
      </c>
      <c r="H1548" s="94" t="s">
        <v>347</v>
      </c>
    </row>
    <row r="1549" spans="2:8" ht="15">
      <c r="B1549" s="93">
        <v>9552</v>
      </c>
      <c r="C1549" s="94" t="s">
        <v>1907</v>
      </c>
      <c r="D1549" s="93" t="s">
        <v>282</v>
      </c>
      <c r="E1549" s="95">
        <v>17864</v>
      </c>
      <c r="F1549" s="100" t="s">
        <v>271</v>
      </c>
      <c r="G1549" s="94" t="s">
        <v>346</v>
      </c>
      <c r="H1549" s="94" t="s">
        <v>347</v>
      </c>
    </row>
    <row r="1550" spans="2:8" ht="15">
      <c r="B1550" s="93">
        <v>9553</v>
      </c>
      <c r="C1550" s="94" t="s">
        <v>1908</v>
      </c>
      <c r="D1550" s="93" t="s">
        <v>282</v>
      </c>
      <c r="E1550" s="95">
        <v>24657</v>
      </c>
      <c r="F1550" s="100" t="s">
        <v>271</v>
      </c>
      <c r="G1550" s="94" t="s">
        <v>346</v>
      </c>
      <c r="H1550" s="94" t="s">
        <v>347</v>
      </c>
    </row>
    <row r="1551" spans="2:8" ht="15">
      <c r="B1551" s="93">
        <v>9554</v>
      </c>
      <c r="C1551" s="94" t="s">
        <v>1909</v>
      </c>
      <c r="D1551" s="93" t="s">
        <v>282</v>
      </c>
      <c r="E1551" s="95">
        <v>18088</v>
      </c>
      <c r="F1551" s="100" t="s">
        <v>271</v>
      </c>
      <c r="G1551" s="94" t="s">
        <v>346</v>
      </c>
      <c r="H1551" s="94" t="s">
        <v>347</v>
      </c>
    </row>
    <row r="1552" spans="2:8" ht="15">
      <c r="B1552" s="93">
        <v>9555</v>
      </c>
      <c r="C1552" s="94" t="s">
        <v>1910</v>
      </c>
      <c r="D1552" s="93" t="s">
        <v>282</v>
      </c>
      <c r="E1552" s="95">
        <v>15042</v>
      </c>
      <c r="F1552" s="100" t="s">
        <v>271</v>
      </c>
      <c r="G1552" s="94" t="s">
        <v>346</v>
      </c>
      <c r="H1552" s="94" t="s">
        <v>347</v>
      </c>
    </row>
    <row r="1553" spans="2:8" ht="15">
      <c r="B1553" s="93">
        <v>9556</v>
      </c>
      <c r="C1553" s="94" t="s">
        <v>1911</v>
      </c>
      <c r="D1553" s="93" t="s">
        <v>282</v>
      </c>
      <c r="E1553" s="95">
        <v>13284</v>
      </c>
      <c r="F1553" s="100" t="s">
        <v>271</v>
      </c>
      <c r="G1553" s="94" t="s">
        <v>346</v>
      </c>
      <c r="H1553" s="94" t="s">
        <v>347</v>
      </c>
    </row>
    <row r="1554" spans="2:8" ht="15">
      <c r="B1554" s="93">
        <v>9557</v>
      </c>
      <c r="C1554" s="94" t="s">
        <v>1912</v>
      </c>
      <c r="D1554" s="93" t="s">
        <v>282</v>
      </c>
      <c r="E1554" s="95">
        <v>17002</v>
      </c>
      <c r="F1554" s="100" t="s">
        <v>271</v>
      </c>
      <c r="G1554" s="94" t="s">
        <v>346</v>
      </c>
      <c r="H1554" s="94" t="s">
        <v>347</v>
      </c>
    </row>
    <row r="1555" spans="2:8" ht="15">
      <c r="B1555" s="93">
        <v>9558</v>
      </c>
      <c r="C1555" s="94" t="s">
        <v>1913</v>
      </c>
      <c r="D1555" s="93" t="s">
        <v>282</v>
      </c>
      <c r="E1555" s="95">
        <v>15042</v>
      </c>
      <c r="F1555" s="100" t="s">
        <v>271</v>
      </c>
      <c r="G1555" s="94" t="s">
        <v>346</v>
      </c>
      <c r="H1555" s="94" t="s">
        <v>347</v>
      </c>
    </row>
    <row r="1556" spans="2:8" ht="15">
      <c r="B1556" s="93">
        <v>9559</v>
      </c>
      <c r="C1556" s="94" t="s">
        <v>1914</v>
      </c>
      <c r="D1556" s="93" t="s">
        <v>282</v>
      </c>
      <c r="E1556" s="95">
        <v>13284</v>
      </c>
      <c r="F1556" s="100" t="s">
        <v>271</v>
      </c>
      <c r="G1556" s="94" t="s">
        <v>346</v>
      </c>
      <c r="H1556" s="94" t="s">
        <v>347</v>
      </c>
    </row>
    <row r="1557" spans="2:8" ht="15">
      <c r="B1557" s="93">
        <v>9560</v>
      </c>
      <c r="C1557" s="94" t="s">
        <v>1915</v>
      </c>
      <c r="D1557" s="93" t="s">
        <v>282</v>
      </c>
      <c r="E1557" s="95">
        <v>29737</v>
      </c>
      <c r="F1557" s="100" t="s">
        <v>271</v>
      </c>
      <c r="G1557" s="94" t="s">
        <v>346</v>
      </c>
      <c r="H1557" s="94" t="s">
        <v>347</v>
      </c>
    </row>
    <row r="1558" spans="2:8" ht="15">
      <c r="B1558" s="93">
        <v>9570</v>
      </c>
      <c r="C1558" s="94" t="s">
        <v>1916</v>
      </c>
      <c r="D1558" s="93" t="s">
        <v>23</v>
      </c>
      <c r="E1558" s="95">
        <v>2206</v>
      </c>
      <c r="F1558" s="100" t="s">
        <v>271</v>
      </c>
      <c r="G1558" s="94" t="s">
        <v>949</v>
      </c>
      <c r="H1558" s="94" t="s">
        <v>286</v>
      </c>
    </row>
    <row r="1559" spans="2:8" ht="15">
      <c r="B1559" s="93">
        <v>9571</v>
      </c>
      <c r="C1559" s="94" t="s">
        <v>1917</v>
      </c>
      <c r="D1559" s="93" t="s">
        <v>23</v>
      </c>
      <c r="E1559" s="95">
        <v>11797</v>
      </c>
      <c r="F1559" s="100" t="s">
        <v>271</v>
      </c>
      <c r="G1559" s="94" t="s">
        <v>949</v>
      </c>
      <c r="H1559" s="94" t="s">
        <v>286</v>
      </c>
    </row>
    <row r="1560" spans="2:8" ht="15">
      <c r="B1560" s="93">
        <v>9572</v>
      </c>
      <c r="C1560" s="94" t="s">
        <v>1918</v>
      </c>
      <c r="D1560" s="93" t="s">
        <v>17</v>
      </c>
      <c r="E1560" s="95">
        <v>4964</v>
      </c>
      <c r="F1560" s="100" t="s">
        <v>271</v>
      </c>
      <c r="G1560" s="94" t="s">
        <v>949</v>
      </c>
      <c r="H1560" s="94" t="s">
        <v>286</v>
      </c>
    </row>
    <row r="1561" spans="2:8" ht="15">
      <c r="B1561" s="93">
        <v>9573</v>
      </c>
      <c r="C1561" s="94" t="s">
        <v>1919</v>
      </c>
      <c r="D1561" s="93" t="s">
        <v>17</v>
      </c>
      <c r="E1561" s="95">
        <v>4626</v>
      </c>
      <c r="F1561" s="100" t="s">
        <v>271</v>
      </c>
      <c r="G1561" s="94" t="s">
        <v>949</v>
      </c>
      <c r="H1561" s="94" t="s">
        <v>286</v>
      </c>
    </row>
    <row r="1562" spans="2:8" ht="15">
      <c r="B1562" s="93">
        <v>9574</v>
      </c>
      <c r="C1562" s="94" t="s">
        <v>1920</v>
      </c>
      <c r="D1562" s="93" t="s">
        <v>23</v>
      </c>
      <c r="E1562" s="95">
        <v>1445</v>
      </c>
      <c r="F1562" s="100" t="s">
        <v>271</v>
      </c>
      <c r="G1562" s="94" t="s">
        <v>949</v>
      </c>
      <c r="H1562" s="94" t="s">
        <v>286</v>
      </c>
    </row>
    <row r="1563" spans="2:8" ht="15">
      <c r="B1563" s="93">
        <v>9575</v>
      </c>
      <c r="C1563" s="94" t="s">
        <v>1921</v>
      </c>
      <c r="D1563" s="93" t="s">
        <v>871</v>
      </c>
      <c r="E1563" s="95">
        <v>18832062</v>
      </c>
      <c r="F1563" s="100" t="s">
        <v>271</v>
      </c>
      <c r="G1563" s="94" t="s">
        <v>346</v>
      </c>
      <c r="H1563" s="94" t="s">
        <v>347</v>
      </c>
    </row>
    <row r="1564" spans="2:8" ht="15">
      <c r="B1564" s="93">
        <v>9576</v>
      </c>
      <c r="C1564" s="94" t="s">
        <v>1922</v>
      </c>
      <c r="D1564" s="93" t="s">
        <v>302</v>
      </c>
      <c r="E1564" s="95">
        <v>55270</v>
      </c>
      <c r="F1564" s="100" t="s">
        <v>271</v>
      </c>
      <c r="G1564" s="94" t="s">
        <v>1798</v>
      </c>
      <c r="H1564" s="94" t="s">
        <v>347</v>
      </c>
    </row>
    <row r="1565" spans="2:8" ht="15">
      <c r="B1565" s="93">
        <v>9577</v>
      </c>
      <c r="C1565" s="94" t="s">
        <v>1923</v>
      </c>
      <c r="D1565" s="93" t="s">
        <v>302</v>
      </c>
      <c r="E1565" s="95">
        <v>25982</v>
      </c>
      <c r="F1565" s="100" t="s">
        <v>271</v>
      </c>
      <c r="G1565" s="94" t="s">
        <v>1800</v>
      </c>
      <c r="H1565" s="94" t="s">
        <v>347</v>
      </c>
    </row>
    <row r="1566" spans="2:8" ht="15">
      <c r="B1566" s="93">
        <v>9578</v>
      </c>
      <c r="C1566" s="94" t="s">
        <v>1924</v>
      </c>
      <c r="D1566" s="93" t="s">
        <v>1925</v>
      </c>
      <c r="E1566" s="95">
        <v>1260967</v>
      </c>
      <c r="F1566" s="100" t="s">
        <v>271</v>
      </c>
      <c r="G1566" s="94" t="s">
        <v>1798</v>
      </c>
      <c r="H1566" s="94" t="s">
        <v>347</v>
      </c>
    </row>
    <row r="1567" spans="2:8" ht="15">
      <c r="B1567" s="93">
        <v>9635</v>
      </c>
      <c r="C1567" s="94" t="s">
        <v>1926</v>
      </c>
      <c r="D1567" s="93" t="s">
        <v>23</v>
      </c>
      <c r="E1567" s="95">
        <v>219579</v>
      </c>
      <c r="F1567" s="100" t="s">
        <v>271</v>
      </c>
      <c r="G1567" s="94" t="s">
        <v>717</v>
      </c>
      <c r="H1567" s="94" t="s">
        <v>286</v>
      </c>
    </row>
    <row r="1568" spans="2:8" ht="15">
      <c r="B1568" s="93">
        <v>9638</v>
      </c>
      <c r="C1568" s="94" t="s">
        <v>1927</v>
      </c>
      <c r="D1568" s="93" t="s">
        <v>146</v>
      </c>
      <c r="E1568" s="95">
        <v>159663</v>
      </c>
      <c r="F1568" s="100" t="s">
        <v>271</v>
      </c>
      <c r="G1568" s="94" t="s">
        <v>717</v>
      </c>
      <c r="H1568" s="94" t="s">
        <v>286</v>
      </c>
    </row>
    <row r="1569" spans="2:8" ht="15">
      <c r="B1569" s="93">
        <v>9639</v>
      </c>
      <c r="C1569" s="94" t="s">
        <v>1928</v>
      </c>
      <c r="D1569" s="93" t="s">
        <v>146</v>
      </c>
      <c r="E1569" s="95">
        <v>5833</v>
      </c>
      <c r="F1569" s="100" t="s">
        <v>271</v>
      </c>
      <c r="G1569" s="94" t="s">
        <v>717</v>
      </c>
      <c r="H1569" s="94" t="s">
        <v>286</v>
      </c>
    </row>
    <row r="1570" spans="2:8" ht="15">
      <c r="B1570" s="93">
        <v>9640</v>
      </c>
      <c r="C1570" s="94" t="s">
        <v>1929</v>
      </c>
      <c r="D1570" s="93" t="s">
        <v>146</v>
      </c>
      <c r="E1570" s="95">
        <v>18626</v>
      </c>
      <c r="F1570" s="100" t="s">
        <v>271</v>
      </c>
      <c r="G1570" s="94" t="s">
        <v>717</v>
      </c>
      <c r="H1570" s="94" t="s">
        <v>286</v>
      </c>
    </row>
    <row r="1571" spans="2:8" ht="15">
      <c r="B1571" s="93">
        <v>9642</v>
      </c>
      <c r="C1571" s="94" t="s">
        <v>1930</v>
      </c>
      <c r="D1571" s="93" t="s">
        <v>146</v>
      </c>
      <c r="E1571" s="95">
        <v>104512</v>
      </c>
      <c r="F1571" s="100" t="s">
        <v>271</v>
      </c>
      <c r="G1571" s="94" t="s">
        <v>717</v>
      </c>
      <c r="H1571" s="94" t="s">
        <v>286</v>
      </c>
    </row>
    <row r="1572" spans="2:8" ht="15">
      <c r="B1572" s="93">
        <v>9643</v>
      </c>
      <c r="C1572" s="94" t="s">
        <v>1931</v>
      </c>
      <c r="D1572" s="93" t="s">
        <v>17</v>
      </c>
      <c r="E1572" s="95">
        <v>820</v>
      </c>
      <c r="F1572" s="100" t="s">
        <v>271</v>
      </c>
      <c r="G1572" s="94" t="s">
        <v>717</v>
      </c>
      <c r="H1572" s="94" t="s">
        <v>286</v>
      </c>
    </row>
    <row r="1573" spans="2:8" ht="15">
      <c r="B1573" s="93">
        <v>9644</v>
      </c>
      <c r="C1573" s="94" t="s">
        <v>1932</v>
      </c>
      <c r="D1573" s="93" t="s">
        <v>17</v>
      </c>
      <c r="E1573" s="95">
        <v>25260</v>
      </c>
      <c r="F1573" s="100" t="s">
        <v>271</v>
      </c>
      <c r="G1573" s="94" t="s">
        <v>717</v>
      </c>
      <c r="H1573" s="94" t="s">
        <v>286</v>
      </c>
    </row>
    <row r="1574" spans="2:8" ht="15">
      <c r="B1574" s="93">
        <v>9645</v>
      </c>
      <c r="C1574" s="94" t="s">
        <v>1933</v>
      </c>
      <c r="D1574" s="93" t="s">
        <v>23</v>
      </c>
      <c r="E1574" s="95">
        <v>81223</v>
      </c>
      <c r="F1574" s="100" t="s">
        <v>271</v>
      </c>
      <c r="G1574" s="94" t="s">
        <v>717</v>
      </c>
      <c r="H1574" s="94" t="s">
        <v>286</v>
      </c>
    </row>
    <row r="1575" spans="2:8" ht="15">
      <c r="B1575" s="93">
        <v>9646</v>
      </c>
      <c r="C1575" s="94" t="s">
        <v>1934</v>
      </c>
      <c r="D1575" s="93" t="s">
        <v>23</v>
      </c>
      <c r="E1575" s="95">
        <v>285600</v>
      </c>
      <c r="F1575" s="100" t="s">
        <v>271</v>
      </c>
      <c r="G1575" s="94" t="s">
        <v>994</v>
      </c>
      <c r="H1575" s="94" t="s">
        <v>286</v>
      </c>
    </row>
    <row r="1576" spans="2:8" ht="15">
      <c r="B1576" s="93">
        <v>9647</v>
      </c>
      <c r="C1576" s="94" t="s">
        <v>1935</v>
      </c>
      <c r="D1576" s="93" t="s">
        <v>23</v>
      </c>
      <c r="E1576" s="95">
        <v>930342</v>
      </c>
      <c r="F1576" s="100" t="s">
        <v>271</v>
      </c>
      <c r="G1576" s="94" t="s">
        <v>999</v>
      </c>
      <c r="H1576" s="94" t="s">
        <v>286</v>
      </c>
    </row>
    <row r="1577" spans="2:8" ht="15">
      <c r="B1577" s="93">
        <v>9648</v>
      </c>
      <c r="C1577" s="94" t="s">
        <v>1936</v>
      </c>
      <c r="D1577" s="93" t="s">
        <v>23</v>
      </c>
      <c r="E1577" s="95">
        <v>29750</v>
      </c>
      <c r="F1577" s="100" t="s">
        <v>271</v>
      </c>
      <c r="G1577" s="94" t="s">
        <v>994</v>
      </c>
      <c r="H1577" s="94" t="s">
        <v>286</v>
      </c>
    </row>
    <row r="1578" spans="2:8" ht="15">
      <c r="B1578" s="93">
        <v>9649</v>
      </c>
      <c r="C1578" s="94" t="s">
        <v>1937</v>
      </c>
      <c r="D1578" s="93" t="s">
        <v>331</v>
      </c>
      <c r="E1578" s="95">
        <v>421313</v>
      </c>
      <c r="F1578" s="100" t="s">
        <v>271</v>
      </c>
      <c r="G1578" s="94" t="s">
        <v>285</v>
      </c>
      <c r="H1578" s="94" t="s">
        <v>286</v>
      </c>
    </row>
    <row r="1579" spans="2:8" ht="15">
      <c r="B1579" s="93">
        <v>9650</v>
      </c>
      <c r="C1579" s="94" t="s">
        <v>1938</v>
      </c>
      <c r="D1579" s="93" t="s">
        <v>146</v>
      </c>
      <c r="E1579" s="95">
        <v>5712</v>
      </c>
      <c r="F1579" s="100" t="s">
        <v>271</v>
      </c>
      <c r="G1579" s="94" t="s">
        <v>1259</v>
      </c>
      <c r="H1579" s="94" t="s">
        <v>273</v>
      </c>
    </row>
    <row r="1580" spans="2:8" ht="15">
      <c r="B1580" s="93">
        <v>9651</v>
      </c>
      <c r="C1580" s="94" t="s">
        <v>1939</v>
      </c>
      <c r="D1580" s="93" t="s">
        <v>146</v>
      </c>
      <c r="E1580" s="95">
        <v>21800</v>
      </c>
      <c r="F1580" s="100" t="s">
        <v>271</v>
      </c>
      <c r="G1580" s="94" t="s">
        <v>1259</v>
      </c>
      <c r="H1580" s="94" t="s">
        <v>273</v>
      </c>
    </row>
    <row r="1581" spans="2:8" ht="15">
      <c r="B1581" s="93">
        <v>9652</v>
      </c>
      <c r="C1581" s="94" t="s">
        <v>1940</v>
      </c>
      <c r="D1581" s="93" t="s">
        <v>146</v>
      </c>
      <c r="E1581" s="95">
        <v>19450</v>
      </c>
      <c r="F1581" s="100" t="s">
        <v>271</v>
      </c>
      <c r="G1581" s="94" t="s">
        <v>1259</v>
      </c>
      <c r="H1581" s="94" t="s">
        <v>273</v>
      </c>
    </row>
    <row r="1582" spans="2:8" ht="15">
      <c r="B1582" s="93">
        <v>9653</v>
      </c>
      <c r="C1582" s="94" t="s">
        <v>1941</v>
      </c>
      <c r="D1582" s="93" t="s">
        <v>146</v>
      </c>
      <c r="E1582" s="95">
        <v>21150</v>
      </c>
      <c r="F1582" s="100" t="s">
        <v>271</v>
      </c>
      <c r="G1582" s="94" t="s">
        <v>1259</v>
      </c>
      <c r="H1582" s="94" t="s">
        <v>273</v>
      </c>
    </row>
    <row r="1583" spans="2:8" ht="15">
      <c r="B1583" s="93">
        <v>9654</v>
      </c>
      <c r="C1583" s="94" t="s">
        <v>1942</v>
      </c>
      <c r="D1583" s="93" t="s">
        <v>146</v>
      </c>
      <c r="E1583" s="95">
        <v>18800</v>
      </c>
      <c r="F1583" s="100" t="s">
        <v>271</v>
      </c>
      <c r="G1583" s="94" t="s">
        <v>1259</v>
      </c>
      <c r="H1583" s="94" t="s">
        <v>273</v>
      </c>
    </row>
    <row r="1584" spans="2:8" ht="15">
      <c r="B1584" s="93">
        <v>9655</v>
      </c>
      <c r="C1584" s="94" t="s">
        <v>1943</v>
      </c>
      <c r="D1584" s="93" t="s">
        <v>146</v>
      </c>
      <c r="E1584" s="95">
        <v>18152</v>
      </c>
      <c r="F1584" s="100" t="s">
        <v>271</v>
      </c>
      <c r="G1584" s="94" t="s">
        <v>1259</v>
      </c>
      <c r="H1584" s="94" t="s">
        <v>273</v>
      </c>
    </row>
    <row r="1585" spans="2:8" ht="15">
      <c r="B1585" s="93">
        <v>9656</v>
      </c>
      <c r="C1585" s="94" t="s">
        <v>1944</v>
      </c>
      <c r="D1585" s="93" t="s">
        <v>19</v>
      </c>
      <c r="E1585" s="95">
        <v>14828</v>
      </c>
      <c r="F1585" s="100" t="s">
        <v>271</v>
      </c>
      <c r="G1585" s="94" t="s">
        <v>676</v>
      </c>
      <c r="H1585" s="94" t="s">
        <v>286</v>
      </c>
    </row>
    <row r="1586" spans="2:8" ht="15">
      <c r="B1586" s="93">
        <v>9663</v>
      </c>
      <c r="C1586" s="94" t="s">
        <v>1945</v>
      </c>
      <c r="D1586" s="93" t="s">
        <v>19</v>
      </c>
      <c r="E1586" s="95">
        <v>437215</v>
      </c>
      <c r="F1586" s="100" t="s">
        <v>271</v>
      </c>
      <c r="G1586" s="94" t="s">
        <v>1291</v>
      </c>
      <c r="H1586" s="94" t="s">
        <v>286</v>
      </c>
    </row>
    <row r="1587" spans="2:8" ht="15">
      <c r="B1587" s="93">
        <v>9671</v>
      </c>
      <c r="C1587" s="94" t="s">
        <v>1946</v>
      </c>
      <c r="D1587" s="93" t="s">
        <v>52</v>
      </c>
      <c r="E1587" s="95">
        <v>917091</v>
      </c>
      <c r="F1587" s="100" t="s">
        <v>271</v>
      </c>
      <c r="G1587" s="94" t="s">
        <v>712</v>
      </c>
      <c r="H1587" s="94" t="s">
        <v>273</v>
      </c>
    </row>
    <row r="1588" spans="2:8" ht="15">
      <c r="B1588" s="93">
        <v>9672</v>
      </c>
      <c r="C1588" s="94" t="s">
        <v>1947</v>
      </c>
      <c r="D1588" s="93" t="s">
        <v>52</v>
      </c>
      <c r="E1588" s="95">
        <v>911607</v>
      </c>
      <c r="F1588" s="100" t="s">
        <v>271</v>
      </c>
      <c r="G1588" s="94" t="s">
        <v>712</v>
      </c>
      <c r="H1588" s="94" t="s">
        <v>273</v>
      </c>
    </row>
    <row r="1589" spans="2:8" ht="15">
      <c r="B1589" s="93">
        <v>9673</v>
      </c>
      <c r="C1589" s="94" t="s">
        <v>1948</v>
      </c>
      <c r="D1589" s="93" t="s">
        <v>52</v>
      </c>
      <c r="E1589" s="95">
        <v>840629</v>
      </c>
      <c r="F1589" s="100" t="s">
        <v>271</v>
      </c>
      <c r="G1589" s="94" t="s">
        <v>712</v>
      </c>
      <c r="H1589" s="94" t="s">
        <v>273</v>
      </c>
    </row>
    <row r="1590" spans="2:8" ht="15">
      <c r="B1590" s="93">
        <v>9682</v>
      </c>
      <c r="C1590" s="94" t="s">
        <v>1949</v>
      </c>
      <c r="D1590" s="93" t="s">
        <v>331</v>
      </c>
      <c r="E1590" s="95">
        <v>121231</v>
      </c>
      <c r="F1590" s="100" t="s">
        <v>271</v>
      </c>
      <c r="G1590" s="94" t="s">
        <v>373</v>
      </c>
      <c r="H1590" s="94" t="s">
        <v>286</v>
      </c>
    </row>
    <row r="1591" spans="2:8" ht="15">
      <c r="B1591" s="93">
        <v>9685</v>
      </c>
      <c r="C1591" s="94" t="s">
        <v>1950</v>
      </c>
      <c r="D1591" s="93" t="s">
        <v>17</v>
      </c>
      <c r="E1591" s="95">
        <v>74731</v>
      </c>
      <c r="F1591" s="100" t="s">
        <v>271</v>
      </c>
      <c r="G1591" s="94" t="s">
        <v>324</v>
      </c>
      <c r="H1591" s="94" t="s">
        <v>286</v>
      </c>
    </row>
    <row r="1592" spans="2:8" ht="15">
      <c r="B1592" s="93">
        <v>9686</v>
      </c>
      <c r="C1592" s="94" t="s">
        <v>1951</v>
      </c>
      <c r="D1592" s="93" t="s">
        <v>17</v>
      </c>
      <c r="E1592" s="95">
        <v>56923</v>
      </c>
      <c r="F1592" s="100" t="s">
        <v>271</v>
      </c>
      <c r="G1592" s="94" t="s">
        <v>324</v>
      </c>
      <c r="H1592" s="94" t="s">
        <v>286</v>
      </c>
    </row>
    <row r="1593" spans="2:8" ht="15">
      <c r="B1593" s="93">
        <v>9687</v>
      </c>
      <c r="C1593" s="94" t="s">
        <v>1952</v>
      </c>
      <c r="D1593" s="93" t="s">
        <v>23</v>
      </c>
      <c r="E1593" s="95">
        <v>6151</v>
      </c>
      <c r="F1593" s="100" t="s">
        <v>271</v>
      </c>
      <c r="G1593" s="94" t="s">
        <v>324</v>
      </c>
      <c r="H1593" s="94" t="s">
        <v>286</v>
      </c>
    </row>
    <row r="1594" spans="2:8" ht="15">
      <c r="B1594" s="93">
        <v>9688</v>
      </c>
      <c r="C1594" s="94" t="s">
        <v>1953</v>
      </c>
      <c r="D1594" s="93" t="s">
        <v>17</v>
      </c>
      <c r="E1594" s="95">
        <v>20270</v>
      </c>
      <c r="F1594" s="100" t="s">
        <v>271</v>
      </c>
      <c r="G1594" s="94" t="s">
        <v>324</v>
      </c>
      <c r="H1594" s="94" t="s">
        <v>286</v>
      </c>
    </row>
    <row r="1595" spans="2:8" ht="15">
      <c r="B1595" s="93">
        <v>9689</v>
      </c>
      <c r="C1595" s="94" t="s">
        <v>1954</v>
      </c>
      <c r="D1595" s="93" t="s">
        <v>23</v>
      </c>
      <c r="E1595" s="95">
        <v>2788</v>
      </c>
      <c r="F1595" s="100" t="s">
        <v>271</v>
      </c>
      <c r="G1595" s="94" t="s">
        <v>324</v>
      </c>
      <c r="H1595" s="94" t="s">
        <v>286</v>
      </c>
    </row>
    <row r="1596" spans="2:8" ht="15">
      <c r="B1596" s="93">
        <v>9690</v>
      </c>
      <c r="C1596" s="94" t="s">
        <v>1955</v>
      </c>
      <c r="D1596" s="93" t="s">
        <v>17</v>
      </c>
      <c r="E1596" s="95">
        <v>23717</v>
      </c>
      <c r="F1596" s="100" t="s">
        <v>271</v>
      </c>
      <c r="G1596" s="94" t="s">
        <v>324</v>
      </c>
      <c r="H1596" s="94" t="s">
        <v>286</v>
      </c>
    </row>
    <row r="1597" spans="2:8" ht="15">
      <c r="B1597" s="93">
        <v>9695</v>
      </c>
      <c r="C1597" s="94" t="s">
        <v>1956</v>
      </c>
      <c r="D1597" s="93" t="s">
        <v>146</v>
      </c>
      <c r="E1597" s="95">
        <v>595</v>
      </c>
      <c r="F1597" s="100" t="s">
        <v>271</v>
      </c>
      <c r="G1597" s="94" t="s">
        <v>1259</v>
      </c>
      <c r="H1597" s="94" t="s">
        <v>273</v>
      </c>
    </row>
    <row r="1598" spans="2:8" ht="15">
      <c r="B1598" s="93">
        <v>9696</v>
      </c>
      <c r="C1598" s="94" t="s">
        <v>1957</v>
      </c>
      <c r="D1598" s="93" t="s">
        <v>146</v>
      </c>
      <c r="E1598" s="95">
        <v>781</v>
      </c>
      <c r="F1598" s="100" t="s">
        <v>271</v>
      </c>
      <c r="G1598" s="94" t="s">
        <v>1259</v>
      </c>
      <c r="H1598" s="94" t="s">
        <v>273</v>
      </c>
    </row>
    <row r="1599" spans="2:8" ht="15">
      <c r="B1599" s="93">
        <v>9697</v>
      </c>
      <c r="C1599" s="94" t="s">
        <v>1958</v>
      </c>
      <c r="D1599" s="93" t="s">
        <v>146</v>
      </c>
      <c r="E1599" s="95">
        <v>901</v>
      </c>
      <c r="F1599" s="100" t="s">
        <v>271</v>
      </c>
      <c r="G1599" s="94" t="s">
        <v>1259</v>
      </c>
      <c r="H1599" s="94" t="s">
        <v>273</v>
      </c>
    </row>
    <row r="1600" spans="2:8" ht="15">
      <c r="B1600" s="93">
        <v>9698</v>
      </c>
      <c r="C1600" s="94" t="s">
        <v>1959</v>
      </c>
      <c r="D1600" s="93" t="s">
        <v>146</v>
      </c>
      <c r="E1600" s="95">
        <v>1022</v>
      </c>
      <c r="F1600" s="100" t="s">
        <v>271</v>
      </c>
      <c r="G1600" s="94" t="s">
        <v>1259</v>
      </c>
      <c r="H1600" s="94" t="s">
        <v>273</v>
      </c>
    </row>
    <row r="1601" spans="2:8" ht="15">
      <c r="B1601" s="93">
        <v>9699</v>
      </c>
      <c r="C1601" s="94" t="s">
        <v>1960</v>
      </c>
      <c r="D1601" s="93" t="s">
        <v>146</v>
      </c>
      <c r="E1601" s="95">
        <v>1384</v>
      </c>
      <c r="F1601" s="100" t="s">
        <v>271</v>
      </c>
      <c r="G1601" s="94" t="s">
        <v>1259</v>
      </c>
      <c r="H1601" s="94" t="s">
        <v>273</v>
      </c>
    </row>
    <row r="1602" spans="2:8" ht="15">
      <c r="B1602" s="93">
        <v>9700</v>
      </c>
      <c r="C1602" s="94" t="s">
        <v>1961</v>
      </c>
      <c r="D1602" s="93" t="s">
        <v>146</v>
      </c>
      <c r="E1602" s="95">
        <v>1442</v>
      </c>
      <c r="F1602" s="100" t="s">
        <v>271</v>
      </c>
      <c r="G1602" s="94" t="s">
        <v>1259</v>
      </c>
      <c r="H1602" s="94" t="s">
        <v>273</v>
      </c>
    </row>
    <row r="1603" spans="2:8" ht="15">
      <c r="B1603" s="93">
        <v>9701</v>
      </c>
      <c r="C1603" s="94" t="s">
        <v>1962</v>
      </c>
      <c r="D1603" s="93" t="s">
        <v>146</v>
      </c>
      <c r="E1603" s="95">
        <v>1616</v>
      </c>
      <c r="F1603" s="100" t="s">
        <v>271</v>
      </c>
      <c r="G1603" s="94" t="s">
        <v>1259</v>
      </c>
      <c r="H1603" s="94" t="s">
        <v>273</v>
      </c>
    </row>
    <row r="1604" spans="2:8" ht="15">
      <c r="B1604" s="93">
        <v>9704</v>
      </c>
      <c r="C1604" s="94" t="s">
        <v>1963</v>
      </c>
      <c r="D1604" s="93" t="s">
        <v>1266</v>
      </c>
      <c r="E1604" s="95">
        <v>250000</v>
      </c>
      <c r="F1604" s="100" t="s">
        <v>271</v>
      </c>
      <c r="G1604" s="94" t="s">
        <v>693</v>
      </c>
      <c r="H1604" s="94" t="s">
        <v>273</v>
      </c>
    </row>
    <row r="1605" spans="2:8" ht="15">
      <c r="B1605" s="93">
        <v>9705</v>
      </c>
      <c r="C1605" s="94" t="s">
        <v>1964</v>
      </c>
      <c r="D1605" s="93" t="s">
        <v>1266</v>
      </c>
      <c r="E1605" s="95">
        <v>600000</v>
      </c>
      <c r="F1605" s="100" t="s">
        <v>271</v>
      </c>
      <c r="G1605" s="94" t="s">
        <v>693</v>
      </c>
      <c r="H1605" s="94" t="s">
        <v>273</v>
      </c>
    </row>
    <row r="1606" spans="2:8" ht="15">
      <c r="B1606" s="93">
        <v>9706</v>
      </c>
      <c r="C1606" s="94" t="s">
        <v>1965</v>
      </c>
      <c r="D1606" s="93" t="s">
        <v>1266</v>
      </c>
      <c r="E1606" s="95">
        <v>1000000</v>
      </c>
      <c r="F1606" s="100" t="s">
        <v>271</v>
      </c>
      <c r="G1606" s="94" t="s">
        <v>693</v>
      </c>
      <c r="H1606" s="94" t="s">
        <v>273</v>
      </c>
    </row>
    <row r="1607" spans="2:8" ht="15">
      <c r="B1607" s="93">
        <v>9707</v>
      </c>
      <c r="C1607" s="94" t="s">
        <v>1966</v>
      </c>
      <c r="D1607" s="93" t="s">
        <v>1266</v>
      </c>
      <c r="E1607" s="95">
        <v>1000000</v>
      </c>
      <c r="F1607" s="100" t="s">
        <v>271</v>
      </c>
      <c r="G1607" s="94" t="s">
        <v>693</v>
      </c>
      <c r="H1607" s="94" t="s">
        <v>273</v>
      </c>
    </row>
    <row r="1608" spans="2:8" ht="15">
      <c r="B1608" s="93">
        <v>9708</v>
      </c>
      <c r="C1608" s="94" t="s">
        <v>1967</v>
      </c>
      <c r="D1608" s="93" t="s">
        <v>1266</v>
      </c>
      <c r="E1608" s="95">
        <v>1300000</v>
      </c>
      <c r="F1608" s="100" t="s">
        <v>271</v>
      </c>
      <c r="G1608" s="94" t="s">
        <v>693</v>
      </c>
      <c r="H1608" s="94" t="s">
        <v>273</v>
      </c>
    </row>
    <row r="1609" spans="2:8" ht="15">
      <c r="B1609" s="93">
        <v>9709</v>
      </c>
      <c r="C1609" s="94" t="s">
        <v>1968</v>
      </c>
      <c r="D1609" s="93" t="s">
        <v>871</v>
      </c>
      <c r="E1609" s="95">
        <v>5043600</v>
      </c>
      <c r="F1609" s="100" t="s">
        <v>271</v>
      </c>
      <c r="G1609" s="94" t="s">
        <v>346</v>
      </c>
      <c r="H1609" s="94" t="s">
        <v>347</v>
      </c>
    </row>
    <row r="1610" spans="2:8" ht="15">
      <c r="B1610" s="93">
        <v>9710</v>
      </c>
      <c r="C1610" s="94" t="s">
        <v>1969</v>
      </c>
      <c r="D1610" s="93" t="s">
        <v>871</v>
      </c>
      <c r="E1610" s="95">
        <v>4468500</v>
      </c>
      <c r="F1610" s="100" t="s">
        <v>271</v>
      </c>
      <c r="G1610" s="94" t="s">
        <v>346</v>
      </c>
      <c r="H1610" s="94" t="s">
        <v>347</v>
      </c>
    </row>
    <row r="1611" spans="2:8" ht="15">
      <c r="B1611" s="93">
        <v>9711</v>
      </c>
      <c r="C1611" s="94" t="s">
        <v>1970</v>
      </c>
      <c r="D1611" s="93" t="s">
        <v>871</v>
      </c>
      <c r="E1611" s="95">
        <v>3303450</v>
      </c>
      <c r="F1611" s="100" t="s">
        <v>271</v>
      </c>
      <c r="G1611" s="94" t="s">
        <v>346</v>
      </c>
      <c r="H1611" s="94" t="s">
        <v>347</v>
      </c>
    </row>
    <row r="1612" spans="2:8" ht="15">
      <c r="B1612" s="93">
        <v>9712</v>
      </c>
      <c r="C1612" s="94" t="s">
        <v>1971</v>
      </c>
      <c r="D1612" s="93" t="s">
        <v>871</v>
      </c>
      <c r="E1612" s="95">
        <v>3126600</v>
      </c>
      <c r="F1612" s="100" t="s">
        <v>271</v>
      </c>
      <c r="G1612" s="94" t="s">
        <v>346</v>
      </c>
      <c r="H1612" s="94" t="s">
        <v>347</v>
      </c>
    </row>
    <row r="1613" spans="2:8" ht="15">
      <c r="B1613" s="93">
        <v>9713</v>
      </c>
      <c r="C1613" s="94" t="s">
        <v>1972</v>
      </c>
      <c r="D1613" s="93" t="s">
        <v>871</v>
      </c>
      <c r="E1613" s="95">
        <v>2724300</v>
      </c>
      <c r="F1613" s="100" t="s">
        <v>271</v>
      </c>
      <c r="G1613" s="94" t="s">
        <v>346</v>
      </c>
      <c r="H1613" s="94" t="s">
        <v>347</v>
      </c>
    </row>
    <row r="1614" spans="2:8" ht="15">
      <c r="B1614" s="93">
        <v>9714</v>
      </c>
      <c r="C1614" s="94" t="s">
        <v>1973</v>
      </c>
      <c r="D1614" s="93" t="s">
        <v>871</v>
      </c>
      <c r="E1614" s="95">
        <v>2363722</v>
      </c>
      <c r="F1614" s="100" t="s">
        <v>271</v>
      </c>
      <c r="G1614" s="94" t="s">
        <v>346</v>
      </c>
      <c r="H1614" s="94" t="s">
        <v>347</v>
      </c>
    </row>
    <row r="1615" spans="2:8" ht="15">
      <c r="B1615" s="93">
        <v>9715</v>
      </c>
      <c r="C1615" s="94" t="s">
        <v>1974</v>
      </c>
      <c r="D1615" s="93" t="s">
        <v>871</v>
      </c>
      <c r="E1615" s="95">
        <v>6058800</v>
      </c>
      <c r="F1615" s="100" t="s">
        <v>271</v>
      </c>
      <c r="G1615" s="94" t="s">
        <v>346</v>
      </c>
      <c r="H1615" s="94" t="s">
        <v>347</v>
      </c>
    </row>
    <row r="1616" spans="2:8" ht="15">
      <c r="B1616" s="93">
        <v>9720</v>
      </c>
      <c r="C1616" s="94" t="s">
        <v>1975</v>
      </c>
      <c r="D1616" s="93" t="s">
        <v>23</v>
      </c>
      <c r="E1616" s="95">
        <v>19278</v>
      </c>
      <c r="F1616" s="100" t="s">
        <v>271</v>
      </c>
      <c r="G1616" s="94" t="s">
        <v>1976</v>
      </c>
      <c r="H1616" s="94" t="s">
        <v>286</v>
      </c>
    </row>
    <row r="1617" spans="2:8" ht="15">
      <c r="B1617" s="93">
        <v>9723</v>
      </c>
      <c r="C1617" s="94" t="s">
        <v>1977</v>
      </c>
      <c r="D1617" s="93" t="s">
        <v>353</v>
      </c>
      <c r="E1617" s="95">
        <v>31999</v>
      </c>
      <c r="F1617" s="100" t="s">
        <v>271</v>
      </c>
      <c r="G1617" s="94" t="s">
        <v>272</v>
      </c>
      <c r="H1617" s="94" t="s">
        <v>273</v>
      </c>
    </row>
    <row r="1618" spans="2:8" ht="15">
      <c r="B1618" s="93">
        <v>9724</v>
      </c>
      <c r="C1618" s="94" t="s">
        <v>1978</v>
      </c>
      <c r="D1618" s="93" t="s">
        <v>1010</v>
      </c>
      <c r="E1618" s="95">
        <v>124818</v>
      </c>
      <c r="F1618" s="100" t="s">
        <v>271</v>
      </c>
      <c r="G1618" s="94" t="s">
        <v>1167</v>
      </c>
      <c r="H1618" s="94" t="s">
        <v>286</v>
      </c>
    </row>
    <row r="1619" spans="2:8" ht="15">
      <c r="B1619" s="93">
        <v>9725</v>
      </c>
      <c r="C1619" s="94" t="s">
        <v>1979</v>
      </c>
      <c r="D1619" s="93" t="s">
        <v>1010</v>
      </c>
      <c r="E1619" s="95">
        <v>97962</v>
      </c>
      <c r="F1619" s="100" t="s">
        <v>271</v>
      </c>
      <c r="G1619" s="94" t="s">
        <v>1167</v>
      </c>
      <c r="H1619" s="94" t="s">
        <v>286</v>
      </c>
    </row>
    <row r="1620" spans="2:8" ht="15">
      <c r="B1620" s="93">
        <v>9726</v>
      </c>
      <c r="C1620" s="94" t="s">
        <v>1980</v>
      </c>
      <c r="D1620" s="93" t="s">
        <v>353</v>
      </c>
      <c r="E1620" s="95">
        <v>35000</v>
      </c>
      <c r="F1620" s="100" t="s">
        <v>271</v>
      </c>
      <c r="G1620" s="94" t="s">
        <v>1190</v>
      </c>
      <c r="H1620" s="94" t="s">
        <v>286</v>
      </c>
    </row>
    <row r="1621" spans="2:8" ht="15">
      <c r="B1621" s="93">
        <v>9727</v>
      </c>
      <c r="C1621" s="94" t="s">
        <v>1981</v>
      </c>
      <c r="D1621" s="93" t="s">
        <v>335</v>
      </c>
      <c r="E1621" s="95">
        <v>126090</v>
      </c>
      <c r="F1621" s="100" t="s">
        <v>271</v>
      </c>
      <c r="G1621" s="94" t="s">
        <v>1167</v>
      </c>
      <c r="H1621" s="94" t="s">
        <v>286</v>
      </c>
    </row>
    <row r="1622" spans="2:8" ht="15">
      <c r="B1622" s="93">
        <v>9728</v>
      </c>
      <c r="C1622" s="94" t="s">
        <v>1982</v>
      </c>
      <c r="D1622" s="93" t="s">
        <v>23</v>
      </c>
      <c r="E1622" s="95">
        <v>3857504</v>
      </c>
      <c r="F1622" s="100" t="s">
        <v>271</v>
      </c>
      <c r="G1622" s="94" t="s">
        <v>494</v>
      </c>
      <c r="H1622" s="94" t="s">
        <v>286</v>
      </c>
    </row>
    <row r="1623" spans="2:8" ht="15">
      <c r="B1623" s="93">
        <v>9733</v>
      </c>
      <c r="C1623" s="94" t="s">
        <v>1983</v>
      </c>
      <c r="D1623" s="93" t="s">
        <v>23</v>
      </c>
      <c r="E1623" s="95">
        <v>117641</v>
      </c>
      <c r="F1623" s="100" t="s">
        <v>271</v>
      </c>
      <c r="G1623" s="94" t="s">
        <v>1259</v>
      </c>
      <c r="H1623" s="94" t="s">
        <v>273</v>
      </c>
    </row>
    <row r="1624" spans="2:8" ht="15">
      <c r="B1624" s="93">
        <v>9736</v>
      </c>
      <c r="C1624" s="94" t="s">
        <v>1984</v>
      </c>
      <c r="D1624" s="93" t="s">
        <v>17</v>
      </c>
      <c r="E1624" s="95">
        <v>733303</v>
      </c>
      <c r="F1624" s="100" t="s">
        <v>271</v>
      </c>
      <c r="G1624" s="94" t="s">
        <v>1985</v>
      </c>
      <c r="H1624" s="94" t="s">
        <v>286</v>
      </c>
    </row>
    <row r="1625" spans="2:8" ht="15">
      <c r="B1625" s="93">
        <v>9743</v>
      </c>
      <c r="C1625" s="94" t="s">
        <v>1986</v>
      </c>
      <c r="D1625" s="93" t="s">
        <v>1987</v>
      </c>
      <c r="E1625" s="95">
        <v>595000</v>
      </c>
      <c r="F1625" s="100" t="s">
        <v>271</v>
      </c>
      <c r="G1625" s="94" t="s">
        <v>1174</v>
      </c>
      <c r="H1625" s="94" t="s">
        <v>286</v>
      </c>
    </row>
    <row r="1626" spans="2:8" ht="15">
      <c r="B1626" s="93">
        <v>9744</v>
      </c>
      <c r="C1626" s="94" t="s">
        <v>1988</v>
      </c>
      <c r="D1626" s="93" t="s">
        <v>1987</v>
      </c>
      <c r="E1626" s="95">
        <v>714000</v>
      </c>
      <c r="F1626" s="100" t="s">
        <v>271</v>
      </c>
      <c r="G1626" s="94" t="s">
        <v>1174</v>
      </c>
      <c r="H1626" s="94" t="s">
        <v>286</v>
      </c>
    </row>
    <row r="1627" spans="2:8" ht="15">
      <c r="B1627" s="93">
        <v>9745</v>
      </c>
      <c r="C1627" s="94" t="s">
        <v>1989</v>
      </c>
      <c r="D1627" s="93" t="s">
        <v>1987</v>
      </c>
      <c r="E1627" s="95">
        <v>833000</v>
      </c>
      <c r="F1627" s="100" t="s">
        <v>271</v>
      </c>
      <c r="G1627" s="94" t="s">
        <v>1174</v>
      </c>
      <c r="H1627" s="94" t="s">
        <v>286</v>
      </c>
    </row>
    <row r="1628" spans="2:8" ht="15">
      <c r="B1628" s="93">
        <v>9746</v>
      </c>
      <c r="C1628" s="94" t="s">
        <v>1990</v>
      </c>
      <c r="D1628" s="93" t="s">
        <v>1987</v>
      </c>
      <c r="E1628" s="95">
        <v>952000</v>
      </c>
      <c r="F1628" s="100" t="s">
        <v>271</v>
      </c>
      <c r="G1628" s="94" t="s">
        <v>1174</v>
      </c>
      <c r="H1628" s="94" t="s">
        <v>286</v>
      </c>
    </row>
    <row r="1629" spans="2:8" ht="15">
      <c r="B1629" s="93">
        <v>9747</v>
      </c>
      <c r="C1629" s="94" t="s">
        <v>1991</v>
      </c>
      <c r="D1629" s="93" t="s">
        <v>52</v>
      </c>
      <c r="E1629" s="95">
        <v>71400</v>
      </c>
      <c r="F1629" s="100" t="s">
        <v>271</v>
      </c>
      <c r="G1629" s="94" t="s">
        <v>295</v>
      </c>
      <c r="H1629" s="94" t="s">
        <v>273</v>
      </c>
    </row>
    <row r="1630" spans="2:8" ht="15">
      <c r="B1630" s="93">
        <v>9752</v>
      </c>
      <c r="C1630" s="94" t="s">
        <v>1992</v>
      </c>
      <c r="D1630" s="93" t="s">
        <v>282</v>
      </c>
      <c r="E1630" s="95">
        <v>10621</v>
      </c>
      <c r="F1630" s="100" t="s">
        <v>271</v>
      </c>
      <c r="G1630" s="94" t="s">
        <v>336</v>
      </c>
      <c r="H1630" s="94" t="s">
        <v>286</v>
      </c>
    </row>
    <row r="1631" spans="2:8" ht="15">
      <c r="B1631" s="93">
        <v>9754</v>
      </c>
      <c r="C1631" s="94" t="s">
        <v>1993</v>
      </c>
      <c r="D1631" s="93" t="s">
        <v>331</v>
      </c>
      <c r="E1631" s="95">
        <v>95000</v>
      </c>
      <c r="F1631" s="100" t="s">
        <v>271</v>
      </c>
      <c r="G1631" s="94" t="s">
        <v>373</v>
      </c>
      <c r="H1631" s="94" t="s">
        <v>286</v>
      </c>
    </row>
    <row r="1632" spans="2:8" ht="15">
      <c r="B1632" s="93">
        <v>9764</v>
      </c>
      <c r="C1632" s="94" t="s">
        <v>1994</v>
      </c>
      <c r="D1632" s="93" t="s">
        <v>17</v>
      </c>
      <c r="E1632" s="95">
        <v>121359</v>
      </c>
      <c r="F1632" s="100" t="s">
        <v>271</v>
      </c>
      <c r="G1632" s="94" t="s">
        <v>324</v>
      </c>
      <c r="H1632" s="94" t="s">
        <v>286</v>
      </c>
    </row>
    <row r="1633" spans="2:8" ht="15">
      <c r="B1633" s="93">
        <v>9765</v>
      </c>
      <c r="C1633" s="94" t="s">
        <v>1995</v>
      </c>
      <c r="D1633" s="93" t="s">
        <v>17</v>
      </c>
      <c r="E1633" s="95">
        <v>526467</v>
      </c>
      <c r="F1633" s="100" t="s">
        <v>271</v>
      </c>
      <c r="G1633" s="94" t="s">
        <v>324</v>
      </c>
      <c r="H1633" s="94" t="s">
        <v>286</v>
      </c>
    </row>
    <row r="1634" spans="2:8" ht="15">
      <c r="B1634" s="93">
        <v>9766</v>
      </c>
      <c r="C1634" s="94" t="s">
        <v>1996</v>
      </c>
      <c r="D1634" s="93" t="s">
        <v>23</v>
      </c>
      <c r="E1634" s="95">
        <v>130305</v>
      </c>
      <c r="F1634" s="100" t="s">
        <v>271</v>
      </c>
      <c r="G1634" s="94" t="s">
        <v>324</v>
      </c>
      <c r="H1634" s="94" t="s">
        <v>286</v>
      </c>
    </row>
    <row r="1635" spans="2:8" ht="15">
      <c r="B1635" s="93">
        <v>9767</v>
      </c>
      <c r="C1635" s="94" t="s">
        <v>1997</v>
      </c>
      <c r="D1635" s="93" t="s">
        <v>23</v>
      </c>
      <c r="E1635" s="95">
        <v>243850</v>
      </c>
      <c r="F1635" s="100" t="s">
        <v>271</v>
      </c>
      <c r="G1635" s="94" t="s">
        <v>324</v>
      </c>
      <c r="H1635" s="94" t="s">
        <v>286</v>
      </c>
    </row>
    <row r="1636" spans="2:8" ht="15">
      <c r="B1636" s="93">
        <v>9768</v>
      </c>
      <c r="C1636" s="94" t="s">
        <v>1998</v>
      </c>
      <c r="D1636" s="93" t="s">
        <v>23</v>
      </c>
      <c r="E1636" s="95">
        <v>103530</v>
      </c>
      <c r="F1636" s="100" t="s">
        <v>271</v>
      </c>
      <c r="G1636" s="94" t="s">
        <v>298</v>
      </c>
      <c r="H1636" s="94" t="s">
        <v>273</v>
      </c>
    </row>
    <row r="1637" spans="2:8" ht="15">
      <c r="B1637" s="93">
        <v>9774</v>
      </c>
      <c r="C1637" s="94" t="s">
        <v>1999</v>
      </c>
      <c r="D1637" s="93" t="s">
        <v>23</v>
      </c>
      <c r="E1637" s="95">
        <v>366020</v>
      </c>
      <c r="F1637" s="100" t="s">
        <v>271</v>
      </c>
      <c r="G1637" s="94" t="s">
        <v>1985</v>
      </c>
      <c r="H1637" s="94" t="s">
        <v>286</v>
      </c>
    </row>
    <row r="1638" spans="2:8" ht="15">
      <c r="B1638" s="93">
        <v>9775</v>
      </c>
      <c r="C1638" s="94" t="s">
        <v>2000</v>
      </c>
      <c r="D1638" s="93" t="s">
        <v>23</v>
      </c>
      <c r="E1638" s="95">
        <v>162956</v>
      </c>
      <c r="F1638" s="100" t="s">
        <v>271</v>
      </c>
      <c r="G1638" s="94" t="s">
        <v>1985</v>
      </c>
      <c r="H1638" s="94" t="s">
        <v>286</v>
      </c>
    </row>
    <row r="1639" spans="2:8" ht="15">
      <c r="B1639" s="93">
        <v>9789</v>
      </c>
      <c r="C1639" s="94" t="s">
        <v>2001</v>
      </c>
      <c r="D1639" s="93" t="s">
        <v>23</v>
      </c>
      <c r="E1639" s="95">
        <v>7864390</v>
      </c>
      <c r="F1639" s="100" t="s">
        <v>271</v>
      </c>
      <c r="G1639" s="94" t="s">
        <v>622</v>
      </c>
      <c r="H1639" s="94" t="s">
        <v>286</v>
      </c>
    </row>
    <row r="1640" spans="2:8" ht="15">
      <c r="B1640" s="93">
        <v>9790</v>
      </c>
      <c r="C1640" s="94" t="s">
        <v>2002</v>
      </c>
      <c r="D1640" s="93" t="s">
        <v>23</v>
      </c>
      <c r="E1640" s="95">
        <v>1174162</v>
      </c>
      <c r="F1640" s="100" t="s">
        <v>271</v>
      </c>
      <c r="G1640" s="94" t="s">
        <v>622</v>
      </c>
      <c r="H1640" s="94" t="s">
        <v>286</v>
      </c>
    </row>
    <row r="1641" spans="2:8" ht="15">
      <c r="B1641" s="93">
        <v>9791</v>
      </c>
      <c r="C1641" s="94" t="s">
        <v>2003</v>
      </c>
      <c r="D1641" s="93" t="s">
        <v>23</v>
      </c>
      <c r="E1641" s="95">
        <v>763033</v>
      </c>
      <c r="F1641" s="100" t="s">
        <v>271</v>
      </c>
      <c r="G1641" s="94" t="s">
        <v>622</v>
      </c>
      <c r="H1641" s="94" t="s">
        <v>286</v>
      </c>
    </row>
    <row r="1642" spans="2:8" ht="15">
      <c r="B1642" s="93">
        <v>9792</v>
      </c>
      <c r="C1642" s="94" t="s">
        <v>2004</v>
      </c>
      <c r="D1642" s="93" t="s">
        <v>23</v>
      </c>
      <c r="E1642" s="95">
        <v>666599</v>
      </c>
      <c r="F1642" s="100" t="s">
        <v>271</v>
      </c>
      <c r="G1642" s="94" t="s">
        <v>622</v>
      </c>
      <c r="H1642" s="94" t="s">
        <v>286</v>
      </c>
    </row>
    <row r="1643" spans="2:8" ht="15">
      <c r="B1643" s="93">
        <v>9796</v>
      </c>
      <c r="C1643" s="94" t="s">
        <v>2005</v>
      </c>
      <c r="D1643" s="93" t="s">
        <v>23</v>
      </c>
      <c r="E1643" s="95">
        <v>7864390</v>
      </c>
      <c r="F1643" s="100" t="s">
        <v>271</v>
      </c>
      <c r="G1643" s="94" t="s">
        <v>622</v>
      </c>
      <c r="H1643" s="94" t="s">
        <v>286</v>
      </c>
    </row>
    <row r="1644" spans="2:8" ht="15">
      <c r="B1644" s="93">
        <v>9797</v>
      </c>
      <c r="C1644" s="94" t="s">
        <v>2006</v>
      </c>
      <c r="D1644" s="93" t="s">
        <v>23</v>
      </c>
      <c r="E1644" s="95">
        <v>8944501</v>
      </c>
      <c r="F1644" s="100" t="s">
        <v>271</v>
      </c>
      <c r="G1644" s="94" t="s">
        <v>622</v>
      </c>
      <c r="H1644" s="94" t="s">
        <v>286</v>
      </c>
    </row>
    <row r="1645" spans="2:8" ht="15">
      <c r="B1645" s="93">
        <v>9798</v>
      </c>
      <c r="C1645" s="94" t="s">
        <v>2007</v>
      </c>
      <c r="D1645" s="93" t="s">
        <v>23</v>
      </c>
      <c r="E1645" s="95">
        <v>4934132</v>
      </c>
      <c r="F1645" s="100" t="s">
        <v>271</v>
      </c>
      <c r="G1645" s="94" t="s">
        <v>622</v>
      </c>
      <c r="H1645" s="94" t="s">
        <v>286</v>
      </c>
    </row>
    <row r="1646" spans="2:8" ht="15">
      <c r="B1646" s="93">
        <v>9799</v>
      </c>
      <c r="C1646" s="94" t="s">
        <v>2008</v>
      </c>
      <c r="D1646" s="93" t="s">
        <v>23</v>
      </c>
      <c r="E1646" s="95">
        <v>614360</v>
      </c>
      <c r="F1646" s="100" t="s">
        <v>271</v>
      </c>
      <c r="G1646" s="94" t="s">
        <v>622</v>
      </c>
      <c r="H1646" s="94" t="s">
        <v>286</v>
      </c>
    </row>
    <row r="1647" spans="2:8" ht="15">
      <c r="B1647" s="93">
        <v>9800</v>
      </c>
      <c r="C1647" s="94" t="s">
        <v>2009</v>
      </c>
      <c r="D1647" s="93" t="s">
        <v>23</v>
      </c>
      <c r="E1647" s="95">
        <v>719958</v>
      </c>
      <c r="F1647" s="100" t="s">
        <v>271</v>
      </c>
      <c r="G1647" s="94" t="s">
        <v>622</v>
      </c>
      <c r="H1647" s="94" t="s">
        <v>286</v>
      </c>
    </row>
    <row r="1648" spans="2:8" ht="15">
      <c r="B1648" s="93">
        <v>9801</v>
      </c>
      <c r="C1648" s="94" t="s">
        <v>2010</v>
      </c>
      <c r="D1648" s="93" t="s">
        <v>23</v>
      </c>
      <c r="E1648" s="95">
        <v>752845</v>
      </c>
      <c r="F1648" s="100" t="s">
        <v>271</v>
      </c>
      <c r="G1648" s="94" t="s">
        <v>622</v>
      </c>
      <c r="H1648" s="94" t="s">
        <v>286</v>
      </c>
    </row>
    <row r="1649" spans="2:8" ht="15">
      <c r="B1649" s="93">
        <v>9802</v>
      </c>
      <c r="C1649" s="94" t="s">
        <v>2011</v>
      </c>
      <c r="D1649" s="93" t="s">
        <v>23</v>
      </c>
      <c r="E1649" s="95">
        <v>719958</v>
      </c>
      <c r="F1649" s="100" t="s">
        <v>271</v>
      </c>
      <c r="G1649" s="94" t="s">
        <v>622</v>
      </c>
      <c r="H1649" s="94" t="s">
        <v>286</v>
      </c>
    </row>
    <row r="1650" spans="2:8" ht="15">
      <c r="B1650" s="93">
        <v>9804</v>
      </c>
      <c r="C1650" s="94" t="s">
        <v>2012</v>
      </c>
      <c r="D1650" s="93" t="s">
        <v>23</v>
      </c>
      <c r="E1650" s="95">
        <v>691652</v>
      </c>
      <c r="F1650" s="100" t="s">
        <v>271</v>
      </c>
      <c r="G1650" s="94" t="s">
        <v>622</v>
      </c>
      <c r="H1650" s="94" t="s">
        <v>286</v>
      </c>
    </row>
    <row r="1651" spans="2:8" ht="15">
      <c r="B1651" s="93">
        <v>9813</v>
      </c>
      <c r="C1651" s="94" t="s">
        <v>2013</v>
      </c>
      <c r="D1651" s="93" t="s">
        <v>19</v>
      </c>
      <c r="E1651" s="95">
        <v>256474</v>
      </c>
      <c r="F1651" s="100" t="s">
        <v>271</v>
      </c>
      <c r="G1651" s="94" t="s">
        <v>1616</v>
      </c>
      <c r="H1651" s="94" t="s">
        <v>286</v>
      </c>
    </row>
    <row r="1652" spans="2:8" ht="15">
      <c r="B1652" s="93">
        <v>9819</v>
      </c>
      <c r="C1652" s="94" t="s">
        <v>2014</v>
      </c>
      <c r="D1652" s="93" t="s">
        <v>23</v>
      </c>
      <c r="E1652" s="95">
        <v>1785000</v>
      </c>
      <c r="F1652" s="100" t="s">
        <v>271</v>
      </c>
      <c r="G1652" s="94" t="s">
        <v>1230</v>
      </c>
      <c r="H1652" s="94" t="s">
        <v>286</v>
      </c>
    </row>
    <row r="1653" spans="2:8" ht="15">
      <c r="B1653" s="93">
        <v>9822</v>
      </c>
      <c r="C1653" s="94" t="s">
        <v>2015</v>
      </c>
      <c r="D1653" s="93" t="s">
        <v>331</v>
      </c>
      <c r="E1653" s="95">
        <v>549900</v>
      </c>
      <c r="F1653" s="100" t="s">
        <v>271</v>
      </c>
      <c r="G1653" s="94" t="s">
        <v>373</v>
      </c>
      <c r="H1653" s="94" t="s">
        <v>286</v>
      </c>
    </row>
    <row r="1654" spans="2:8" ht="15">
      <c r="B1654" s="93">
        <v>9828</v>
      </c>
      <c r="C1654" s="94" t="s">
        <v>2016</v>
      </c>
      <c r="D1654" s="93" t="s">
        <v>52</v>
      </c>
      <c r="E1654" s="95">
        <v>1181085</v>
      </c>
      <c r="F1654" s="100" t="s">
        <v>271</v>
      </c>
      <c r="G1654" s="94" t="s">
        <v>712</v>
      </c>
      <c r="H1654" s="94" t="s">
        <v>273</v>
      </c>
    </row>
    <row r="1655" spans="2:8" ht="15">
      <c r="B1655" s="93">
        <v>9832</v>
      </c>
      <c r="C1655" s="94" t="s">
        <v>2017</v>
      </c>
      <c r="D1655" s="93" t="s">
        <v>23</v>
      </c>
      <c r="E1655" s="95">
        <v>143967</v>
      </c>
      <c r="F1655" s="100" t="s">
        <v>271</v>
      </c>
      <c r="G1655" s="94" t="s">
        <v>979</v>
      </c>
      <c r="H1655" s="94" t="s">
        <v>286</v>
      </c>
    </row>
    <row r="1656" spans="2:8" ht="15">
      <c r="B1656" s="93">
        <v>9833</v>
      </c>
      <c r="C1656" s="94" t="s">
        <v>2018</v>
      </c>
      <c r="D1656" s="93" t="s">
        <v>282</v>
      </c>
      <c r="E1656" s="95">
        <v>20454</v>
      </c>
      <c r="F1656" s="100" t="s">
        <v>271</v>
      </c>
      <c r="G1656" s="94" t="s">
        <v>346</v>
      </c>
      <c r="H1656" s="94" t="s">
        <v>347</v>
      </c>
    </row>
    <row r="1657" spans="2:8" ht="15">
      <c r="B1657" s="93">
        <v>9834</v>
      </c>
      <c r="C1657" s="94" t="s">
        <v>2019</v>
      </c>
      <c r="D1657" s="93" t="s">
        <v>871</v>
      </c>
      <c r="E1657" s="95">
        <v>131990</v>
      </c>
      <c r="F1657" s="100" t="s">
        <v>271</v>
      </c>
      <c r="G1657" s="94" t="s">
        <v>1798</v>
      </c>
      <c r="H1657" s="94" t="s">
        <v>347</v>
      </c>
    </row>
    <row r="1658" spans="2:8" ht="15">
      <c r="B1658" s="93">
        <v>9835</v>
      </c>
      <c r="C1658" s="94" t="s">
        <v>2020</v>
      </c>
      <c r="D1658" s="93" t="s">
        <v>871</v>
      </c>
      <c r="E1658" s="95">
        <v>131990</v>
      </c>
      <c r="F1658" s="100" t="s">
        <v>271</v>
      </c>
      <c r="G1658" s="94" t="s">
        <v>1798</v>
      </c>
      <c r="H1658" s="94" t="s">
        <v>347</v>
      </c>
    </row>
    <row r="1659" spans="2:8" ht="15">
      <c r="B1659" s="93">
        <v>9836</v>
      </c>
      <c r="C1659" s="94" t="s">
        <v>2021</v>
      </c>
      <c r="D1659" s="93" t="s">
        <v>871</v>
      </c>
      <c r="E1659" s="95">
        <v>131990</v>
      </c>
      <c r="F1659" s="100" t="s">
        <v>271</v>
      </c>
      <c r="G1659" s="94" t="s">
        <v>1798</v>
      </c>
      <c r="H1659" s="94" t="s">
        <v>347</v>
      </c>
    </row>
    <row r="1660" spans="2:8" ht="15">
      <c r="B1660" s="93">
        <v>9837</v>
      </c>
      <c r="C1660" s="94" t="s">
        <v>2022</v>
      </c>
      <c r="D1660" s="93" t="s">
        <v>871</v>
      </c>
      <c r="E1660" s="95">
        <v>131990</v>
      </c>
      <c r="F1660" s="100" t="s">
        <v>271</v>
      </c>
      <c r="G1660" s="94" t="s">
        <v>1798</v>
      </c>
      <c r="H1660" s="94" t="s">
        <v>347</v>
      </c>
    </row>
    <row r="1661" spans="2:8" ht="15">
      <c r="B1661" s="93">
        <v>9838</v>
      </c>
      <c r="C1661" s="94" t="s">
        <v>2023</v>
      </c>
      <c r="D1661" s="93" t="s">
        <v>871</v>
      </c>
      <c r="E1661" s="95">
        <v>131990</v>
      </c>
      <c r="F1661" s="100" t="s">
        <v>271</v>
      </c>
      <c r="G1661" s="94" t="s">
        <v>1798</v>
      </c>
      <c r="H1661" s="94" t="s">
        <v>347</v>
      </c>
    </row>
    <row r="1662" spans="2:8" ht="15">
      <c r="B1662" s="93">
        <v>9839</v>
      </c>
      <c r="C1662" s="94" t="s">
        <v>2024</v>
      </c>
      <c r="D1662" s="93" t="s">
        <v>23</v>
      </c>
      <c r="E1662" s="95">
        <v>13531</v>
      </c>
      <c r="F1662" s="100" t="s">
        <v>271</v>
      </c>
      <c r="G1662" s="94" t="s">
        <v>1800</v>
      </c>
      <c r="H1662" s="94" t="s">
        <v>347</v>
      </c>
    </row>
    <row r="1663" spans="2:8" ht="15">
      <c r="B1663" s="93">
        <v>9840</v>
      </c>
      <c r="C1663" s="94" t="s">
        <v>2025</v>
      </c>
      <c r="D1663" s="93" t="s">
        <v>1010</v>
      </c>
      <c r="E1663" s="95">
        <v>264000</v>
      </c>
      <c r="F1663" s="100" t="s">
        <v>271</v>
      </c>
      <c r="G1663" s="94" t="s">
        <v>1798</v>
      </c>
      <c r="H1663" s="94" t="s">
        <v>347</v>
      </c>
    </row>
    <row r="1664" spans="2:8" ht="15">
      <c r="B1664" s="93">
        <v>9842</v>
      </c>
      <c r="C1664" s="94" t="s">
        <v>2026</v>
      </c>
      <c r="D1664" s="93" t="s">
        <v>19</v>
      </c>
      <c r="E1664" s="95">
        <v>344300</v>
      </c>
      <c r="F1664" s="100" t="s">
        <v>271</v>
      </c>
      <c r="G1664" s="94" t="s">
        <v>1616</v>
      </c>
      <c r="H1664" s="94" t="s">
        <v>286</v>
      </c>
    </row>
    <row r="1665" spans="2:8" ht="15">
      <c r="B1665" s="93">
        <v>9845</v>
      </c>
      <c r="C1665" s="94" t="s">
        <v>2027</v>
      </c>
      <c r="D1665" s="93" t="s">
        <v>23</v>
      </c>
      <c r="E1665" s="95">
        <v>198487</v>
      </c>
      <c r="F1665" s="100" t="s">
        <v>271</v>
      </c>
      <c r="G1665" s="94" t="s">
        <v>1127</v>
      </c>
      <c r="H1665" s="94" t="s">
        <v>286</v>
      </c>
    </row>
    <row r="1666" spans="2:8" ht="15">
      <c r="B1666" s="93">
        <v>9846</v>
      </c>
      <c r="C1666" s="94" t="s">
        <v>2028</v>
      </c>
      <c r="D1666" s="93" t="s">
        <v>23</v>
      </c>
      <c r="E1666" s="95">
        <v>59500</v>
      </c>
      <c r="F1666" s="100" t="s">
        <v>271</v>
      </c>
      <c r="G1666" s="94" t="s">
        <v>1127</v>
      </c>
      <c r="H1666" s="94" t="s">
        <v>286</v>
      </c>
    </row>
    <row r="1667" spans="2:8" ht="15">
      <c r="B1667" s="93">
        <v>9847</v>
      </c>
      <c r="C1667" s="94" t="s">
        <v>2029</v>
      </c>
      <c r="D1667" s="93" t="s">
        <v>23</v>
      </c>
      <c r="E1667" s="95">
        <v>59500</v>
      </c>
      <c r="F1667" s="100" t="s">
        <v>271</v>
      </c>
      <c r="G1667" s="94" t="s">
        <v>1127</v>
      </c>
      <c r="H1667" s="94" t="s">
        <v>286</v>
      </c>
    </row>
    <row r="1668" spans="2:8" ht="15">
      <c r="B1668" s="93">
        <v>9848</v>
      </c>
      <c r="C1668" s="94" t="s">
        <v>2030</v>
      </c>
      <c r="D1668" s="93" t="s">
        <v>23</v>
      </c>
      <c r="E1668" s="95">
        <v>57239</v>
      </c>
      <c r="F1668" s="100" t="s">
        <v>271</v>
      </c>
      <c r="G1668" s="94" t="s">
        <v>1127</v>
      </c>
      <c r="H1668" s="94" t="s">
        <v>286</v>
      </c>
    </row>
    <row r="1669" spans="2:8" ht="15">
      <c r="B1669" s="93">
        <v>9849</v>
      </c>
      <c r="C1669" s="94" t="s">
        <v>2031</v>
      </c>
      <c r="D1669" s="93" t="s">
        <v>23</v>
      </c>
      <c r="E1669" s="95">
        <v>57239</v>
      </c>
      <c r="F1669" s="100" t="s">
        <v>271</v>
      </c>
      <c r="G1669" s="94" t="s">
        <v>1127</v>
      </c>
      <c r="H1669" s="94" t="s">
        <v>286</v>
      </c>
    </row>
    <row r="1670" spans="2:8" ht="15">
      <c r="B1670" s="93">
        <v>9850</v>
      </c>
      <c r="C1670" s="94" t="s">
        <v>2032</v>
      </c>
      <c r="D1670" s="93" t="s">
        <v>23</v>
      </c>
      <c r="E1670" s="95">
        <v>59500</v>
      </c>
      <c r="F1670" s="100" t="s">
        <v>271</v>
      </c>
      <c r="G1670" s="94" t="s">
        <v>1127</v>
      </c>
      <c r="H1670" s="94" t="s">
        <v>286</v>
      </c>
    </row>
    <row r="1671" spans="2:8" ht="15">
      <c r="B1671" s="93">
        <v>9851</v>
      </c>
      <c r="C1671" s="94" t="s">
        <v>2033</v>
      </c>
      <c r="D1671" s="93" t="s">
        <v>23</v>
      </c>
      <c r="E1671" s="95">
        <v>59500</v>
      </c>
      <c r="F1671" s="100" t="s">
        <v>271</v>
      </c>
      <c r="G1671" s="94" t="s">
        <v>1127</v>
      </c>
      <c r="H1671" s="94" t="s">
        <v>286</v>
      </c>
    </row>
    <row r="1672" spans="2:8" ht="15">
      <c r="B1672" s="93">
        <v>9852</v>
      </c>
      <c r="C1672" s="94" t="s">
        <v>2034</v>
      </c>
      <c r="D1672" s="93" t="s">
        <v>23</v>
      </c>
      <c r="E1672" s="95">
        <v>59500</v>
      </c>
      <c r="F1672" s="100" t="s">
        <v>271</v>
      </c>
      <c r="G1672" s="94" t="s">
        <v>1127</v>
      </c>
      <c r="H1672" s="94" t="s">
        <v>286</v>
      </c>
    </row>
    <row r="1673" spans="2:8" ht="15">
      <c r="B1673" s="93">
        <v>9853</v>
      </c>
      <c r="C1673" s="94" t="s">
        <v>2035</v>
      </c>
      <c r="D1673" s="93" t="s">
        <v>23</v>
      </c>
      <c r="E1673" s="95">
        <v>57239</v>
      </c>
      <c r="F1673" s="100" t="s">
        <v>271</v>
      </c>
      <c r="G1673" s="94" t="s">
        <v>1127</v>
      </c>
      <c r="H1673" s="94" t="s">
        <v>286</v>
      </c>
    </row>
    <row r="1674" spans="2:8" ht="15">
      <c r="B1674" s="93">
        <v>9854</v>
      </c>
      <c r="C1674" s="94" t="s">
        <v>2036</v>
      </c>
      <c r="D1674" s="93" t="s">
        <v>23</v>
      </c>
      <c r="E1674" s="95">
        <v>59500</v>
      </c>
      <c r="F1674" s="100" t="s">
        <v>271</v>
      </c>
      <c r="G1674" s="94" t="s">
        <v>1127</v>
      </c>
      <c r="H1674" s="94" t="s">
        <v>286</v>
      </c>
    </row>
    <row r="1675" spans="2:8" ht="15">
      <c r="B1675" s="93">
        <v>9855</v>
      </c>
      <c r="C1675" s="94" t="s">
        <v>2037</v>
      </c>
      <c r="D1675" s="93" t="s">
        <v>23</v>
      </c>
      <c r="E1675" s="95">
        <v>57239</v>
      </c>
      <c r="F1675" s="100" t="s">
        <v>271</v>
      </c>
      <c r="G1675" s="94" t="s">
        <v>1127</v>
      </c>
      <c r="H1675" s="94" t="s">
        <v>286</v>
      </c>
    </row>
    <row r="1676" spans="2:8" ht="15">
      <c r="B1676" s="93">
        <v>9856</v>
      </c>
      <c r="C1676" s="94" t="s">
        <v>2038</v>
      </c>
      <c r="D1676" s="93" t="s">
        <v>23</v>
      </c>
      <c r="E1676" s="95">
        <v>59500</v>
      </c>
      <c r="F1676" s="100" t="s">
        <v>271</v>
      </c>
      <c r="G1676" s="94" t="s">
        <v>1127</v>
      </c>
      <c r="H1676" s="94" t="s">
        <v>286</v>
      </c>
    </row>
    <row r="1677" spans="2:8" ht="15">
      <c r="B1677" s="93">
        <v>9857</v>
      </c>
      <c r="C1677" s="94" t="s">
        <v>2039</v>
      </c>
      <c r="D1677" s="93" t="s">
        <v>23</v>
      </c>
      <c r="E1677" s="95">
        <v>71554</v>
      </c>
      <c r="F1677" s="100" t="s">
        <v>271</v>
      </c>
      <c r="G1677" s="94" t="s">
        <v>1127</v>
      </c>
      <c r="H1677" s="94" t="s">
        <v>286</v>
      </c>
    </row>
    <row r="1678" spans="2:8" ht="15">
      <c r="B1678" s="93">
        <v>9860</v>
      </c>
      <c r="C1678" s="94" t="s">
        <v>2040</v>
      </c>
      <c r="D1678" s="93" t="s">
        <v>23</v>
      </c>
      <c r="E1678" s="95">
        <v>364030</v>
      </c>
      <c r="F1678" s="100" t="s">
        <v>271</v>
      </c>
      <c r="G1678" s="94" t="s">
        <v>622</v>
      </c>
      <c r="H1678" s="94" t="s">
        <v>286</v>
      </c>
    </row>
    <row r="1679" spans="2:8" ht="15">
      <c r="B1679" s="93">
        <v>9861</v>
      </c>
      <c r="C1679" s="94" t="s">
        <v>2041</v>
      </c>
      <c r="D1679" s="93" t="s">
        <v>23</v>
      </c>
      <c r="E1679" s="95">
        <v>385479</v>
      </c>
      <c r="F1679" s="100" t="s">
        <v>271</v>
      </c>
      <c r="G1679" s="94" t="s">
        <v>622</v>
      </c>
      <c r="H1679" s="94" t="s">
        <v>286</v>
      </c>
    </row>
    <row r="1680" spans="2:8" ht="15">
      <c r="B1680" s="93">
        <v>9862</v>
      </c>
      <c r="C1680" s="94" t="s">
        <v>2042</v>
      </c>
      <c r="D1680" s="93" t="s">
        <v>23</v>
      </c>
      <c r="E1680" s="95">
        <v>328440</v>
      </c>
      <c r="F1680" s="100" t="s">
        <v>271</v>
      </c>
      <c r="G1680" s="94" t="s">
        <v>979</v>
      </c>
      <c r="H1680" s="94" t="s">
        <v>286</v>
      </c>
    </row>
    <row r="1681" spans="2:8" ht="15">
      <c r="B1681" s="93">
        <v>9864</v>
      </c>
      <c r="C1681" s="94" t="s">
        <v>2043</v>
      </c>
      <c r="D1681" s="93" t="s">
        <v>23</v>
      </c>
      <c r="E1681" s="95">
        <v>474000</v>
      </c>
      <c r="F1681" s="100" t="s">
        <v>271</v>
      </c>
      <c r="G1681" s="94" t="s">
        <v>999</v>
      </c>
      <c r="H1681" s="94" t="s">
        <v>286</v>
      </c>
    </row>
    <row r="1682" spans="2:8" ht="15">
      <c r="B1682" s="93">
        <v>9869</v>
      </c>
      <c r="C1682" s="94" t="s">
        <v>2044</v>
      </c>
      <c r="D1682" s="93" t="s">
        <v>23</v>
      </c>
      <c r="E1682" s="95">
        <v>1130500</v>
      </c>
      <c r="F1682" s="100" t="s">
        <v>271</v>
      </c>
      <c r="G1682" s="94" t="s">
        <v>977</v>
      </c>
      <c r="H1682" s="94" t="s">
        <v>286</v>
      </c>
    </row>
    <row r="1683" spans="2:8" ht="15">
      <c r="B1683" s="93">
        <v>9873</v>
      </c>
      <c r="C1683" s="94" t="s">
        <v>2045</v>
      </c>
      <c r="D1683" s="93" t="s">
        <v>23</v>
      </c>
      <c r="E1683" s="95">
        <v>452914</v>
      </c>
      <c r="F1683" s="100" t="s">
        <v>271</v>
      </c>
      <c r="G1683" s="94" t="s">
        <v>2046</v>
      </c>
      <c r="H1683" s="94" t="s">
        <v>286</v>
      </c>
    </row>
    <row r="1684" spans="2:8" ht="15">
      <c r="B1684" s="93">
        <v>9879</v>
      </c>
      <c r="C1684" s="94" t="s">
        <v>2047</v>
      </c>
      <c r="D1684" s="93" t="s">
        <v>23</v>
      </c>
      <c r="E1684" s="95">
        <v>9747</v>
      </c>
      <c r="F1684" s="100" t="s">
        <v>271</v>
      </c>
      <c r="G1684" s="94" t="s">
        <v>1127</v>
      </c>
      <c r="H1684" s="94" t="s">
        <v>286</v>
      </c>
    </row>
    <row r="1685" spans="2:8" ht="15">
      <c r="B1685" s="93">
        <v>9880</v>
      </c>
      <c r="C1685" s="94" t="s">
        <v>2048</v>
      </c>
      <c r="D1685" s="93" t="s">
        <v>23</v>
      </c>
      <c r="E1685" s="95">
        <v>4695</v>
      </c>
      <c r="F1685" s="100" t="s">
        <v>271</v>
      </c>
      <c r="G1685" s="94" t="s">
        <v>1127</v>
      </c>
      <c r="H1685" s="94" t="s">
        <v>286</v>
      </c>
    </row>
    <row r="1686" spans="2:8" ht="15">
      <c r="B1686" s="93">
        <v>9881</v>
      </c>
      <c r="C1686" s="94" t="s">
        <v>2049</v>
      </c>
      <c r="D1686" s="93" t="s">
        <v>23</v>
      </c>
      <c r="E1686" s="95">
        <v>50126</v>
      </c>
      <c r="F1686" s="100" t="s">
        <v>271</v>
      </c>
      <c r="G1686" s="94" t="s">
        <v>1127</v>
      </c>
      <c r="H1686" s="94" t="s">
        <v>286</v>
      </c>
    </row>
    <row r="1687" spans="2:8" ht="15">
      <c r="B1687" s="93">
        <v>9882</v>
      </c>
      <c r="C1687" s="94" t="s">
        <v>2050</v>
      </c>
      <c r="D1687" s="93" t="s">
        <v>23</v>
      </c>
      <c r="E1687" s="95">
        <v>50126</v>
      </c>
      <c r="F1687" s="100" t="s">
        <v>271</v>
      </c>
      <c r="G1687" s="94" t="s">
        <v>1127</v>
      </c>
      <c r="H1687" s="94" t="s">
        <v>286</v>
      </c>
    </row>
    <row r="1688" spans="2:8" ht="15">
      <c r="B1688" s="93">
        <v>9883</v>
      </c>
      <c r="C1688" s="94" t="s">
        <v>2051</v>
      </c>
      <c r="D1688" s="93" t="s">
        <v>23</v>
      </c>
      <c r="E1688" s="95">
        <v>64260</v>
      </c>
      <c r="F1688" s="100" t="s">
        <v>271</v>
      </c>
      <c r="G1688" s="94" t="s">
        <v>1127</v>
      </c>
      <c r="H1688" s="94" t="s">
        <v>286</v>
      </c>
    </row>
    <row r="1689" spans="2:8" ht="15">
      <c r="B1689" s="93">
        <v>9884</v>
      </c>
      <c r="C1689" s="94" t="s">
        <v>2052</v>
      </c>
      <c r="D1689" s="93" t="s">
        <v>23</v>
      </c>
      <c r="E1689" s="95">
        <v>47704</v>
      </c>
      <c r="F1689" s="100" t="s">
        <v>271</v>
      </c>
      <c r="G1689" s="94" t="s">
        <v>1127</v>
      </c>
      <c r="H1689" s="94" t="s">
        <v>286</v>
      </c>
    </row>
    <row r="1690" spans="2:8" ht="15">
      <c r="B1690" s="93">
        <v>9885</v>
      </c>
      <c r="C1690" s="94" t="s">
        <v>2053</v>
      </c>
      <c r="D1690" s="93" t="s">
        <v>23</v>
      </c>
      <c r="E1690" s="95">
        <v>48266</v>
      </c>
      <c r="F1690" s="100" t="s">
        <v>271</v>
      </c>
      <c r="G1690" s="94" t="s">
        <v>1127</v>
      </c>
      <c r="H1690" s="94" t="s">
        <v>286</v>
      </c>
    </row>
    <row r="1691" spans="2:8" ht="15">
      <c r="B1691" s="93">
        <v>9886</v>
      </c>
      <c r="C1691" s="94" t="s">
        <v>2054</v>
      </c>
      <c r="D1691" s="93" t="s">
        <v>23</v>
      </c>
      <c r="E1691" s="95">
        <v>35700</v>
      </c>
      <c r="F1691" s="100" t="s">
        <v>271</v>
      </c>
      <c r="G1691" s="94" t="s">
        <v>1127</v>
      </c>
      <c r="H1691" s="94" t="s">
        <v>286</v>
      </c>
    </row>
    <row r="1692" spans="2:8" ht="15">
      <c r="B1692" s="93">
        <v>9887</v>
      </c>
      <c r="C1692" s="94" t="s">
        <v>2055</v>
      </c>
      <c r="D1692" s="93" t="s">
        <v>23</v>
      </c>
      <c r="E1692" s="95">
        <v>14280</v>
      </c>
      <c r="F1692" s="100" t="s">
        <v>271</v>
      </c>
      <c r="G1692" s="94" t="s">
        <v>1127</v>
      </c>
      <c r="H1692" s="94" t="s">
        <v>286</v>
      </c>
    </row>
    <row r="1693" spans="2:8" ht="15">
      <c r="B1693" s="93">
        <v>9888</v>
      </c>
      <c r="C1693" s="94" t="s">
        <v>2056</v>
      </c>
      <c r="D1693" s="93" t="s">
        <v>23</v>
      </c>
      <c r="E1693" s="95">
        <v>29750</v>
      </c>
      <c r="F1693" s="100" t="s">
        <v>271</v>
      </c>
      <c r="G1693" s="94" t="s">
        <v>1127</v>
      </c>
      <c r="H1693" s="94" t="s">
        <v>286</v>
      </c>
    </row>
    <row r="1694" spans="2:8" ht="15">
      <c r="B1694" s="93">
        <v>9896</v>
      </c>
      <c r="C1694" s="94" t="s">
        <v>2057</v>
      </c>
      <c r="D1694" s="93" t="s">
        <v>23</v>
      </c>
      <c r="E1694" s="95">
        <v>102966</v>
      </c>
      <c r="F1694" s="100" t="s">
        <v>271</v>
      </c>
      <c r="G1694" s="94" t="s">
        <v>494</v>
      </c>
      <c r="H1694" s="94" t="s">
        <v>286</v>
      </c>
    </row>
    <row r="1695" spans="2:8" ht="15">
      <c r="B1695" s="93">
        <v>9901</v>
      </c>
      <c r="C1695" s="94" t="s">
        <v>2058</v>
      </c>
      <c r="D1695" s="93" t="s">
        <v>17</v>
      </c>
      <c r="E1695" s="95">
        <v>23776</v>
      </c>
      <c r="F1695" s="100" t="s">
        <v>271</v>
      </c>
      <c r="G1695" s="94" t="s">
        <v>1252</v>
      </c>
      <c r="H1695" s="94" t="s">
        <v>286</v>
      </c>
    </row>
    <row r="1696" spans="2:8" ht="15">
      <c r="B1696" s="93">
        <v>9902</v>
      </c>
      <c r="C1696" s="94" t="s">
        <v>2059</v>
      </c>
      <c r="D1696" s="93" t="s">
        <v>23</v>
      </c>
      <c r="E1696" s="95">
        <v>26312</v>
      </c>
      <c r="F1696" s="100" t="s">
        <v>271</v>
      </c>
      <c r="G1696" s="94" t="s">
        <v>1252</v>
      </c>
      <c r="H1696" s="94" t="s">
        <v>286</v>
      </c>
    </row>
    <row r="1697" spans="2:8" ht="15">
      <c r="B1697" s="93">
        <v>9905</v>
      </c>
      <c r="C1697" s="94" t="s">
        <v>2060</v>
      </c>
      <c r="D1697" s="93" t="s">
        <v>17</v>
      </c>
      <c r="E1697" s="95">
        <v>4213</v>
      </c>
      <c r="F1697" s="100" t="s">
        <v>271</v>
      </c>
      <c r="G1697" s="94" t="s">
        <v>1252</v>
      </c>
      <c r="H1697" s="94" t="s">
        <v>286</v>
      </c>
    </row>
    <row r="1698" spans="2:8" ht="15">
      <c r="B1698" s="93">
        <v>9906</v>
      </c>
      <c r="C1698" s="94" t="s">
        <v>2061</v>
      </c>
      <c r="D1698" s="93" t="s">
        <v>23</v>
      </c>
      <c r="E1698" s="95">
        <v>18088</v>
      </c>
      <c r="F1698" s="100" t="s">
        <v>271</v>
      </c>
      <c r="G1698" s="94" t="s">
        <v>324</v>
      </c>
      <c r="H1698" s="94" t="s">
        <v>286</v>
      </c>
    </row>
    <row r="1699" spans="2:8" ht="15">
      <c r="B1699" s="93">
        <v>9907</v>
      </c>
      <c r="C1699" s="94" t="s">
        <v>2062</v>
      </c>
      <c r="D1699" s="93" t="s">
        <v>23</v>
      </c>
      <c r="E1699" s="95">
        <v>59262</v>
      </c>
      <c r="F1699" s="100" t="s">
        <v>271</v>
      </c>
      <c r="G1699" s="94" t="s">
        <v>1252</v>
      </c>
      <c r="H1699" s="94" t="s">
        <v>286</v>
      </c>
    </row>
    <row r="1700" spans="2:8" ht="15">
      <c r="B1700" s="93">
        <v>9908</v>
      </c>
      <c r="C1700" s="94" t="s">
        <v>2063</v>
      </c>
      <c r="D1700" s="93" t="s">
        <v>17</v>
      </c>
      <c r="E1700" s="95">
        <v>6850</v>
      </c>
      <c r="F1700" s="100" t="s">
        <v>271</v>
      </c>
      <c r="G1700" s="94" t="s">
        <v>324</v>
      </c>
      <c r="H1700" s="94" t="s">
        <v>286</v>
      </c>
    </row>
    <row r="1701" spans="2:8" ht="15">
      <c r="B1701" s="93">
        <v>9909</v>
      </c>
      <c r="C1701" s="94" t="s">
        <v>2064</v>
      </c>
      <c r="D1701" s="93" t="s">
        <v>17</v>
      </c>
      <c r="E1701" s="95">
        <v>7800</v>
      </c>
      <c r="F1701" s="100" t="s">
        <v>271</v>
      </c>
      <c r="G1701" s="94" t="s">
        <v>324</v>
      </c>
      <c r="H1701" s="94" t="s">
        <v>286</v>
      </c>
    </row>
    <row r="1702" spans="2:8" ht="15">
      <c r="B1702" s="93">
        <v>9922</v>
      </c>
      <c r="C1702" s="94" t="s">
        <v>2065</v>
      </c>
      <c r="D1702" s="93" t="s">
        <v>19</v>
      </c>
      <c r="E1702" s="95">
        <v>163026</v>
      </c>
      <c r="F1702" s="100" t="s">
        <v>271</v>
      </c>
      <c r="G1702" s="94" t="s">
        <v>1291</v>
      </c>
      <c r="H1702" s="94" t="s">
        <v>286</v>
      </c>
    </row>
    <row r="1703" spans="2:8" ht="15">
      <c r="B1703" s="93">
        <v>9925</v>
      </c>
      <c r="C1703" s="94" t="s">
        <v>2066</v>
      </c>
      <c r="D1703" s="93" t="s">
        <v>23</v>
      </c>
      <c r="E1703" s="95">
        <v>5212</v>
      </c>
      <c r="F1703" s="100" t="s">
        <v>271</v>
      </c>
      <c r="G1703" s="94" t="s">
        <v>949</v>
      </c>
      <c r="H1703" s="94" t="s">
        <v>286</v>
      </c>
    </row>
    <row r="1704" spans="2:8" ht="15">
      <c r="B1704" s="93">
        <v>9926</v>
      </c>
      <c r="C1704" s="94" t="s">
        <v>2067</v>
      </c>
      <c r="D1704" s="93" t="s">
        <v>17</v>
      </c>
      <c r="E1704" s="95">
        <v>4018</v>
      </c>
      <c r="F1704" s="100" t="s">
        <v>271</v>
      </c>
      <c r="G1704" s="94" t="s">
        <v>305</v>
      </c>
      <c r="H1704" s="94" t="s">
        <v>273</v>
      </c>
    </row>
    <row r="1705" spans="2:8" ht="15">
      <c r="B1705" s="93">
        <v>9928</v>
      </c>
      <c r="C1705" s="94" t="s">
        <v>2068</v>
      </c>
      <c r="D1705" s="93" t="s">
        <v>146</v>
      </c>
      <c r="E1705" s="95">
        <v>10173</v>
      </c>
      <c r="F1705" s="100" t="s">
        <v>271</v>
      </c>
      <c r="G1705" s="94" t="s">
        <v>1259</v>
      </c>
      <c r="H1705" s="94" t="s">
        <v>273</v>
      </c>
    </row>
    <row r="1706" spans="2:8" ht="15">
      <c r="B1706" s="93">
        <v>9930</v>
      </c>
      <c r="C1706" s="94" t="s">
        <v>2069</v>
      </c>
      <c r="D1706" s="93" t="s">
        <v>23</v>
      </c>
      <c r="E1706" s="95">
        <v>84221</v>
      </c>
      <c r="F1706" s="100" t="s">
        <v>271</v>
      </c>
      <c r="G1706" s="94" t="s">
        <v>949</v>
      </c>
      <c r="H1706" s="94" t="s">
        <v>286</v>
      </c>
    </row>
    <row r="1707" spans="2:8" ht="15">
      <c r="B1707" s="93">
        <v>9931</v>
      </c>
      <c r="C1707" s="94" t="s">
        <v>2070</v>
      </c>
      <c r="D1707" s="93" t="s">
        <v>23</v>
      </c>
      <c r="E1707" s="95">
        <v>7207</v>
      </c>
      <c r="F1707" s="100" t="s">
        <v>271</v>
      </c>
      <c r="G1707" s="94" t="s">
        <v>949</v>
      </c>
      <c r="H1707" s="94" t="s">
        <v>286</v>
      </c>
    </row>
    <row r="1708" spans="2:8" ht="15">
      <c r="B1708" s="93">
        <v>9933</v>
      </c>
      <c r="C1708" s="94" t="s">
        <v>2071</v>
      </c>
      <c r="D1708" s="93" t="s">
        <v>23</v>
      </c>
      <c r="E1708" s="95">
        <v>166279</v>
      </c>
      <c r="F1708" s="100" t="s">
        <v>271</v>
      </c>
      <c r="G1708" s="94" t="s">
        <v>363</v>
      </c>
      <c r="H1708" s="94" t="s">
        <v>273</v>
      </c>
    </row>
    <row r="1709" spans="2:8" ht="15">
      <c r="B1709" s="93">
        <v>9934</v>
      </c>
      <c r="C1709" s="94" t="s">
        <v>2072</v>
      </c>
      <c r="D1709" s="93" t="s">
        <v>17</v>
      </c>
      <c r="E1709" s="95">
        <v>236133</v>
      </c>
      <c r="F1709" s="100" t="s">
        <v>271</v>
      </c>
      <c r="G1709" s="94" t="s">
        <v>363</v>
      </c>
      <c r="H1709" s="94" t="s">
        <v>273</v>
      </c>
    </row>
    <row r="1710" spans="2:8" ht="15">
      <c r="B1710" s="93">
        <v>9935</v>
      </c>
      <c r="C1710" s="94" t="s">
        <v>2073</v>
      </c>
      <c r="D1710" s="93" t="s">
        <v>23</v>
      </c>
      <c r="E1710" s="95">
        <v>12264</v>
      </c>
      <c r="F1710" s="100" t="s">
        <v>271</v>
      </c>
      <c r="G1710" s="94" t="s">
        <v>949</v>
      </c>
      <c r="H1710" s="94" t="s">
        <v>286</v>
      </c>
    </row>
    <row r="1711" spans="2:8" ht="15">
      <c r="B1711" s="93">
        <v>9936</v>
      </c>
      <c r="C1711" s="94" t="s">
        <v>2074</v>
      </c>
      <c r="D1711" s="93" t="s">
        <v>23</v>
      </c>
      <c r="E1711" s="95">
        <v>24873</v>
      </c>
      <c r="F1711" s="100" t="s">
        <v>271</v>
      </c>
      <c r="G1711" s="94" t="s">
        <v>949</v>
      </c>
      <c r="H1711" s="94" t="s">
        <v>286</v>
      </c>
    </row>
    <row r="1712" spans="2:8" ht="15">
      <c r="B1712" s="93">
        <v>9937</v>
      </c>
      <c r="C1712" s="94" t="s">
        <v>2075</v>
      </c>
      <c r="D1712" s="93" t="s">
        <v>23</v>
      </c>
      <c r="E1712" s="95">
        <v>6170</v>
      </c>
      <c r="F1712" s="100" t="s">
        <v>271</v>
      </c>
      <c r="G1712" s="94" t="s">
        <v>310</v>
      </c>
      <c r="H1712" s="94" t="s">
        <v>273</v>
      </c>
    </row>
    <row r="1713" spans="2:8" ht="15">
      <c r="B1713" s="93">
        <v>9939</v>
      </c>
      <c r="C1713" s="94" t="s">
        <v>2076</v>
      </c>
      <c r="D1713" s="93" t="s">
        <v>23</v>
      </c>
      <c r="E1713" s="95">
        <v>14122</v>
      </c>
      <c r="F1713" s="100" t="s">
        <v>271</v>
      </c>
      <c r="G1713" s="94" t="s">
        <v>310</v>
      </c>
      <c r="H1713" s="94" t="s">
        <v>273</v>
      </c>
    </row>
    <row r="1714" spans="2:8" ht="15">
      <c r="B1714" s="93">
        <v>9940</v>
      </c>
      <c r="C1714" s="94" t="s">
        <v>2077</v>
      </c>
      <c r="D1714" s="93" t="s">
        <v>23</v>
      </c>
      <c r="E1714" s="95">
        <v>62983</v>
      </c>
      <c r="F1714" s="100" t="s">
        <v>271</v>
      </c>
      <c r="G1714" s="94" t="s">
        <v>528</v>
      </c>
      <c r="H1714" s="94" t="s">
        <v>286</v>
      </c>
    </row>
    <row r="1715" spans="2:8" ht="15">
      <c r="B1715" s="93">
        <v>9941</v>
      </c>
      <c r="C1715" s="94" t="s">
        <v>2078</v>
      </c>
      <c r="D1715" s="93" t="s">
        <v>23</v>
      </c>
      <c r="E1715" s="95">
        <v>195900</v>
      </c>
      <c r="F1715" s="100" t="s">
        <v>271</v>
      </c>
      <c r="G1715" s="94" t="s">
        <v>528</v>
      </c>
      <c r="H1715" s="94" t="s">
        <v>286</v>
      </c>
    </row>
    <row r="1716" spans="2:8" ht="15">
      <c r="B1716" s="93">
        <v>9943</v>
      </c>
      <c r="C1716" s="94" t="s">
        <v>2079</v>
      </c>
      <c r="D1716" s="93" t="s">
        <v>23</v>
      </c>
      <c r="E1716" s="95">
        <v>671300</v>
      </c>
      <c r="F1716" s="100" t="s">
        <v>271</v>
      </c>
      <c r="G1716" s="94" t="s">
        <v>1252</v>
      </c>
      <c r="H1716" s="94" t="s">
        <v>286</v>
      </c>
    </row>
    <row r="1717" spans="2:8" ht="15">
      <c r="B1717" s="93">
        <v>9944</v>
      </c>
      <c r="C1717" s="94" t="s">
        <v>2080</v>
      </c>
      <c r="D1717" s="93" t="s">
        <v>23</v>
      </c>
      <c r="E1717" s="95">
        <v>97000</v>
      </c>
      <c r="F1717" s="100" t="s">
        <v>271</v>
      </c>
      <c r="G1717" s="94" t="s">
        <v>1252</v>
      </c>
      <c r="H1717" s="94" t="s">
        <v>286</v>
      </c>
    </row>
    <row r="1718" spans="2:8" ht="15">
      <c r="B1718" s="93">
        <v>9945</v>
      </c>
      <c r="C1718" s="94" t="s">
        <v>2081</v>
      </c>
      <c r="D1718" s="93" t="s">
        <v>23</v>
      </c>
      <c r="E1718" s="95">
        <v>287750</v>
      </c>
      <c r="F1718" s="100" t="s">
        <v>271</v>
      </c>
      <c r="G1718" s="94" t="s">
        <v>1252</v>
      </c>
      <c r="H1718" s="94" t="s">
        <v>286</v>
      </c>
    </row>
    <row r="1719" spans="2:8" ht="15">
      <c r="B1719" s="93">
        <v>9948</v>
      </c>
      <c r="C1719" s="94" t="s">
        <v>2082</v>
      </c>
      <c r="D1719" s="93" t="s">
        <v>23</v>
      </c>
      <c r="E1719" s="95">
        <v>2497</v>
      </c>
      <c r="F1719" s="100" t="s">
        <v>271</v>
      </c>
      <c r="G1719" s="94" t="s">
        <v>305</v>
      </c>
      <c r="H1719" s="94" t="s">
        <v>273</v>
      </c>
    </row>
    <row r="1720" spans="2:8" ht="15">
      <c r="B1720" s="93">
        <v>9949</v>
      </c>
      <c r="C1720" s="94" t="s">
        <v>2083</v>
      </c>
      <c r="D1720" s="93" t="s">
        <v>23</v>
      </c>
      <c r="E1720" s="95">
        <v>1037</v>
      </c>
      <c r="F1720" s="100" t="s">
        <v>271</v>
      </c>
      <c r="G1720" s="94" t="s">
        <v>1252</v>
      </c>
      <c r="H1720" s="94" t="s">
        <v>286</v>
      </c>
    </row>
    <row r="1721" spans="2:8" ht="15">
      <c r="B1721" s="93">
        <v>9950</v>
      </c>
      <c r="C1721" s="94" t="s">
        <v>2084</v>
      </c>
      <c r="D1721" s="93" t="s">
        <v>19</v>
      </c>
      <c r="E1721" s="95">
        <v>186500</v>
      </c>
      <c r="F1721" s="100" t="s">
        <v>271</v>
      </c>
      <c r="G1721" s="94" t="s">
        <v>1291</v>
      </c>
      <c r="H1721" s="94" t="s">
        <v>286</v>
      </c>
    </row>
    <row r="1722" spans="2:8" ht="15">
      <c r="B1722" s="93">
        <v>9951</v>
      </c>
      <c r="C1722" s="94" t="s">
        <v>2085</v>
      </c>
      <c r="D1722" s="93" t="s">
        <v>23</v>
      </c>
      <c r="E1722" s="95">
        <v>19450</v>
      </c>
      <c r="F1722" s="100" t="s">
        <v>271</v>
      </c>
      <c r="G1722" s="94" t="s">
        <v>1252</v>
      </c>
      <c r="H1722" s="94" t="s">
        <v>286</v>
      </c>
    </row>
    <row r="1723" spans="2:8" ht="15">
      <c r="B1723" s="93">
        <v>9952</v>
      </c>
      <c r="C1723" s="94" t="s">
        <v>2086</v>
      </c>
      <c r="D1723" s="93" t="s">
        <v>23</v>
      </c>
      <c r="E1723" s="95">
        <v>222700</v>
      </c>
      <c r="F1723" s="100" t="s">
        <v>271</v>
      </c>
      <c r="G1723" s="94" t="s">
        <v>1252</v>
      </c>
      <c r="H1723" s="94" t="s">
        <v>286</v>
      </c>
    </row>
    <row r="1724" spans="2:8" ht="15">
      <c r="B1724" s="93">
        <v>9953</v>
      </c>
      <c r="C1724" s="94" t="s">
        <v>2087</v>
      </c>
      <c r="D1724" s="93" t="s">
        <v>17</v>
      </c>
      <c r="E1724" s="95">
        <v>53147</v>
      </c>
      <c r="F1724" s="100" t="s">
        <v>271</v>
      </c>
      <c r="G1724" s="94" t="s">
        <v>949</v>
      </c>
      <c r="H1724" s="94" t="s">
        <v>286</v>
      </c>
    </row>
    <row r="1725" spans="2:8" ht="15">
      <c r="B1725" s="93">
        <v>9961</v>
      </c>
      <c r="C1725" s="94" t="s">
        <v>2088</v>
      </c>
      <c r="D1725" s="93" t="s">
        <v>19</v>
      </c>
      <c r="E1725" s="95">
        <v>61880</v>
      </c>
      <c r="F1725" s="100" t="s">
        <v>271</v>
      </c>
      <c r="G1725" s="94" t="s">
        <v>1259</v>
      </c>
      <c r="H1725" s="94" t="s">
        <v>273</v>
      </c>
    </row>
    <row r="1726" spans="2:8" ht="15">
      <c r="B1726" s="93">
        <v>9962</v>
      </c>
      <c r="C1726" s="94" t="s">
        <v>2089</v>
      </c>
      <c r="D1726" s="93" t="s">
        <v>19</v>
      </c>
      <c r="E1726" s="95">
        <v>17133</v>
      </c>
      <c r="F1726" s="100" t="s">
        <v>271</v>
      </c>
      <c r="G1726" s="94" t="s">
        <v>289</v>
      </c>
      <c r="H1726" s="94" t="s">
        <v>286</v>
      </c>
    </row>
    <row r="1727" spans="2:8" ht="15">
      <c r="B1727" s="93">
        <v>9963</v>
      </c>
      <c r="C1727" s="94" t="s">
        <v>2090</v>
      </c>
      <c r="D1727" s="93" t="s">
        <v>23</v>
      </c>
      <c r="E1727" s="95">
        <v>80364</v>
      </c>
      <c r="F1727" s="100" t="s">
        <v>271</v>
      </c>
      <c r="G1727" s="94" t="s">
        <v>363</v>
      </c>
      <c r="H1727" s="94" t="s">
        <v>273</v>
      </c>
    </row>
    <row r="1728" spans="2:8" ht="15">
      <c r="B1728" s="93">
        <v>9964</v>
      </c>
      <c r="C1728" s="94" t="s">
        <v>2091</v>
      </c>
      <c r="D1728" s="93" t="s">
        <v>23</v>
      </c>
      <c r="E1728" s="95">
        <v>945</v>
      </c>
      <c r="F1728" s="100" t="s">
        <v>271</v>
      </c>
      <c r="G1728" s="94" t="s">
        <v>310</v>
      </c>
      <c r="H1728" s="94" t="s">
        <v>273</v>
      </c>
    </row>
    <row r="1729" spans="2:8" ht="15">
      <c r="B1729" s="93">
        <v>9966</v>
      </c>
      <c r="C1729" s="94" t="s">
        <v>2092</v>
      </c>
      <c r="D1729" s="93" t="s">
        <v>23</v>
      </c>
      <c r="E1729" s="95">
        <v>44349</v>
      </c>
      <c r="F1729" s="100" t="s">
        <v>271</v>
      </c>
      <c r="G1729" s="94" t="s">
        <v>1252</v>
      </c>
      <c r="H1729" s="94" t="s">
        <v>286</v>
      </c>
    </row>
    <row r="1730" spans="2:8" ht="15">
      <c r="B1730" s="93">
        <v>9968</v>
      </c>
      <c r="C1730" s="94" t="s">
        <v>2093</v>
      </c>
      <c r="D1730" s="93" t="s">
        <v>23</v>
      </c>
      <c r="E1730" s="95">
        <v>79360</v>
      </c>
      <c r="F1730" s="100" t="s">
        <v>271</v>
      </c>
      <c r="G1730" s="94" t="s">
        <v>622</v>
      </c>
      <c r="H1730" s="94" t="s">
        <v>286</v>
      </c>
    </row>
    <row r="1731" spans="2:8" ht="15">
      <c r="B1731" s="93">
        <v>9972</v>
      </c>
      <c r="C1731" s="94" t="s">
        <v>2094</v>
      </c>
      <c r="D1731" s="93" t="s">
        <v>17</v>
      </c>
      <c r="E1731" s="95">
        <v>4284</v>
      </c>
      <c r="F1731" s="100" t="s">
        <v>271</v>
      </c>
      <c r="G1731" s="94" t="s">
        <v>1252</v>
      </c>
      <c r="H1731" s="94" t="s">
        <v>286</v>
      </c>
    </row>
    <row r="1732" spans="2:8" ht="15">
      <c r="B1732" s="93">
        <v>9975</v>
      </c>
      <c r="C1732" s="94" t="s">
        <v>2095</v>
      </c>
      <c r="D1732" s="93" t="s">
        <v>23</v>
      </c>
      <c r="E1732" s="95">
        <v>20468</v>
      </c>
      <c r="F1732" s="100" t="s">
        <v>271</v>
      </c>
      <c r="G1732" s="94" t="s">
        <v>363</v>
      </c>
      <c r="H1732" s="94" t="s">
        <v>273</v>
      </c>
    </row>
    <row r="1733" spans="2:8" ht="15">
      <c r="B1733" s="93">
        <v>9976</v>
      </c>
      <c r="C1733" s="94" t="s">
        <v>2096</v>
      </c>
      <c r="D1733" s="93" t="s">
        <v>23</v>
      </c>
      <c r="E1733" s="95">
        <v>1829</v>
      </c>
      <c r="F1733" s="100" t="s">
        <v>271</v>
      </c>
      <c r="G1733" s="94" t="s">
        <v>310</v>
      </c>
      <c r="H1733" s="94" t="s">
        <v>273</v>
      </c>
    </row>
    <row r="1734" spans="2:8" ht="15">
      <c r="B1734" s="93">
        <v>9977</v>
      </c>
      <c r="C1734" s="94" t="s">
        <v>2097</v>
      </c>
      <c r="D1734" s="93" t="s">
        <v>23</v>
      </c>
      <c r="E1734" s="95">
        <v>79879</v>
      </c>
      <c r="F1734" s="100" t="s">
        <v>271</v>
      </c>
      <c r="G1734" s="94" t="s">
        <v>528</v>
      </c>
      <c r="H1734" s="94" t="s">
        <v>286</v>
      </c>
    </row>
    <row r="1735" spans="2:8" ht="15">
      <c r="B1735" s="93">
        <v>9978</v>
      </c>
      <c r="C1735" s="94" t="s">
        <v>2098</v>
      </c>
      <c r="D1735" s="93" t="s">
        <v>23</v>
      </c>
      <c r="E1735" s="95">
        <v>49743000</v>
      </c>
      <c r="F1735" s="100" t="s">
        <v>271</v>
      </c>
      <c r="G1735" s="94" t="s">
        <v>1252</v>
      </c>
      <c r="H1735" s="94" t="s">
        <v>286</v>
      </c>
    </row>
    <row r="1736" spans="2:8" ht="15">
      <c r="B1736" s="93">
        <v>9980</v>
      </c>
      <c r="C1736" s="94" t="s">
        <v>2099</v>
      </c>
      <c r="D1736" s="93" t="s">
        <v>23</v>
      </c>
      <c r="E1736" s="95">
        <v>350</v>
      </c>
      <c r="F1736" s="100" t="s">
        <v>271</v>
      </c>
      <c r="G1736" s="94" t="s">
        <v>1252</v>
      </c>
      <c r="H1736" s="94" t="s">
        <v>286</v>
      </c>
    </row>
    <row r="1737" spans="2:8" ht="15">
      <c r="B1737" s="93">
        <v>9981</v>
      </c>
      <c r="C1737" s="94" t="s">
        <v>2100</v>
      </c>
      <c r="D1737" s="93" t="s">
        <v>23</v>
      </c>
      <c r="E1737" s="95">
        <v>79900</v>
      </c>
      <c r="F1737" s="100" t="s">
        <v>271</v>
      </c>
      <c r="G1737" s="94" t="s">
        <v>1252</v>
      </c>
      <c r="H1737" s="94" t="s">
        <v>286</v>
      </c>
    </row>
    <row r="1738" spans="2:8" ht="15">
      <c r="B1738" s="93">
        <v>9982</v>
      </c>
      <c r="C1738" s="94" t="s">
        <v>2101</v>
      </c>
      <c r="D1738" s="93" t="s">
        <v>23</v>
      </c>
      <c r="E1738" s="95">
        <v>4601</v>
      </c>
      <c r="F1738" s="100" t="s">
        <v>271</v>
      </c>
      <c r="G1738" s="94" t="s">
        <v>1252</v>
      </c>
      <c r="H1738" s="94" t="s">
        <v>286</v>
      </c>
    </row>
    <row r="1739" spans="2:8" ht="15">
      <c r="B1739" s="93">
        <v>9984</v>
      </c>
      <c r="C1739" s="94" t="s">
        <v>2102</v>
      </c>
      <c r="D1739" s="93" t="s">
        <v>17</v>
      </c>
      <c r="E1739" s="95">
        <v>41761</v>
      </c>
      <c r="F1739" s="100" t="s">
        <v>271</v>
      </c>
      <c r="G1739" s="94" t="s">
        <v>1252</v>
      </c>
      <c r="H1739" s="94" t="s">
        <v>286</v>
      </c>
    </row>
    <row r="1740" spans="2:8" ht="15">
      <c r="B1740" s="93">
        <v>9985</v>
      </c>
      <c r="C1740" s="94" t="s">
        <v>2103</v>
      </c>
      <c r="D1740" s="93" t="s">
        <v>23</v>
      </c>
      <c r="E1740" s="95">
        <v>70765</v>
      </c>
      <c r="F1740" s="100" t="s">
        <v>271</v>
      </c>
      <c r="G1740" s="94" t="s">
        <v>622</v>
      </c>
      <c r="H1740" s="94" t="s">
        <v>286</v>
      </c>
    </row>
    <row r="1741" spans="2:8" ht="15">
      <c r="B1741" s="93">
        <v>9986</v>
      </c>
      <c r="C1741" s="94" t="s">
        <v>2104</v>
      </c>
      <c r="D1741" s="93" t="s">
        <v>23</v>
      </c>
      <c r="E1741" s="95">
        <v>93902</v>
      </c>
      <c r="F1741" s="100" t="s">
        <v>271</v>
      </c>
      <c r="G1741" s="94" t="s">
        <v>622</v>
      </c>
      <c r="H1741" s="94" t="s">
        <v>286</v>
      </c>
    </row>
    <row r="1742" spans="2:8" ht="15">
      <c r="B1742" s="93">
        <v>9987</v>
      </c>
      <c r="C1742" s="94" t="s">
        <v>2105</v>
      </c>
      <c r="D1742" s="93" t="s">
        <v>146</v>
      </c>
      <c r="E1742" s="95">
        <v>5117</v>
      </c>
      <c r="F1742" s="100" t="s">
        <v>271</v>
      </c>
      <c r="G1742" s="94" t="s">
        <v>1259</v>
      </c>
      <c r="H1742" s="94" t="s">
        <v>273</v>
      </c>
    </row>
    <row r="1743" spans="2:8" ht="15">
      <c r="B1743" s="93">
        <v>9988</v>
      </c>
      <c r="C1743" s="94" t="s">
        <v>2106</v>
      </c>
      <c r="D1743" s="93" t="s">
        <v>23</v>
      </c>
      <c r="E1743" s="95">
        <v>1657097</v>
      </c>
      <c r="F1743" s="100" t="s">
        <v>271</v>
      </c>
      <c r="G1743" s="94" t="s">
        <v>1252</v>
      </c>
      <c r="H1743" s="94" t="s">
        <v>286</v>
      </c>
    </row>
    <row r="1744" spans="2:8" ht="15">
      <c r="B1744" s="93">
        <v>9989</v>
      </c>
      <c r="C1744" s="94" t="s">
        <v>2107</v>
      </c>
      <c r="D1744" s="93" t="s">
        <v>23</v>
      </c>
      <c r="E1744" s="95">
        <v>23920</v>
      </c>
      <c r="F1744" s="100" t="s">
        <v>271</v>
      </c>
      <c r="G1744" s="94" t="s">
        <v>949</v>
      </c>
      <c r="H1744" s="94" t="s">
        <v>286</v>
      </c>
    </row>
    <row r="1745" spans="1:8" ht="15">
      <c r="B1745" s="93">
        <v>9990</v>
      </c>
      <c r="C1745" s="94" t="s">
        <v>2108</v>
      </c>
      <c r="D1745" s="93" t="s">
        <v>23</v>
      </c>
      <c r="E1745" s="95">
        <v>36455</v>
      </c>
      <c r="F1745" s="100" t="s">
        <v>271</v>
      </c>
      <c r="G1745" s="94" t="s">
        <v>949</v>
      </c>
      <c r="H1745" s="94" t="s">
        <v>286</v>
      </c>
    </row>
    <row r="1746" spans="1:8" ht="15">
      <c r="B1746" s="93">
        <v>9991</v>
      </c>
      <c r="C1746" s="94" t="s">
        <v>2109</v>
      </c>
      <c r="D1746" s="93" t="s">
        <v>23</v>
      </c>
      <c r="E1746" s="95">
        <v>387940</v>
      </c>
      <c r="F1746" s="100" t="s">
        <v>271</v>
      </c>
      <c r="G1746" s="94" t="s">
        <v>1252</v>
      </c>
      <c r="H1746" s="94" t="s">
        <v>286</v>
      </c>
    </row>
    <row r="1747" spans="1:8" ht="15">
      <c r="B1747" s="93">
        <v>9992</v>
      </c>
      <c r="C1747" s="94" t="s">
        <v>2110</v>
      </c>
      <c r="D1747" s="93" t="s">
        <v>17</v>
      </c>
      <c r="E1747" s="95">
        <v>104273</v>
      </c>
      <c r="F1747" s="100" t="s">
        <v>271</v>
      </c>
      <c r="G1747" s="94" t="s">
        <v>1202</v>
      </c>
      <c r="H1747" s="94" t="s">
        <v>286</v>
      </c>
    </row>
    <row r="1748" spans="1:8" ht="15">
      <c r="B1748" s="93">
        <v>9994</v>
      </c>
      <c r="C1748" s="94" t="s">
        <v>2111</v>
      </c>
      <c r="D1748" s="93" t="s">
        <v>146</v>
      </c>
      <c r="E1748" s="95">
        <v>20617</v>
      </c>
      <c r="F1748" s="100" t="s">
        <v>271</v>
      </c>
      <c r="G1748" s="94" t="s">
        <v>373</v>
      </c>
      <c r="H1748" s="94" t="s">
        <v>286</v>
      </c>
    </row>
    <row r="1749" spans="1:8" ht="15">
      <c r="B1749" s="93">
        <v>9995</v>
      </c>
      <c r="C1749" s="94" t="s">
        <v>2112</v>
      </c>
      <c r="D1749" s="93" t="s">
        <v>282</v>
      </c>
      <c r="E1749" s="95">
        <v>91048</v>
      </c>
      <c r="F1749" s="100" t="s">
        <v>271</v>
      </c>
      <c r="G1749" s="94" t="s">
        <v>622</v>
      </c>
      <c r="H1749" s="94" t="s">
        <v>286</v>
      </c>
    </row>
    <row r="1750" spans="1:8" ht="15">
      <c r="A1750" s="103">
        <v>9997</v>
      </c>
      <c r="B1750" s="93">
        <v>0</v>
      </c>
      <c r="C1750" s="94" t="s">
        <v>2113</v>
      </c>
      <c r="D1750" s="93" t="s">
        <v>17</v>
      </c>
      <c r="E1750" s="95">
        <v>17462</v>
      </c>
      <c r="F1750" s="100" t="s">
        <v>271</v>
      </c>
      <c r="G1750" s="94" t="s">
        <v>700</v>
      </c>
      <c r="H1750" s="94" t="s">
        <v>286</v>
      </c>
    </row>
    <row r="1751" spans="1:8" ht="15">
      <c r="B1751" s="93">
        <v>9999</v>
      </c>
      <c r="C1751" s="94" t="s">
        <v>2114</v>
      </c>
      <c r="D1751" s="93" t="s">
        <v>17</v>
      </c>
      <c r="E1751" s="95">
        <v>19474</v>
      </c>
      <c r="F1751" s="100" t="s">
        <v>271</v>
      </c>
      <c r="G1751" s="94" t="s">
        <v>949</v>
      </c>
      <c r="H1751" s="94" t="s">
        <v>286</v>
      </c>
    </row>
    <row r="1752" spans="1:8" ht="15">
      <c r="B1752" s="93">
        <v>10000</v>
      </c>
      <c r="C1752" s="94" t="s">
        <v>2115</v>
      </c>
      <c r="D1752" s="93" t="s">
        <v>17</v>
      </c>
      <c r="E1752" s="95">
        <v>330498</v>
      </c>
      <c r="F1752" s="100" t="s">
        <v>271</v>
      </c>
      <c r="G1752" s="94" t="s">
        <v>622</v>
      </c>
      <c r="H1752" s="94" t="s">
        <v>286</v>
      </c>
    </row>
    <row r="1753" spans="1:8" ht="15">
      <c r="B1753" s="93">
        <v>10009</v>
      </c>
      <c r="C1753" s="94" t="s">
        <v>2116</v>
      </c>
      <c r="D1753" s="93" t="s">
        <v>19</v>
      </c>
      <c r="E1753" s="95">
        <v>40822</v>
      </c>
      <c r="F1753" s="100" t="s">
        <v>271</v>
      </c>
      <c r="G1753" s="94" t="s">
        <v>373</v>
      </c>
      <c r="H1753" s="94" t="s">
        <v>286</v>
      </c>
    </row>
    <row r="1754" spans="1:8" ht="15">
      <c r="B1754" s="93">
        <v>10010</v>
      </c>
      <c r="C1754" s="94" t="s">
        <v>2117</v>
      </c>
      <c r="D1754" s="93" t="s">
        <v>17</v>
      </c>
      <c r="E1754" s="95">
        <v>7107</v>
      </c>
      <c r="F1754" s="100" t="s">
        <v>271</v>
      </c>
      <c r="G1754" s="94" t="s">
        <v>373</v>
      </c>
      <c r="H1754" s="94" t="s">
        <v>286</v>
      </c>
    </row>
    <row r="1755" spans="1:8" ht="15">
      <c r="B1755" s="93">
        <v>10011</v>
      </c>
      <c r="C1755" s="94" t="s">
        <v>2118</v>
      </c>
      <c r="D1755" s="93" t="s">
        <v>17</v>
      </c>
      <c r="E1755" s="95">
        <v>1693</v>
      </c>
      <c r="F1755" s="100" t="s">
        <v>271</v>
      </c>
      <c r="G1755" s="94" t="s">
        <v>373</v>
      </c>
      <c r="H1755" s="94" t="s">
        <v>286</v>
      </c>
    </row>
    <row r="1756" spans="1:8" ht="15">
      <c r="B1756" s="93">
        <v>10012</v>
      </c>
      <c r="C1756" s="94" t="s">
        <v>2119</v>
      </c>
      <c r="D1756" s="93" t="s">
        <v>19</v>
      </c>
      <c r="E1756" s="95">
        <v>26586</v>
      </c>
      <c r="F1756" s="100" t="s">
        <v>271</v>
      </c>
      <c r="G1756" s="94" t="s">
        <v>373</v>
      </c>
      <c r="H1756" s="94" t="s">
        <v>286</v>
      </c>
    </row>
    <row r="1757" spans="1:8" ht="15">
      <c r="B1757" s="93">
        <v>10013</v>
      </c>
      <c r="C1757" s="94" t="s">
        <v>2120</v>
      </c>
      <c r="D1757" s="93" t="s">
        <v>23</v>
      </c>
      <c r="E1757" s="95">
        <v>52360</v>
      </c>
      <c r="F1757" s="100" t="s">
        <v>271</v>
      </c>
      <c r="G1757" s="94" t="s">
        <v>1127</v>
      </c>
      <c r="H1757" s="94" t="s">
        <v>286</v>
      </c>
    </row>
    <row r="1758" spans="1:8" ht="15">
      <c r="B1758" s="93">
        <v>10014</v>
      </c>
      <c r="C1758" s="94" t="s">
        <v>2121</v>
      </c>
      <c r="D1758" s="93" t="s">
        <v>23</v>
      </c>
      <c r="E1758" s="95">
        <v>59500</v>
      </c>
      <c r="F1758" s="100" t="s">
        <v>271</v>
      </c>
      <c r="G1758" s="94" t="s">
        <v>2122</v>
      </c>
      <c r="H1758" s="94" t="s">
        <v>286</v>
      </c>
    </row>
    <row r="1759" spans="1:8" ht="15">
      <c r="B1759" s="93">
        <v>10015</v>
      </c>
      <c r="C1759" s="94" t="s">
        <v>2123</v>
      </c>
      <c r="D1759" s="93" t="s">
        <v>23</v>
      </c>
      <c r="E1759" s="95">
        <v>82467</v>
      </c>
      <c r="F1759" s="100" t="s">
        <v>271</v>
      </c>
      <c r="G1759" s="94" t="s">
        <v>977</v>
      </c>
      <c r="H1759" s="94" t="s">
        <v>286</v>
      </c>
    </row>
    <row r="1760" spans="1:8" ht="15">
      <c r="B1760" s="93">
        <v>10016</v>
      </c>
      <c r="C1760" s="94" t="s">
        <v>2124</v>
      </c>
      <c r="D1760" s="93" t="s">
        <v>23</v>
      </c>
      <c r="E1760" s="95">
        <v>226100</v>
      </c>
      <c r="F1760" s="100" t="s">
        <v>271</v>
      </c>
      <c r="G1760" s="94" t="s">
        <v>994</v>
      </c>
      <c r="H1760" s="94" t="s">
        <v>286</v>
      </c>
    </row>
    <row r="1761" spans="2:8" ht="15">
      <c r="B1761" s="93">
        <v>10017</v>
      </c>
      <c r="C1761" s="94" t="s">
        <v>2125</v>
      </c>
      <c r="D1761" s="93" t="s">
        <v>23</v>
      </c>
      <c r="E1761" s="95">
        <v>101150</v>
      </c>
      <c r="F1761" s="100" t="s">
        <v>271</v>
      </c>
      <c r="G1761" s="94" t="s">
        <v>974</v>
      </c>
      <c r="H1761" s="94" t="s">
        <v>286</v>
      </c>
    </row>
    <row r="1762" spans="2:8" ht="15">
      <c r="B1762" s="93">
        <v>10018</v>
      </c>
      <c r="C1762" s="94" t="s">
        <v>2126</v>
      </c>
      <c r="D1762" s="93" t="s">
        <v>23</v>
      </c>
      <c r="E1762" s="95">
        <v>236215</v>
      </c>
      <c r="F1762" s="100" t="s">
        <v>271</v>
      </c>
      <c r="G1762" s="94" t="s">
        <v>1002</v>
      </c>
      <c r="H1762" s="94" t="s">
        <v>286</v>
      </c>
    </row>
    <row r="1763" spans="2:8" ht="15">
      <c r="B1763" s="93">
        <v>10019</v>
      </c>
      <c r="C1763" s="94" t="s">
        <v>2127</v>
      </c>
      <c r="D1763" s="93" t="s">
        <v>23</v>
      </c>
      <c r="E1763" s="95">
        <v>69020</v>
      </c>
      <c r="F1763" s="100" t="s">
        <v>271</v>
      </c>
      <c r="G1763" s="94" t="s">
        <v>977</v>
      </c>
      <c r="H1763" s="94" t="s">
        <v>286</v>
      </c>
    </row>
    <row r="1764" spans="2:8" ht="15">
      <c r="B1764" s="93">
        <v>10020</v>
      </c>
      <c r="C1764" s="94" t="s">
        <v>2128</v>
      </c>
      <c r="D1764" s="93" t="s">
        <v>23</v>
      </c>
      <c r="E1764" s="95">
        <v>54383</v>
      </c>
      <c r="F1764" s="100" t="s">
        <v>271</v>
      </c>
      <c r="G1764" s="94" t="s">
        <v>977</v>
      </c>
      <c r="H1764" s="94" t="s">
        <v>286</v>
      </c>
    </row>
    <row r="1765" spans="2:8" ht="15">
      <c r="B1765" s="93">
        <v>10021</v>
      </c>
      <c r="C1765" s="94" t="s">
        <v>2129</v>
      </c>
      <c r="D1765" s="93" t="s">
        <v>23</v>
      </c>
      <c r="E1765" s="95">
        <v>199049</v>
      </c>
      <c r="F1765" s="100" t="s">
        <v>271</v>
      </c>
      <c r="G1765" s="94" t="s">
        <v>977</v>
      </c>
      <c r="H1765" s="94" t="s">
        <v>286</v>
      </c>
    </row>
    <row r="1766" spans="2:8" ht="15">
      <c r="B1766" s="93">
        <v>10022</v>
      </c>
      <c r="C1766" s="94" t="s">
        <v>2130</v>
      </c>
      <c r="D1766" s="93" t="s">
        <v>23</v>
      </c>
      <c r="E1766" s="95">
        <v>741370</v>
      </c>
      <c r="F1766" s="100" t="s">
        <v>271</v>
      </c>
      <c r="G1766" s="94" t="s">
        <v>977</v>
      </c>
      <c r="H1766" s="94" t="s">
        <v>286</v>
      </c>
    </row>
    <row r="1767" spans="2:8" ht="15">
      <c r="B1767" s="93">
        <v>10023</v>
      </c>
      <c r="C1767" s="94" t="s">
        <v>2131</v>
      </c>
      <c r="D1767" s="93" t="s">
        <v>23</v>
      </c>
      <c r="E1767" s="95">
        <v>23205</v>
      </c>
      <c r="F1767" s="100" t="s">
        <v>271</v>
      </c>
      <c r="G1767" s="94" t="s">
        <v>977</v>
      </c>
      <c r="H1767" s="94" t="s">
        <v>286</v>
      </c>
    </row>
    <row r="1768" spans="2:8" ht="15">
      <c r="B1768" s="93">
        <v>10024</v>
      </c>
      <c r="C1768" s="94" t="s">
        <v>2132</v>
      </c>
      <c r="D1768" s="93" t="s">
        <v>23</v>
      </c>
      <c r="E1768" s="95">
        <v>263228</v>
      </c>
      <c r="F1768" s="100" t="s">
        <v>271</v>
      </c>
      <c r="G1768" s="94" t="s">
        <v>977</v>
      </c>
      <c r="H1768" s="94" t="s">
        <v>286</v>
      </c>
    </row>
    <row r="1769" spans="2:8" ht="15">
      <c r="B1769" s="93">
        <v>10025</v>
      </c>
      <c r="C1769" s="94" t="s">
        <v>2133</v>
      </c>
      <c r="D1769" s="93" t="s">
        <v>23</v>
      </c>
      <c r="E1769" s="95">
        <v>331653</v>
      </c>
      <c r="F1769" s="100" t="s">
        <v>271</v>
      </c>
      <c r="G1769" s="94" t="s">
        <v>979</v>
      </c>
      <c r="H1769" s="94" t="s">
        <v>286</v>
      </c>
    </row>
    <row r="1770" spans="2:8" ht="15">
      <c r="B1770" s="93">
        <v>10026</v>
      </c>
      <c r="C1770" s="94" t="s">
        <v>2134</v>
      </c>
      <c r="D1770" s="93" t="s">
        <v>23</v>
      </c>
      <c r="E1770" s="95">
        <v>392700</v>
      </c>
      <c r="F1770" s="100" t="s">
        <v>271</v>
      </c>
      <c r="G1770" s="94" t="s">
        <v>1782</v>
      </c>
      <c r="H1770" s="94" t="s">
        <v>286</v>
      </c>
    </row>
    <row r="1771" spans="2:8" ht="15">
      <c r="B1771" s="93">
        <v>10027</v>
      </c>
      <c r="C1771" s="94" t="s">
        <v>2135</v>
      </c>
      <c r="D1771" s="93" t="s">
        <v>23</v>
      </c>
      <c r="E1771" s="95">
        <v>474929</v>
      </c>
      <c r="F1771" s="100" t="s">
        <v>271</v>
      </c>
      <c r="G1771" s="94" t="s">
        <v>1782</v>
      </c>
      <c r="H1771" s="94" t="s">
        <v>286</v>
      </c>
    </row>
    <row r="1772" spans="2:8" ht="15">
      <c r="B1772" s="93">
        <v>10028</v>
      </c>
      <c r="C1772" s="94" t="s">
        <v>2136</v>
      </c>
      <c r="D1772" s="93" t="s">
        <v>23</v>
      </c>
      <c r="E1772" s="95">
        <v>280364</v>
      </c>
      <c r="F1772" s="100" t="s">
        <v>271</v>
      </c>
      <c r="G1772" s="94" t="s">
        <v>1782</v>
      </c>
      <c r="H1772" s="94" t="s">
        <v>286</v>
      </c>
    </row>
    <row r="1773" spans="2:8" ht="15">
      <c r="B1773" s="93">
        <v>10032</v>
      </c>
      <c r="C1773" s="94" t="s">
        <v>2137</v>
      </c>
      <c r="D1773" s="93" t="s">
        <v>23</v>
      </c>
      <c r="E1773" s="95">
        <v>28577850</v>
      </c>
      <c r="F1773" s="100" t="s">
        <v>271</v>
      </c>
      <c r="G1773" s="94" t="s">
        <v>1252</v>
      </c>
      <c r="H1773" s="94" t="s">
        <v>286</v>
      </c>
    </row>
    <row r="1774" spans="2:8" ht="15">
      <c r="B1774" s="93">
        <v>10035</v>
      </c>
      <c r="C1774" s="94" t="s">
        <v>2138</v>
      </c>
      <c r="D1774" s="93" t="s">
        <v>23</v>
      </c>
      <c r="E1774" s="95">
        <v>5421</v>
      </c>
      <c r="F1774" s="100" t="s">
        <v>271</v>
      </c>
      <c r="G1774" s="94" t="s">
        <v>310</v>
      </c>
      <c r="H1774" s="94" t="s">
        <v>273</v>
      </c>
    </row>
    <row r="1775" spans="2:8" ht="15">
      <c r="B1775" s="93">
        <v>10066</v>
      </c>
      <c r="C1775" s="94" t="s">
        <v>2139</v>
      </c>
      <c r="D1775" s="93" t="s">
        <v>23</v>
      </c>
      <c r="E1775" s="95">
        <v>192780</v>
      </c>
      <c r="F1775" s="100" t="s">
        <v>271</v>
      </c>
      <c r="G1775" s="94" t="s">
        <v>2046</v>
      </c>
      <c r="H1775" s="94" t="s">
        <v>286</v>
      </c>
    </row>
    <row r="1776" spans="2:8" ht="15">
      <c r="B1776" s="93">
        <v>10072</v>
      </c>
      <c r="C1776" s="94" t="s">
        <v>2140</v>
      </c>
      <c r="D1776" s="93" t="s">
        <v>23</v>
      </c>
      <c r="E1776" s="95">
        <v>25233</v>
      </c>
      <c r="F1776" s="100" t="s">
        <v>271</v>
      </c>
      <c r="G1776" s="94" t="s">
        <v>1252</v>
      </c>
      <c r="H1776" s="94" t="s">
        <v>286</v>
      </c>
    </row>
    <row r="1777" spans="2:8" ht="15">
      <c r="B1777" s="93">
        <v>10079</v>
      </c>
      <c r="C1777" s="94" t="s">
        <v>2141</v>
      </c>
      <c r="D1777" s="93" t="s">
        <v>23</v>
      </c>
      <c r="E1777" s="95">
        <v>157900</v>
      </c>
      <c r="F1777" s="100" t="s">
        <v>271</v>
      </c>
      <c r="G1777" s="94" t="s">
        <v>1252</v>
      </c>
      <c r="H1777" s="94" t="s">
        <v>286</v>
      </c>
    </row>
    <row r="1778" spans="2:8" ht="15">
      <c r="B1778" s="93">
        <v>10085</v>
      </c>
      <c r="C1778" s="94" t="s">
        <v>2142</v>
      </c>
      <c r="D1778" s="93" t="s">
        <v>23</v>
      </c>
      <c r="E1778" s="95">
        <v>155463</v>
      </c>
      <c r="F1778" s="100" t="s">
        <v>271</v>
      </c>
      <c r="G1778" s="94" t="s">
        <v>1252</v>
      </c>
      <c r="H1778" s="94" t="s">
        <v>286</v>
      </c>
    </row>
    <row r="1779" spans="2:8" ht="15">
      <c r="B1779" s="93">
        <v>10089</v>
      </c>
      <c r="C1779" s="94" t="s">
        <v>2143</v>
      </c>
      <c r="D1779" s="93" t="s">
        <v>146</v>
      </c>
      <c r="E1779" s="95">
        <v>6069</v>
      </c>
      <c r="F1779" s="100" t="s">
        <v>271</v>
      </c>
      <c r="G1779" s="94" t="s">
        <v>291</v>
      </c>
      <c r="H1779" s="94" t="s">
        <v>273</v>
      </c>
    </row>
    <row r="1780" spans="2:8" ht="15">
      <c r="B1780" s="93">
        <v>10090</v>
      </c>
      <c r="C1780" s="94" t="s">
        <v>2144</v>
      </c>
      <c r="D1780" s="93" t="s">
        <v>146</v>
      </c>
      <c r="E1780" s="95">
        <v>6069</v>
      </c>
      <c r="F1780" s="100" t="s">
        <v>271</v>
      </c>
      <c r="G1780" s="94" t="s">
        <v>291</v>
      </c>
      <c r="H1780" s="94" t="s">
        <v>273</v>
      </c>
    </row>
    <row r="1781" spans="2:8" ht="15">
      <c r="B1781" s="93">
        <v>10094</v>
      </c>
      <c r="C1781" s="94" t="s">
        <v>2145</v>
      </c>
      <c r="D1781" s="93" t="s">
        <v>23</v>
      </c>
      <c r="E1781" s="95">
        <v>3808</v>
      </c>
      <c r="F1781" s="100" t="s">
        <v>271</v>
      </c>
      <c r="G1781" s="94" t="s">
        <v>1252</v>
      </c>
      <c r="H1781" s="94" t="s">
        <v>286</v>
      </c>
    </row>
    <row r="1782" spans="2:8" ht="15">
      <c r="B1782" s="93">
        <v>10096</v>
      </c>
      <c r="C1782" s="94" t="s">
        <v>2146</v>
      </c>
      <c r="D1782" s="93" t="s">
        <v>23</v>
      </c>
      <c r="E1782" s="95">
        <v>155463</v>
      </c>
      <c r="F1782" s="100" t="s">
        <v>271</v>
      </c>
      <c r="G1782" s="94" t="s">
        <v>1252</v>
      </c>
      <c r="H1782" s="94" t="s">
        <v>286</v>
      </c>
    </row>
    <row r="1783" spans="2:8" ht="15">
      <c r="B1783" s="93">
        <v>10101</v>
      </c>
      <c r="C1783" s="94" t="s">
        <v>2147</v>
      </c>
      <c r="D1783" s="93" t="s">
        <v>23</v>
      </c>
      <c r="E1783" s="95">
        <v>1514</v>
      </c>
      <c r="F1783" s="100" t="s">
        <v>271</v>
      </c>
      <c r="G1783" s="94" t="s">
        <v>310</v>
      </c>
      <c r="H1783" s="94" t="s">
        <v>273</v>
      </c>
    </row>
    <row r="1784" spans="2:8" ht="15">
      <c r="B1784" s="93">
        <v>10136</v>
      </c>
      <c r="C1784" s="94" t="s">
        <v>2148</v>
      </c>
      <c r="D1784" s="93" t="s">
        <v>23</v>
      </c>
      <c r="E1784" s="95">
        <v>22318</v>
      </c>
      <c r="F1784" s="100" t="s">
        <v>271</v>
      </c>
      <c r="G1784" s="94" t="s">
        <v>310</v>
      </c>
      <c r="H1784" s="94" t="s">
        <v>273</v>
      </c>
    </row>
    <row r="1785" spans="2:8" ht="15">
      <c r="B1785" s="93">
        <v>10145</v>
      </c>
      <c r="C1785" s="94" t="s">
        <v>2149</v>
      </c>
      <c r="D1785" s="93" t="s">
        <v>23</v>
      </c>
      <c r="E1785" s="95">
        <v>449820</v>
      </c>
      <c r="F1785" s="100" t="s">
        <v>271</v>
      </c>
      <c r="G1785" s="94" t="s">
        <v>528</v>
      </c>
      <c r="H1785" s="94" t="s">
        <v>286</v>
      </c>
    </row>
    <row r="1786" spans="2:8" ht="15">
      <c r="B1786" s="93">
        <v>10147</v>
      </c>
      <c r="C1786" s="94" t="s">
        <v>2150</v>
      </c>
      <c r="D1786" s="93" t="s">
        <v>23</v>
      </c>
      <c r="E1786" s="95">
        <v>2409</v>
      </c>
      <c r="F1786" s="100" t="s">
        <v>271</v>
      </c>
      <c r="G1786" s="94" t="s">
        <v>310</v>
      </c>
      <c r="H1786" s="94" t="s">
        <v>273</v>
      </c>
    </row>
    <row r="1787" spans="2:8" ht="15">
      <c r="B1787" s="93">
        <v>10154</v>
      </c>
      <c r="C1787" s="94" t="s">
        <v>2151</v>
      </c>
      <c r="D1787" s="93" t="s">
        <v>23</v>
      </c>
      <c r="E1787" s="95">
        <v>1535113</v>
      </c>
      <c r="F1787" s="100" t="s">
        <v>271</v>
      </c>
      <c r="G1787" s="94" t="s">
        <v>528</v>
      </c>
      <c r="H1787" s="94" t="s">
        <v>286</v>
      </c>
    </row>
    <row r="1788" spans="2:8" ht="15">
      <c r="B1788" s="93">
        <v>10158</v>
      </c>
      <c r="C1788" s="94" t="s">
        <v>2152</v>
      </c>
      <c r="D1788" s="93" t="s">
        <v>23</v>
      </c>
      <c r="E1788" s="95">
        <v>708734</v>
      </c>
      <c r="F1788" s="100" t="s">
        <v>271</v>
      </c>
      <c r="G1788" s="94" t="s">
        <v>528</v>
      </c>
      <c r="H1788" s="94" t="s">
        <v>286</v>
      </c>
    </row>
    <row r="1789" spans="2:8" ht="15">
      <c r="B1789" s="93">
        <v>10163</v>
      </c>
      <c r="C1789" s="94" t="s">
        <v>2153</v>
      </c>
      <c r="D1789" s="93" t="s">
        <v>23</v>
      </c>
      <c r="E1789" s="95">
        <v>336665</v>
      </c>
      <c r="F1789" s="100" t="s">
        <v>271</v>
      </c>
      <c r="G1789" s="94" t="s">
        <v>622</v>
      </c>
      <c r="H1789" s="94" t="s">
        <v>286</v>
      </c>
    </row>
    <row r="1790" spans="2:8" ht="15">
      <c r="B1790" s="93">
        <v>10167</v>
      </c>
      <c r="C1790" s="94" t="s">
        <v>2154</v>
      </c>
      <c r="D1790" s="93" t="s">
        <v>23</v>
      </c>
      <c r="E1790" s="95">
        <v>62668</v>
      </c>
      <c r="F1790" s="100" t="s">
        <v>271</v>
      </c>
      <c r="G1790" s="94" t="s">
        <v>528</v>
      </c>
      <c r="H1790" s="94" t="s">
        <v>286</v>
      </c>
    </row>
    <row r="1791" spans="2:8" ht="15">
      <c r="B1791" s="93">
        <v>10181</v>
      </c>
      <c r="C1791" s="94" t="s">
        <v>2155</v>
      </c>
      <c r="D1791" s="93" t="s">
        <v>23</v>
      </c>
      <c r="E1791" s="95">
        <v>1570</v>
      </c>
      <c r="F1791" s="100" t="s">
        <v>271</v>
      </c>
      <c r="G1791" s="94" t="s">
        <v>310</v>
      </c>
      <c r="H1791" s="94" t="s">
        <v>273</v>
      </c>
    </row>
    <row r="1792" spans="2:8" ht="15">
      <c r="B1792" s="93">
        <v>10211</v>
      </c>
      <c r="C1792" s="94" t="s">
        <v>2156</v>
      </c>
      <c r="D1792" s="93" t="s">
        <v>23</v>
      </c>
      <c r="E1792" s="95">
        <v>146044</v>
      </c>
      <c r="F1792" s="100" t="s">
        <v>271</v>
      </c>
      <c r="G1792" s="94" t="s">
        <v>285</v>
      </c>
      <c r="H1792" s="94" t="s">
        <v>286</v>
      </c>
    </row>
    <row r="1793" spans="2:8" ht="15">
      <c r="B1793" s="93">
        <v>10212</v>
      </c>
      <c r="C1793" s="94" t="s">
        <v>2157</v>
      </c>
      <c r="D1793" s="93" t="s">
        <v>23</v>
      </c>
      <c r="E1793" s="95">
        <v>152681</v>
      </c>
      <c r="F1793" s="100" t="s">
        <v>271</v>
      </c>
      <c r="G1793" s="94" t="s">
        <v>285</v>
      </c>
      <c r="H1793" s="94" t="s">
        <v>286</v>
      </c>
    </row>
    <row r="1794" spans="2:8" ht="15">
      <c r="B1794" s="93">
        <v>10251</v>
      </c>
      <c r="C1794" s="94" t="s">
        <v>2158</v>
      </c>
      <c r="D1794" s="93" t="s">
        <v>23</v>
      </c>
      <c r="E1794" s="95">
        <v>2111</v>
      </c>
      <c r="F1794" s="100" t="s">
        <v>271</v>
      </c>
      <c r="G1794" s="94" t="s">
        <v>310</v>
      </c>
      <c r="H1794" s="94" t="s">
        <v>273</v>
      </c>
    </row>
    <row r="1795" spans="2:8" ht="15">
      <c r="B1795" s="93">
        <v>10262</v>
      </c>
      <c r="C1795" s="94" t="s">
        <v>2159</v>
      </c>
      <c r="D1795" s="93" t="s">
        <v>23</v>
      </c>
      <c r="E1795" s="95">
        <v>251090</v>
      </c>
      <c r="F1795" s="100" t="s">
        <v>271</v>
      </c>
      <c r="G1795" s="94" t="s">
        <v>528</v>
      </c>
      <c r="H1795" s="94" t="s">
        <v>286</v>
      </c>
    </row>
    <row r="1796" spans="2:8" ht="15">
      <c r="B1796" s="93">
        <v>10282</v>
      </c>
      <c r="C1796" s="94" t="s">
        <v>2160</v>
      </c>
      <c r="D1796" s="93" t="s">
        <v>331</v>
      </c>
      <c r="E1796" s="95">
        <v>11328</v>
      </c>
      <c r="F1796" s="100" t="s">
        <v>271</v>
      </c>
      <c r="G1796" s="94" t="s">
        <v>949</v>
      </c>
      <c r="H1796" s="94" t="s">
        <v>286</v>
      </c>
    </row>
    <row r="1797" spans="2:8" ht="15">
      <c r="B1797" s="93">
        <v>10283</v>
      </c>
      <c r="C1797" s="94" t="s">
        <v>2161</v>
      </c>
      <c r="D1797" s="93" t="s">
        <v>17</v>
      </c>
      <c r="E1797" s="95">
        <v>138</v>
      </c>
      <c r="F1797" s="100" t="s">
        <v>271</v>
      </c>
      <c r="G1797" s="94" t="s">
        <v>717</v>
      </c>
      <c r="H1797" s="94" t="s">
        <v>286</v>
      </c>
    </row>
    <row r="1798" spans="2:8" ht="15">
      <c r="B1798" s="93">
        <v>10288</v>
      </c>
      <c r="C1798" s="94" t="s">
        <v>2162</v>
      </c>
      <c r="D1798" s="93" t="s">
        <v>23</v>
      </c>
      <c r="E1798" s="95">
        <v>240986</v>
      </c>
      <c r="F1798" s="100" t="s">
        <v>271</v>
      </c>
      <c r="G1798" s="94" t="s">
        <v>1252</v>
      </c>
      <c r="H1798" s="94" t="s">
        <v>286</v>
      </c>
    </row>
    <row r="1799" spans="2:8" ht="15">
      <c r="B1799" s="93">
        <v>10299</v>
      </c>
      <c r="C1799" s="94" t="s">
        <v>2163</v>
      </c>
      <c r="D1799" s="93" t="s">
        <v>17</v>
      </c>
      <c r="E1799" s="95">
        <v>5059</v>
      </c>
      <c r="F1799" s="100" t="s">
        <v>271</v>
      </c>
      <c r="G1799" s="94" t="s">
        <v>310</v>
      </c>
      <c r="H1799" s="94" t="s">
        <v>273</v>
      </c>
    </row>
    <row r="1800" spans="2:8" ht="15">
      <c r="B1800" s="93">
        <v>10348</v>
      </c>
      <c r="C1800" s="94" t="s">
        <v>2164</v>
      </c>
      <c r="D1800" s="93" t="s">
        <v>23</v>
      </c>
      <c r="E1800" s="95">
        <v>153612</v>
      </c>
      <c r="F1800" s="100" t="s">
        <v>271</v>
      </c>
      <c r="G1800" s="94" t="s">
        <v>528</v>
      </c>
      <c r="H1800" s="94" t="s">
        <v>286</v>
      </c>
    </row>
    <row r="1801" spans="2:8" ht="15">
      <c r="B1801" s="93">
        <v>10355</v>
      </c>
      <c r="C1801" s="94" t="s">
        <v>2165</v>
      </c>
      <c r="D1801" s="93" t="s">
        <v>23</v>
      </c>
      <c r="E1801" s="95">
        <v>1200</v>
      </c>
      <c r="F1801" s="100" t="s">
        <v>271</v>
      </c>
      <c r="G1801" s="94" t="s">
        <v>293</v>
      </c>
      <c r="H1801" s="94" t="s">
        <v>273</v>
      </c>
    </row>
    <row r="1802" spans="2:8" ht="15">
      <c r="B1802" s="93">
        <v>10357</v>
      </c>
      <c r="C1802" s="94" t="s">
        <v>2166</v>
      </c>
      <c r="D1802" s="93" t="s">
        <v>19</v>
      </c>
      <c r="E1802" s="95">
        <v>100000</v>
      </c>
      <c r="F1802" s="100" t="s">
        <v>271</v>
      </c>
      <c r="G1802" s="94" t="s">
        <v>1291</v>
      </c>
      <c r="H1802" s="94" t="s">
        <v>286</v>
      </c>
    </row>
    <row r="1803" spans="2:8" ht="15">
      <c r="B1803" s="93">
        <v>10359</v>
      </c>
      <c r="C1803" s="94" t="s">
        <v>2167</v>
      </c>
      <c r="D1803" s="93" t="s">
        <v>23</v>
      </c>
      <c r="E1803" s="95">
        <v>34500</v>
      </c>
      <c r="F1803" s="100" t="s">
        <v>271</v>
      </c>
      <c r="G1803" s="94" t="s">
        <v>356</v>
      </c>
      <c r="H1803" s="94" t="s">
        <v>273</v>
      </c>
    </row>
    <row r="1804" spans="2:8" ht="15">
      <c r="B1804" s="93">
        <v>10375</v>
      </c>
      <c r="C1804" s="94" t="s">
        <v>2168</v>
      </c>
      <c r="D1804" s="93" t="s">
        <v>23</v>
      </c>
      <c r="E1804" s="95">
        <v>239099</v>
      </c>
      <c r="F1804" s="100" t="s">
        <v>271</v>
      </c>
      <c r="G1804" s="94" t="s">
        <v>285</v>
      </c>
      <c r="H1804" s="94" t="s">
        <v>286</v>
      </c>
    </row>
    <row r="1805" spans="2:8" ht="15">
      <c r="B1805" s="93">
        <v>10381</v>
      </c>
      <c r="C1805" s="94" t="s">
        <v>2169</v>
      </c>
      <c r="D1805" s="93" t="s">
        <v>23</v>
      </c>
      <c r="E1805" s="95">
        <v>504764</v>
      </c>
      <c r="F1805" s="100" t="s">
        <v>271</v>
      </c>
      <c r="G1805" s="94" t="s">
        <v>285</v>
      </c>
      <c r="H1805" s="94" t="s">
        <v>286</v>
      </c>
    </row>
    <row r="1806" spans="2:8" ht="15">
      <c r="B1806" s="93">
        <v>10401</v>
      </c>
      <c r="C1806" s="94" t="s">
        <v>2170</v>
      </c>
      <c r="D1806" s="93" t="s">
        <v>23</v>
      </c>
      <c r="E1806" s="95">
        <v>2705</v>
      </c>
      <c r="F1806" s="100" t="s">
        <v>271</v>
      </c>
      <c r="G1806" s="94" t="s">
        <v>1252</v>
      </c>
      <c r="H1806" s="94" t="s">
        <v>286</v>
      </c>
    </row>
    <row r="1807" spans="2:8" ht="15">
      <c r="B1807" s="93">
        <v>10421</v>
      </c>
      <c r="C1807" s="94" t="s">
        <v>2171</v>
      </c>
      <c r="D1807" s="93" t="s">
        <v>19</v>
      </c>
      <c r="E1807" s="95">
        <v>55297</v>
      </c>
      <c r="F1807" s="100" t="s">
        <v>271</v>
      </c>
      <c r="G1807" s="94" t="s">
        <v>285</v>
      </c>
      <c r="H1807" s="94" t="s">
        <v>286</v>
      </c>
    </row>
    <row r="1808" spans="2:8" ht="15">
      <c r="B1808" s="93">
        <v>10441</v>
      </c>
      <c r="C1808" s="94" t="s">
        <v>2172</v>
      </c>
      <c r="D1808" s="93" t="s">
        <v>17</v>
      </c>
      <c r="E1808" s="95">
        <v>4736</v>
      </c>
      <c r="F1808" s="100" t="s">
        <v>271</v>
      </c>
      <c r="G1808" s="94" t="s">
        <v>1252</v>
      </c>
      <c r="H1808" s="94" t="s">
        <v>286</v>
      </c>
    </row>
    <row r="1809" spans="2:8" ht="15">
      <c r="B1809" s="93">
        <v>10442</v>
      </c>
      <c r="C1809" s="94" t="s">
        <v>2173</v>
      </c>
      <c r="D1809" s="93" t="s">
        <v>17</v>
      </c>
      <c r="E1809" s="95">
        <v>6527</v>
      </c>
      <c r="F1809" s="100" t="s">
        <v>271</v>
      </c>
      <c r="G1809" s="94" t="s">
        <v>1252</v>
      </c>
      <c r="H1809" s="94" t="s">
        <v>286</v>
      </c>
    </row>
    <row r="1810" spans="2:8" ht="15">
      <c r="B1810" s="93">
        <v>10506</v>
      </c>
      <c r="C1810" s="94" t="s">
        <v>2174</v>
      </c>
      <c r="D1810" s="93" t="s">
        <v>23</v>
      </c>
      <c r="E1810" s="95">
        <v>120018</v>
      </c>
      <c r="F1810" s="100" t="s">
        <v>271</v>
      </c>
      <c r="G1810" s="94" t="s">
        <v>949</v>
      </c>
      <c r="H1810" s="94" t="s">
        <v>286</v>
      </c>
    </row>
    <row r="1811" spans="2:8" ht="15">
      <c r="B1811" s="93">
        <v>10510</v>
      </c>
      <c r="C1811" s="94" t="s">
        <v>2175</v>
      </c>
      <c r="D1811" s="93" t="s">
        <v>23</v>
      </c>
      <c r="E1811" s="95">
        <v>331882</v>
      </c>
      <c r="F1811" s="100" t="s">
        <v>271</v>
      </c>
      <c r="G1811" s="94" t="s">
        <v>949</v>
      </c>
      <c r="H1811" s="94" t="s">
        <v>286</v>
      </c>
    </row>
    <row r="1812" spans="2:8" ht="15">
      <c r="B1812" s="93">
        <v>10511</v>
      </c>
      <c r="C1812" s="94" t="s">
        <v>2176</v>
      </c>
      <c r="D1812" s="93" t="s">
        <v>23</v>
      </c>
      <c r="E1812" s="95">
        <v>180601</v>
      </c>
      <c r="F1812" s="100" t="s">
        <v>271</v>
      </c>
      <c r="G1812" s="94" t="s">
        <v>949</v>
      </c>
      <c r="H1812" s="94" t="s">
        <v>286</v>
      </c>
    </row>
    <row r="1813" spans="2:8" ht="15">
      <c r="B1813" s="93">
        <v>10517</v>
      </c>
      <c r="C1813" s="94" t="s">
        <v>2177</v>
      </c>
      <c r="D1813" s="93" t="s">
        <v>146</v>
      </c>
      <c r="E1813" s="95">
        <v>5117</v>
      </c>
      <c r="F1813" s="100" t="s">
        <v>271</v>
      </c>
      <c r="G1813" s="94" t="s">
        <v>291</v>
      </c>
      <c r="H1813" s="94" t="s">
        <v>273</v>
      </c>
    </row>
    <row r="1814" spans="2:8" ht="15">
      <c r="B1814" s="93">
        <v>10521</v>
      </c>
      <c r="C1814" s="94" t="s">
        <v>2178</v>
      </c>
      <c r="D1814" s="93" t="s">
        <v>146</v>
      </c>
      <c r="E1814" s="95">
        <v>3470</v>
      </c>
      <c r="F1814" s="100" t="s">
        <v>271</v>
      </c>
      <c r="G1814" s="94" t="s">
        <v>717</v>
      </c>
      <c r="H1814" s="94" t="s">
        <v>286</v>
      </c>
    </row>
    <row r="1815" spans="2:8" ht="15">
      <c r="B1815" s="93">
        <v>10547</v>
      </c>
      <c r="C1815" s="94" t="s">
        <v>2179</v>
      </c>
      <c r="D1815" s="93" t="s">
        <v>19</v>
      </c>
      <c r="E1815" s="95">
        <v>209194</v>
      </c>
      <c r="F1815" s="100" t="s">
        <v>271</v>
      </c>
      <c r="G1815" s="94" t="s">
        <v>949</v>
      </c>
      <c r="H1815" s="94" t="s">
        <v>286</v>
      </c>
    </row>
    <row r="1816" spans="2:8" ht="15">
      <c r="B1816" s="93">
        <v>10548</v>
      </c>
      <c r="C1816" s="94" t="s">
        <v>2180</v>
      </c>
      <c r="D1816" s="93" t="s">
        <v>1164</v>
      </c>
      <c r="E1816" s="95">
        <v>22875</v>
      </c>
      <c r="F1816" s="100" t="s">
        <v>271</v>
      </c>
      <c r="G1816" s="94" t="s">
        <v>949</v>
      </c>
      <c r="H1816" s="94" t="s">
        <v>286</v>
      </c>
    </row>
    <row r="1817" spans="2:8" ht="15">
      <c r="B1817" s="93">
        <v>10591</v>
      </c>
      <c r="C1817" s="94" t="s">
        <v>2181</v>
      </c>
      <c r="D1817" s="93" t="s">
        <v>23</v>
      </c>
      <c r="E1817" s="95">
        <v>5595412</v>
      </c>
      <c r="F1817" s="100" t="s">
        <v>271</v>
      </c>
      <c r="G1817" s="94" t="s">
        <v>2182</v>
      </c>
      <c r="H1817" s="94" t="s">
        <v>286</v>
      </c>
    </row>
    <row r="1818" spans="2:8" ht="15">
      <c r="B1818" s="93">
        <v>10593</v>
      </c>
      <c r="C1818" s="94" t="s">
        <v>2183</v>
      </c>
      <c r="D1818" s="93" t="s">
        <v>17</v>
      </c>
      <c r="E1818" s="95">
        <v>989802</v>
      </c>
      <c r="F1818" s="100" t="s">
        <v>271</v>
      </c>
      <c r="G1818" s="94" t="s">
        <v>1109</v>
      </c>
      <c r="H1818" s="94" t="s">
        <v>286</v>
      </c>
    </row>
    <row r="1819" spans="2:8" ht="15">
      <c r="B1819" s="93">
        <v>10594</v>
      </c>
      <c r="C1819" s="94" t="s">
        <v>2184</v>
      </c>
      <c r="D1819" s="93" t="s">
        <v>23</v>
      </c>
      <c r="E1819" s="95">
        <v>455908</v>
      </c>
      <c r="F1819" s="100" t="s">
        <v>271</v>
      </c>
      <c r="G1819" s="94" t="s">
        <v>363</v>
      </c>
      <c r="H1819" s="94" t="s">
        <v>273</v>
      </c>
    </row>
    <row r="1820" spans="2:8" ht="15">
      <c r="B1820" s="93">
        <v>10596</v>
      </c>
      <c r="C1820" s="94" t="s">
        <v>2185</v>
      </c>
      <c r="D1820" s="93" t="s">
        <v>23</v>
      </c>
      <c r="E1820" s="95">
        <v>698305</v>
      </c>
      <c r="F1820" s="100" t="s">
        <v>271</v>
      </c>
      <c r="G1820" s="94" t="s">
        <v>363</v>
      </c>
      <c r="H1820" s="94" t="s">
        <v>273</v>
      </c>
    </row>
    <row r="1821" spans="2:8" ht="15">
      <c r="B1821" s="93">
        <v>10597</v>
      </c>
      <c r="C1821" s="94" t="s">
        <v>2186</v>
      </c>
      <c r="D1821" s="93" t="s">
        <v>23</v>
      </c>
      <c r="E1821" s="95">
        <v>2284787</v>
      </c>
      <c r="F1821" s="100" t="s">
        <v>271</v>
      </c>
      <c r="G1821" s="94" t="s">
        <v>363</v>
      </c>
      <c r="H1821" s="94" t="s">
        <v>273</v>
      </c>
    </row>
    <row r="1822" spans="2:8" ht="15">
      <c r="B1822" s="93">
        <v>10599</v>
      </c>
      <c r="C1822" s="94" t="s">
        <v>2187</v>
      </c>
      <c r="D1822" s="93" t="s">
        <v>23</v>
      </c>
      <c r="E1822" s="95">
        <v>1553581</v>
      </c>
      <c r="F1822" s="100" t="s">
        <v>271</v>
      </c>
      <c r="G1822" s="94" t="s">
        <v>1109</v>
      </c>
      <c r="H1822" s="94" t="s">
        <v>286</v>
      </c>
    </row>
    <row r="1823" spans="2:8" ht="15">
      <c r="B1823" s="93">
        <v>10600</v>
      </c>
      <c r="C1823" s="94" t="s">
        <v>2188</v>
      </c>
      <c r="D1823" s="93" t="s">
        <v>17</v>
      </c>
      <c r="E1823" s="95">
        <v>1038156</v>
      </c>
      <c r="F1823" s="100" t="s">
        <v>271</v>
      </c>
      <c r="G1823" s="94" t="s">
        <v>2182</v>
      </c>
      <c r="H1823" s="94" t="s">
        <v>286</v>
      </c>
    </row>
    <row r="1824" spans="2:8" ht="15">
      <c r="B1824" s="93">
        <v>10601</v>
      </c>
      <c r="C1824" s="94" t="s">
        <v>2189</v>
      </c>
      <c r="D1824" s="93" t="s">
        <v>17</v>
      </c>
      <c r="E1824" s="95">
        <v>130662</v>
      </c>
      <c r="F1824" s="100" t="s">
        <v>271</v>
      </c>
      <c r="G1824" s="94" t="s">
        <v>1109</v>
      </c>
      <c r="H1824" s="94" t="s">
        <v>286</v>
      </c>
    </row>
    <row r="1825" spans="2:8" ht="15">
      <c r="B1825" s="93">
        <v>10603</v>
      </c>
      <c r="C1825" s="94" t="s">
        <v>2190</v>
      </c>
      <c r="D1825" s="93" t="s">
        <v>23</v>
      </c>
      <c r="E1825" s="95">
        <v>1074786</v>
      </c>
      <c r="F1825" s="100" t="s">
        <v>271</v>
      </c>
      <c r="G1825" s="94" t="s">
        <v>373</v>
      </c>
      <c r="H1825" s="94" t="s">
        <v>286</v>
      </c>
    </row>
    <row r="1826" spans="2:8" ht="15">
      <c r="B1826" s="93">
        <v>10605</v>
      </c>
      <c r="C1826" s="94" t="s">
        <v>2191</v>
      </c>
      <c r="D1826" s="93" t="s">
        <v>17</v>
      </c>
      <c r="E1826" s="95">
        <v>1626849</v>
      </c>
      <c r="F1826" s="100" t="s">
        <v>271</v>
      </c>
      <c r="G1826" s="94" t="s">
        <v>1109</v>
      </c>
      <c r="H1826" s="94" t="s">
        <v>286</v>
      </c>
    </row>
    <row r="1827" spans="2:8" ht="15">
      <c r="B1827" s="93">
        <v>10609</v>
      </c>
      <c r="C1827" s="94" t="s">
        <v>2192</v>
      </c>
      <c r="D1827" s="93" t="s">
        <v>23</v>
      </c>
      <c r="E1827" s="95">
        <v>881685</v>
      </c>
      <c r="F1827" s="100" t="s">
        <v>271</v>
      </c>
      <c r="G1827" s="94" t="s">
        <v>1109</v>
      </c>
      <c r="H1827" s="94" t="s">
        <v>286</v>
      </c>
    </row>
    <row r="1828" spans="2:8" ht="15">
      <c r="B1828" s="93">
        <v>10613</v>
      </c>
      <c r="C1828" s="94" t="s">
        <v>2193</v>
      </c>
      <c r="D1828" s="93" t="s">
        <v>23</v>
      </c>
      <c r="E1828" s="95">
        <v>185336</v>
      </c>
      <c r="F1828" s="100" t="s">
        <v>271</v>
      </c>
      <c r="G1828" s="94" t="s">
        <v>1109</v>
      </c>
      <c r="H1828" s="94" t="s">
        <v>286</v>
      </c>
    </row>
    <row r="1829" spans="2:8" ht="15">
      <c r="B1829" s="93">
        <v>10614</v>
      </c>
      <c r="C1829" s="94" t="s">
        <v>2194</v>
      </c>
      <c r="D1829" s="93" t="s">
        <v>23</v>
      </c>
      <c r="E1829" s="95">
        <v>327356</v>
      </c>
      <c r="F1829" s="100" t="s">
        <v>271</v>
      </c>
      <c r="G1829" s="94" t="s">
        <v>622</v>
      </c>
      <c r="H1829" s="94" t="s">
        <v>286</v>
      </c>
    </row>
    <row r="1830" spans="2:8" ht="15">
      <c r="B1830" s="93">
        <v>10617</v>
      </c>
      <c r="C1830" s="94" t="s">
        <v>2195</v>
      </c>
      <c r="D1830" s="93" t="s">
        <v>23</v>
      </c>
      <c r="E1830" s="95">
        <v>421313</v>
      </c>
      <c r="F1830" s="100" t="s">
        <v>271</v>
      </c>
      <c r="G1830" s="94" t="s">
        <v>285</v>
      </c>
      <c r="H1830" s="94" t="s">
        <v>286</v>
      </c>
    </row>
    <row r="1831" spans="2:8" ht="15">
      <c r="B1831" s="93">
        <v>10618</v>
      </c>
      <c r="C1831" s="94" t="s">
        <v>2196</v>
      </c>
      <c r="D1831" s="93" t="s">
        <v>17</v>
      </c>
      <c r="E1831" s="95">
        <v>4485035</v>
      </c>
      <c r="F1831" s="100" t="s">
        <v>271</v>
      </c>
      <c r="G1831" s="94" t="s">
        <v>1230</v>
      </c>
      <c r="H1831" s="94" t="s">
        <v>286</v>
      </c>
    </row>
    <row r="1832" spans="2:8" ht="15">
      <c r="B1832" s="93">
        <v>10619</v>
      </c>
      <c r="C1832" s="94" t="s">
        <v>2197</v>
      </c>
      <c r="D1832" s="93" t="s">
        <v>17</v>
      </c>
      <c r="E1832" s="95">
        <v>6727552</v>
      </c>
      <c r="F1832" s="100" t="s">
        <v>271</v>
      </c>
      <c r="G1832" s="94" t="s">
        <v>1230</v>
      </c>
      <c r="H1832" s="94" t="s">
        <v>286</v>
      </c>
    </row>
    <row r="1833" spans="2:8" ht="15">
      <c r="B1833" s="93">
        <v>10620</v>
      </c>
      <c r="C1833" s="94" t="s">
        <v>2198</v>
      </c>
      <c r="D1833" s="93" t="s">
        <v>23</v>
      </c>
      <c r="E1833" s="95">
        <v>6064607</v>
      </c>
      <c r="F1833" s="100" t="s">
        <v>271</v>
      </c>
      <c r="G1833" s="94" t="s">
        <v>528</v>
      </c>
      <c r="H1833" s="94" t="s">
        <v>286</v>
      </c>
    </row>
    <row r="1834" spans="2:8" ht="15">
      <c r="B1834" s="93">
        <v>10621</v>
      </c>
      <c r="C1834" s="94" t="s">
        <v>2199</v>
      </c>
      <c r="D1834" s="93" t="s">
        <v>23</v>
      </c>
      <c r="E1834" s="95">
        <v>1908760</v>
      </c>
      <c r="F1834" s="100" t="s">
        <v>271</v>
      </c>
      <c r="G1834" s="94" t="s">
        <v>528</v>
      </c>
      <c r="H1834" s="94" t="s">
        <v>286</v>
      </c>
    </row>
    <row r="1835" spans="2:8" ht="15">
      <c r="B1835" s="93">
        <v>10624</v>
      </c>
      <c r="C1835" s="94" t="s">
        <v>2200</v>
      </c>
      <c r="D1835" s="93" t="s">
        <v>146</v>
      </c>
      <c r="E1835" s="95">
        <v>7140</v>
      </c>
      <c r="F1835" s="100" t="s">
        <v>271</v>
      </c>
      <c r="G1835" s="94" t="s">
        <v>291</v>
      </c>
      <c r="H1835" s="94" t="s">
        <v>273</v>
      </c>
    </row>
    <row r="1836" spans="2:8" ht="15">
      <c r="B1836" s="93">
        <v>10625</v>
      </c>
      <c r="C1836" s="94" t="s">
        <v>2201</v>
      </c>
      <c r="D1836" s="93" t="s">
        <v>23</v>
      </c>
      <c r="E1836" s="95">
        <v>427411</v>
      </c>
      <c r="F1836" s="100" t="s">
        <v>271</v>
      </c>
      <c r="G1836" s="94" t="s">
        <v>622</v>
      </c>
      <c r="H1836" s="94" t="s">
        <v>286</v>
      </c>
    </row>
    <row r="1837" spans="2:8" ht="15">
      <c r="B1837" s="93">
        <v>10626</v>
      </c>
      <c r="C1837" s="94" t="s">
        <v>2202</v>
      </c>
      <c r="D1837" s="93" t="s">
        <v>23</v>
      </c>
      <c r="E1837" s="95">
        <v>535354</v>
      </c>
      <c r="F1837" s="100" t="s">
        <v>271</v>
      </c>
      <c r="G1837" s="94" t="s">
        <v>622</v>
      </c>
      <c r="H1837" s="94" t="s">
        <v>286</v>
      </c>
    </row>
    <row r="1838" spans="2:8" ht="15">
      <c r="B1838" s="93">
        <v>10627</v>
      </c>
      <c r="C1838" s="94" t="s">
        <v>2203</v>
      </c>
      <c r="D1838" s="93" t="s">
        <v>23</v>
      </c>
      <c r="E1838" s="95">
        <v>465521</v>
      </c>
      <c r="F1838" s="100" t="s">
        <v>271</v>
      </c>
      <c r="G1838" s="94" t="s">
        <v>622</v>
      </c>
      <c r="H1838" s="94" t="s">
        <v>286</v>
      </c>
    </row>
    <row r="1839" spans="2:8" ht="15">
      <c r="B1839" s="93">
        <v>10628</v>
      </c>
      <c r="C1839" s="94" t="s">
        <v>2204</v>
      </c>
      <c r="D1839" s="93" t="s">
        <v>23</v>
      </c>
      <c r="E1839" s="95">
        <v>465521</v>
      </c>
      <c r="F1839" s="100" t="s">
        <v>271</v>
      </c>
      <c r="G1839" s="94" t="s">
        <v>622</v>
      </c>
      <c r="H1839" s="94" t="s">
        <v>286</v>
      </c>
    </row>
    <row r="1840" spans="2:8" ht="15">
      <c r="B1840" s="93">
        <v>10629</v>
      </c>
      <c r="C1840" s="94" t="s">
        <v>2205</v>
      </c>
      <c r="D1840" s="93" t="s">
        <v>23</v>
      </c>
      <c r="E1840" s="95">
        <v>465521</v>
      </c>
      <c r="F1840" s="100" t="s">
        <v>271</v>
      </c>
      <c r="G1840" s="94" t="s">
        <v>622</v>
      </c>
      <c r="H1840" s="94" t="s">
        <v>286</v>
      </c>
    </row>
    <row r="1841" spans="2:8" ht="15">
      <c r="B1841" s="93">
        <v>10634</v>
      </c>
      <c r="C1841" s="94" t="s">
        <v>2206</v>
      </c>
      <c r="D1841" s="93" t="s">
        <v>23</v>
      </c>
      <c r="E1841" s="95">
        <v>468040</v>
      </c>
      <c r="F1841" s="100" t="s">
        <v>271</v>
      </c>
      <c r="G1841" s="94" t="s">
        <v>622</v>
      </c>
      <c r="H1841" s="94" t="s">
        <v>286</v>
      </c>
    </row>
    <row r="1842" spans="2:8" ht="15">
      <c r="B1842" s="93">
        <v>10635</v>
      </c>
      <c r="C1842" s="94" t="s">
        <v>2207</v>
      </c>
      <c r="D1842" s="93" t="s">
        <v>23</v>
      </c>
      <c r="E1842" s="95">
        <v>440667</v>
      </c>
      <c r="F1842" s="100" t="s">
        <v>271</v>
      </c>
      <c r="G1842" s="94" t="s">
        <v>622</v>
      </c>
      <c r="H1842" s="94" t="s">
        <v>286</v>
      </c>
    </row>
    <row r="1843" spans="2:8" ht="15">
      <c r="B1843" s="93">
        <v>10636</v>
      </c>
      <c r="C1843" s="94" t="s">
        <v>2208</v>
      </c>
      <c r="D1843" s="93" t="s">
        <v>23</v>
      </c>
      <c r="E1843" s="95">
        <v>559968</v>
      </c>
      <c r="F1843" s="100" t="s">
        <v>271</v>
      </c>
      <c r="G1843" s="94" t="s">
        <v>622</v>
      </c>
      <c r="H1843" s="94" t="s">
        <v>286</v>
      </c>
    </row>
    <row r="1844" spans="2:8" ht="15">
      <c r="B1844" s="93">
        <v>10639</v>
      </c>
      <c r="C1844" s="94" t="s">
        <v>2209</v>
      </c>
      <c r="D1844" s="93" t="s">
        <v>23</v>
      </c>
      <c r="E1844" s="95">
        <v>262920</v>
      </c>
      <c r="F1844" s="100" t="s">
        <v>271</v>
      </c>
      <c r="G1844" s="94" t="s">
        <v>310</v>
      </c>
      <c r="H1844" s="94" t="s">
        <v>273</v>
      </c>
    </row>
    <row r="1845" spans="2:8" ht="15">
      <c r="B1845" s="93">
        <v>10640</v>
      </c>
      <c r="C1845" s="94" t="s">
        <v>2210</v>
      </c>
      <c r="D1845" s="93" t="s">
        <v>23</v>
      </c>
      <c r="E1845" s="95">
        <v>1901033</v>
      </c>
      <c r="F1845" s="100" t="s">
        <v>271</v>
      </c>
      <c r="G1845" s="94" t="s">
        <v>310</v>
      </c>
      <c r="H1845" s="94" t="s">
        <v>273</v>
      </c>
    </row>
    <row r="1846" spans="2:8" ht="15">
      <c r="B1846" s="93">
        <v>10641</v>
      </c>
      <c r="C1846" s="94" t="s">
        <v>2211</v>
      </c>
      <c r="D1846" s="93" t="s">
        <v>23</v>
      </c>
      <c r="E1846" s="95">
        <v>1901033</v>
      </c>
      <c r="F1846" s="100" t="s">
        <v>271</v>
      </c>
      <c r="G1846" s="94" t="s">
        <v>310</v>
      </c>
      <c r="H1846" s="94" t="s">
        <v>273</v>
      </c>
    </row>
    <row r="1847" spans="2:8" ht="15">
      <c r="B1847" s="93">
        <v>10642</v>
      </c>
      <c r="C1847" s="94" t="s">
        <v>2212</v>
      </c>
      <c r="D1847" s="93" t="s">
        <v>23</v>
      </c>
      <c r="E1847" s="95">
        <v>726863</v>
      </c>
      <c r="F1847" s="100" t="s">
        <v>271</v>
      </c>
      <c r="G1847" s="94" t="s">
        <v>310</v>
      </c>
      <c r="H1847" s="94" t="s">
        <v>273</v>
      </c>
    </row>
    <row r="1848" spans="2:8" ht="15">
      <c r="B1848" s="93">
        <v>10643</v>
      </c>
      <c r="C1848" s="94" t="s">
        <v>2213</v>
      </c>
      <c r="D1848" s="93" t="s">
        <v>23</v>
      </c>
      <c r="E1848" s="95">
        <v>3283968</v>
      </c>
      <c r="F1848" s="100" t="s">
        <v>271</v>
      </c>
      <c r="G1848" s="94" t="s">
        <v>310</v>
      </c>
      <c r="H1848" s="94" t="s">
        <v>273</v>
      </c>
    </row>
    <row r="1849" spans="2:8" ht="15">
      <c r="B1849" s="93">
        <v>10644</v>
      </c>
      <c r="C1849" s="94" t="s">
        <v>2214</v>
      </c>
      <c r="D1849" s="93" t="s">
        <v>23</v>
      </c>
      <c r="E1849" s="95">
        <v>3359067</v>
      </c>
      <c r="F1849" s="100" t="s">
        <v>271</v>
      </c>
      <c r="G1849" s="94" t="s">
        <v>310</v>
      </c>
      <c r="H1849" s="94" t="s">
        <v>273</v>
      </c>
    </row>
    <row r="1850" spans="2:8" ht="15">
      <c r="B1850" s="93">
        <v>10645</v>
      </c>
      <c r="C1850" s="94" t="s">
        <v>2215</v>
      </c>
      <c r="D1850" s="93" t="s">
        <v>17</v>
      </c>
      <c r="E1850" s="95">
        <v>658308</v>
      </c>
      <c r="F1850" s="100" t="s">
        <v>271</v>
      </c>
      <c r="G1850" s="94" t="s">
        <v>363</v>
      </c>
      <c r="H1850" s="94" t="s">
        <v>273</v>
      </c>
    </row>
    <row r="1851" spans="2:8" ht="15">
      <c r="B1851" s="93">
        <v>10646</v>
      </c>
      <c r="C1851" s="94" t="s">
        <v>2216</v>
      </c>
      <c r="D1851" s="93" t="s">
        <v>17</v>
      </c>
      <c r="E1851" s="95">
        <v>793692</v>
      </c>
      <c r="F1851" s="100" t="s">
        <v>271</v>
      </c>
      <c r="G1851" s="94" t="s">
        <v>363</v>
      </c>
      <c r="H1851" s="94" t="s">
        <v>273</v>
      </c>
    </row>
    <row r="1852" spans="2:8" ht="15">
      <c r="B1852" s="93">
        <v>10647</v>
      </c>
      <c r="C1852" s="94" t="s">
        <v>2217</v>
      </c>
      <c r="D1852" s="93" t="s">
        <v>17</v>
      </c>
      <c r="E1852" s="95">
        <v>979846</v>
      </c>
      <c r="F1852" s="100" t="s">
        <v>271</v>
      </c>
      <c r="G1852" s="94" t="s">
        <v>363</v>
      </c>
      <c r="H1852" s="94" t="s">
        <v>273</v>
      </c>
    </row>
    <row r="1853" spans="2:8" ht="15">
      <c r="B1853" s="93">
        <v>10648</v>
      </c>
      <c r="C1853" s="94" t="s">
        <v>2218</v>
      </c>
      <c r="D1853" s="93" t="s">
        <v>17</v>
      </c>
      <c r="E1853" s="95">
        <v>1818385</v>
      </c>
      <c r="F1853" s="100" t="s">
        <v>271</v>
      </c>
      <c r="G1853" s="94" t="s">
        <v>363</v>
      </c>
      <c r="H1853" s="94" t="s">
        <v>273</v>
      </c>
    </row>
    <row r="1854" spans="2:8" ht="15">
      <c r="B1854" s="93">
        <v>10649</v>
      </c>
      <c r="C1854" s="94" t="s">
        <v>2219</v>
      </c>
      <c r="D1854" s="93" t="s">
        <v>17</v>
      </c>
      <c r="E1854" s="95">
        <v>2435231</v>
      </c>
      <c r="F1854" s="100" t="s">
        <v>271</v>
      </c>
      <c r="G1854" s="94" t="s">
        <v>363</v>
      </c>
      <c r="H1854" s="94" t="s">
        <v>273</v>
      </c>
    </row>
    <row r="1855" spans="2:8" ht="15">
      <c r="B1855" s="93">
        <v>10650</v>
      </c>
      <c r="C1855" s="94" t="s">
        <v>2220</v>
      </c>
      <c r="D1855" s="93" t="s">
        <v>17</v>
      </c>
      <c r="E1855" s="95">
        <v>3756923</v>
      </c>
      <c r="F1855" s="100" t="s">
        <v>271</v>
      </c>
      <c r="G1855" s="94" t="s">
        <v>363</v>
      </c>
      <c r="H1855" s="94" t="s">
        <v>273</v>
      </c>
    </row>
    <row r="1856" spans="2:8" ht="15">
      <c r="B1856" s="93">
        <v>10651</v>
      </c>
      <c r="C1856" s="94" t="s">
        <v>2221</v>
      </c>
      <c r="D1856" s="93" t="s">
        <v>23</v>
      </c>
      <c r="E1856" s="95">
        <v>534310</v>
      </c>
      <c r="F1856" s="100" t="s">
        <v>271</v>
      </c>
      <c r="G1856" s="94" t="s">
        <v>528</v>
      </c>
      <c r="H1856" s="94" t="s">
        <v>286</v>
      </c>
    </row>
    <row r="1857" spans="2:8" ht="15">
      <c r="B1857" s="93">
        <v>10653</v>
      </c>
      <c r="C1857" s="94" t="s">
        <v>2222</v>
      </c>
      <c r="D1857" s="93" t="s">
        <v>23</v>
      </c>
      <c r="E1857" s="95">
        <v>116822</v>
      </c>
      <c r="F1857" s="100" t="s">
        <v>271</v>
      </c>
      <c r="G1857" s="94" t="s">
        <v>1252</v>
      </c>
      <c r="H1857" s="94" t="s">
        <v>286</v>
      </c>
    </row>
    <row r="1858" spans="2:8" ht="15">
      <c r="B1858" s="93">
        <v>10655</v>
      </c>
      <c r="C1858" s="94" t="s">
        <v>2223</v>
      </c>
      <c r="D1858" s="93" t="s">
        <v>17</v>
      </c>
      <c r="E1858" s="95">
        <v>34028</v>
      </c>
      <c r="F1858" s="100" t="s">
        <v>271</v>
      </c>
      <c r="G1858" s="94" t="s">
        <v>1109</v>
      </c>
      <c r="H1858" s="94" t="s">
        <v>286</v>
      </c>
    </row>
    <row r="1859" spans="2:8" ht="15">
      <c r="B1859" s="93">
        <v>10656</v>
      </c>
      <c r="C1859" s="94" t="s">
        <v>2224</v>
      </c>
      <c r="D1859" s="93" t="s">
        <v>23</v>
      </c>
      <c r="E1859" s="95">
        <v>1455370</v>
      </c>
      <c r="F1859" s="100" t="s">
        <v>271</v>
      </c>
      <c r="G1859" s="94" t="s">
        <v>528</v>
      </c>
      <c r="H1859" s="94" t="s">
        <v>286</v>
      </c>
    </row>
    <row r="1860" spans="2:8" ht="15">
      <c r="B1860" s="93">
        <v>10657</v>
      </c>
      <c r="C1860" s="94" t="s">
        <v>2225</v>
      </c>
      <c r="D1860" s="93" t="s">
        <v>23</v>
      </c>
      <c r="E1860" s="95">
        <v>2706453</v>
      </c>
      <c r="F1860" s="100" t="s">
        <v>271</v>
      </c>
      <c r="G1860" s="94" t="s">
        <v>528</v>
      </c>
      <c r="H1860" s="94" t="s">
        <v>286</v>
      </c>
    </row>
    <row r="1861" spans="2:8" ht="15">
      <c r="B1861" s="93">
        <v>10658</v>
      </c>
      <c r="C1861" s="94" t="s">
        <v>2226</v>
      </c>
      <c r="D1861" s="93" t="s">
        <v>23</v>
      </c>
      <c r="E1861" s="95">
        <v>97223</v>
      </c>
      <c r="F1861" s="100" t="s">
        <v>271</v>
      </c>
      <c r="G1861" s="94" t="s">
        <v>1252</v>
      </c>
      <c r="H1861" s="94" t="s">
        <v>286</v>
      </c>
    </row>
    <row r="1862" spans="2:8" ht="15">
      <c r="B1862" s="93">
        <v>10659</v>
      </c>
      <c r="C1862" s="94" t="s">
        <v>2227</v>
      </c>
      <c r="D1862" s="93" t="s">
        <v>23</v>
      </c>
      <c r="E1862" s="95">
        <v>10939538</v>
      </c>
      <c r="F1862" s="100" t="s">
        <v>271</v>
      </c>
      <c r="G1862" s="94" t="s">
        <v>528</v>
      </c>
      <c r="H1862" s="94" t="s">
        <v>286</v>
      </c>
    </row>
    <row r="1863" spans="2:8" ht="15">
      <c r="B1863" s="93">
        <v>10662</v>
      </c>
      <c r="C1863" s="94" t="s">
        <v>2228</v>
      </c>
      <c r="D1863" s="93" t="s">
        <v>23</v>
      </c>
      <c r="E1863" s="95">
        <v>38627</v>
      </c>
      <c r="F1863" s="100" t="s">
        <v>271</v>
      </c>
      <c r="G1863" s="94" t="s">
        <v>356</v>
      </c>
      <c r="H1863" s="94" t="s">
        <v>273</v>
      </c>
    </row>
    <row r="1864" spans="2:8" ht="15">
      <c r="B1864" s="93">
        <v>10669</v>
      </c>
      <c r="C1864" s="94" t="s">
        <v>2229</v>
      </c>
      <c r="D1864" s="93" t="s">
        <v>23</v>
      </c>
      <c r="E1864" s="95">
        <v>421433</v>
      </c>
      <c r="F1864" s="100" t="s">
        <v>271</v>
      </c>
      <c r="G1864" s="94" t="s">
        <v>622</v>
      </c>
      <c r="H1864" s="94" t="s">
        <v>286</v>
      </c>
    </row>
    <row r="1865" spans="2:8" ht="15">
      <c r="B1865" s="93">
        <v>10670</v>
      </c>
      <c r="C1865" s="94" t="s">
        <v>2230</v>
      </c>
      <c r="D1865" s="93" t="s">
        <v>23</v>
      </c>
      <c r="E1865" s="95">
        <v>328408</v>
      </c>
      <c r="F1865" s="100" t="s">
        <v>271</v>
      </c>
      <c r="G1865" s="94" t="s">
        <v>622</v>
      </c>
      <c r="H1865" s="94" t="s">
        <v>286</v>
      </c>
    </row>
    <row r="1866" spans="2:8" ht="15">
      <c r="B1866" s="93">
        <v>10673</v>
      </c>
      <c r="C1866" s="94" t="s">
        <v>2231</v>
      </c>
      <c r="D1866" s="93" t="s">
        <v>17</v>
      </c>
      <c r="E1866" s="95">
        <v>1345385</v>
      </c>
      <c r="F1866" s="100" t="s">
        <v>271</v>
      </c>
      <c r="G1866" s="94" t="s">
        <v>363</v>
      </c>
      <c r="H1866" s="94" t="s">
        <v>273</v>
      </c>
    </row>
    <row r="1867" spans="2:8" ht="15">
      <c r="B1867" s="93">
        <v>10674</v>
      </c>
      <c r="C1867" s="94" t="s">
        <v>2232</v>
      </c>
      <c r="D1867" s="93" t="s">
        <v>17</v>
      </c>
      <c r="E1867" s="95">
        <v>2855769</v>
      </c>
      <c r="F1867" s="100" t="s">
        <v>271</v>
      </c>
      <c r="G1867" s="94" t="s">
        <v>363</v>
      </c>
      <c r="H1867" s="94" t="s">
        <v>273</v>
      </c>
    </row>
    <row r="1868" spans="2:8" ht="15">
      <c r="B1868" s="93">
        <v>10676</v>
      </c>
      <c r="C1868" s="94" t="s">
        <v>2233</v>
      </c>
      <c r="D1868" s="93" t="s">
        <v>17</v>
      </c>
      <c r="E1868" s="95">
        <v>21420</v>
      </c>
      <c r="F1868" s="100" t="s">
        <v>271</v>
      </c>
      <c r="G1868" s="94" t="s">
        <v>1109</v>
      </c>
      <c r="H1868" s="94" t="s">
        <v>286</v>
      </c>
    </row>
    <row r="1869" spans="2:8" ht="15">
      <c r="B1869" s="93">
        <v>10677</v>
      </c>
      <c r="C1869" s="94" t="s">
        <v>2234</v>
      </c>
      <c r="D1869" s="93" t="s">
        <v>17</v>
      </c>
      <c r="E1869" s="95">
        <v>32725</v>
      </c>
      <c r="F1869" s="100" t="s">
        <v>271</v>
      </c>
      <c r="G1869" s="94" t="s">
        <v>1109</v>
      </c>
      <c r="H1869" s="94" t="s">
        <v>286</v>
      </c>
    </row>
    <row r="1870" spans="2:8" ht="15">
      <c r="B1870" s="93">
        <v>10678</v>
      </c>
      <c r="C1870" s="94" t="s">
        <v>2235</v>
      </c>
      <c r="D1870" s="93" t="s">
        <v>23</v>
      </c>
      <c r="E1870" s="95">
        <v>4515969</v>
      </c>
      <c r="F1870" s="100" t="s">
        <v>271</v>
      </c>
      <c r="G1870" s="94" t="s">
        <v>528</v>
      </c>
      <c r="H1870" s="94" t="s">
        <v>286</v>
      </c>
    </row>
    <row r="1871" spans="2:8" ht="15">
      <c r="B1871" s="93">
        <v>10680</v>
      </c>
      <c r="C1871" s="94" t="s">
        <v>2236</v>
      </c>
      <c r="D1871" s="93" t="s">
        <v>23</v>
      </c>
      <c r="E1871" s="95">
        <v>4156670</v>
      </c>
      <c r="F1871" s="100" t="s">
        <v>271</v>
      </c>
      <c r="G1871" s="94" t="s">
        <v>528</v>
      </c>
      <c r="H1871" s="94" t="s">
        <v>286</v>
      </c>
    </row>
    <row r="1872" spans="2:8" ht="15">
      <c r="B1872" s="93">
        <v>10681</v>
      </c>
      <c r="C1872" s="94" t="s">
        <v>2237</v>
      </c>
      <c r="D1872" s="93" t="s">
        <v>23</v>
      </c>
      <c r="E1872" s="95">
        <v>9881288</v>
      </c>
      <c r="F1872" s="100" t="s">
        <v>271</v>
      </c>
      <c r="G1872" s="94" t="s">
        <v>528</v>
      </c>
      <c r="H1872" s="94" t="s">
        <v>286</v>
      </c>
    </row>
    <row r="1873" spans="2:8" ht="15">
      <c r="B1873" s="93">
        <v>10682</v>
      </c>
      <c r="C1873" s="94" t="s">
        <v>2238</v>
      </c>
      <c r="D1873" s="93" t="s">
        <v>23</v>
      </c>
      <c r="E1873" s="95">
        <v>3015210</v>
      </c>
      <c r="F1873" s="100" t="s">
        <v>271</v>
      </c>
      <c r="G1873" s="94" t="s">
        <v>528</v>
      </c>
      <c r="H1873" s="94" t="s">
        <v>286</v>
      </c>
    </row>
    <row r="1874" spans="2:8" ht="15">
      <c r="B1874" s="93">
        <v>10684</v>
      </c>
      <c r="C1874" s="94" t="s">
        <v>2239</v>
      </c>
      <c r="D1874" s="93" t="s">
        <v>23</v>
      </c>
      <c r="E1874" s="95">
        <v>783020</v>
      </c>
      <c r="F1874" s="100" t="s">
        <v>271</v>
      </c>
      <c r="G1874" s="94" t="s">
        <v>528</v>
      </c>
      <c r="H1874" s="94" t="s">
        <v>286</v>
      </c>
    </row>
    <row r="1875" spans="2:8" ht="15">
      <c r="B1875" s="93">
        <v>10687</v>
      </c>
      <c r="C1875" s="94" t="s">
        <v>2240</v>
      </c>
      <c r="D1875" s="93" t="s">
        <v>23</v>
      </c>
      <c r="E1875" s="95">
        <v>6386223</v>
      </c>
      <c r="F1875" s="100" t="s">
        <v>271</v>
      </c>
      <c r="G1875" s="94" t="s">
        <v>2182</v>
      </c>
      <c r="H1875" s="94" t="s">
        <v>286</v>
      </c>
    </row>
    <row r="1876" spans="2:8" ht="15">
      <c r="B1876" s="93">
        <v>10689</v>
      </c>
      <c r="C1876" s="94" t="s">
        <v>2241</v>
      </c>
      <c r="D1876" s="93" t="s">
        <v>23</v>
      </c>
      <c r="E1876" s="95">
        <v>596889</v>
      </c>
      <c r="F1876" s="100" t="s">
        <v>271</v>
      </c>
      <c r="G1876" s="94" t="s">
        <v>622</v>
      </c>
      <c r="H1876" s="94" t="s">
        <v>286</v>
      </c>
    </row>
    <row r="1877" spans="2:8" ht="15">
      <c r="B1877" s="93">
        <v>10690</v>
      </c>
      <c r="C1877" s="94" t="s">
        <v>2242</v>
      </c>
      <c r="D1877" s="93" t="s">
        <v>23</v>
      </c>
      <c r="E1877" s="95">
        <v>5212503</v>
      </c>
      <c r="F1877" s="100" t="s">
        <v>271</v>
      </c>
      <c r="G1877" s="94" t="s">
        <v>2182</v>
      </c>
      <c r="H1877" s="94" t="s">
        <v>286</v>
      </c>
    </row>
    <row r="1878" spans="2:8" ht="15">
      <c r="B1878" s="93">
        <v>10692</v>
      </c>
      <c r="C1878" s="94" t="s">
        <v>2243</v>
      </c>
      <c r="D1878" s="93" t="s">
        <v>23</v>
      </c>
      <c r="E1878" s="95">
        <v>575926</v>
      </c>
      <c r="F1878" s="100" t="s">
        <v>271</v>
      </c>
      <c r="G1878" s="94" t="s">
        <v>622</v>
      </c>
      <c r="H1878" s="94" t="s">
        <v>286</v>
      </c>
    </row>
    <row r="1879" spans="2:8" ht="15">
      <c r="B1879" s="93">
        <v>10694</v>
      </c>
      <c r="C1879" s="94" t="s">
        <v>2244</v>
      </c>
      <c r="D1879" s="93" t="s">
        <v>23</v>
      </c>
      <c r="E1879" s="95">
        <v>510740</v>
      </c>
      <c r="F1879" s="100" t="s">
        <v>271</v>
      </c>
      <c r="G1879" s="94" t="s">
        <v>622</v>
      </c>
      <c r="H1879" s="94" t="s">
        <v>286</v>
      </c>
    </row>
    <row r="1880" spans="2:8" ht="15">
      <c r="B1880" s="93">
        <v>10695</v>
      </c>
      <c r="C1880" s="94" t="s">
        <v>2245</v>
      </c>
      <c r="D1880" s="93" t="s">
        <v>17</v>
      </c>
      <c r="E1880" s="95">
        <v>49843</v>
      </c>
      <c r="F1880" s="100" t="s">
        <v>271</v>
      </c>
      <c r="G1880" s="94" t="s">
        <v>2182</v>
      </c>
      <c r="H1880" s="94" t="s">
        <v>286</v>
      </c>
    </row>
    <row r="1881" spans="2:8" ht="15">
      <c r="B1881" s="93">
        <v>10696</v>
      </c>
      <c r="C1881" s="94" t="s">
        <v>2246</v>
      </c>
      <c r="D1881" s="93" t="s">
        <v>17</v>
      </c>
      <c r="E1881" s="95">
        <v>85150</v>
      </c>
      <c r="F1881" s="100" t="s">
        <v>271</v>
      </c>
      <c r="G1881" s="94" t="s">
        <v>2182</v>
      </c>
      <c r="H1881" s="94" t="s">
        <v>286</v>
      </c>
    </row>
    <row r="1882" spans="2:8" ht="15">
      <c r="B1882" s="93">
        <v>10697</v>
      </c>
      <c r="C1882" s="94" t="s">
        <v>2247</v>
      </c>
      <c r="D1882" s="93" t="s">
        <v>23</v>
      </c>
      <c r="E1882" s="95">
        <v>539545</v>
      </c>
      <c r="F1882" s="100" t="s">
        <v>271</v>
      </c>
      <c r="G1882" s="94" t="s">
        <v>622</v>
      </c>
      <c r="H1882" s="94" t="s">
        <v>286</v>
      </c>
    </row>
    <row r="1883" spans="2:8" ht="15">
      <c r="B1883" s="93">
        <v>10698</v>
      </c>
      <c r="C1883" s="94" t="s">
        <v>2248</v>
      </c>
      <c r="D1883" s="93" t="s">
        <v>23</v>
      </c>
      <c r="E1883" s="95">
        <v>468040</v>
      </c>
      <c r="F1883" s="100" t="s">
        <v>271</v>
      </c>
      <c r="G1883" s="94" t="s">
        <v>622</v>
      </c>
      <c r="H1883" s="94" t="s">
        <v>286</v>
      </c>
    </row>
    <row r="1884" spans="2:8" ht="15">
      <c r="B1884" s="93">
        <v>10699</v>
      </c>
      <c r="C1884" s="94" t="s">
        <v>2249</v>
      </c>
      <c r="D1884" s="93" t="s">
        <v>23</v>
      </c>
      <c r="E1884" s="95">
        <v>512690</v>
      </c>
      <c r="F1884" s="100" t="s">
        <v>271</v>
      </c>
      <c r="G1884" s="94" t="s">
        <v>622</v>
      </c>
      <c r="H1884" s="94" t="s">
        <v>286</v>
      </c>
    </row>
    <row r="1885" spans="2:8" ht="15">
      <c r="B1885" s="93">
        <v>10700</v>
      </c>
      <c r="C1885" s="94" t="s">
        <v>2250</v>
      </c>
      <c r="D1885" s="93" t="s">
        <v>23</v>
      </c>
      <c r="E1885" s="95">
        <v>238403</v>
      </c>
      <c r="F1885" s="100" t="s">
        <v>271</v>
      </c>
      <c r="G1885" s="94" t="s">
        <v>363</v>
      </c>
      <c r="H1885" s="94" t="s">
        <v>273</v>
      </c>
    </row>
    <row r="1886" spans="2:8" ht="15">
      <c r="B1886" s="93">
        <v>10710</v>
      </c>
      <c r="C1886" s="94" t="s">
        <v>2251</v>
      </c>
      <c r="D1886" s="93" t="s">
        <v>23</v>
      </c>
      <c r="E1886" s="95">
        <v>4608042</v>
      </c>
      <c r="F1886" s="100" t="s">
        <v>271</v>
      </c>
      <c r="G1886" s="94" t="s">
        <v>1245</v>
      </c>
      <c r="H1886" s="94" t="s">
        <v>286</v>
      </c>
    </row>
    <row r="1887" spans="2:8" ht="15">
      <c r="B1887" s="93">
        <v>10712</v>
      </c>
      <c r="C1887" s="94" t="s">
        <v>2252</v>
      </c>
      <c r="D1887" s="93" t="s">
        <v>23</v>
      </c>
      <c r="E1887" s="95">
        <v>567414</v>
      </c>
      <c r="F1887" s="100" t="s">
        <v>271</v>
      </c>
      <c r="G1887" s="94" t="s">
        <v>528</v>
      </c>
      <c r="H1887" s="94" t="s">
        <v>286</v>
      </c>
    </row>
    <row r="1888" spans="2:8" ht="15">
      <c r="B1888" s="93">
        <v>10723</v>
      </c>
      <c r="C1888" s="94" t="s">
        <v>2253</v>
      </c>
      <c r="D1888" s="93" t="s">
        <v>2254</v>
      </c>
      <c r="E1888" s="95">
        <v>59500</v>
      </c>
      <c r="F1888" s="100" t="s">
        <v>271</v>
      </c>
      <c r="G1888" s="94" t="s">
        <v>1127</v>
      </c>
      <c r="H1888" s="94" t="s">
        <v>286</v>
      </c>
    </row>
    <row r="1889" spans="2:8" ht="15">
      <c r="B1889" s="93">
        <v>10728</v>
      </c>
      <c r="C1889" s="94" t="s">
        <v>2255</v>
      </c>
      <c r="D1889" s="93" t="s">
        <v>2254</v>
      </c>
      <c r="E1889" s="95">
        <v>17574</v>
      </c>
      <c r="F1889" s="100" t="s">
        <v>271</v>
      </c>
      <c r="G1889" s="94" t="s">
        <v>1127</v>
      </c>
      <c r="H1889" s="94" t="s">
        <v>286</v>
      </c>
    </row>
    <row r="1890" spans="2:8" ht="15">
      <c r="B1890" s="93">
        <v>10754</v>
      </c>
      <c r="C1890" s="94" t="s">
        <v>2256</v>
      </c>
      <c r="D1890" s="93" t="s">
        <v>23</v>
      </c>
      <c r="E1890" s="95">
        <v>11350443</v>
      </c>
      <c r="F1890" s="100" t="s">
        <v>271</v>
      </c>
      <c r="G1890" s="94" t="s">
        <v>528</v>
      </c>
      <c r="H1890" s="94" t="s">
        <v>286</v>
      </c>
    </row>
    <row r="1891" spans="2:8" ht="15">
      <c r="B1891" s="93">
        <v>10756</v>
      </c>
      <c r="C1891" s="94" t="s">
        <v>2257</v>
      </c>
      <c r="D1891" s="93" t="s">
        <v>23</v>
      </c>
      <c r="E1891" s="95">
        <v>1333594</v>
      </c>
      <c r="F1891" s="100" t="s">
        <v>271</v>
      </c>
      <c r="G1891" s="94" t="s">
        <v>528</v>
      </c>
      <c r="H1891" s="94" t="s">
        <v>286</v>
      </c>
    </row>
    <row r="1892" spans="2:8" ht="15">
      <c r="B1892" s="93">
        <v>10757</v>
      </c>
      <c r="C1892" s="94" t="s">
        <v>2258</v>
      </c>
      <c r="D1892" s="93" t="s">
        <v>23</v>
      </c>
      <c r="E1892" s="95">
        <v>1571053</v>
      </c>
      <c r="F1892" s="100" t="s">
        <v>271</v>
      </c>
      <c r="G1892" s="94" t="s">
        <v>528</v>
      </c>
      <c r="H1892" s="94" t="s">
        <v>286</v>
      </c>
    </row>
    <row r="1893" spans="2:8" ht="15">
      <c r="B1893" s="93">
        <v>10758</v>
      </c>
      <c r="C1893" s="94" t="s">
        <v>2259</v>
      </c>
      <c r="D1893" s="93" t="s">
        <v>23</v>
      </c>
      <c r="E1893" s="95">
        <v>1113377</v>
      </c>
      <c r="F1893" s="100" t="s">
        <v>271</v>
      </c>
      <c r="G1893" s="94" t="s">
        <v>528</v>
      </c>
      <c r="H1893" s="94" t="s">
        <v>286</v>
      </c>
    </row>
    <row r="1894" spans="2:8" ht="15">
      <c r="B1894" s="93">
        <v>10767</v>
      </c>
      <c r="C1894" s="94" t="s">
        <v>2260</v>
      </c>
      <c r="D1894" s="93" t="s">
        <v>19</v>
      </c>
      <c r="E1894" s="95">
        <v>150203</v>
      </c>
      <c r="F1894" s="100" t="s">
        <v>271</v>
      </c>
      <c r="G1894" s="94" t="s">
        <v>373</v>
      </c>
      <c r="H1894" s="94" t="s">
        <v>286</v>
      </c>
    </row>
    <row r="1895" spans="2:8" ht="15">
      <c r="B1895" s="93">
        <v>10768</v>
      </c>
      <c r="C1895" s="94" t="s">
        <v>2261</v>
      </c>
      <c r="D1895" s="93" t="s">
        <v>23</v>
      </c>
      <c r="E1895" s="95">
        <v>215290</v>
      </c>
      <c r="F1895" s="100" t="s">
        <v>271</v>
      </c>
      <c r="G1895" s="94" t="s">
        <v>373</v>
      </c>
      <c r="H1895" s="94" t="s">
        <v>286</v>
      </c>
    </row>
    <row r="1896" spans="2:8" ht="15">
      <c r="B1896" s="93">
        <v>10770</v>
      </c>
      <c r="C1896" s="94" t="s">
        <v>2262</v>
      </c>
      <c r="D1896" s="93" t="s">
        <v>23</v>
      </c>
      <c r="E1896" s="95">
        <v>94873</v>
      </c>
      <c r="F1896" s="100" t="s">
        <v>271</v>
      </c>
      <c r="G1896" s="94" t="s">
        <v>622</v>
      </c>
      <c r="H1896" s="94" t="s">
        <v>286</v>
      </c>
    </row>
    <row r="1897" spans="2:8" ht="15">
      <c r="B1897" s="93">
        <v>10774</v>
      </c>
      <c r="C1897" s="94" t="s">
        <v>2263</v>
      </c>
      <c r="D1897" s="93" t="s">
        <v>23</v>
      </c>
      <c r="E1897" s="95">
        <v>83184</v>
      </c>
      <c r="F1897" s="100" t="s">
        <v>271</v>
      </c>
      <c r="G1897" s="94" t="s">
        <v>622</v>
      </c>
      <c r="H1897" s="94" t="s">
        <v>286</v>
      </c>
    </row>
    <row r="1898" spans="2:8" ht="15">
      <c r="B1898" s="93">
        <v>10776</v>
      </c>
      <c r="C1898" s="94" t="s">
        <v>2264</v>
      </c>
      <c r="D1898" s="93" t="s">
        <v>23</v>
      </c>
      <c r="E1898" s="95">
        <v>100679</v>
      </c>
      <c r="F1898" s="100" t="s">
        <v>271</v>
      </c>
      <c r="G1898" s="94" t="s">
        <v>622</v>
      </c>
      <c r="H1898" s="94" t="s">
        <v>286</v>
      </c>
    </row>
    <row r="1899" spans="2:8" ht="15">
      <c r="B1899" s="93">
        <v>10777</v>
      </c>
      <c r="C1899" s="94" t="s">
        <v>2265</v>
      </c>
      <c r="D1899" s="93" t="s">
        <v>23</v>
      </c>
      <c r="E1899" s="95">
        <v>34330</v>
      </c>
      <c r="F1899" s="100" t="s">
        <v>271</v>
      </c>
      <c r="G1899" s="94" t="s">
        <v>363</v>
      </c>
      <c r="H1899" s="94" t="s">
        <v>273</v>
      </c>
    </row>
    <row r="1900" spans="2:8" ht="15">
      <c r="B1900" s="93">
        <v>10787</v>
      </c>
      <c r="C1900" s="94" t="s">
        <v>2266</v>
      </c>
      <c r="D1900" s="93" t="s">
        <v>23</v>
      </c>
      <c r="E1900" s="95">
        <v>16279</v>
      </c>
      <c r="F1900" s="100" t="s">
        <v>271</v>
      </c>
      <c r="G1900" s="94" t="s">
        <v>363</v>
      </c>
      <c r="H1900" s="94" t="s">
        <v>273</v>
      </c>
    </row>
    <row r="1901" spans="2:8" ht="15">
      <c r="B1901" s="93">
        <v>10788</v>
      </c>
      <c r="C1901" s="94" t="s">
        <v>2267</v>
      </c>
      <c r="D1901" s="93" t="s">
        <v>23</v>
      </c>
      <c r="E1901" s="95">
        <v>304537</v>
      </c>
      <c r="F1901" s="100" t="s">
        <v>271</v>
      </c>
      <c r="G1901" s="94" t="s">
        <v>949</v>
      </c>
      <c r="H1901" s="94" t="s">
        <v>286</v>
      </c>
    </row>
    <row r="1902" spans="2:8" ht="15">
      <c r="B1902" s="93">
        <v>10790</v>
      </c>
      <c r="C1902" s="94" t="s">
        <v>2268</v>
      </c>
      <c r="D1902" s="93" t="s">
        <v>19</v>
      </c>
      <c r="E1902" s="95">
        <v>465570</v>
      </c>
      <c r="F1902" s="100" t="s">
        <v>271</v>
      </c>
      <c r="G1902" s="94" t="s">
        <v>949</v>
      </c>
      <c r="H1902" s="94" t="s">
        <v>286</v>
      </c>
    </row>
    <row r="1903" spans="2:8" ht="15">
      <c r="B1903" s="93">
        <v>10794</v>
      </c>
      <c r="C1903" s="94" t="s">
        <v>2269</v>
      </c>
      <c r="D1903" s="93" t="s">
        <v>23</v>
      </c>
      <c r="E1903" s="95">
        <v>35593</v>
      </c>
      <c r="F1903" s="100" t="s">
        <v>271</v>
      </c>
      <c r="G1903" s="94" t="s">
        <v>363</v>
      </c>
      <c r="H1903" s="94" t="s">
        <v>273</v>
      </c>
    </row>
    <row r="1904" spans="2:8" ht="15">
      <c r="B1904" s="93">
        <v>10808</v>
      </c>
      <c r="C1904" s="94" t="s">
        <v>2270</v>
      </c>
      <c r="D1904" s="93" t="s">
        <v>23</v>
      </c>
      <c r="E1904" s="95">
        <v>65359</v>
      </c>
      <c r="F1904" s="100" t="s">
        <v>271</v>
      </c>
      <c r="G1904" s="94" t="s">
        <v>1252</v>
      </c>
      <c r="H1904" s="94" t="s">
        <v>286</v>
      </c>
    </row>
    <row r="1905" spans="2:8" ht="15">
      <c r="B1905" s="93">
        <v>10813</v>
      </c>
      <c r="C1905" s="94" t="s">
        <v>2271</v>
      </c>
      <c r="D1905" s="93" t="s">
        <v>23</v>
      </c>
      <c r="E1905" s="95">
        <v>17453</v>
      </c>
      <c r="F1905" s="100" t="s">
        <v>271</v>
      </c>
      <c r="G1905" s="94" t="s">
        <v>310</v>
      </c>
      <c r="H1905" s="94" t="s">
        <v>273</v>
      </c>
    </row>
    <row r="1906" spans="2:8" ht="15">
      <c r="B1906" s="93">
        <v>10824</v>
      </c>
      <c r="C1906" s="94" t="s">
        <v>2272</v>
      </c>
      <c r="D1906" s="93" t="s">
        <v>23</v>
      </c>
      <c r="E1906" s="95">
        <v>1815000</v>
      </c>
      <c r="F1906" s="100" t="s">
        <v>271</v>
      </c>
      <c r="G1906" s="94" t="s">
        <v>1230</v>
      </c>
      <c r="H1906" s="94" t="s">
        <v>286</v>
      </c>
    </row>
    <row r="1907" spans="2:8" ht="15">
      <c r="B1907" s="93">
        <v>10825</v>
      </c>
      <c r="C1907" s="94" t="s">
        <v>2273</v>
      </c>
      <c r="D1907" s="93" t="s">
        <v>19</v>
      </c>
      <c r="E1907" s="95">
        <v>77021</v>
      </c>
      <c r="F1907" s="100" t="s">
        <v>271</v>
      </c>
      <c r="G1907" s="94" t="s">
        <v>285</v>
      </c>
      <c r="H1907" s="94" t="s">
        <v>286</v>
      </c>
    </row>
    <row r="1908" spans="2:8" ht="15">
      <c r="B1908" s="93">
        <v>10830</v>
      </c>
      <c r="C1908" s="94" t="s">
        <v>2274</v>
      </c>
      <c r="D1908" s="93" t="s">
        <v>19</v>
      </c>
      <c r="E1908" s="95">
        <v>85579</v>
      </c>
      <c r="F1908" s="100" t="s">
        <v>271</v>
      </c>
      <c r="G1908" s="94" t="s">
        <v>285</v>
      </c>
      <c r="H1908" s="94" t="s">
        <v>286</v>
      </c>
    </row>
    <row r="1909" spans="2:8" ht="15">
      <c r="B1909" s="93">
        <v>10836</v>
      </c>
      <c r="C1909" s="94" t="s">
        <v>2275</v>
      </c>
      <c r="D1909" s="93" t="s">
        <v>23</v>
      </c>
      <c r="E1909" s="95">
        <v>5292942</v>
      </c>
      <c r="F1909" s="100" t="s">
        <v>271</v>
      </c>
      <c r="G1909" s="94" t="s">
        <v>494</v>
      </c>
      <c r="H1909" s="94" t="s">
        <v>286</v>
      </c>
    </row>
    <row r="1910" spans="2:8" ht="15">
      <c r="B1910" s="93">
        <v>10842</v>
      </c>
      <c r="C1910" s="94" t="s">
        <v>2276</v>
      </c>
      <c r="D1910" s="93" t="s">
        <v>23</v>
      </c>
      <c r="E1910" s="95">
        <v>17788</v>
      </c>
      <c r="F1910" s="100" t="s">
        <v>271</v>
      </c>
      <c r="G1910" s="94" t="s">
        <v>1252</v>
      </c>
      <c r="H1910" s="94" t="s">
        <v>286</v>
      </c>
    </row>
    <row r="1911" spans="2:8" ht="15">
      <c r="B1911" s="93">
        <v>10847</v>
      </c>
      <c r="C1911" s="94" t="s">
        <v>2277</v>
      </c>
      <c r="D1911" s="93" t="s">
        <v>23</v>
      </c>
      <c r="E1911" s="95">
        <v>5439371</v>
      </c>
      <c r="F1911" s="100" t="s">
        <v>271</v>
      </c>
      <c r="G1911" s="94" t="s">
        <v>494</v>
      </c>
      <c r="H1911" s="94" t="s">
        <v>286</v>
      </c>
    </row>
    <row r="1912" spans="2:8" ht="15">
      <c r="B1912" s="93">
        <v>10852</v>
      </c>
      <c r="C1912" s="94" t="s">
        <v>2278</v>
      </c>
      <c r="D1912" s="93" t="s">
        <v>23</v>
      </c>
      <c r="E1912" s="95">
        <v>1446627</v>
      </c>
      <c r="F1912" s="100" t="s">
        <v>271</v>
      </c>
      <c r="G1912" s="94" t="s">
        <v>494</v>
      </c>
      <c r="H1912" s="94" t="s">
        <v>286</v>
      </c>
    </row>
    <row r="1913" spans="2:8" ht="15">
      <c r="B1913" s="93">
        <v>10855</v>
      </c>
      <c r="C1913" s="94" t="s">
        <v>2279</v>
      </c>
      <c r="D1913" s="93" t="s">
        <v>23</v>
      </c>
      <c r="E1913" s="95">
        <v>57120</v>
      </c>
      <c r="F1913" s="100" t="s">
        <v>271</v>
      </c>
      <c r="G1913" s="94" t="s">
        <v>1252</v>
      </c>
      <c r="H1913" s="94" t="s">
        <v>286</v>
      </c>
    </row>
    <row r="1914" spans="2:8" ht="15">
      <c r="B1914" s="93">
        <v>10872</v>
      </c>
      <c r="C1914" s="94" t="s">
        <v>2280</v>
      </c>
      <c r="D1914" s="93" t="s">
        <v>23</v>
      </c>
      <c r="E1914" s="95">
        <v>490280</v>
      </c>
      <c r="F1914" s="100" t="s">
        <v>271</v>
      </c>
      <c r="G1914" s="94" t="s">
        <v>1252</v>
      </c>
      <c r="H1914" s="94" t="s">
        <v>286</v>
      </c>
    </row>
    <row r="1915" spans="2:8" ht="15">
      <c r="B1915" s="93">
        <v>10877</v>
      </c>
      <c r="C1915" s="94" t="s">
        <v>2281</v>
      </c>
      <c r="D1915" s="93" t="s">
        <v>23</v>
      </c>
      <c r="E1915" s="95">
        <v>5593106</v>
      </c>
      <c r="F1915" s="100" t="s">
        <v>271</v>
      </c>
      <c r="G1915" s="94" t="s">
        <v>494</v>
      </c>
      <c r="H1915" s="94" t="s">
        <v>286</v>
      </c>
    </row>
    <row r="1916" spans="2:8" ht="15">
      <c r="B1916" s="93">
        <v>10878</v>
      </c>
      <c r="C1916" s="94" t="s">
        <v>2282</v>
      </c>
      <c r="D1916" s="93" t="s">
        <v>23</v>
      </c>
      <c r="E1916" s="95">
        <v>6588</v>
      </c>
      <c r="F1916" s="100" t="s">
        <v>271</v>
      </c>
      <c r="G1916" s="94" t="s">
        <v>949</v>
      </c>
      <c r="H1916" s="94" t="s">
        <v>286</v>
      </c>
    </row>
    <row r="1917" spans="2:8" ht="15">
      <c r="B1917" s="93">
        <v>10880</v>
      </c>
      <c r="C1917" s="94" t="s">
        <v>2283</v>
      </c>
      <c r="D1917" s="93" t="s">
        <v>52</v>
      </c>
      <c r="E1917" s="95">
        <v>28739</v>
      </c>
      <c r="F1917" s="100" t="s">
        <v>271</v>
      </c>
      <c r="G1917" s="94" t="s">
        <v>295</v>
      </c>
      <c r="H1917" s="94" t="s">
        <v>273</v>
      </c>
    </row>
    <row r="1918" spans="2:8" ht="15">
      <c r="B1918" s="93">
        <v>10890</v>
      </c>
      <c r="C1918" s="94" t="s">
        <v>2284</v>
      </c>
      <c r="D1918" s="93" t="s">
        <v>17</v>
      </c>
      <c r="E1918" s="95">
        <v>44495</v>
      </c>
      <c r="F1918" s="100" t="s">
        <v>271</v>
      </c>
      <c r="G1918" s="94" t="s">
        <v>1202</v>
      </c>
      <c r="H1918" s="94" t="s">
        <v>286</v>
      </c>
    </row>
    <row r="1919" spans="2:8" ht="15">
      <c r="B1919" s="93">
        <v>10920</v>
      </c>
      <c r="C1919" s="94" t="s">
        <v>2285</v>
      </c>
      <c r="D1919" s="93" t="s">
        <v>23</v>
      </c>
      <c r="E1919" s="95">
        <v>1261400</v>
      </c>
      <c r="F1919" s="100" t="s">
        <v>271</v>
      </c>
      <c r="G1919" s="94" t="s">
        <v>528</v>
      </c>
      <c r="H1919" s="94" t="s">
        <v>286</v>
      </c>
    </row>
    <row r="1920" spans="2:8" ht="15">
      <c r="B1920" s="93">
        <v>10936</v>
      </c>
      <c r="C1920" s="94" t="s">
        <v>2286</v>
      </c>
      <c r="D1920" s="93" t="s">
        <v>23</v>
      </c>
      <c r="E1920" s="95">
        <v>125809</v>
      </c>
      <c r="F1920" s="100" t="s">
        <v>271</v>
      </c>
      <c r="G1920" s="94" t="s">
        <v>1109</v>
      </c>
      <c r="H1920" s="94" t="s">
        <v>286</v>
      </c>
    </row>
    <row r="1921" spans="2:8" ht="15">
      <c r="B1921" s="93">
        <v>10937</v>
      </c>
      <c r="C1921" s="94" t="s">
        <v>2287</v>
      </c>
      <c r="D1921" s="93" t="s">
        <v>23</v>
      </c>
      <c r="E1921" s="95">
        <v>249635</v>
      </c>
      <c r="F1921" s="100" t="s">
        <v>271</v>
      </c>
      <c r="G1921" s="94" t="s">
        <v>1109</v>
      </c>
      <c r="H1921" s="94" t="s">
        <v>286</v>
      </c>
    </row>
    <row r="1922" spans="2:8" ht="15">
      <c r="B1922" s="93">
        <v>10947</v>
      </c>
      <c r="C1922" s="94" t="s">
        <v>2288</v>
      </c>
      <c r="D1922" s="93" t="s">
        <v>146</v>
      </c>
      <c r="E1922" s="95">
        <v>7140</v>
      </c>
      <c r="F1922" s="100" t="s">
        <v>271</v>
      </c>
      <c r="G1922" s="94" t="s">
        <v>291</v>
      </c>
      <c r="H1922" s="94" t="s">
        <v>273</v>
      </c>
    </row>
    <row r="1923" spans="2:8" ht="15">
      <c r="B1923" s="93">
        <v>10948</v>
      </c>
      <c r="C1923" s="94" t="s">
        <v>2289</v>
      </c>
      <c r="D1923" s="93" t="s">
        <v>146</v>
      </c>
      <c r="E1923" s="95">
        <v>7140</v>
      </c>
      <c r="F1923" s="100" t="s">
        <v>271</v>
      </c>
      <c r="G1923" s="94" t="s">
        <v>291</v>
      </c>
      <c r="H1923" s="94" t="s">
        <v>273</v>
      </c>
    </row>
    <row r="1924" spans="2:8" ht="15">
      <c r="B1924" s="93">
        <v>10955</v>
      </c>
      <c r="C1924" s="94" t="s">
        <v>2290</v>
      </c>
      <c r="D1924" s="93" t="s">
        <v>335</v>
      </c>
      <c r="E1924" s="95">
        <v>4907108</v>
      </c>
      <c r="F1924" s="100" t="s">
        <v>271</v>
      </c>
      <c r="G1924" s="94" t="s">
        <v>622</v>
      </c>
      <c r="H1924" s="94" t="s">
        <v>286</v>
      </c>
    </row>
    <row r="1925" spans="2:8" ht="15">
      <c r="B1925" s="93">
        <v>10957</v>
      </c>
      <c r="C1925" s="94" t="s">
        <v>2291</v>
      </c>
      <c r="D1925" s="93" t="s">
        <v>23</v>
      </c>
      <c r="E1925" s="95">
        <v>73957</v>
      </c>
      <c r="F1925" s="100" t="s">
        <v>271</v>
      </c>
      <c r="G1925" s="94" t="s">
        <v>1777</v>
      </c>
      <c r="H1925" s="94" t="s">
        <v>286</v>
      </c>
    </row>
    <row r="1926" spans="2:8" ht="15">
      <c r="B1926" s="93">
        <v>10958</v>
      </c>
      <c r="C1926" s="94" t="s">
        <v>2292</v>
      </c>
      <c r="D1926" s="93" t="s">
        <v>23</v>
      </c>
      <c r="E1926" s="95">
        <v>46201</v>
      </c>
      <c r="F1926" s="100" t="s">
        <v>271</v>
      </c>
      <c r="G1926" s="94" t="s">
        <v>1777</v>
      </c>
      <c r="H1926" s="94" t="s">
        <v>286</v>
      </c>
    </row>
    <row r="1927" spans="2:8" ht="15">
      <c r="B1927" s="93">
        <v>10959</v>
      </c>
      <c r="C1927" s="94" t="s">
        <v>2293</v>
      </c>
      <c r="D1927" s="93" t="s">
        <v>23</v>
      </c>
      <c r="E1927" s="95">
        <v>41650</v>
      </c>
      <c r="F1927" s="100" t="s">
        <v>271</v>
      </c>
      <c r="G1927" s="94" t="s">
        <v>1777</v>
      </c>
      <c r="H1927" s="94" t="s">
        <v>286</v>
      </c>
    </row>
    <row r="1928" spans="2:8" ht="15">
      <c r="B1928" s="93">
        <v>10960</v>
      </c>
      <c r="C1928" s="94" t="s">
        <v>2294</v>
      </c>
      <c r="D1928" s="93" t="s">
        <v>23</v>
      </c>
      <c r="E1928" s="95">
        <v>38080</v>
      </c>
      <c r="F1928" s="100" t="s">
        <v>271</v>
      </c>
      <c r="G1928" s="94" t="s">
        <v>1777</v>
      </c>
      <c r="H1928" s="94" t="s">
        <v>286</v>
      </c>
    </row>
    <row r="1929" spans="2:8" ht="15">
      <c r="B1929" s="93">
        <v>10961</v>
      </c>
      <c r="C1929" s="94" t="s">
        <v>2295</v>
      </c>
      <c r="D1929" s="93" t="s">
        <v>23</v>
      </c>
      <c r="E1929" s="95">
        <v>26180</v>
      </c>
      <c r="F1929" s="100" t="s">
        <v>271</v>
      </c>
      <c r="G1929" s="94" t="s">
        <v>1777</v>
      </c>
      <c r="H1929" s="94" t="s">
        <v>286</v>
      </c>
    </row>
    <row r="1930" spans="2:8" ht="15">
      <c r="B1930" s="93">
        <v>10962</v>
      </c>
      <c r="C1930" s="94" t="s">
        <v>2296</v>
      </c>
      <c r="D1930" s="93" t="s">
        <v>23</v>
      </c>
      <c r="E1930" s="95">
        <v>43554</v>
      </c>
      <c r="F1930" s="100" t="s">
        <v>271</v>
      </c>
      <c r="G1930" s="94" t="s">
        <v>1777</v>
      </c>
      <c r="H1930" s="94" t="s">
        <v>286</v>
      </c>
    </row>
    <row r="1931" spans="2:8" ht="15">
      <c r="B1931" s="93">
        <v>10963</v>
      </c>
      <c r="C1931" s="94" t="s">
        <v>2297</v>
      </c>
      <c r="D1931" s="93" t="s">
        <v>23</v>
      </c>
      <c r="E1931" s="95">
        <v>43816</v>
      </c>
      <c r="F1931" s="100" t="s">
        <v>271</v>
      </c>
      <c r="G1931" s="94" t="s">
        <v>1777</v>
      </c>
      <c r="H1931" s="94" t="s">
        <v>286</v>
      </c>
    </row>
    <row r="1932" spans="2:8" ht="15">
      <c r="B1932" s="93">
        <v>10964</v>
      </c>
      <c r="C1932" s="94" t="s">
        <v>2298</v>
      </c>
      <c r="D1932" s="93" t="s">
        <v>23</v>
      </c>
      <c r="E1932" s="95">
        <v>43316</v>
      </c>
      <c r="F1932" s="100" t="s">
        <v>271</v>
      </c>
      <c r="G1932" s="94" t="s">
        <v>1777</v>
      </c>
      <c r="H1932" s="94" t="s">
        <v>286</v>
      </c>
    </row>
    <row r="1933" spans="2:8" ht="15">
      <c r="B1933" s="93">
        <v>10965</v>
      </c>
      <c r="C1933" s="94" t="s">
        <v>2299</v>
      </c>
      <c r="D1933" s="93" t="s">
        <v>23</v>
      </c>
      <c r="E1933" s="95">
        <v>261800</v>
      </c>
      <c r="F1933" s="100" t="s">
        <v>271</v>
      </c>
      <c r="G1933" s="94" t="s">
        <v>1002</v>
      </c>
      <c r="H1933" s="94" t="s">
        <v>286</v>
      </c>
    </row>
    <row r="1934" spans="2:8" ht="15">
      <c r="B1934" s="93">
        <v>10966</v>
      </c>
      <c r="C1934" s="94" t="s">
        <v>2300</v>
      </c>
      <c r="D1934" s="93" t="s">
        <v>23</v>
      </c>
      <c r="E1934" s="95">
        <v>194291</v>
      </c>
      <c r="F1934" s="100" t="s">
        <v>271</v>
      </c>
      <c r="G1934" s="94" t="s">
        <v>1004</v>
      </c>
      <c r="H1934" s="94" t="s">
        <v>286</v>
      </c>
    </row>
    <row r="1935" spans="2:8" ht="15">
      <c r="B1935" s="93">
        <v>10967</v>
      </c>
      <c r="C1935" s="94" t="s">
        <v>2301</v>
      </c>
      <c r="D1935" s="93" t="s">
        <v>23</v>
      </c>
      <c r="E1935" s="95">
        <v>1148350</v>
      </c>
      <c r="F1935" s="100" t="s">
        <v>271</v>
      </c>
      <c r="G1935" s="94" t="s">
        <v>1004</v>
      </c>
      <c r="H1935" s="94" t="s">
        <v>286</v>
      </c>
    </row>
    <row r="1936" spans="2:8" ht="15">
      <c r="B1936" s="93">
        <v>10968</v>
      </c>
      <c r="C1936" s="94" t="s">
        <v>2302</v>
      </c>
      <c r="D1936" s="93" t="s">
        <v>23</v>
      </c>
      <c r="E1936" s="95">
        <v>131449</v>
      </c>
      <c r="F1936" s="100" t="s">
        <v>271</v>
      </c>
      <c r="G1936" s="94" t="s">
        <v>1004</v>
      </c>
      <c r="H1936" s="94" t="s">
        <v>286</v>
      </c>
    </row>
    <row r="1937" spans="2:8" ht="15">
      <c r="B1937" s="93">
        <v>10969</v>
      </c>
      <c r="C1937" s="94" t="s">
        <v>2303</v>
      </c>
      <c r="D1937" s="93" t="s">
        <v>23</v>
      </c>
      <c r="E1937" s="95">
        <v>816340</v>
      </c>
      <c r="F1937" s="100" t="s">
        <v>271</v>
      </c>
      <c r="G1937" s="94" t="s">
        <v>999</v>
      </c>
      <c r="H1937" s="94" t="s">
        <v>286</v>
      </c>
    </row>
    <row r="1938" spans="2:8" ht="15">
      <c r="B1938" s="93">
        <v>10971</v>
      </c>
      <c r="C1938" s="94" t="s">
        <v>2304</v>
      </c>
      <c r="D1938" s="93" t="s">
        <v>23</v>
      </c>
      <c r="E1938" s="95">
        <v>773500</v>
      </c>
      <c r="F1938" s="100" t="s">
        <v>271</v>
      </c>
      <c r="G1938" s="94" t="s">
        <v>2122</v>
      </c>
      <c r="H1938" s="94" t="s">
        <v>286</v>
      </c>
    </row>
    <row r="1939" spans="2:8" ht="15">
      <c r="B1939" s="93">
        <v>10972</v>
      </c>
      <c r="C1939" s="94" t="s">
        <v>2305</v>
      </c>
      <c r="D1939" s="93" t="s">
        <v>23</v>
      </c>
      <c r="E1939" s="95">
        <v>2501975</v>
      </c>
      <c r="F1939" s="100" t="s">
        <v>271</v>
      </c>
      <c r="G1939" s="94" t="s">
        <v>977</v>
      </c>
      <c r="H1939" s="94" t="s">
        <v>286</v>
      </c>
    </row>
    <row r="1940" spans="2:8" ht="15">
      <c r="B1940" s="93">
        <v>10973</v>
      </c>
      <c r="C1940" s="94" t="s">
        <v>2306</v>
      </c>
      <c r="D1940" s="93" t="s">
        <v>23</v>
      </c>
      <c r="E1940" s="95">
        <v>259000</v>
      </c>
      <c r="F1940" s="100" t="s">
        <v>271</v>
      </c>
      <c r="G1940" s="94" t="s">
        <v>974</v>
      </c>
      <c r="H1940" s="94" t="s">
        <v>286</v>
      </c>
    </row>
    <row r="1941" spans="2:8" ht="15">
      <c r="B1941" s="93">
        <v>10974</v>
      </c>
      <c r="C1941" s="94" t="s">
        <v>2307</v>
      </c>
      <c r="D1941" s="93" t="s">
        <v>23</v>
      </c>
      <c r="E1941" s="95">
        <v>142800</v>
      </c>
      <c r="F1941" s="100" t="s">
        <v>271</v>
      </c>
      <c r="G1941" s="94" t="s">
        <v>994</v>
      </c>
      <c r="H1941" s="94" t="s">
        <v>286</v>
      </c>
    </row>
    <row r="1942" spans="2:8" ht="15">
      <c r="B1942" s="93">
        <v>10975</v>
      </c>
      <c r="C1942" s="94" t="s">
        <v>2308</v>
      </c>
      <c r="D1942" s="93" t="s">
        <v>23</v>
      </c>
      <c r="E1942" s="95">
        <v>83300</v>
      </c>
      <c r="F1942" s="100" t="s">
        <v>271</v>
      </c>
      <c r="G1942" s="94" t="s">
        <v>999</v>
      </c>
      <c r="H1942" s="94" t="s">
        <v>286</v>
      </c>
    </row>
    <row r="1943" spans="2:8" ht="15">
      <c r="B1943" s="93">
        <v>10976</v>
      </c>
      <c r="C1943" s="94" t="s">
        <v>2309</v>
      </c>
      <c r="D1943" s="93" t="s">
        <v>23</v>
      </c>
      <c r="E1943" s="95">
        <v>2171152</v>
      </c>
      <c r="F1943" s="100" t="s">
        <v>271</v>
      </c>
      <c r="G1943" s="94" t="s">
        <v>2182</v>
      </c>
      <c r="H1943" s="94" t="s">
        <v>286</v>
      </c>
    </row>
    <row r="1944" spans="2:8" ht="15">
      <c r="B1944" s="93">
        <v>10977</v>
      </c>
      <c r="C1944" s="94" t="s">
        <v>2310</v>
      </c>
      <c r="D1944" s="93" t="s">
        <v>23</v>
      </c>
      <c r="E1944" s="95">
        <v>3208524</v>
      </c>
      <c r="F1944" s="100" t="s">
        <v>271</v>
      </c>
      <c r="G1944" s="94" t="s">
        <v>310</v>
      </c>
      <c r="H1944" s="94" t="s">
        <v>273</v>
      </c>
    </row>
    <row r="1945" spans="2:8" ht="15">
      <c r="B1945" s="93">
        <v>10987</v>
      </c>
      <c r="C1945" s="94" t="s">
        <v>2311</v>
      </c>
      <c r="D1945" s="93" t="s">
        <v>23</v>
      </c>
      <c r="E1945" s="95">
        <v>88060</v>
      </c>
      <c r="F1945" s="100" t="s">
        <v>271</v>
      </c>
      <c r="G1945" s="94" t="s">
        <v>528</v>
      </c>
      <c r="H1945" s="94" t="s">
        <v>286</v>
      </c>
    </row>
    <row r="1946" spans="2:8" ht="15">
      <c r="B1946" s="93">
        <v>10988</v>
      </c>
      <c r="C1946" s="94" t="s">
        <v>2312</v>
      </c>
      <c r="D1946" s="93" t="s">
        <v>23</v>
      </c>
      <c r="E1946" s="95">
        <v>210630</v>
      </c>
      <c r="F1946" s="100" t="s">
        <v>271</v>
      </c>
      <c r="G1946" s="94" t="s">
        <v>528</v>
      </c>
      <c r="H1946" s="94" t="s">
        <v>286</v>
      </c>
    </row>
    <row r="1947" spans="2:8" ht="15">
      <c r="B1947" s="93">
        <v>10989</v>
      </c>
      <c r="C1947" s="94" t="s">
        <v>2313</v>
      </c>
      <c r="D1947" s="93" t="s">
        <v>23</v>
      </c>
      <c r="E1947" s="95">
        <v>1449420</v>
      </c>
      <c r="F1947" s="100" t="s">
        <v>271</v>
      </c>
      <c r="G1947" s="94" t="s">
        <v>528</v>
      </c>
      <c r="H1947" s="94" t="s">
        <v>286</v>
      </c>
    </row>
    <row r="1948" spans="2:8" ht="15">
      <c r="B1948" s="93">
        <v>10992</v>
      </c>
      <c r="C1948" s="94" t="s">
        <v>2314</v>
      </c>
      <c r="D1948" s="93" t="s">
        <v>23</v>
      </c>
      <c r="E1948" s="95">
        <v>116745</v>
      </c>
      <c r="F1948" s="100" t="s">
        <v>271</v>
      </c>
      <c r="G1948" s="94" t="s">
        <v>1202</v>
      </c>
      <c r="H1948" s="94" t="s">
        <v>286</v>
      </c>
    </row>
    <row r="1949" spans="2:8" ht="15">
      <c r="B1949" s="93">
        <v>10996</v>
      </c>
      <c r="C1949" s="94" t="s">
        <v>2315</v>
      </c>
      <c r="D1949" s="93" t="s">
        <v>23</v>
      </c>
      <c r="E1949" s="95">
        <v>325822</v>
      </c>
      <c r="F1949" s="100" t="s">
        <v>271</v>
      </c>
      <c r="G1949" s="94" t="s">
        <v>2122</v>
      </c>
      <c r="H1949" s="94" t="s">
        <v>286</v>
      </c>
    </row>
    <row r="1950" spans="2:8" ht="15">
      <c r="B1950" s="93">
        <v>11007</v>
      </c>
      <c r="C1950" s="94" t="s">
        <v>2316</v>
      </c>
      <c r="D1950" s="93" t="s">
        <v>17</v>
      </c>
      <c r="E1950" s="95">
        <v>46398</v>
      </c>
      <c r="F1950" s="100" t="s">
        <v>271</v>
      </c>
      <c r="G1950" s="94" t="s">
        <v>1259</v>
      </c>
      <c r="H1950" s="94" t="s">
        <v>286</v>
      </c>
    </row>
    <row r="1951" spans="2:8" ht="15">
      <c r="B1951" s="93">
        <v>11008</v>
      </c>
      <c r="C1951" s="94" t="s">
        <v>2317</v>
      </c>
      <c r="D1951" s="93" t="s">
        <v>52</v>
      </c>
      <c r="E1951" s="95">
        <v>126198</v>
      </c>
      <c r="F1951" s="100" t="s">
        <v>271</v>
      </c>
      <c r="G1951" s="94" t="s">
        <v>1230</v>
      </c>
      <c r="H1951" s="94" t="s">
        <v>286</v>
      </c>
    </row>
    <row r="1952" spans="2:8" ht="15">
      <c r="B1952" s="93">
        <v>11026</v>
      </c>
      <c r="C1952" s="94" t="s">
        <v>2318</v>
      </c>
      <c r="D1952" s="93" t="s">
        <v>52</v>
      </c>
      <c r="E1952" s="95">
        <v>83062</v>
      </c>
      <c r="F1952" s="100" t="s">
        <v>271</v>
      </c>
      <c r="G1952" s="94" t="s">
        <v>295</v>
      </c>
      <c r="H1952" s="94" t="s">
        <v>273</v>
      </c>
    </row>
    <row r="1953" spans="2:8" ht="15">
      <c r="B1953" s="93">
        <v>11027</v>
      </c>
      <c r="C1953" s="94" t="s">
        <v>2319</v>
      </c>
      <c r="D1953" s="93" t="s">
        <v>52</v>
      </c>
      <c r="E1953" s="95">
        <v>83062</v>
      </c>
      <c r="F1953" s="100" t="s">
        <v>271</v>
      </c>
      <c r="G1953" s="94" t="s">
        <v>295</v>
      </c>
      <c r="H1953" s="94" t="s">
        <v>273</v>
      </c>
    </row>
    <row r="1954" spans="2:8" ht="15">
      <c r="B1954" s="93">
        <v>11028</v>
      </c>
      <c r="C1954" s="94" t="s">
        <v>2320</v>
      </c>
      <c r="D1954" s="93" t="s">
        <v>52</v>
      </c>
      <c r="E1954" s="95">
        <v>90135</v>
      </c>
      <c r="F1954" s="100" t="s">
        <v>271</v>
      </c>
      <c r="G1954" s="94" t="s">
        <v>295</v>
      </c>
      <c r="H1954" s="94" t="s">
        <v>273</v>
      </c>
    </row>
    <row r="1955" spans="2:8" ht="15">
      <c r="B1955" s="93">
        <v>11029</v>
      </c>
      <c r="C1955" s="94" t="s">
        <v>2321</v>
      </c>
      <c r="D1955" s="93" t="s">
        <v>52</v>
      </c>
      <c r="E1955" s="95">
        <v>90135</v>
      </c>
      <c r="F1955" s="100" t="s">
        <v>271</v>
      </c>
      <c r="G1955" s="94" t="s">
        <v>295</v>
      </c>
      <c r="H1955" s="94" t="s">
        <v>273</v>
      </c>
    </row>
    <row r="1956" spans="2:8" ht="15">
      <c r="B1956" s="93">
        <v>11030</v>
      </c>
      <c r="C1956" s="94" t="s">
        <v>2322</v>
      </c>
      <c r="D1956" s="93" t="s">
        <v>52</v>
      </c>
      <c r="E1956" s="95">
        <v>93265</v>
      </c>
      <c r="F1956" s="100" t="s">
        <v>271</v>
      </c>
      <c r="G1956" s="94" t="s">
        <v>295</v>
      </c>
      <c r="H1956" s="94" t="s">
        <v>273</v>
      </c>
    </row>
    <row r="1957" spans="2:8" ht="15">
      <c r="B1957" s="93">
        <v>11031</v>
      </c>
      <c r="C1957" s="94" t="s">
        <v>2323</v>
      </c>
      <c r="D1957" s="93" t="s">
        <v>52</v>
      </c>
      <c r="E1957" s="95">
        <v>93265</v>
      </c>
      <c r="F1957" s="100" t="s">
        <v>271</v>
      </c>
      <c r="G1957" s="94" t="s">
        <v>295</v>
      </c>
      <c r="H1957" s="94" t="s">
        <v>273</v>
      </c>
    </row>
    <row r="1958" spans="2:8" ht="15">
      <c r="B1958" s="93">
        <v>11032</v>
      </c>
      <c r="C1958" s="94" t="s">
        <v>2324</v>
      </c>
      <c r="D1958" s="93" t="s">
        <v>52</v>
      </c>
      <c r="E1958" s="95">
        <v>74137</v>
      </c>
      <c r="F1958" s="100" t="s">
        <v>271</v>
      </c>
      <c r="G1958" s="94" t="s">
        <v>295</v>
      </c>
      <c r="H1958" s="94" t="s">
        <v>273</v>
      </c>
    </row>
    <row r="1959" spans="2:8" ht="15">
      <c r="B1959" s="93">
        <v>11033</v>
      </c>
      <c r="C1959" s="94" t="s">
        <v>2325</v>
      </c>
      <c r="D1959" s="93" t="s">
        <v>52</v>
      </c>
      <c r="E1959" s="95">
        <v>74137</v>
      </c>
      <c r="F1959" s="100" t="s">
        <v>271</v>
      </c>
      <c r="G1959" s="94" t="s">
        <v>295</v>
      </c>
      <c r="H1959" s="94" t="s">
        <v>273</v>
      </c>
    </row>
    <row r="1960" spans="2:8" ht="15">
      <c r="B1960" s="93">
        <v>11034</v>
      </c>
      <c r="C1960" s="94" t="s">
        <v>2326</v>
      </c>
      <c r="D1960" s="93" t="s">
        <v>52</v>
      </c>
      <c r="E1960" s="95">
        <v>76517</v>
      </c>
      <c r="F1960" s="100" t="s">
        <v>271</v>
      </c>
      <c r="G1960" s="94" t="s">
        <v>295</v>
      </c>
      <c r="H1960" s="94" t="s">
        <v>273</v>
      </c>
    </row>
    <row r="1961" spans="2:8" ht="15">
      <c r="B1961" s="93">
        <v>11035</v>
      </c>
      <c r="C1961" s="94" t="s">
        <v>2327</v>
      </c>
      <c r="D1961" s="93" t="s">
        <v>52</v>
      </c>
      <c r="E1961" s="95">
        <v>76517</v>
      </c>
      <c r="F1961" s="100" t="s">
        <v>271</v>
      </c>
      <c r="G1961" s="94" t="s">
        <v>295</v>
      </c>
      <c r="H1961" s="94" t="s">
        <v>273</v>
      </c>
    </row>
    <row r="1962" spans="2:8" ht="15">
      <c r="B1962" s="93">
        <v>11036</v>
      </c>
      <c r="C1962" s="94" t="s">
        <v>2328</v>
      </c>
      <c r="D1962" s="93" t="s">
        <v>52</v>
      </c>
      <c r="E1962" s="95">
        <v>80920</v>
      </c>
      <c r="F1962" s="100" t="s">
        <v>271</v>
      </c>
      <c r="G1962" s="94" t="s">
        <v>295</v>
      </c>
      <c r="H1962" s="94" t="s">
        <v>273</v>
      </c>
    </row>
    <row r="1963" spans="2:8" ht="15">
      <c r="B1963" s="93">
        <v>11037</v>
      </c>
      <c r="C1963" s="94" t="s">
        <v>2329</v>
      </c>
      <c r="D1963" s="93" t="s">
        <v>52</v>
      </c>
      <c r="E1963" s="95">
        <v>80920</v>
      </c>
      <c r="F1963" s="100" t="s">
        <v>271</v>
      </c>
      <c r="G1963" s="94" t="s">
        <v>295</v>
      </c>
      <c r="H1963" s="94" t="s">
        <v>273</v>
      </c>
    </row>
    <row r="1964" spans="2:8" ht="15">
      <c r="B1964" s="93">
        <v>11038</v>
      </c>
      <c r="C1964" s="94" t="s">
        <v>2330</v>
      </c>
      <c r="D1964" s="93" t="s">
        <v>52</v>
      </c>
      <c r="E1964" s="95">
        <v>24059</v>
      </c>
      <c r="F1964" s="100" t="s">
        <v>271</v>
      </c>
      <c r="G1964" s="94" t="s">
        <v>295</v>
      </c>
      <c r="H1964" s="94" t="s">
        <v>273</v>
      </c>
    </row>
    <row r="1965" spans="2:8" ht="15">
      <c r="B1965" s="93">
        <v>11039</v>
      </c>
      <c r="C1965" s="94" t="s">
        <v>2331</v>
      </c>
      <c r="D1965" s="93" t="s">
        <v>52</v>
      </c>
      <c r="E1965" s="95">
        <v>20988</v>
      </c>
      <c r="F1965" s="100" t="s">
        <v>271</v>
      </c>
      <c r="G1965" s="94" t="s">
        <v>295</v>
      </c>
      <c r="H1965" s="94" t="s">
        <v>273</v>
      </c>
    </row>
    <row r="1966" spans="2:8" ht="15">
      <c r="B1966" s="93">
        <v>11057</v>
      </c>
      <c r="C1966" s="94" t="s">
        <v>2332</v>
      </c>
      <c r="D1966" s="93" t="s">
        <v>19</v>
      </c>
      <c r="E1966" s="95">
        <v>55145</v>
      </c>
      <c r="F1966" s="100" t="s">
        <v>271</v>
      </c>
      <c r="G1966" s="94" t="s">
        <v>676</v>
      </c>
      <c r="H1966" s="94" t="s">
        <v>286</v>
      </c>
    </row>
    <row r="1967" spans="2:8" ht="15">
      <c r="B1967" s="93">
        <v>11080</v>
      </c>
      <c r="C1967" s="94" t="s">
        <v>2333</v>
      </c>
      <c r="D1967" s="93" t="s">
        <v>52</v>
      </c>
      <c r="E1967" s="95">
        <v>1305125</v>
      </c>
      <c r="F1967" s="100" t="s">
        <v>271</v>
      </c>
      <c r="G1967" s="94" t="s">
        <v>712</v>
      </c>
      <c r="H1967" s="94" t="s">
        <v>273</v>
      </c>
    </row>
    <row r="1968" spans="2:8" ht="15">
      <c r="B1968" s="93">
        <v>11081</v>
      </c>
      <c r="C1968" s="94" t="s">
        <v>2334</v>
      </c>
      <c r="D1968" s="93" t="s">
        <v>52</v>
      </c>
      <c r="E1968" s="95">
        <v>1185129</v>
      </c>
      <c r="F1968" s="100" t="s">
        <v>271</v>
      </c>
      <c r="G1968" s="94" t="s">
        <v>712</v>
      </c>
      <c r="H1968" s="94" t="s">
        <v>273</v>
      </c>
    </row>
    <row r="1969" spans="2:8" ht="15">
      <c r="B1969" s="93">
        <v>11082</v>
      </c>
      <c r="C1969" s="94" t="s">
        <v>2335</v>
      </c>
      <c r="D1969" s="93" t="s">
        <v>52</v>
      </c>
      <c r="E1969" s="95">
        <v>1106930</v>
      </c>
      <c r="F1969" s="100" t="s">
        <v>271</v>
      </c>
      <c r="G1969" s="94" t="s">
        <v>712</v>
      </c>
      <c r="H1969" s="94" t="s">
        <v>273</v>
      </c>
    </row>
    <row r="1970" spans="2:8" ht="15">
      <c r="B1970" s="93">
        <v>11083</v>
      </c>
      <c r="C1970" s="94" t="s">
        <v>2336</v>
      </c>
      <c r="D1970" s="93" t="s">
        <v>23</v>
      </c>
      <c r="E1970" s="95">
        <v>54379</v>
      </c>
      <c r="F1970" s="100" t="s">
        <v>271</v>
      </c>
      <c r="G1970" s="94" t="s">
        <v>1018</v>
      </c>
      <c r="H1970" s="94" t="s">
        <v>286</v>
      </c>
    </row>
    <row r="1971" spans="2:8" ht="15">
      <c r="B1971" s="93">
        <v>11084</v>
      </c>
      <c r="C1971" s="94" t="s">
        <v>2337</v>
      </c>
      <c r="D1971" s="93" t="s">
        <v>23</v>
      </c>
      <c r="E1971" s="95">
        <v>158000</v>
      </c>
      <c r="F1971" s="100" t="s">
        <v>271</v>
      </c>
      <c r="G1971" s="94" t="s">
        <v>1018</v>
      </c>
      <c r="H1971" s="94" t="s">
        <v>286</v>
      </c>
    </row>
    <row r="1972" spans="2:8" ht="15">
      <c r="B1972" s="93">
        <v>11085</v>
      </c>
      <c r="C1972" s="94" t="s">
        <v>2338</v>
      </c>
      <c r="D1972" s="93" t="s">
        <v>23</v>
      </c>
      <c r="E1972" s="95">
        <v>6942537</v>
      </c>
      <c r="F1972" s="100" t="s">
        <v>271</v>
      </c>
      <c r="G1972" s="94" t="s">
        <v>2339</v>
      </c>
      <c r="H1972" s="94" t="s">
        <v>286</v>
      </c>
    </row>
    <row r="1973" spans="2:8" ht="15">
      <c r="B1973" s="93">
        <v>11086</v>
      </c>
      <c r="C1973" s="94" t="s">
        <v>2340</v>
      </c>
      <c r="D1973" s="93" t="s">
        <v>23</v>
      </c>
      <c r="E1973" s="95">
        <v>674690</v>
      </c>
      <c r="F1973" s="100" t="s">
        <v>271</v>
      </c>
      <c r="G1973" s="94" t="s">
        <v>2339</v>
      </c>
      <c r="H1973" s="94" t="s">
        <v>286</v>
      </c>
    </row>
    <row r="1974" spans="2:8" ht="15">
      <c r="B1974" s="93">
        <v>11089</v>
      </c>
      <c r="C1974" s="94" t="s">
        <v>2341</v>
      </c>
      <c r="D1974" s="93" t="s">
        <v>23</v>
      </c>
      <c r="E1974" s="95">
        <v>28654</v>
      </c>
      <c r="F1974" s="100" t="s">
        <v>271</v>
      </c>
      <c r="G1974" s="94" t="s">
        <v>949</v>
      </c>
      <c r="H1974" s="94" t="s">
        <v>286</v>
      </c>
    </row>
    <row r="1975" spans="2:8" ht="15">
      <c r="B1975" s="93">
        <v>11091</v>
      </c>
      <c r="C1975" s="94" t="s">
        <v>2342</v>
      </c>
      <c r="D1975" s="93" t="s">
        <v>146</v>
      </c>
      <c r="E1975" s="95">
        <v>4451</v>
      </c>
      <c r="F1975" s="100" t="s">
        <v>271</v>
      </c>
      <c r="G1975" s="94" t="s">
        <v>717</v>
      </c>
      <c r="H1975" s="94" t="s">
        <v>286</v>
      </c>
    </row>
    <row r="1976" spans="2:8" ht="15">
      <c r="B1976" s="93">
        <v>11092</v>
      </c>
      <c r="C1976" s="94" t="s">
        <v>2343</v>
      </c>
      <c r="D1976" s="93" t="s">
        <v>146</v>
      </c>
      <c r="E1976" s="95">
        <v>8053</v>
      </c>
      <c r="F1976" s="100" t="s">
        <v>271</v>
      </c>
      <c r="G1976" s="94" t="s">
        <v>717</v>
      </c>
      <c r="H1976" s="94" t="s">
        <v>286</v>
      </c>
    </row>
    <row r="1977" spans="2:8" ht="15">
      <c r="B1977" s="93">
        <v>11093</v>
      </c>
      <c r="C1977" s="94" t="s">
        <v>2344</v>
      </c>
      <c r="D1977" s="93" t="s">
        <v>146</v>
      </c>
      <c r="E1977" s="95">
        <v>8693</v>
      </c>
      <c r="F1977" s="100" t="s">
        <v>271</v>
      </c>
      <c r="G1977" s="94" t="s">
        <v>717</v>
      </c>
      <c r="H1977" s="94" t="s">
        <v>286</v>
      </c>
    </row>
    <row r="1978" spans="2:8" ht="15">
      <c r="B1978" s="93">
        <v>11094</v>
      </c>
      <c r="C1978" s="94" t="s">
        <v>2345</v>
      </c>
      <c r="D1978" s="93" t="s">
        <v>146</v>
      </c>
      <c r="E1978" s="95">
        <v>6815</v>
      </c>
      <c r="F1978" s="100" t="s">
        <v>271</v>
      </c>
      <c r="G1978" s="94" t="s">
        <v>717</v>
      </c>
      <c r="H1978" s="94" t="s">
        <v>286</v>
      </c>
    </row>
    <row r="1979" spans="2:8" ht="15">
      <c r="B1979" s="93">
        <v>11096</v>
      </c>
      <c r="C1979" s="94" t="s">
        <v>2346</v>
      </c>
      <c r="D1979" s="93" t="s">
        <v>146</v>
      </c>
      <c r="E1979" s="95">
        <v>12553</v>
      </c>
      <c r="F1979" s="100" t="s">
        <v>271</v>
      </c>
      <c r="G1979" s="94" t="s">
        <v>717</v>
      </c>
      <c r="H1979" s="94" t="s">
        <v>286</v>
      </c>
    </row>
    <row r="1980" spans="2:8" ht="15">
      <c r="B1980" s="93">
        <v>11097</v>
      </c>
      <c r="C1980" s="94" t="s">
        <v>2347</v>
      </c>
      <c r="D1980" s="93" t="s">
        <v>146</v>
      </c>
      <c r="E1980" s="95">
        <v>12609</v>
      </c>
      <c r="F1980" s="100" t="s">
        <v>271</v>
      </c>
      <c r="G1980" s="94" t="s">
        <v>717</v>
      </c>
      <c r="H1980" s="94" t="s">
        <v>286</v>
      </c>
    </row>
    <row r="1981" spans="2:8" ht="15">
      <c r="B1981" s="93">
        <v>11098</v>
      </c>
      <c r="C1981" s="94" t="s">
        <v>2348</v>
      </c>
      <c r="D1981" s="93" t="s">
        <v>146</v>
      </c>
      <c r="E1981" s="95">
        <v>13345</v>
      </c>
      <c r="F1981" s="100" t="s">
        <v>271</v>
      </c>
      <c r="G1981" s="94" t="s">
        <v>717</v>
      </c>
      <c r="H1981" s="94" t="s">
        <v>286</v>
      </c>
    </row>
    <row r="1982" spans="2:8" ht="15">
      <c r="B1982" s="93">
        <v>11101</v>
      </c>
      <c r="C1982" s="94" t="s">
        <v>2349</v>
      </c>
      <c r="D1982" s="93" t="s">
        <v>17</v>
      </c>
      <c r="E1982" s="95">
        <v>97964</v>
      </c>
      <c r="F1982" s="100" t="s">
        <v>271</v>
      </c>
      <c r="G1982" s="94" t="s">
        <v>2350</v>
      </c>
      <c r="H1982" s="94" t="s">
        <v>286</v>
      </c>
    </row>
    <row r="1983" spans="2:8" ht="15">
      <c r="B1983" s="93">
        <v>11102</v>
      </c>
      <c r="C1983" s="94" t="s">
        <v>2351</v>
      </c>
      <c r="D1983" s="93" t="s">
        <v>17</v>
      </c>
      <c r="E1983" s="95">
        <v>344595</v>
      </c>
      <c r="F1983" s="100" t="s">
        <v>271</v>
      </c>
      <c r="G1983" s="94" t="s">
        <v>2350</v>
      </c>
      <c r="H1983" s="94" t="s">
        <v>286</v>
      </c>
    </row>
    <row r="1984" spans="2:8" ht="15">
      <c r="B1984" s="93">
        <v>11103</v>
      </c>
      <c r="C1984" s="94" t="s">
        <v>2352</v>
      </c>
      <c r="D1984" s="93" t="s">
        <v>17</v>
      </c>
      <c r="E1984" s="95">
        <v>430744</v>
      </c>
      <c r="F1984" s="100" t="s">
        <v>271</v>
      </c>
      <c r="G1984" s="94" t="s">
        <v>2350</v>
      </c>
      <c r="H1984" s="94" t="s">
        <v>286</v>
      </c>
    </row>
    <row r="1985" spans="2:8" ht="15">
      <c r="B1985" s="93">
        <v>11106</v>
      </c>
      <c r="C1985" s="94" t="s">
        <v>2353</v>
      </c>
      <c r="D1985" s="93" t="s">
        <v>17</v>
      </c>
      <c r="E1985" s="95">
        <v>455358</v>
      </c>
      <c r="F1985" s="100" t="s">
        <v>271</v>
      </c>
      <c r="G1985" s="94" t="s">
        <v>2350</v>
      </c>
      <c r="H1985" s="94" t="s">
        <v>286</v>
      </c>
    </row>
    <row r="1986" spans="2:8" ht="15">
      <c r="B1986" s="93">
        <v>11107</v>
      </c>
      <c r="C1986" s="94" t="s">
        <v>2354</v>
      </c>
      <c r="D1986" s="93" t="s">
        <v>17</v>
      </c>
      <c r="E1986" s="95">
        <v>639963</v>
      </c>
      <c r="F1986" s="100" t="s">
        <v>271</v>
      </c>
      <c r="G1986" s="94" t="s">
        <v>2350</v>
      </c>
      <c r="H1986" s="94" t="s">
        <v>286</v>
      </c>
    </row>
    <row r="1987" spans="2:8" ht="15">
      <c r="B1987" s="93">
        <v>11110</v>
      </c>
      <c r="C1987" s="94" t="s">
        <v>2355</v>
      </c>
      <c r="D1987" s="93" t="s">
        <v>17</v>
      </c>
      <c r="E1987" s="95">
        <v>479972</v>
      </c>
      <c r="F1987" s="100" t="s">
        <v>271</v>
      </c>
      <c r="G1987" s="94" t="s">
        <v>2350</v>
      </c>
      <c r="H1987" s="94" t="s">
        <v>286</v>
      </c>
    </row>
    <row r="1988" spans="2:8" ht="15">
      <c r="B1988" s="93">
        <v>11114</v>
      </c>
      <c r="C1988" s="94" t="s">
        <v>2356</v>
      </c>
      <c r="D1988" s="93" t="s">
        <v>17</v>
      </c>
      <c r="E1988" s="95">
        <v>504586</v>
      </c>
      <c r="F1988" s="100" t="s">
        <v>271</v>
      </c>
      <c r="G1988" s="94" t="s">
        <v>2350</v>
      </c>
      <c r="H1988" s="94" t="s">
        <v>286</v>
      </c>
    </row>
    <row r="1989" spans="2:8" ht="15">
      <c r="B1989" s="93">
        <v>11116</v>
      </c>
      <c r="C1989" s="94" t="s">
        <v>2357</v>
      </c>
      <c r="D1989" s="93" t="s">
        <v>17</v>
      </c>
      <c r="E1989" s="95">
        <v>309400</v>
      </c>
      <c r="F1989" s="100" t="s">
        <v>271</v>
      </c>
      <c r="G1989" s="94" t="s">
        <v>2122</v>
      </c>
      <c r="H1989" s="94" t="s">
        <v>286</v>
      </c>
    </row>
    <row r="1990" spans="2:8" ht="15">
      <c r="B1990" s="93">
        <v>11117</v>
      </c>
      <c r="C1990" s="94" t="s">
        <v>2358</v>
      </c>
      <c r="D1990" s="93" t="s">
        <v>17</v>
      </c>
      <c r="E1990" s="95">
        <v>333200</v>
      </c>
      <c r="F1990" s="100" t="s">
        <v>271</v>
      </c>
      <c r="G1990" s="94" t="s">
        <v>2122</v>
      </c>
      <c r="H1990" s="94" t="s">
        <v>286</v>
      </c>
    </row>
    <row r="1991" spans="2:8" ht="15">
      <c r="B1991" s="93">
        <v>11118</v>
      </c>
      <c r="C1991" s="94" t="s">
        <v>2359</v>
      </c>
      <c r="D1991" s="93" t="s">
        <v>17</v>
      </c>
      <c r="E1991" s="95">
        <v>376849</v>
      </c>
      <c r="F1991" s="100" t="s">
        <v>271</v>
      </c>
      <c r="G1991" s="94" t="s">
        <v>2122</v>
      </c>
      <c r="H1991" s="94" t="s">
        <v>286</v>
      </c>
    </row>
    <row r="1992" spans="2:8" ht="15">
      <c r="B1992" s="93">
        <v>11119</v>
      </c>
      <c r="C1992" s="94" t="s">
        <v>2360</v>
      </c>
      <c r="D1992" s="93" t="s">
        <v>17</v>
      </c>
      <c r="E1992" s="95">
        <v>537880</v>
      </c>
      <c r="F1992" s="100" t="s">
        <v>271</v>
      </c>
      <c r="G1992" s="94" t="s">
        <v>2122</v>
      </c>
      <c r="H1992" s="94" t="s">
        <v>286</v>
      </c>
    </row>
    <row r="1993" spans="2:8" ht="15">
      <c r="B1993" s="93">
        <v>11120</v>
      </c>
      <c r="C1993" s="94" t="s">
        <v>2361</v>
      </c>
      <c r="D1993" s="93" t="s">
        <v>23</v>
      </c>
      <c r="E1993" s="95">
        <v>2215256</v>
      </c>
      <c r="F1993" s="100" t="s">
        <v>271</v>
      </c>
      <c r="G1993" s="94" t="s">
        <v>2122</v>
      </c>
      <c r="H1993" s="94" t="s">
        <v>286</v>
      </c>
    </row>
    <row r="1994" spans="2:8" ht="15">
      <c r="B1994" s="93">
        <v>11121</v>
      </c>
      <c r="C1994" s="94" t="s">
        <v>2362</v>
      </c>
      <c r="D1994" s="93" t="s">
        <v>23</v>
      </c>
      <c r="E1994" s="95">
        <v>2953675</v>
      </c>
      <c r="F1994" s="100" t="s">
        <v>271</v>
      </c>
      <c r="G1994" s="94" t="s">
        <v>2122</v>
      </c>
      <c r="H1994" s="94" t="s">
        <v>286</v>
      </c>
    </row>
    <row r="1995" spans="2:8" ht="15">
      <c r="B1995" s="93">
        <v>11125</v>
      </c>
      <c r="C1995" s="94" t="s">
        <v>2363</v>
      </c>
      <c r="D1995" s="93" t="s">
        <v>146</v>
      </c>
      <c r="E1995" s="95">
        <v>4356</v>
      </c>
      <c r="F1995" s="100" t="s">
        <v>271</v>
      </c>
      <c r="G1995" s="94" t="s">
        <v>712</v>
      </c>
      <c r="H1995" s="94" t="s">
        <v>273</v>
      </c>
    </row>
    <row r="1996" spans="2:8" ht="15">
      <c r="B1996" s="93">
        <v>11127</v>
      </c>
      <c r="C1996" s="94" t="s">
        <v>2364</v>
      </c>
      <c r="D1996" s="93" t="s">
        <v>146</v>
      </c>
      <c r="E1996" s="95">
        <v>4414</v>
      </c>
      <c r="F1996" s="100" t="s">
        <v>271</v>
      </c>
      <c r="G1996" s="94" t="s">
        <v>712</v>
      </c>
      <c r="H1996" s="94" t="s">
        <v>273</v>
      </c>
    </row>
    <row r="1997" spans="2:8" ht="15">
      <c r="B1997" s="93">
        <v>11136</v>
      </c>
      <c r="C1997" s="94" t="s">
        <v>2365</v>
      </c>
      <c r="D1997" s="93" t="s">
        <v>17</v>
      </c>
      <c r="E1997" s="95">
        <v>319007</v>
      </c>
      <c r="F1997" s="100" t="s">
        <v>271</v>
      </c>
      <c r="G1997" s="94" t="s">
        <v>622</v>
      </c>
      <c r="H1997" s="94" t="s">
        <v>286</v>
      </c>
    </row>
    <row r="1998" spans="2:8" ht="15">
      <c r="B1998" s="93">
        <v>11156</v>
      </c>
      <c r="C1998" s="94" t="s">
        <v>2366</v>
      </c>
      <c r="D1998" s="93" t="s">
        <v>335</v>
      </c>
      <c r="E1998" s="95">
        <v>93298</v>
      </c>
      <c r="F1998" s="100" t="s">
        <v>271</v>
      </c>
      <c r="G1998" s="94" t="s">
        <v>289</v>
      </c>
      <c r="H1998" s="94" t="s">
        <v>273</v>
      </c>
    </row>
    <row r="1999" spans="2:8" ht="15">
      <c r="B1999" s="93">
        <v>11161</v>
      </c>
      <c r="C1999" s="94" t="s">
        <v>2367</v>
      </c>
      <c r="D1999" s="93" t="s">
        <v>146</v>
      </c>
      <c r="E1999" s="95">
        <v>1314</v>
      </c>
      <c r="F1999" s="100" t="s">
        <v>271</v>
      </c>
      <c r="G1999" s="94" t="s">
        <v>1174</v>
      </c>
      <c r="H1999" s="94" t="s">
        <v>286</v>
      </c>
    </row>
    <row r="2000" spans="2:8" ht="15">
      <c r="B2000" s="93">
        <v>11164</v>
      </c>
      <c r="C2000" s="94" t="s">
        <v>2368</v>
      </c>
      <c r="D2000" s="93" t="s">
        <v>23</v>
      </c>
      <c r="E2000" s="95">
        <v>42386</v>
      </c>
      <c r="F2000" s="100" t="s">
        <v>271</v>
      </c>
      <c r="G2000" s="94" t="s">
        <v>949</v>
      </c>
      <c r="H2000" s="94" t="s">
        <v>286</v>
      </c>
    </row>
    <row r="2001" spans="2:8" ht="15">
      <c r="B2001" s="93">
        <v>11165</v>
      </c>
      <c r="C2001" s="94" t="s">
        <v>2369</v>
      </c>
      <c r="D2001" s="93" t="s">
        <v>23</v>
      </c>
      <c r="E2001" s="95">
        <v>6583</v>
      </c>
      <c r="F2001" s="100" t="s">
        <v>271</v>
      </c>
      <c r="G2001" s="94" t="s">
        <v>622</v>
      </c>
      <c r="H2001" s="94" t="s">
        <v>286</v>
      </c>
    </row>
    <row r="2002" spans="2:8" ht="15">
      <c r="B2002" s="93">
        <v>11167</v>
      </c>
      <c r="C2002" s="94" t="s">
        <v>2370</v>
      </c>
      <c r="D2002" s="93" t="s">
        <v>282</v>
      </c>
      <c r="E2002" s="95">
        <v>5207</v>
      </c>
      <c r="F2002" s="100" t="s">
        <v>271</v>
      </c>
      <c r="G2002" s="94" t="s">
        <v>336</v>
      </c>
      <c r="H2002" s="94" t="s">
        <v>286</v>
      </c>
    </row>
    <row r="2003" spans="2:8" ht="15">
      <c r="B2003" s="93">
        <v>11169</v>
      </c>
      <c r="C2003" s="94" t="s">
        <v>2371</v>
      </c>
      <c r="D2003" s="93" t="s">
        <v>17</v>
      </c>
      <c r="E2003" s="95">
        <v>104323</v>
      </c>
      <c r="F2003" s="100" t="s">
        <v>271</v>
      </c>
      <c r="G2003" s="94" t="s">
        <v>305</v>
      </c>
      <c r="H2003" s="94" t="s">
        <v>273</v>
      </c>
    </row>
    <row r="2004" spans="2:8" ht="15">
      <c r="B2004" s="93">
        <v>11171</v>
      </c>
      <c r="C2004" s="94" t="s">
        <v>2372</v>
      </c>
      <c r="D2004" s="93" t="s">
        <v>52</v>
      </c>
      <c r="E2004" s="95">
        <v>792600</v>
      </c>
      <c r="F2004" s="100" t="s">
        <v>271</v>
      </c>
      <c r="G2004" s="94" t="s">
        <v>272</v>
      </c>
      <c r="H2004" s="94" t="s">
        <v>273</v>
      </c>
    </row>
    <row r="2005" spans="2:8" ht="15">
      <c r="B2005" s="93">
        <v>11172</v>
      </c>
      <c r="C2005" s="94" t="s">
        <v>2373</v>
      </c>
      <c r="D2005" s="93" t="s">
        <v>52</v>
      </c>
      <c r="E2005" s="95">
        <v>859928</v>
      </c>
      <c r="F2005" s="100" t="s">
        <v>271</v>
      </c>
      <c r="G2005" s="94" t="s">
        <v>272</v>
      </c>
      <c r="H2005" s="94" t="s">
        <v>273</v>
      </c>
    </row>
    <row r="2006" spans="2:8" ht="15">
      <c r="B2006" s="93">
        <v>11173</v>
      </c>
      <c r="C2006" s="94" t="s">
        <v>2374</v>
      </c>
      <c r="D2006" s="93" t="s">
        <v>23</v>
      </c>
      <c r="E2006" s="95">
        <v>101150</v>
      </c>
      <c r="F2006" s="100" t="s">
        <v>271</v>
      </c>
      <c r="G2006" s="94" t="s">
        <v>1176</v>
      </c>
      <c r="H2006" s="94" t="s">
        <v>286</v>
      </c>
    </row>
    <row r="2007" spans="2:8" ht="15">
      <c r="B2007" s="93">
        <v>11175</v>
      </c>
      <c r="C2007" s="94" t="s">
        <v>2375</v>
      </c>
      <c r="D2007" s="93" t="s">
        <v>23</v>
      </c>
      <c r="E2007" s="95">
        <v>59814</v>
      </c>
      <c r="F2007" s="100" t="s">
        <v>271</v>
      </c>
      <c r="G2007" s="94" t="s">
        <v>622</v>
      </c>
      <c r="H2007" s="94" t="s">
        <v>286</v>
      </c>
    </row>
    <row r="2008" spans="2:8" ht="15">
      <c r="B2008" s="93">
        <v>11277</v>
      </c>
      <c r="C2008" s="94" t="s">
        <v>2376</v>
      </c>
      <c r="D2008" s="93" t="s">
        <v>23</v>
      </c>
      <c r="E2008" s="95">
        <v>12188</v>
      </c>
      <c r="F2008" s="100" t="s">
        <v>271</v>
      </c>
      <c r="G2008" s="94" t="s">
        <v>622</v>
      </c>
      <c r="H2008" s="94" t="s">
        <v>286</v>
      </c>
    </row>
    <row r="2009" spans="2:8" ht="15">
      <c r="B2009" s="93">
        <v>11278</v>
      </c>
      <c r="C2009" s="94" t="s">
        <v>2377</v>
      </c>
      <c r="D2009" s="93" t="s">
        <v>23</v>
      </c>
      <c r="E2009" s="95">
        <v>643554</v>
      </c>
      <c r="F2009" s="100" t="s">
        <v>271</v>
      </c>
      <c r="G2009" s="94" t="s">
        <v>622</v>
      </c>
      <c r="H2009" s="94" t="s">
        <v>286</v>
      </c>
    </row>
    <row r="2010" spans="2:8" ht="15">
      <c r="B2010" s="93">
        <v>11279</v>
      </c>
      <c r="C2010" s="94" t="s">
        <v>2378</v>
      </c>
      <c r="D2010" s="93" t="s">
        <v>23</v>
      </c>
      <c r="E2010" s="95">
        <v>643554</v>
      </c>
      <c r="F2010" s="100" t="s">
        <v>271</v>
      </c>
      <c r="G2010" s="94" t="s">
        <v>622</v>
      </c>
      <c r="H2010" s="94" t="s">
        <v>286</v>
      </c>
    </row>
    <row r="2011" spans="2:8" ht="15">
      <c r="B2011" s="93">
        <v>11280</v>
      </c>
      <c r="C2011" s="94" t="s">
        <v>2379</v>
      </c>
      <c r="D2011" s="93" t="s">
        <v>23</v>
      </c>
      <c r="E2011" s="95">
        <v>5414500</v>
      </c>
      <c r="F2011" s="100" t="s">
        <v>271</v>
      </c>
      <c r="G2011" s="94" t="s">
        <v>1245</v>
      </c>
      <c r="H2011" s="94" t="s">
        <v>286</v>
      </c>
    </row>
    <row r="2012" spans="2:8" ht="15">
      <c r="B2012" s="93">
        <v>11292</v>
      </c>
      <c r="C2012" s="94" t="s">
        <v>2380</v>
      </c>
      <c r="D2012" s="93" t="s">
        <v>23</v>
      </c>
      <c r="E2012" s="95">
        <v>29200</v>
      </c>
      <c r="F2012" s="100" t="s">
        <v>271</v>
      </c>
      <c r="G2012" s="94" t="s">
        <v>305</v>
      </c>
      <c r="H2012" s="94" t="s">
        <v>273</v>
      </c>
    </row>
    <row r="2013" spans="2:8" ht="15">
      <c r="B2013" s="93">
        <v>11305</v>
      </c>
      <c r="C2013" s="94" t="s">
        <v>2381</v>
      </c>
      <c r="D2013" s="93" t="s">
        <v>2382</v>
      </c>
      <c r="E2013" s="95">
        <v>155678</v>
      </c>
      <c r="F2013" s="100" t="s">
        <v>271</v>
      </c>
      <c r="G2013" s="94" t="s">
        <v>997</v>
      </c>
      <c r="H2013" s="94" t="s">
        <v>286</v>
      </c>
    </row>
    <row r="2014" spans="2:8" ht="15">
      <c r="B2014" s="93">
        <v>11308</v>
      </c>
      <c r="C2014" s="94" t="s">
        <v>2383</v>
      </c>
      <c r="D2014" s="93" t="s">
        <v>335</v>
      </c>
      <c r="E2014" s="95">
        <v>5412</v>
      </c>
      <c r="F2014" s="100" t="s">
        <v>271</v>
      </c>
      <c r="G2014" s="94" t="s">
        <v>1167</v>
      </c>
      <c r="H2014" s="94" t="s">
        <v>286</v>
      </c>
    </row>
    <row r="2015" spans="2:8" ht="15">
      <c r="B2015" s="93">
        <v>11328</v>
      </c>
      <c r="C2015" s="94" t="s">
        <v>2384</v>
      </c>
      <c r="D2015" s="93" t="s">
        <v>331</v>
      </c>
      <c r="E2015" s="95">
        <v>191408</v>
      </c>
      <c r="F2015" s="100" t="s">
        <v>271</v>
      </c>
      <c r="G2015" s="94" t="s">
        <v>373</v>
      </c>
      <c r="H2015" s="94" t="s">
        <v>286</v>
      </c>
    </row>
    <row r="2016" spans="2:8" ht="15">
      <c r="B2016" s="93">
        <v>11329</v>
      </c>
      <c r="C2016" s="94" t="s">
        <v>2385</v>
      </c>
      <c r="D2016" s="93" t="s">
        <v>331</v>
      </c>
      <c r="E2016" s="95">
        <v>320000</v>
      </c>
      <c r="F2016" s="100" t="s">
        <v>271</v>
      </c>
      <c r="G2016" s="94" t="s">
        <v>373</v>
      </c>
      <c r="H2016" s="94" t="s">
        <v>286</v>
      </c>
    </row>
    <row r="2017" spans="2:8" ht="15">
      <c r="B2017" s="93">
        <v>11330</v>
      </c>
      <c r="C2017" s="94" t="s">
        <v>2386</v>
      </c>
      <c r="D2017" s="93" t="s">
        <v>331</v>
      </c>
      <c r="E2017" s="95">
        <v>290000</v>
      </c>
      <c r="F2017" s="100" t="s">
        <v>271</v>
      </c>
      <c r="G2017" s="94" t="s">
        <v>373</v>
      </c>
      <c r="H2017" s="94" t="s">
        <v>286</v>
      </c>
    </row>
    <row r="2018" spans="2:8" ht="15">
      <c r="B2018" s="93">
        <v>11331</v>
      </c>
      <c r="C2018" s="94" t="s">
        <v>2387</v>
      </c>
      <c r="D2018" s="93" t="s">
        <v>331</v>
      </c>
      <c r="E2018" s="95">
        <v>290000</v>
      </c>
      <c r="F2018" s="100" t="s">
        <v>271</v>
      </c>
      <c r="G2018" s="94" t="s">
        <v>373</v>
      </c>
      <c r="H2018" s="94" t="s">
        <v>286</v>
      </c>
    </row>
    <row r="2019" spans="2:8" ht="15">
      <c r="B2019" s="93">
        <v>11332</v>
      </c>
      <c r="C2019" s="94" t="s">
        <v>2388</v>
      </c>
      <c r="D2019" s="93" t="s">
        <v>17</v>
      </c>
      <c r="E2019" s="95">
        <v>392700</v>
      </c>
      <c r="F2019" s="100" t="s">
        <v>271</v>
      </c>
      <c r="G2019" s="94" t="s">
        <v>521</v>
      </c>
      <c r="H2019" s="94" t="s">
        <v>286</v>
      </c>
    </row>
    <row r="2020" spans="2:8" ht="15">
      <c r="B2020" s="93">
        <v>11337</v>
      </c>
      <c r="C2020" s="94" t="s">
        <v>2389</v>
      </c>
      <c r="D2020" s="93" t="s">
        <v>146</v>
      </c>
      <c r="E2020" s="95">
        <v>25981</v>
      </c>
      <c r="F2020" s="100" t="s">
        <v>271</v>
      </c>
      <c r="G2020" s="94" t="s">
        <v>717</v>
      </c>
      <c r="H2020" s="94" t="s">
        <v>286</v>
      </c>
    </row>
    <row r="2021" spans="2:8" ht="15">
      <c r="B2021" s="93">
        <v>11338</v>
      </c>
      <c r="C2021" s="94" t="s">
        <v>2390</v>
      </c>
      <c r="D2021" s="93" t="s">
        <v>52</v>
      </c>
      <c r="E2021" s="95">
        <v>986934</v>
      </c>
      <c r="F2021" s="100" t="s">
        <v>271</v>
      </c>
      <c r="G2021" s="94" t="s">
        <v>712</v>
      </c>
      <c r="H2021" s="94" t="s">
        <v>273</v>
      </c>
    </row>
    <row r="2022" spans="2:8" ht="15">
      <c r="B2022" s="93">
        <v>11342</v>
      </c>
      <c r="C2022" s="94" t="s">
        <v>2391</v>
      </c>
      <c r="D2022" s="93" t="s">
        <v>52</v>
      </c>
      <c r="E2022" s="95">
        <v>792302</v>
      </c>
      <c r="F2022" s="100" t="s">
        <v>271</v>
      </c>
      <c r="G2022" s="94" t="s">
        <v>272</v>
      </c>
      <c r="H2022" s="94" t="s">
        <v>273</v>
      </c>
    </row>
    <row r="2023" spans="2:8" ht="15">
      <c r="B2023" s="93">
        <v>11343</v>
      </c>
      <c r="C2023" s="94" t="s">
        <v>2392</v>
      </c>
      <c r="D2023" s="93" t="s">
        <v>52</v>
      </c>
      <c r="E2023" s="95">
        <v>860251</v>
      </c>
      <c r="F2023" s="100" t="s">
        <v>271</v>
      </c>
      <c r="G2023" s="94" t="s">
        <v>272</v>
      </c>
      <c r="H2023" s="94" t="s">
        <v>273</v>
      </c>
    </row>
    <row r="2024" spans="2:8" ht="15">
      <c r="B2024" s="93">
        <v>11344</v>
      </c>
      <c r="C2024" s="94" t="s">
        <v>2393</v>
      </c>
      <c r="D2024" s="93" t="s">
        <v>146</v>
      </c>
      <c r="E2024" s="95">
        <v>54839</v>
      </c>
      <c r="F2024" s="100" t="s">
        <v>271</v>
      </c>
      <c r="G2024" s="94" t="s">
        <v>717</v>
      </c>
      <c r="H2024" s="94" t="s">
        <v>286</v>
      </c>
    </row>
    <row r="2025" spans="2:8" ht="15">
      <c r="B2025" s="93">
        <v>11346</v>
      </c>
      <c r="C2025" s="94" t="s">
        <v>2394</v>
      </c>
      <c r="D2025" s="93" t="s">
        <v>17</v>
      </c>
      <c r="E2025" s="95">
        <v>10674</v>
      </c>
      <c r="F2025" s="100" t="s">
        <v>271</v>
      </c>
      <c r="G2025" s="94" t="s">
        <v>717</v>
      </c>
      <c r="H2025" s="94" t="s">
        <v>286</v>
      </c>
    </row>
    <row r="2026" spans="2:8" ht="15">
      <c r="B2026" s="93">
        <v>11349</v>
      </c>
      <c r="C2026" s="94" t="s">
        <v>2395</v>
      </c>
      <c r="D2026" s="93" t="s">
        <v>17</v>
      </c>
      <c r="E2026" s="95">
        <v>1725500</v>
      </c>
      <c r="F2026" s="100" t="s">
        <v>271</v>
      </c>
      <c r="G2026" s="94" t="s">
        <v>363</v>
      </c>
      <c r="H2026" s="94" t="s">
        <v>273</v>
      </c>
    </row>
    <row r="2027" spans="2:8" ht="15">
      <c r="B2027" s="93">
        <v>11350</v>
      </c>
      <c r="C2027" s="94" t="s">
        <v>2396</v>
      </c>
      <c r="D2027" s="93" t="s">
        <v>17</v>
      </c>
      <c r="E2027" s="95">
        <v>1892100</v>
      </c>
      <c r="F2027" s="100" t="s">
        <v>271</v>
      </c>
      <c r="G2027" s="94" t="s">
        <v>363</v>
      </c>
      <c r="H2027" s="94" t="s">
        <v>273</v>
      </c>
    </row>
    <row r="2028" spans="2:8" ht="15">
      <c r="B2028" s="93">
        <v>11351</v>
      </c>
      <c r="C2028" s="94" t="s">
        <v>2397</v>
      </c>
      <c r="D2028" s="93" t="s">
        <v>17</v>
      </c>
      <c r="E2028" s="95">
        <v>2082500</v>
      </c>
      <c r="F2028" s="100" t="s">
        <v>271</v>
      </c>
      <c r="G2028" s="94" t="s">
        <v>363</v>
      </c>
      <c r="H2028" s="94" t="s">
        <v>273</v>
      </c>
    </row>
    <row r="2029" spans="2:8" ht="15">
      <c r="B2029" s="93">
        <v>11352</v>
      </c>
      <c r="C2029" s="94" t="s">
        <v>2398</v>
      </c>
      <c r="D2029" s="93" t="s">
        <v>17</v>
      </c>
      <c r="E2029" s="95">
        <v>2475200</v>
      </c>
      <c r="F2029" s="100" t="s">
        <v>271</v>
      </c>
      <c r="G2029" s="94" t="s">
        <v>363</v>
      </c>
      <c r="H2029" s="94" t="s">
        <v>273</v>
      </c>
    </row>
    <row r="2030" spans="2:8" ht="15">
      <c r="B2030" s="93">
        <v>11353</v>
      </c>
      <c r="C2030" s="94" t="s">
        <v>2399</v>
      </c>
      <c r="D2030" s="93" t="s">
        <v>17</v>
      </c>
      <c r="E2030" s="95">
        <v>2826250</v>
      </c>
      <c r="F2030" s="100" t="s">
        <v>271</v>
      </c>
      <c r="G2030" s="94" t="s">
        <v>363</v>
      </c>
      <c r="H2030" s="94" t="s">
        <v>273</v>
      </c>
    </row>
    <row r="2031" spans="2:8" ht="15">
      <c r="B2031" s="93">
        <v>11354</v>
      </c>
      <c r="C2031" s="94" t="s">
        <v>2400</v>
      </c>
      <c r="D2031" s="93" t="s">
        <v>17</v>
      </c>
      <c r="E2031" s="95">
        <v>3088050</v>
      </c>
      <c r="F2031" s="100" t="s">
        <v>271</v>
      </c>
      <c r="G2031" s="94" t="s">
        <v>363</v>
      </c>
      <c r="H2031" s="94" t="s">
        <v>273</v>
      </c>
    </row>
    <row r="2032" spans="2:8" ht="15">
      <c r="B2032" s="93">
        <v>11355</v>
      </c>
      <c r="C2032" s="94" t="s">
        <v>2401</v>
      </c>
      <c r="D2032" s="93" t="s">
        <v>17</v>
      </c>
      <c r="E2032" s="95">
        <v>3790150</v>
      </c>
      <c r="F2032" s="100" t="s">
        <v>271</v>
      </c>
      <c r="G2032" s="94" t="s">
        <v>363</v>
      </c>
      <c r="H2032" s="94" t="s">
        <v>273</v>
      </c>
    </row>
    <row r="2033" spans="2:8" ht="15">
      <c r="B2033" s="93">
        <v>11356</v>
      </c>
      <c r="C2033" s="94" t="s">
        <v>2402</v>
      </c>
      <c r="D2033" s="93" t="s">
        <v>17</v>
      </c>
      <c r="E2033" s="95">
        <v>4237152</v>
      </c>
      <c r="F2033" s="100" t="s">
        <v>271</v>
      </c>
      <c r="G2033" s="94" t="s">
        <v>363</v>
      </c>
      <c r="H2033" s="94" t="s">
        <v>273</v>
      </c>
    </row>
    <row r="2034" spans="2:8" ht="15">
      <c r="B2034" s="93">
        <v>11357</v>
      </c>
      <c r="C2034" s="94" t="s">
        <v>2403</v>
      </c>
      <c r="D2034" s="93" t="s">
        <v>17</v>
      </c>
      <c r="E2034" s="95">
        <v>5033700</v>
      </c>
      <c r="F2034" s="100" t="s">
        <v>271</v>
      </c>
      <c r="G2034" s="94" t="s">
        <v>363</v>
      </c>
      <c r="H2034" s="94" t="s">
        <v>273</v>
      </c>
    </row>
    <row r="2035" spans="2:8" ht="15">
      <c r="B2035" s="93">
        <v>11358</v>
      </c>
      <c r="C2035" s="94" t="s">
        <v>2404</v>
      </c>
      <c r="D2035" s="93" t="s">
        <v>17</v>
      </c>
      <c r="E2035" s="95">
        <v>6012016</v>
      </c>
      <c r="F2035" s="100" t="s">
        <v>271</v>
      </c>
      <c r="G2035" s="94" t="s">
        <v>363</v>
      </c>
      <c r="H2035" s="94" t="s">
        <v>273</v>
      </c>
    </row>
    <row r="2036" spans="2:8" ht="15">
      <c r="B2036" s="93">
        <v>11359</v>
      </c>
      <c r="C2036" s="94" t="s">
        <v>2405</v>
      </c>
      <c r="D2036" s="93" t="s">
        <v>17</v>
      </c>
      <c r="E2036" s="95">
        <v>7610050</v>
      </c>
      <c r="F2036" s="100" t="s">
        <v>271</v>
      </c>
      <c r="G2036" s="94" t="s">
        <v>363</v>
      </c>
      <c r="H2036" s="94" t="s">
        <v>273</v>
      </c>
    </row>
    <row r="2037" spans="2:8" ht="15">
      <c r="B2037" s="93">
        <v>11360</v>
      </c>
      <c r="C2037" s="94" t="s">
        <v>2406</v>
      </c>
      <c r="D2037" s="93" t="s">
        <v>17</v>
      </c>
      <c r="E2037" s="95">
        <v>9686600</v>
      </c>
      <c r="F2037" s="100" t="s">
        <v>271</v>
      </c>
      <c r="G2037" s="94" t="s">
        <v>363</v>
      </c>
      <c r="H2037" s="94" t="s">
        <v>273</v>
      </c>
    </row>
    <row r="2038" spans="2:8" ht="15">
      <c r="B2038" s="93">
        <v>11361</v>
      </c>
      <c r="C2038" s="94" t="s">
        <v>2407</v>
      </c>
      <c r="D2038" s="93" t="s">
        <v>17</v>
      </c>
      <c r="E2038" s="95">
        <v>10642406</v>
      </c>
      <c r="F2038" s="100" t="s">
        <v>271</v>
      </c>
      <c r="G2038" s="94" t="s">
        <v>363</v>
      </c>
      <c r="H2038" s="94" t="s">
        <v>273</v>
      </c>
    </row>
    <row r="2039" spans="2:8" ht="15">
      <c r="B2039" s="93">
        <v>11362</v>
      </c>
      <c r="C2039" s="94" t="s">
        <v>2408</v>
      </c>
      <c r="D2039" s="93" t="s">
        <v>23</v>
      </c>
      <c r="E2039" s="95">
        <v>5421</v>
      </c>
      <c r="F2039" s="100" t="s">
        <v>271</v>
      </c>
      <c r="G2039" s="94" t="s">
        <v>310</v>
      </c>
      <c r="H2039" s="94" t="s">
        <v>273</v>
      </c>
    </row>
    <row r="2040" spans="2:8" ht="15">
      <c r="B2040" s="93">
        <v>11363</v>
      </c>
      <c r="C2040" s="94" t="s">
        <v>2409</v>
      </c>
      <c r="D2040" s="93" t="s">
        <v>23</v>
      </c>
      <c r="E2040" s="95">
        <v>89202</v>
      </c>
      <c r="F2040" s="100" t="s">
        <v>271</v>
      </c>
      <c r="G2040" s="94" t="s">
        <v>1252</v>
      </c>
      <c r="H2040" s="94" t="s">
        <v>286</v>
      </c>
    </row>
    <row r="2041" spans="2:8" ht="15">
      <c r="B2041" s="93">
        <v>11366</v>
      </c>
      <c r="C2041" s="94" t="s">
        <v>2410</v>
      </c>
      <c r="D2041" s="93" t="s">
        <v>52</v>
      </c>
      <c r="E2041" s="95">
        <v>904392</v>
      </c>
      <c r="F2041" s="100" t="s">
        <v>271</v>
      </c>
      <c r="G2041" s="94" t="s">
        <v>272</v>
      </c>
      <c r="H2041" s="94" t="s">
        <v>273</v>
      </c>
    </row>
    <row r="2042" spans="2:8" ht="15">
      <c r="B2042" s="93">
        <v>11367</v>
      </c>
      <c r="C2042" s="94" t="s">
        <v>2411</v>
      </c>
      <c r="D2042" s="93" t="s">
        <v>331</v>
      </c>
      <c r="E2042" s="95">
        <v>192493</v>
      </c>
      <c r="F2042" s="100" t="s">
        <v>271</v>
      </c>
      <c r="G2042" s="94" t="s">
        <v>373</v>
      </c>
      <c r="H2042" s="94" t="s">
        <v>286</v>
      </c>
    </row>
    <row r="2043" spans="2:8" ht="15">
      <c r="B2043" s="93">
        <v>11368</v>
      </c>
      <c r="C2043" s="94" t="s">
        <v>2412</v>
      </c>
      <c r="D2043" s="93" t="s">
        <v>331</v>
      </c>
      <c r="E2043" s="95">
        <v>192493</v>
      </c>
      <c r="F2043" s="100" t="s">
        <v>271</v>
      </c>
      <c r="G2043" s="94" t="s">
        <v>373</v>
      </c>
      <c r="H2043" s="94" t="s">
        <v>286</v>
      </c>
    </row>
    <row r="2044" spans="2:8" ht="15">
      <c r="B2044" s="93">
        <v>11370</v>
      </c>
      <c r="C2044" s="94" t="s">
        <v>2413</v>
      </c>
      <c r="D2044" s="93" t="s">
        <v>331</v>
      </c>
      <c r="E2044" s="95">
        <v>365104</v>
      </c>
      <c r="F2044" s="100" t="s">
        <v>271</v>
      </c>
      <c r="G2044" s="94" t="s">
        <v>717</v>
      </c>
      <c r="H2044" s="94" t="s">
        <v>286</v>
      </c>
    </row>
    <row r="2045" spans="2:8" ht="15">
      <c r="B2045" s="93">
        <v>11381</v>
      </c>
      <c r="C2045" s="94" t="s">
        <v>2414</v>
      </c>
      <c r="D2045" s="93" t="s">
        <v>23</v>
      </c>
      <c r="E2045" s="95">
        <v>665128</v>
      </c>
      <c r="F2045" s="100" t="s">
        <v>271</v>
      </c>
      <c r="G2045" s="94" t="s">
        <v>528</v>
      </c>
      <c r="H2045" s="94" t="s">
        <v>286</v>
      </c>
    </row>
    <row r="2046" spans="2:8" ht="15">
      <c r="B2046" s="93">
        <v>11382</v>
      </c>
      <c r="C2046" s="94" t="s">
        <v>2415</v>
      </c>
      <c r="D2046" s="93" t="s">
        <v>23</v>
      </c>
      <c r="E2046" s="95">
        <v>930176</v>
      </c>
      <c r="F2046" s="100" t="s">
        <v>271</v>
      </c>
      <c r="G2046" s="94" t="s">
        <v>528</v>
      </c>
      <c r="H2046" s="94" t="s">
        <v>286</v>
      </c>
    </row>
    <row r="2047" spans="2:8" ht="15">
      <c r="B2047" s="93">
        <v>11384</v>
      </c>
      <c r="C2047" s="94" t="s">
        <v>2416</v>
      </c>
      <c r="D2047" s="93" t="s">
        <v>23</v>
      </c>
      <c r="E2047" s="95">
        <v>482257</v>
      </c>
      <c r="F2047" s="100" t="s">
        <v>271</v>
      </c>
      <c r="G2047" s="94" t="s">
        <v>528</v>
      </c>
      <c r="H2047" s="94" t="s">
        <v>286</v>
      </c>
    </row>
    <row r="2048" spans="2:8" ht="15">
      <c r="B2048" s="93">
        <v>11385</v>
      </c>
      <c r="C2048" s="94" t="s">
        <v>2417</v>
      </c>
      <c r="D2048" s="93" t="s">
        <v>23</v>
      </c>
      <c r="E2048" s="95">
        <v>783185</v>
      </c>
      <c r="F2048" s="100" t="s">
        <v>271</v>
      </c>
      <c r="G2048" s="94" t="s">
        <v>528</v>
      </c>
      <c r="H2048" s="94" t="s">
        <v>286</v>
      </c>
    </row>
    <row r="2049" spans="2:8" ht="15">
      <c r="B2049" s="93">
        <v>11408</v>
      </c>
      <c r="C2049" s="94" t="s">
        <v>2418</v>
      </c>
      <c r="D2049" s="93" t="s">
        <v>17</v>
      </c>
      <c r="E2049" s="95">
        <v>43911</v>
      </c>
      <c r="F2049" s="100" t="s">
        <v>271</v>
      </c>
      <c r="G2049" s="94" t="s">
        <v>1202</v>
      </c>
      <c r="H2049" s="94" t="s">
        <v>286</v>
      </c>
    </row>
    <row r="2050" spans="2:8" ht="15">
      <c r="B2050" s="93">
        <v>11409</v>
      </c>
      <c r="C2050" s="94" t="s">
        <v>2419</v>
      </c>
      <c r="D2050" s="93" t="s">
        <v>23</v>
      </c>
      <c r="E2050" s="95">
        <v>1457750</v>
      </c>
      <c r="F2050" s="100" t="s">
        <v>271</v>
      </c>
      <c r="G2050" s="94" t="s">
        <v>528</v>
      </c>
      <c r="H2050" s="94" t="s">
        <v>286</v>
      </c>
    </row>
    <row r="2051" spans="2:8" ht="15">
      <c r="B2051" s="93">
        <v>11424</v>
      </c>
      <c r="C2051" s="94" t="s">
        <v>2420</v>
      </c>
      <c r="D2051" s="93" t="s">
        <v>23</v>
      </c>
      <c r="E2051" s="95">
        <v>3844460</v>
      </c>
      <c r="F2051" s="100" t="s">
        <v>271</v>
      </c>
      <c r="G2051" s="94" t="s">
        <v>2182</v>
      </c>
      <c r="H2051" s="94" t="s">
        <v>286</v>
      </c>
    </row>
    <row r="2052" spans="2:8" ht="15">
      <c r="B2052" s="93">
        <v>11425</v>
      </c>
      <c r="C2052" s="94" t="s">
        <v>2421</v>
      </c>
      <c r="D2052" s="93" t="s">
        <v>23</v>
      </c>
      <c r="E2052" s="95">
        <v>4739025</v>
      </c>
      <c r="F2052" s="100" t="s">
        <v>271</v>
      </c>
      <c r="G2052" s="94" t="s">
        <v>2182</v>
      </c>
      <c r="H2052" s="94" t="s">
        <v>286</v>
      </c>
    </row>
    <row r="2053" spans="2:8" ht="15">
      <c r="B2053" s="93">
        <v>11426</v>
      </c>
      <c r="C2053" s="94" t="s">
        <v>2422</v>
      </c>
      <c r="D2053" s="93" t="s">
        <v>23</v>
      </c>
      <c r="E2053" s="95">
        <v>5898972</v>
      </c>
      <c r="F2053" s="100" t="s">
        <v>271</v>
      </c>
      <c r="G2053" s="94" t="s">
        <v>2182</v>
      </c>
      <c r="H2053" s="94" t="s">
        <v>286</v>
      </c>
    </row>
    <row r="2054" spans="2:8" ht="15">
      <c r="B2054" s="93">
        <v>11427</v>
      </c>
      <c r="C2054" s="94" t="s">
        <v>2423</v>
      </c>
      <c r="D2054" s="93" t="s">
        <v>23</v>
      </c>
      <c r="E2054" s="95">
        <v>7456992</v>
      </c>
      <c r="F2054" s="100" t="s">
        <v>271</v>
      </c>
      <c r="G2054" s="94" t="s">
        <v>2182</v>
      </c>
      <c r="H2054" s="94" t="s">
        <v>286</v>
      </c>
    </row>
    <row r="2055" spans="2:8" ht="15">
      <c r="B2055" s="93">
        <v>11429</v>
      </c>
      <c r="C2055" s="94" t="s">
        <v>2424</v>
      </c>
      <c r="D2055" s="93" t="s">
        <v>23</v>
      </c>
      <c r="E2055" s="95">
        <v>4217083</v>
      </c>
      <c r="F2055" s="100" t="s">
        <v>271</v>
      </c>
      <c r="G2055" s="94" t="s">
        <v>2182</v>
      </c>
      <c r="H2055" s="94" t="s">
        <v>286</v>
      </c>
    </row>
    <row r="2056" spans="2:8" ht="15">
      <c r="B2056" s="93">
        <v>11430</v>
      </c>
      <c r="C2056" s="94" t="s">
        <v>2425</v>
      </c>
      <c r="D2056" s="93" t="s">
        <v>23</v>
      </c>
      <c r="E2056" s="95">
        <v>5339674</v>
      </c>
      <c r="F2056" s="100" t="s">
        <v>271</v>
      </c>
      <c r="G2056" s="94" t="s">
        <v>2182</v>
      </c>
      <c r="H2056" s="94" t="s">
        <v>286</v>
      </c>
    </row>
    <row r="2057" spans="2:8" ht="15">
      <c r="B2057" s="93">
        <v>11432</v>
      </c>
      <c r="C2057" s="94" t="s">
        <v>2426</v>
      </c>
      <c r="D2057" s="93" t="s">
        <v>23</v>
      </c>
      <c r="E2057" s="95">
        <v>4657453</v>
      </c>
      <c r="F2057" s="100" t="s">
        <v>271</v>
      </c>
      <c r="G2057" s="94" t="s">
        <v>2182</v>
      </c>
      <c r="H2057" s="94" t="s">
        <v>286</v>
      </c>
    </row>
    <row r="2058" spans="2:8" ht="15">
      <c r="B2058" s="93">
        <v>11433</v>
      </c>
      <c r="C2058" s="94" t="s">
        <v>2427</v>
      </c>
      <c r="D2058" s="93" t="s">
        <v>23</v>
      </c>
      <c r="E2058" s="95">
        <v>7136172</v>
      </c>
      <c r="F2058" s="100" t="s">
        <v>271</v>
      </c>
      <c r="G2058" s="94" t="s">
        <v>2182</v>
      </c>
      <c r="H2058" s="94" t="s">
        <v>286</v>
      </c>
    </row>
    <row r="2059" spans="2:8" ht="15">
      <c r="B2059" s="93">
        <v>11434</v>
      </c>
      <c r="C2059" s="94" t="s">
        <v>2428</v>
      </c>
      <c r="D2059" s="93" t="s">
        <v>23</v>
      </c>
      <c r="E2059" s="95">
        <v>9268560</v>
      </c>
      <c r="F2059" s="100" t="s">
        <v>271</v>
      </c>
      <c r="G2059" s="94" t="s">
        <v>2182</v>
      </c>
      <c r="H2059" s="94" t="s">
        <v>286</v>
      </c>
    </row>
    <row r="2060" spans="2:8" ht="15">
      <c r="B2060" s="93">
        <v>11435</v>
      </c>
      <c r="C2060" s="94" t="s">
        <v>2429</v>
      </c>
      <c r="D2060" s="93" t="s">
        <v>17</v>
      </c>
      <c r="E2060" s="95">
        <v>718105</v>
      </c>
      <c r="F2060" s="100" t="s">
        <v>271</v>
      </c>
      <c r="G2060" s="94" t="s">
        <v>2430</v>
      </c>
      <c r="H2060" s="94" t="s">
        <v>286</v>
      </c>
    </row>
    <row r="2061" spans="2:8" ht="15">
      <c r="B2061" s="93">
        <v>11436</v>
      </c>
      <c r="C2061" s="94" t="s">
        <v>2431</v>
      </c>
      <c r="D2061" s="93" t="s">
        <v>23</v>
      </c>
      <c r="E2061" s="95">
        <v>936558</v>
      </c>
      <c r="F2061" s="100" t="s">
        <v>271</v>
      </c>
      <c r="G2061" s="94" t="s">
        <v>2430</v>
      </c>
      <c r="H2061" s="94" t="s">
        <v>286</v>
      </c>
    </row>
    <row r="2062" spans="2:8" ht="15">
      <c r="B2062" s="93">
        <v>11437</v>
      </c>
      <c r="C2062" s="94" t="s">
        <v>2432</v>
      </c>
      <c r="D2062" s="93" t="s">
        <v>23</v>
      </c>
      <c r="E2062" s="95">
        <v>1404837</v>
      </c>
      <c r="F2062" s="100" t="s">
        <v>271</v>
      </c>
      <c r="G2062" s="94" t="s">
        <v>2430</v>
      </c>
      <c r="H2062" s="94" t="s">
        <v>286</v>
      </c>
    </row>
    <row r="2063" spans="2:8" ht="15">
      <c r="B2063" s="93">
        <v>11438</v>
      </c>
      <c r="C2063" s="94" t="s">
        <v>2433</v>
      </c>
      <c r="D2063" s="93" t="s">
        <v>17</v>
      </c>
      <c r="E2063" s="95">
        <v>1533200</v>
      </c>
      <c r="F2063" s="100" t="s">
        <v>271</v>
      </c>
      <c r="G2063" s="94" t="s">
        <v>2430</v>
      </c>
      <c r="H2063" s="94" t="s">
        <v>286</v>
      </c>
    </row>
    <row r="2064" spans="2:8" ht="15">
      <c r="B2064" s="93">
        <v>11439</v>
      </c>
      <c r="C2064" s="94" t="s">
        <v>2434</v>
      </c>
      <c r="D2064" s="93" t="s">
        <v>23</v>
      </c>
      <c r="E2064" s="95">
        <v>1987700</v>
      </c>
      <c r="F2064" s="100" t="s">
        <v>271</v>
      </c>
      <c r="G2064" s="94" t="s">
        <v>2430</v>
      </c>
      <c r="H2064" s="94" t="s">
        <v>286</v>
      </c>
    </row>
    <row r="2065" spans="2:8" ht="15">
      <c r="B2065" s="93">
        <v>11442</v>
      </c>
      <c r="C2065" s="94" t="s">
        <v>2435</v>
      </c>
      <c r="D2065" s="93" t="s">
        <v>19</v>
      </c>
      <c r="E2065" s="95">
        <v>94796</v>
      </c>
      <c r="F2065" s="100" t="s">
        <v>271</v>
      </c>
      <c r="G2065" s="94" t="s">
        <v>285</v>
      </c>
      <c r="H2065" s="94" t="s">
        <v>286</v>
      </c>
    </row>
    <row r="2066" spans="2:8" ht="15">
      <c r="B2066" s="93">
        <v>11443</v>
      </c>
      <c r="C2066" s="94" t="s">
        <v>2436</v>
      </c>
      <c r="D2066" s="93" t="s">
        <v>19</v>
      </c>
      <c r="E2066" s="95">
        <v>72413</v>
      </c>
      <c r="F2066" s="100" t="s">
        <v>271</v>
      </c>
      <c r="G2066" s="94" t="s">
        <v>285</v>
      </c>
      <c r="H2066" s="94" t="s">
        <v>286</v>
      </c>
    </row>
    <row r="2067" spans="2:8" ht="15">
      <c r="B2067" s="93">
        <v>11444</v>
      </c>
      <c r="C2067" s="94" t="s">
        <v>2437</v>
      </c>
      <c r="D2067" s="93" t="s">
        <v>19</v>
      </c>
      <c r="E2067" s="95">
        <v>46081</v>
      </c>
      <c r="F2067" s="100" t="s">
        <v>271</v>
      </c>
      <c r="G2067" s="94" t="s">
        <v>285</v>
      </c>
      <c r="H2067" s="94" t="s">
        <v>286</v>
      </c>
    </row>
    <row r="2068" spans="2:8" ht="15">
      <c r="B2068" s="93">
        <v>11447</v>
      </c>
      <c r="C2068" s="94" t="s">
        <v>2438</v>
      </c>
      <c r="D2068" s="93" t="s">
        <v>19</v>
      </c>
      <c r="E2068" s="95">
        <v>69900</v>
      </c>
      <c r="F2068" s="100" t="s">
        <v>271</v>
      </c>
      <c r="G2068" s="94" t="s">
        <v>1291</v>
      </c>
      <c r="H2068" s="94" t="s">
        <v>286</v>
      </c>
    </row>
    <row r="2069" spans="2:8" ht="15">
      <c r="B2069" s="93">
        <v>11448</v>
      </c>
      <c r="C2069" s="94" t="s">
        <v>2439</v>
      </c>
      <c r="D2069" s="93" t="s">
        <v>23</v>
      </c>
      <c r="E2069" s="95">
        <v>146044</v>
      </c>
      <c r="F2069" s="100" t="s">
        <v>271</v>
      </c>
      <c r="G2069" s="94" t="s">
        <v>285</v>
      </c>
      <c r="H2069" s="94" t="s">
        <v>286</v>
      </c>
    </row>
    <row r="2070" spans="2:8" ht="15">
      <c r="B2070" s="93">
        <v>11449</v>
      </c>
      <c r="C2070" s="94" t="s">
        <v>2440</v>
      </c>
      <c r="D2070" s="93" t="s">
        <v>23</v>
      </c>
      <c r="E2070" s="95">
        <v>42993</v>
      </c>
      <c r="F2070" s="100" t="s">
        <v>271</v>
      </c>
      <c r="G2070" s="94" t="s">
        <v>1018</v>
      </c>
      <c r="H2070" s="94" t="s">
        <v>286</v>
      </c>
    </row>
    <row r="2071" spans="2:8" ht="15">
      <c r="B2071" s="93">
        <v>11450</v>
      </c>
      <c r="C2071" s="94" t="s">
        <v>2441</v>
      </c>
      <c r="D2071" s="93" t="s">
        <v>23</v>
      </c>
      <c r="E2071" s="95">
        <v>27965</v>
      </c>
      <c r="F2071" s="100" t="s">
        <v>271</v>
      </c>
      <c r="G2071" s="94" t="s">
        <v>1018</v>
      </c>
      <c r="H2071" s="94" t="s">
        <v>286</v>
      </c>
    </row>
    <row r="2072" spans="2:8" ht="15">
      <c r="B2072" s="93">
        <v>11451</v>
      </c>
      <c r="C2072" s="94" t="s">
        <v>2442</v>
      </c>
      <c r="D2072" s="93" t="s">
        <v>23</v>
      </c>
      <c r="E2072" s="95">
        <v>54740</v>
      </c>
      <c r="F2072" s="100" t="s">
        <v>271</v>
      </c>
      <c r="G2072" s="94" t="s">
        <v>1018</v>
      </c>
      <c r="H2072" s="94" t="s">
        <v>286</v>
      </c>
    </row>
    <row r="2073" spans="2:8" ht="15">
      <c r="B2073" s="93">
        <v>11452</v>
      </c>
      <c r="C2073" s="94" t="s">
        <v>2443</v>
      </c>
      <c r="D2073" s="93" t="s">
        <v>1149</v>
      </c>
      <c r="E2073" s="95">
        <v>42840</v>
      </c>
      <c r="F2073" s="100" t="s">
        <v>271</v>
      </c>
      <c r="G2073" s="94" t="s">
        <v>1018</v>
      </c>
      <c r="H2073" s="94" t="s">
        <v>286</v>
      </c>
    </row>
    <row r="2074" spans="2:8" ht="15">
      <c r="B2074" s="93">
        <v>11453</v>
      </c>
      <c r="C2074" s="94" t="s">
        <v>2444</v>
      </c>
      <c r="D2074" s="93" t="s">
        <v>1149</v>
      </c>
      <c r="E2074" s="95">
        <v>852494</v>
      </c>
      <c r="F2074" s="100" t="s">
        <v>271</v>
      </c>
      <c r="G2074" s="94" t="s">
        <v>1018</v>
      </c>
      <c r="H2074" s="94" t="s">
        <v>286</v>
      </c>
    </row>
    <row r="2075" spans="2:8" ht="15">
      <c r="B2075" s="93">
        <v>11454</v>
      </c>
      <c r="C2075" s="94" t="s">
        <v>2445</v>
      </c>
      <c r="D2075" s="93" t="s">
        <v>23</v>
      </c>
      <c r="E2075" s="95">
        <v>99000</v>
      </c>
      <c r="F2075" s="100" t="s">
        <v>271</v>
      </c>
      <c r="G2075" s="94" t="s">
        <v>1182</v>
      </c>
      <c r="H2075" s="94" t="s">
        <v>286</v>
      </c>
    </row>
    <row r="2076" spans="2:8" ht="15">
      <c r="B2076" s="93">
        <v>11455</v>
      </c>
      <c r="C2076" s="94" t="s">
        <v>2446</v>
      </c>
      <c r="D2076" s="93" t="s">
        <v>2447</v>
      </c>
      <c r="E2076" s="95">
        <v>37691</v>
      </c>
      <c r="F2076" s="100" t="s">
        <v>271</v>
      </c>
      <c r="G2076" s="94" t="s">
        <v>997</v>
      </c>
      <c r="H2076" s="94" t="s">
        <v>286</v>
      </c>
    </row>
    <row r="2077" spans="2:8" ht="15">
      <c r="B2077" s="93">
        <v>11456</v>
      </c>
      <c r="C2077" s="94" t="s">
        <v>2448</v>
      </c>
      <c r="D2077" s="93" t="s">
        <v>2447</v>
      </c>
      <c r="E2077" s="95">
        <v>46704</v>
      </c>
      <c r="F2077" s="100" t="s">
        <v>271</v>
      </c>
      <c r="G2077" s="94" t="s">
        <v>997</v>
      </c>
      <c r="H2077" s="94" t="s">
        <v>286</v>
      </c>
    </row>
    <row r="2078" spans="2:8" ht="15">
      <c r="B2078" s="93">
        <v>11457</v>
      </c>
      <c r="C2078" s="94" t="s">
        <v>2449</v>
      </c>
      <c r="D2078" s="93" t="s">
        <v>1415</v>
      </c>
      <c r="E2078" s="95">
        <v>59813</v>
      </c>
      <c r="F2078" s="100" t="s">
        <v>271</v>
      </c>
      <c r="G2078" s="94" t="s">
        <v>997</v>
      </c>
      <c r="H2078" s="94" t="s">
        <v>286</v>
      </c>
    </row>
    <row r="2079" spans="2:8" ht="15">
      <c r="B2079" s="93">
        <v>11458</v>
      </c>
      <c r="C2079" s="94" t="s">
        <v>2450</v>
      </c>
      <c r="D2079" s="93" t="s">
        <v>2382</v>
      </c>
      <c r="E2079" s="95">
        <v>98618</v>
      </c>
      <c r="F2079" s="100" t="s">
        <v>271</v>
      </c>
      <c r="G2079" s="94" t="s">
        <v>997</v>
      </c>
      <c r="H2079" s="94" t="s">
        <v>286</v>
      </c>
    </row>
    <row r="2080" spans="2:8" ht="15">
      <c r="B2080" s="93">
        <v>11459</v>
      </c>
      <c r="C2080" s="94" t="s">
        <v>2451</v>
      </c>
      <c r="D2080" s="93" t="s">
        <v>2382</v>
      </c>
      <c r="E2080" s="95">
        <v>90555</v>
      </c>
      <c r="F2080" s="100" t="s">
        <v>271</v>
      </c>
      <c r="G2080" s="94" t="s">
        <v>997</v>
      </c>
      <c r="H2080" s="94" t="s">
        <v>286</v>
      </c>
    </row>
    <row r="2081" spans="2:8" ht="15">
      <c r="B2081" s="93">
        <v>11461</v>
      </c>
      <c r="C2081" s="94" t="s">
        <v>2452</v>
      </c>
      <c r="D2081" s="93" t="s">
        <v>2382</v>
      </c>
      <c r="E2081" s="95">
        <v>245806</v>
      </c>
      <c r="F2081" s="100" t="s">
        <v>271</v>
      </c>
      <c r="G2081" s="94" t="s">
        <v>997</v>
      </c>
      <c r="H2081" s="94" t="s">
        <v>286</v>
      </c>
    </row>
    <row r="2082" spans="2:8" ht="15">
      <c r="B2082" s="93">
        <v>11463</v>
      </c>
      <c r="C2082" s="94" t="s">
        <v>2453</v>
      </c>
      <c r="D2082" s="93" t="s">
        <v>2382</v>
      </c>
      <c r="E2082" s="95">
        <v>283025</v>
      </c>
      <c r="F2082" s="100" t="s">
        <v>271</v>
      </c>
      <c r="G2082" s="94" t="s">
        <v>997</v>
      </c>
      <c r="H2082" s="94" t="s">
        <v>286</v>
      </c>
    </row>
    <row r="2083" spans="2:8" ht="15">
      <c r="B2083" s="93">
        <v>11464</v>
      </c>
      <c r="C2083" s="94" t="s">
        <v>2454</v>
      </c>
      <c r="D2083" s="93" t="s">
        <v>2382</v>
      </c>
      <c r="E2083" s="95">
        <v>356584</v>
      </c>
      <c r="F2083" s="100" t="s">
        <v>271</v>
      </c>
      <c r="G2083" s="94" t="s">
        <v>997</v>
      </c>
      <c r="H2083" s="94" t="s">
        <v>286</v>
      </c>
    </row>
    <row r="2084" spans="2:8" ht="15">
      <c r="B2084" s="93">
        <v>11466</v>
      </c>
      <c r="C2084" s="94" t="s">
        <v>2455</v>
      </c>
      <c r="D2084" s="93" t="s">
        <v>2382</v>
      </c>
      <c r="E2084" s="95">
        <v>226813</v>
      </c>
      <c r="F2084" s="100" t="s">
        <v>271</v>
      </c>
      <c r="G2084" s="94" t="s">
        <v>997</v>
      </c>
      <c r="H2084" s="94" t="s">
        <v>286</v>
      </c>
    </row>
    <row r="2085" spans="2:8" ht="15">
      <c r="B2085" s="93">
        <v>11467</v>
      </c>
      <c r="C2085" s="94" t="s">
        <v>2456</v>
      </c>
      <c r="D2085" s="93" t="s">
        <v>2382</v>
      </c>
      <c r="E2085" s="95">
        <v>260987</v>
      </c>
      <c r="F2085" s="100" t="s">
        <v>271</v>
      </c>
      <c r="G2085" s="94" t="s">
        <v>997</v>
      </c>
      <c r="H2085" s="94" t="s">
        <v>286</v>
      </c>
    </row>
    <row r="2086" spans="2:8" ht="15">
      <c r="B2086" s="93">
        <v>11470</v>
      </c>
      <c r="C2086" s="94" t="s">
        <v>2457</v>
      </c>
      <c r="D2086" s="93" t="s">
        <v>2382</v>
      </c>
      <c r="E2086" s="95">
        <v>105399</v>
      </c>
      <c r="F2086" s="100" t="s">
        <v>271</v>
      </c>
      <c r="G2086" s="94" t="s">
        <v>997</v>
      </c>
      <c r="H2086" s="94" t="s">
        <v>286</v>
      </c>
    </row>
    <row r="2087" spans="2:8" ht="15">
      <c r="B2087" s="93">
        <v>11471</v>
      </c>
      <c r="C2087" s="94" t="s">
        <v>2458</v>
      </c>
      <c r="D2087" s="93" t="s">
        <v>2382</v>
      </c>
      <c r="E2087" s="95">
        <v>139409</v>
      </c>
      <c r="F2087" s="100" t="s">
        <v>271</v>
      </c>
      <c r="G2087" s="94" t="s">
        <v>997</v>
      </c>
      <c r="H2087" s="94" t="s">
        <v>286</v>
      </c>
    </row>
    <row r="2088" spans="2:8" ht="15">
      <c r="B2088" s="93">
        <v>11472</v>
      </c>
      <c r="C2088" s="94" t="s">
        <v>2459</v>
      </c>
      <c r="D2088" s="93" t="s">
        <v>2382</v>
      </c>
      <c r="E2088" s="95">
        <v>155678</v>
      </c>
      <c r="F2088" s="100" t="s">
        <v>271</v>
      </c>
      <c r="G2088" s="94" t="s">
        <v>997</v>
      </c>
      <c r="H2088" s="94" t="s">
        <v>286</v>
      </c>
    </row>
    <row r="2089" spans="2:8" ht="15">
      <c r="B2089" s="93">
        <v>11477</v>
      </c>
      <c r="C2089" s="94" t="s">
        <v>2460</v>
      </c>
      <c r="D2089" s="93" t="s">
        <v>335</v>
      </c>
      <c r="E2089" s="95">
        <v>1383280</v>
      </c>
      <c r="F2089" s="100" t="s">
        <v>271</v>
      </c>
      <c r="G2089" s="94" t="s">
        <v>2461</v>
      </c>
      <c r="H2089" s="94" t="s">
        <v>286</v>
      </c>
    </row>
    <row r="2090" spans="2:8" ht="15">
      <c r="B2090" s="93">
        <v>11481</v>
      </c>
      <c r="C2090" s="94" t="s">
        <v>2462</v>
      </c>
      <c r="D2090" s="93" t="s">
        <v>335</v>
      </c>
      <c r="E2090" s="95">
        <v>1029988</v>
      </c>
      <c r="F2090" s="100" t="s">
        <v>271</v>
      </c>
      <c r="G2090" s="94" t="s">
        <v>2463</v>
      </c>
      <c r="H2090" s="94" t="s">
        <v>286</v>
      </c>
    </row>
    <row r="2091" spans="2:8" ht="15">
      <c r="B2091" s="93">
        <v>11482</v>
      </c>
      <c r="C2091" s="94" t="s">
        <v>2464</v>
      </c>
      <c r="D2091" s="93" t="s">
        <v>335</v>
      </c>
      <c r="E2091" s="95">
        <v>1029988</v>
      </c>
      <c r="F2091" s="100" t="s">
        <v>271</v>
      </c>
      <c r="G2091" s="94" t="s">
        <v>2463</v>
      </c>
      <c r="H2091" s="94" t="s">
        <v>286</v>
      </c>
    </row>
    <row r="2092" spans="2:8" ht="15">
      <c r="B2092" s="93">
        <v>11483</v>
      </c>
      <c r="C2092" s="94" t="s">
        <v>2465</v>
      </c>
      <c r="D2092" s="93" t="s">
        <v>335</v>
      </c>
      <c r="E2092" s="95">
        <v>1029988</v>
      </c>
      <c r="F2092" s="100" t="s">
        <v>271</v>
      </c>
      <c r="G2092" s="94" t="s">
        <v>2463</v>
      </c>
      <c r="H2092" s="94" t="s">
        <v>286</v>
      </c>
    </row>
    <row r="2093" spans="2:8" ht="15">
      <c r="B2093" s="93">
        <v>11484</v>
      </c>
      <c r="C2093" s="94" t="s">
        <v>2466</v>
      </c>
      <c r="D2093" s="93" t="s">
        <v>335</v>
      </c>
      <c r="E2093" s="95">
        <v>1029988</v>
      </c>
      <c r="F2093" s="100" t="s">
        <v>271</v>
      </c>
      <c r="G2093" s="94" t="s">
        <v>2463</v>
      </c>
      <c r="H2093" s="94" t="s">
        <v>286</v>
      </c>
    </row>
    <row r="2094" spans="2:8" ht="15">
      <c r="B2094" s="93">
        <v>11485</v>
      </c>
      <c r="C2094" s="94" t="s">
        <v>2467</v>
      </c>
      <c r="D2094" s="93" t="s">
        <v>335</v>
      </c>
      <c r="E2094" s="95">
        <v>1029988</v>
      </c>
      <c r="F2094" s="100" t="s">
        <v>271</v>
      </c>
      <c r="G2094" s="94" t="s">
        <v>2463</v>
      </c>
      <c r="H2094" s="94" t="s">
        <v>286</v>
      </c>
    </row>
    <row r="2095" spans="2:8" ht="15">
      <c r="B2095" s="93">
        <v>11489</v>
      </c>
      <c r="C2095" s="94" t="s">
        <v>2468</v>
      </c>
      <c r="D2095" s="93" t="s">
        <v>335</v>
      </c>
      <c r="E2095" s="95">
        <v>1029988</v>
      </c>
      <c r="F2095" s="100" t="s">
        <v>271</v>
      </c>
      <c r="G2095" s="94" t="s">
        <v>2463</v>
      </c>
      <c r="H2095" s="94" t="s">
        <v>286</v>
      </c>
    </row>
    <row r="2096" spans="2:8" ht="15">
      <c r="B2096" s="93">
        <v>11498</v>
      </c>
      <c r="C2096" s="94" t="s">
        <v>2469</v>
      </c>
      <c r="D2096" s="93" t="s">
        <v>23</v>
      </c>
      <c r="E2096" s="95">
        <v>193000</v>
      </c>
      <c r="F2096" s="100" t="s">
        <v>271</v>
      </c>
      <c r="G2096" s="94" t="s">
        <v>2470</v>
      </c>
      <c r="H2096" s="94" t="s">
        <v>286</v>
      </c>
    </row>
    <row r="2097" spans="2:8" ht="15">
      <c r="B2097" s="93">
        <v>11499</v>
      </c>
      <c r="C2097" s="94" t="s">
        <v>2471</v>
      </c>
      <c r="D2097" s="93" t="s">
        <v>23</v>
      </c>
      <c r="E2097" s="95">
        <v>175050</v>
      </c>
      <c r="F2097" s="100" t="s">
        <v>271</v>
      </c>
      <c r="G2097" s="94" t="s">
        <v>2472</v>
      </c>
      <c r="H2097" s="94" t="s">
        <v>286</v>
      </c>
    </row>
    <row r="2098" spans="2:8" ht="15">
      <c r="B2098" s="93">
        <v>11500</v>
      </c>
      <c r="C2098" s="94" t="s">
        <v>2473</v>
      </c>
      <c r="D2098" s="93" t="s">
        <v>23</v>
      </c>
      <c r="E2098" s="95">
        <v>229670</v>
      </c>
      <c r="F2098" s="100" t="s">
        <v>271</v>
      </c>
      <c r="G2098" s="94" t="s">
        <v>2472</v>
      </c>
      <c r="H2098" s="94" t="s">
        <v>286</v>
      </c>
    </row>
    <row r="2099" spans="2:8" ht="15">
      <c r="B2099" s="93">
        <v>11501</v>
      </c>
      <c r="C2099" s="94" t="s">
        <v>2474</v>
      </c>
      <c r="D2099" s="93" t="s">
        <v>23</v>
      </c>
      <c r="E2099" s="95">
        <v>120000</v>
      </c>
      <c r="F2099" s="100" t="s">
        <v>271</v>
      </c>
      <c r="G2099" s="94" t="s">
        <v>2475</v>
      </c>
      <c r="H2099" s="94" t="s">
        <v>286</v>
      </c>
    </row>
    <row r="2100" spans="2:8" ht="15">
      <c r="B2100" s="93">
        <v>11502</v>
      </c>
      <c r="C2100" s="94" t="s">
        <v>2476</v>
      </c>
      <c r="D2100" s="93" t="s">
        <v>23</v>
      </c>
      <c r="E2100" s="95">
        <v>816340</v>
      </c>
      <c r="F2100" s="100" t="s">
        <v>271</v>
      </c>
      <c r="G2100" s="94" t="s">
        <v>974</v>
      </c>
      <c r="H2100" s="94" t="s">
        <v>286</v>
      </c>
    </row>
    <row r="2101" spans="2:8" ht="15">
      <c r="B2101" s="93">
        <v>11503</v>
      </c>
      <c r="C2101" s="94" t="s">
        <v>2477</v>
      </c>
      <c r="D2101" s="93" t="s">
        <v>23</v>
      </c>
      <c r="E2101" s="95">
        <v>907864</v>
      </c>
      <c r="F2101" s="100" t="s">
        <v>271</v>
      </c>
      <c r="G2101" s="94" t="s">
        <v>974</v>
      </c>
      <c r="H2101" s="94" t="s">
        <v>286</v>
      </c>
    </row>
    <row r="2102" spans="2:8" ht="15">
      <c r="B2102" s="93">
        <v>11504</v>
      </c>
      <c r="C2102" s="94" t="s">
        <v>2478</v>
      </c>
      <c r="D2102" s="93" t="s">
        <v>23</v>
      </c>
      <c r="E2102" s="95">
        <v>357000</v>
      </c>
      <c r="F2102" s="100" t="s">
        <v>271</v>
      </c>
      <c r="G2102" s="94" t="s">
        <v>2479</v>
      </c>
      <c r="H2102" s="94" t="s">
        <v>286</v>
      </c>
    </row>
    <row r="2103" spans="2:8" ht="15">
      <c r="B2103" s="93">
        <v>11505</v>
      </c>
      <c r="C2103" s="94" t="s">
        <v>2480</v>
      </c>
      <c r="D2103" s="93" t="s">
        <v>23</v>
      </c>
      <c r="E2103" s="95">
        <v>490000</v>
      </c>
      <c r="F2103" s="100" t="s">
        <v>271</v>
      </c>
      <c r="G2103" s="94" t="s">
        <v>2479</v>
      </c>
      <c r="H2103" s="94" t="s">
        <v>286</v>
      </c>
    </row>
    <row r="2104" spans="2:8" ht="15">
      <c r="B2104" s="93">
        <v>11506</v>
      </c>
      <c r="C2104" s="94" t="s">
        <v>2481</v>
      </c>
      <c r="D2104" s="93" t="s">
        <v>23</v>
      </c>
      <c r="E2104" s="95">
        <v>664000</v>
      </c>
      <c r="F2104" s="100" t="s">
        <v>271</v>
      </c>
      <c r="G2104" s="94" t="s">
        <v>2479</v>
      </c>
      <c r="H2104" s="94" t="s">
        <v>286</v>
      </c>
    </row>
    <row r="2105" spans="2:8" ht="15">
      <c r="B2105" s="93">
        <v>11507</v>
      </c>
      <c r="C2105" s="94" t="s">
        <v>2482</v>
      </c>
      <c r="D2105" s="93" t="s">
        <v>23</v>
      </c>
      <c r="E2105" s="95">
        <v>93415</v>
      </c>
      <c r="F2105" s="100" t="s">
        <v>271</v>
      </c>
      <c r="G2105" s="94" t="s">
        <v>999</v>
      </c>
      <c r="H2105" s="94" t="s">
        <v>286</v>
      </c>
    </row>
    <row r="2106" spans="2:8" ht="15">
      <c r="B2106" s="93">
        <v>11508</v>
      </c>
      <c r="C2106" s="94" t="s">
        <v>2483</v>
      </c>
      <c r="D2106" s="93" t="s">
        <v>23</v>
      </c>
      <c r="E2106" s="95">
        <v>113050</v>
      </c>
      <c r="F2106" s="100" t="s">
        <v>271</v>
      </c>
      <c r="G2106" s="94" t="s">
        <v>999</v>
      </c>
      <c r="H2106" s="94" t="s">
        <v>286</v>
      </c>
    </row>
    <row r="2107" spans="2:8" ht="15">
      <c r="B2107" s="93">
        <v>11509</v>
      </c>
      <c r="C2107" s="94" t="s">
        <v>2484</v>
      </c>
      <c r="D2107" s="93" t="s">
        <v>23</v>
      </c>
      <c r="E2107" s="95">
        <v>141015</v>
      </c>
      <c r="F2107" s="100" t="s">
        <v>271</v>
      </c>
      <c r="G2107" s="94" t="s">
        <v>999</v>
      </c>
      <c r="H2107" s="94" t="s">
        <v>286</v>
      </c>
    </row>
    <row r="2108" spans="2:8" ht="15">
      <c r="B2108" s="93">
        <v>11510</v>
      </c>
      <c r="C2108" s="94" t="s">
        <v>2485</v>
      </c>
      <c r="D2108" s="93" t="s">
        <v>23</v>
      </c>
      <c r="E2108" s="95">
        <v>235620</v>
      </c>
      <c r="F2108" s="100" t="s">
        <v>271</v>
      </c>
      <c r="G2108" s="94" t="s">
        <v>999</v>
      </c>
      <c r="H2108" s="94" t="s">
        <v>286</v>
      </c>
    </row>
    <row r="2109" spans="2:8" ht="15">
      <c r="B2109" s="93">
        <v>11511</v>
      </c>
      <c r="C2109" s="94" t="s">
        <v>2486</v>
      </c>
      <c r="D2109" s="93" t="s">
        <v>2487</v>
      </c>
      <c r="E2109" s="95">
        <v>152915</v>
      </c>
      <c r="F2109" s="100" t="s">
        <v>271</v>
      </c>
      <c r="G2109" s="94" t="s">
        <v>999</v>
      </c>
      <c r="H2109" s="94" t="s">
        <v>286</v>
      </c>
    </row>
    <row r="2110" spans="2:8" ht="15">
      <c r="B2110" s="93">
        <v>11512</v>
      </c>
      <c r="C2110" s="94" t="s">
        <v>2488</v>
      </c>
      <c r="D2110" s="93" t="s">
        <v>23</v>
      </c>
      <c r="E2110" s="95">
        <v>351288</v>
      </c>
      <c r="F2110" s="100" t="s">
        <v>271</v>
      </c>
      <c r="G2110" s="94" t="s">
        <v>1782</v>
      </c>
      <c r="H2110" s="94" t="s">
        <v>286</v>
      </c>
    </row>
    <row r="2111" spans="2:8" ht="15">
      <c r="B2111" s="93">
        <v>11513</v>
      </c>
      <c r="C2111" s="94" t="s">
        <v>2489</v>
      </c>
      <c r="D2111" s="93" t="s">
        <v>23</v>
      </c>
      <c r="E2111" s="95">
        <v>227290</v>
      </c>
      <c r="F2111" s="100" t="s">
        <v>271</v>
      </c>
      <c r="G2111" s="94" t="s">
        <v>1782</v>
      </c>
      <c r="H2111" s="94" t="s">
        <v>286</v>
      </c>
    </row>
    <row r="2112" spans="2:8" ht="15">
      <c r="B2112" s="93">
        <v>11514</v>
      </c>
      <c r="C2112" s="94" t="s">
        <v>2490</v>
      </c>
      <c r="D2112" s="93" t="s">
        <v>282</v>
      </c>
      <c r="E2112" s="95">
        <v>23800</v>
      </c>
      <c r="F2112" s="100" t="s">
        <v>271</v>
      </c>
      <c r="G2112" s="94" t="s">
        <v>1782</v>
      </c>
      <c r="H2112" s="94" t="s">
        <v>286</v>
      </c>
    </row>
    <row r="2113" spans="2:8" ht="15">
      <c r="B2113" s="93">
        <v>11515</v>
      </c>
      <c r="C2113" s="94" t="s">
        <v>2491</v>
      </c>
      <c r="D2113" s="93" t="s">
        <v>23</v>
      </c>
      <c r="E2113" s="95">
        <v>333200</v>
      </c>
      <c r="F2113" s="100" t="s">
        <v>271</v>
      </c>
      <c r="G2113" s="94" t="s">
        <v>1782</v>
      </c>
      <c r="H2113" s="94" t="s">
        <v>286</v>
      </c>
    </row>
    <row r="2114" spans="2:8" ht="15">
      <c r="B2114" s="93">
        <v>11516</v>
      </c>
      <c r="C2114" s="94" t="s">
        <v>2492</v>
      </c>
      <c r="D2114" s="93" t="s">
        <v>23</v>
      </c>
      <c r="E2114" s="95">
        <v>142800</v>
      </c>
      <c r="F2114" s="100" t="s">
        <v>271</v>
      </c>
      <c r="G2114" s="94" t="s">
        <v>1782</v>
      </c>
      <c r="H2114" s="94" t="s">
        <v>286</v>
      </c>
    </row>
    <row r="2115" spans="2:8" ht="15">
      <c r="B2115" s="93">
        <v>11517</v>
      </c>
      <c r="C2115" s="94" t="s">
        <v>2493</v>
      </c>
      <c r="D2115" s="93" t="s">
        <v>23</v>
      </c>
      <c r="E2115" s="95">
        <v>125000</v>
      </c>
      <c r="F2115" s="100" t="s">
        <v>271</v>
      </c>
      <c r="G2115" s="94" t="s">
        <v>1782</v>
      </c>
      <c r="H2115" s="94" t="s">
        <v>286</v>
      </c>
    </row>
    <row r="2116" spans="2:8" ht="15">
      <c r="B2116" s="93">
        <v>11518</v>
      </c>
      <c r="C2116" s="94" t="s">
        <v>2494</v>
      </c>
      <c r="D2116" s="93" t="s">
        <v>23</v>
      </c>
      <c r="E2116" s="95">
        <v>382714</v>
      </c>
      <c r="F2116" s="100" t="s">
        <v>271</v>
      </c>
      <c r="G2116" s="94" t="s">
        <v>1782</v>
      </c>
      <c r="H2116" s="94" t="s">
        <v>286</v>
      </c>
    </row>
    <row r="2117" spans="2:8" ht="15">
      <c r="B2117" s="93">
        <v>11519</v>
      </c>
      <c r="C2117" s="94" t="s">
        <v>2495</v>
      </c>
      <c r="D2117" s="93" t="s">
        <v>23</v>
      </c>
      <c r="E2117" s="95">
        <v>189210</v>
      </c>
      <c r="F2117" s="100" t="s">
        <v>271</v>
      </c>
      <c r="G2117" s="94" t="s">
        <v>1782</v>
      </c>
      <c r="H2117" s="94" t="s">
        <v>286</v>
      </c>
    </row>
    <row r="2118" spans="2:8" ht="15">
      <c r="B2118" s="93">
        <v>11520</v>
      </c>
      <c r="C2118" s="94" t="s">
        <v>2496</v>
      </c>
      <c r="D2118" s="93" t="s">
        <v>23</v>
      </c>
      <c r="E2118" s="95">
        <v>214200</v>
      </c>
      <c r="F2118" s="100" t="s">
        <v>271</v>
      </c>
      <c r="G2118" s="94" t="s">
        <v>1782</v>
      </c>
      <c r="H2118" s="94" t="s">
        <v>286</v>
      </c>
    </row>
    <row r="2119" spans="2:8" ht="15">
      <c r="B2119" s="93">
        <v>11521</v>
      </c>
      <c r="C2119" s="94" t="s">
        <v>2497</v>
      </c>
      <c r="D2119" s="93" t="s">
        <v>23</v>
      </c>
      <c r="E2119" s="95">
        <v>1011500</v>
      </c>
      <c r="F2119" s="100" t="s">
        <v>271</v>
      </c>
      <c r="G2119" s="94" t="s">
        <v>1782</v>
      </c>
      <c r="H2119" s="94" t="s">
        <v>286</v>
      </c>
    </row>
    <row r="2120" spans="2:8" ht="15">
      <c r="B2120" s="93">
        <v>11522</v>
      </c>
      <c r="C2120" s="94" t="s">
        <v>2498</v>
      </c>
      <c r="D2120" s="93" t="s">
        <v>23</v>
      </c>
      <c r="E2120" s="95">
        <v>214200</v>
      </c>
      <c r="F2120" s="100" t="s">
        <v>271</v>
      </c>
      <c r="G2120" s="94" t="s">
        <v>1782</v>
      </c>
      <c r="H2120" s="94" t="s">
        <v>286</v>
      </c>
    </row>
    <row r="2121" spans="2:8" ht="15">
      <c r="B2121" s="93">
        <v>11523</v>
      </c>
      <c r="C2121" s="94" t="s">
        <v>2499</v>
      </c>
      <c r="D2121" s="93" t="s">
        <v>23</v>
      </c>
      <c r="E2121" s="95">
        <v>511700</v>
      </c>
      <c r="F2121" s="100" t="s">
        <v>271</v>
      </c>
      <c r="G2121" s="94" t="s">
        <v>1782</v>
      </c>
      <c r="H2121" s="94" t="s">
        <v>286</v>
      </c>
    </row>
    <row r="2122" spans="2:8" ht="15">
      <c r="B2122" s="93">
        <v>11524</v>
      </c>
      <c r="C2122" s="94" t="s">
        <v>2500</v>
      </c>
      <c r="D2122" s="93" t="s">
        <v>23</v>
      </c>
      <c r="E2122" s="95">
        <v>205025</v>
      </c>
      <c r="F2122" s="100" t="s">
        <v>271</v>
      </c>
      <c r="G2122" s="94" t="s">
        <v>1782</v>
      </c>
      <c r="H2122" s="94" t="s">
        <v>286</v>
      </c>
    </row>
    <row r="2123" spans="2:8" ht="15">
      <c r="B2123" s="93">
        <v>11525</v>
      </c>
      <c r="C2123" s="94" t="s">
        <v>2501</v>
      </c>
      <c r="D2123" s="93" t="s">
        <v>23</v>
      </c>
      <c r="E2123" s="95">
        <v>173588</v>
      </c>
      <c r="F2123" s="100" t="s">
        <v>271</v>
      </c>
      <c r="G2123" s="94" t="s">
        <v>1782</v>
      </c>
      <c r="H2123" s="94" t="s">
        <v>286</v>
      </c>
    </row>
    <row r="2124" spans="2:8" ht="15">
      <c r="B2124" s="93">
        <v>11526</v>
      </c>
      <c r="C2124" s="94" t="s">
        <v>2502</v>
      </c>
      <c r="D2124" s="93" t="s">
        <v>23</v>
      </c>
      <c r="E2124" s="95">
        <v>714000</v>
      </c>
      <c r="F2124" s="100" t="s">
        <v>271</v>
      </c>
      <c r="G2124" s="94" t="s">
        <v>1782</v>
      </c>
      <c r="H2124" s="94" t="s">
        <v>286</v>
      </c>
    </row>
    <row r="2125" spans="2:8" ht="15">
      <c r="B2125" s="93">
        <v>11528</v>
      </c>
      <c r="C2125" s="94" t="s">
        <v>2503</v>
      </c>
      <c r="D2125" s="93" t="s">
        <v>23</v>
      </c>
      <c r="E2125" s="95">
        <v>249900</v>
      </c>
      <c r="F2125" s="100" t="s">
        <v>271</v>
      </c>
      <c r="G2125" s="94" t="s">
        <v>1002</v>
      </c>
      <c r="H2125" s="94" t="s">
        <v>286</v>
      </c>
    </row>
    <row r="2126" spans="2:8" ht="15">
      <c r="B2126" s="93">
        <v>11529</v>
      </c>
      <c r="C2126" s="94" t="s">
        <v>2504</v>
      </c>
      <c r="D2126" s="93" t="s">
        <v>23</v>
      </c>
      <c r="E2126" s="95">
        <v>273819</v>
      </c>
      <c r="F2126" s="100" t="s">
        <v>271</v>
      </c>
      <c r="G2126" s="94" t="s">
        <v>1002</v>
      </c>
      <c r="H2126" s="94" t="s">
        <v>286</v>
      </c>
    </row>
    <row r="2127" spans="2:8" ht="15">
      <c r="B2127" s="93">
        <v>11531</v>
      </c>
      <c r="C2127" s="94" t="s">
        <v>2505</v>
      </c>
      <c r="D2127" s="93" t="s">
        <v>23</v>
      </c>
      <c r="E2127" s="95">
        <v>225701</v>
      </c>
      <c r="F2127" s="100" t="s">
        <v>271</v>
      </c>
      <c r="G2127" s="94" t="s">
        <v>2506</v>
      </c>
      <c r="H2127" s="94" t="s">
        <v>286</v>
      </c>
    </row>
    <row r="2128" spans="2:8" ht="15">
      <c r="B2128" s="93">
        <v>11532</v>
      </c>
      <c r="C2128" s="94" t="s">
        <v>2507</v>
      </c>
      <c r="D2128" s="93" t="s">
        <v>23</v>
      </c>
      <c r="E2128" s="95">
        <v>225701</v>
      </c>
      <c r="F2128" s="100" t="s">
        <v>271</v>
      </c>
      <c r="G2128" s="94" t="s">
        <v>2506</v>
      </c>
      <c r="H2128" s="94" t="s">
        <v>286</v>
      </c>
    </row>
    <row r="2129" spans="2:8" ht="15">
      <c r="B2129" s="93">
        <v>11533</v>
      </c>
      <c r="C2129" s="94" t="s">
        <v>2508</v>
      </c>
      <c r="D2129" s="93" t="s">
        <v>23</v>
      </c>
      <c r="E2129" s="95">
        <v>571200</v>
      </c>
      <c r="F2129" s="100" t="s">
        <v>271</v>
      </c>
      <c r="G2129" s="94" t="s">
        <v>2506</v>
      </c>
      <c r="H2129" s="94" t="s">
        <v>286</v>
      </c>
    </row>
    <row r="2130" spans="2:8" ht="15">
      <c r="B2130" s="93">
        <v>11534</v>
      </c>
      <c r="C2130" s="94" t="s">
        <v>2509</v>
      </c>
      <c r="D2130" s="93" t="s">
        <v>23</v>
      </c>
      <c r="E2130" s="95">
        <v>1428000</v>
      </c>
      <c r="F2130" s="100" t="s">
        <v>271</v>
      </c>
      <c r="G2130" s="94" t="s">
        <v>2506</v>
      </c>
      <c r="H2130" s="94" t="s">
        <v>286</v>
      </c>
    </row>
    <row r="2131" spans="2:8" ht="15">
      <c r="B2131" s="93">
        <v>11535</v>
      </c>
      <c r="C2131" s="94" t="s">
        <v>2510</v>
      </c>
      <c r="D2131" s="93" t="s">
        <v>23</v>
      </c>
      <c r="E2131" s="95">
        <v>357000</v>
      </c>
      <c r="F2131" s="100" t="s">
        <v>271</v>
      </c>
      <c r="G2131" s="94" t="s">
        <v>2506</v>
      </c>
      <c r="H2131" s="94" t="s">
        <v>286</v>
      </c>
    </row>
    <row r="2132" spans="2:8" ht="15">
      <c r="B2132" s="93">
        <v>11536</v>
      </c>
      <c r="C2132" s="94" t="s">
        <v>2511</v>
      </c>
      <c r="D2132" s="93" t="s">
        <v>23</v>
      </c>
      <c r="E2132" s="95">
        <v>169630</v>
      </c>
      <c r="F2132" s="100" t="s">
        <v>271</v>
      </c>
      <c r="G2132" s="94" t="s">
        <v>2506</v>
      </c>
      <c r="H2132" s="94" t="s">
        <v>286</v>
      </c>
    </row>
    <row r="2133" spans="2:8" ht="15">
      <c r="B2133" s="93">
        <v>11537</v>
      </c>
      <c r="C2133" s="94" t="s">
        <v>2512</v>
      </c>
      <c r="D2133" s="93" t="s">
        <v>23</v>
      </c>
      <c r="E2133" s="95">
        <v>142800</v>
      </c>
      <c r="F2133" s="100" t="s">
        <v>271</v>
      </c>
      <c r="G2133" s="94" t="s">
        <v>2506</v>
      </c>
      <c r="H2133" s="94" t="s">
        <v>286</v>
      </c>
    </row>
    <row r="2134" spans="2:8" ht="15">
      <c r="B2134" s="93">
        <v>11538</v>
      </c>
      <c r="C2134" s="94" t="s">
        <v>2513</v>
      </c>
      <c r="D2134" s="93" t="s">
        <v>23</v>
      </c>
      <c r="E2134" s="95">
        <v>717570</v>
      </c>
      <c r="F2134" s="100" t="s">
        <v>271</v>
      </c>
      <c r="G2134" s="94" t="s">
        <v>2506</v>
      </c>
      <c r="H2134" s="94" t="s">
        <v>286</v>
      </c>
    </row>
    <row r="2135" spans="2:8" ht="15">
      <c r="B2135" s="93">
        <v>11543</v>
      </c>
      <c r="C2135" s="94" t="s">
        <v>2514</v>
      </c>
      <c r="D2135" s="93" t="s">
        <v>23</v>
      </c>
      <c r="E2135" s="95">
        <v>574330</v>
      </c>
      <c r="F2135" s="100" t="s">
        <v>271</v>
      </c>
      <c r="G2135" s="94" t="s">
        <v>2506</v>
      </c>
      <c r="H2135" s="94" t="s">
        <v>286</v>
      </c>
    </row>
    <row r="2136" spans="2:8" ht="15">
      <c r="B2136" s="93">
        <v>11544</v>
      </c>
      <c r="C2136" s="94" t="s">
        <v>2515</v>
      </c>
      <c r="D2136" s="93" t="s">
        <v>23</v>
      </c>
      <c r="E2136" s="95">
        <v>476000</v>
      </c>
      <c r="F2136" s="100" t="s">
        <v>271</v>
      </c>
      <c r="G2136" s="94" t="s">
        <v>2506</v>
      </c>
      <c r="H2136" s="94" t="s">
        <v>286</v>
      </c>
    </row>
    <row r="2137" spans="2:8" ht="15">
      <c r="B2137" s="93">
        <v>11546</v>
      </c>
      <c r="C2137" s="94" t="s">
        <v>2516</v>
      </c>
      <c r="D2137" s="93" t="s">
        <v>23</v>
      </c>
      <c r="E2137" s="95">
        <v>172074</v>
      </c>
      <c r="F2137" s="100" t="s">
        <v>271</v>
      </c>
      <c r="G2137" s="94" t="s">
        <v>2517</v>
      </c>
      <c r="H2137" s="94" t="s">
        <v>286</v>
      </c>
    </row>
    <row r="2138" spans="2:8" ht="15">
      <c r="B2138" s="93">
        <v>11547</v>
      </c>
      <c r="C2138" s="94" t="s">
        <v>2518</v>
      </c>
      <c r="D2138" s="93" t="s">
        <v>23</v>
      </c>
      <c r="E2138" s="95">
        <v>330000</v>
      </c>
      <c r="F2138" s="100" t="s">
        <v>271</v>
      </c>
      <c r="G2138" s="94" t="s">
        <v>2517</v>
      </c>
      <c r="H2138" s="94" t="s">
        <v>286</v>
      </c>
    </row>
    <row r="2139" spans="2:8" ht="15">
      <c r="B2139" s="93">
        <v>11549</v>
      </c>
      <c r="C2139" s="94" t="s">
        <v>2519</v>
      </c>
      <c r="D2139" s="93" t="s">
        <v>23</v>
      </c>
      <c r="E2139" s="95">
        <v>492279</v>
      </c>
      <c r="F2139" s="100" t="s">
        <v>271</v>
      </c>
      <c r="G2139" s="94" t="s">
        <v>2520</v>
      </c>
      <c r="H2139" s="94" t="s">
        <v>286</v>
      </c>
    </row>
    <row r="2140" spans="2:8" ht="15">
      <c r="B2140" s="93">
        <v>11550</v>
      </c>
      <c r="C2140" s="94" t="s">
        <v>2521</v>
      </c>
      <c r="D2140" s="93" t="s">
        <v>23</v>
      </c>
      <c r="E2140" s="95">
        <v>237141</v>
      </c>
      <c r="F2140" s="100" t="s">
        <v>271</v>
      </c>
      <c r="G2140" s="94" t="s">
        <v>2520</v>
      </c>
      <c r="H2140" s="94" t="s">
        <v>286</v>
      </c>
    </row>
    <row r="2141" spans="2:8" ht="15">
      <c r="B2141" s="93">
        <v>11551</v>
      </c>
      <c r="C2141" s="94" t="s">
        <v>2522</v>
      </c>
      <c r="D2141" s="93" t="s">
        <v>23</v>
      </c>
      <c r="E2141" s="95">
        <v>452200</v>
      </c>
      <c r="F2141" s="100" t="s">
        <v>271</v>
      </c>
      <c r="G2141" s="94" t="s">
        <v>2520</v>
      </c>
      <c r="H2141" s="94" t="s">
        <v>286</v>
      </c>
    </row>
    <row r="2142" spans="2:8" ht="15">
      <c r="B2142" s="93">
        <v>11554</v>
      </c>
      <c r="C2142" s="94" t="s">
        <v>2523</v>
      </c>
      <c r="D2142" s="93" t="s">
        <v>146</v>
      </c>
      <c r="E2142" s="95">
        <v>8211</v>
      </c>
      <c r="F2142" s="100" t="s">
        <v>271</v>
      </c>
      <c r="G2142" s="94" t="s">
        <v>1259</v>
      </c>
      <c r="H2142" s="94" t="s">
        <v>273</v>
      </c>
    </row>
    <row r="2143" spans="2:8" ht="15">
      <c r="B2143" s="93">
        <v>11561</v>
      </c>
      <c r="C2143" s="94" t="s">
        <v>2524</v>
      </c>
      <c r="D2143" s="93" t="s">
        <v>23</v>
      </c>
      <c r="E2143" s="95">
        <v>234548</v>
      </c>
      <c r="F2143" s="100" t="s">
        <v>271</v>
      </c>
      <c r="G2143" s="94" t="s">
        <v>363</v>
      </c>
      <c r="H2143" s="94" t="s">
        <v>273</v>
      </c>
    </row>
    <row r="2144" spans="2:8" ht="15">
      <c r="B2144" s="93">
        <v>11562</v>
      </c>
      <c r="C2144" s="94" t="s">
        <v>2525</v>
      </c>
      <c r="D2144" s="93" t="s">
        <v>23</v>
      </c>
      <c r="E2144" s="95">
        <v>166038</v>
      </c>
      <c r="F2144" s="100" t="s">
        <v>271</v>
      </c>
      <c r="G2144" s="94" t="s">
        <v>2430</v>
      </c>
      <c r="H2144" s="94" t="s">
        <v>286</v>
      </c>
    </row>
    <row r="2145" spans="2:8" ht="15">
      <c r="B2145" s="93">
        <v>11563</v>
      </c>
      <c r="C2145" s="94" t="s">
        <v>2526</v>
      </c>
      <c r="D2145" s="93" t="s">
        <v>23</v>
      </c>
      <c r="E2145" s="95">
        <v>623449</v>
      </c>
      <c r="F2145" s="100" t="s">
        <v>271</v>
      </c>
      <c r="G2145" s="94" t="s">
        <v>2430</v>
      </c>
      <c r="H2145" s="94" t="s">
        <v>286</v>
      </c>
    </row>
    <row r="2146" spans="2:8" ht="15">
      <c r="B2146" s="93">
        <v>11569</v>
      </c>
      <c r="C2146" s="94" t="s">
        <v>2527</v>
      </c>
      <c r="D2146" s="93" t="s">
        <v>19</v>
      </c>
      <c r="E2146" s="95">
        <v>75000</v>
      </c>
      <c r="F2146" s="100" t="s">
        <v>271</v>
      </c>
      <c r="G2146" s="94" t="s">
        <v>356</v>
      </c>
      <c r="H2146" s="94" t="s">
        <v>273</v>
      </c>
    </row>
    <row r="2147" spans="2:8" ht="15">
      <c r="B2147" s="93">
        <v>11572</v>
      </c>
      <c r="C2147" s="94" t="s">
        <v>2528</v>
      </c>
      <c r="D2147" s="93" t="s">
        <v>17</v>
      </c>
      <c r="E2147" s="95">
        <v>107613</v>
      </c>
      <c r="F2147" s="100" t="s">
        <v>271</v>
      </c>
      <c r="G2147" s="94" t="s">
        <v>700</v>
      </c>
      <c r="H2147" s="94" t="s">
        <v>286</v>
      </c>
    </row>
    <row r="2148" spans="2:8" ht="15">
      <c r="B2148" s="93">
        <v>11574</v>
      </c>
      <c r="C2148" s="94" t="s">
        <v>2529</v>
      </c>
      <c r="D2148" s="93" t="s">
        <v>146</v>
      </c>
      <c r="E2148" s="95">
        <v>138183</v>
      </c>
      <c r="F2148" s="100" t="s">
        <v>271</v>
      </c>
      <c r="G2148" s="94" t="s">
        <v>717</v>
      </c>
      <c r="H2148" s="94" t="s">
        <v>286</v>
      </c>
    </row>
    <row r="2149" spans="2:8" ht="15">
      <c r="B2149" s="93">
        <v>11575</v>
      </c>
      <c r="C2149" s="94" t="s">
        <v>2530</v>
      </c>
      <c r="D2149" s="93" t="s">
        <v>146</v>
      </c>
      <c r="E2149" s="95">
        <v>57352</v>
      </c>
      <c r="F2149" s="100" t="s">
        <v>271</v>
      </c>
      <c r="G2149" s="94" t="s">
        <v>717</v>
      </c>
      <c r="H2149" s="94" t="s">
        <v>286</v>
      </c>
    </row>
    <row r="2150" spans="2:8" ht="15">
      <c r="B2150" s="93">
        <v>11576</v>
      </c>
      <c r="C2150" s="94" t="s">
        <v>2531</v>
      </c>
      <c r="D2150" s="93" t="s">
        <v>331</v>
      </c>
      <c r="E2150" s="95">
        <v>151184</v>
      </c>
      <c r="F2150" s="100" t="s">
        <v>271</v>
      </c>
      <c r="G2150" s="94" t="s">
        <v>869</v>
      </c>
      <c r="H2150" s="94" t="s">
        <v>286</v>
      </c>
    </row>
    <row r="2151" spans="2:8" ht="15">
      <c r="B2151" s="93">
        <v>11577</v>
      </c>
      <c r="C2151" s="94" t="s">
        <v>2532</v>
      </c>
      <c r="D2151" s="93" t="s">
        <v>23</v>
      </c>
      <c r="E2151" s="95">
        <v>1646</v>
      </c>
      <c r="F2151" s="100" t="s">
        <v>271</v>
      </c>
      <c r="G2151" s="94" t="s">
        <v>293</v>
      </c>
      <c r="H2151" s="94" t="s">
        <v>273</v>
      </c>
    </row>
    <row r="2152" spans="2:8" ht="15">
      <c r="B2152" s="93">
        <v>11580</v>
      </c>
      <c r="C2152" s="94" t="s">
        <v>2533</v>
      </c>
      <c r="D2152" s="93" t="s">
        <v>23</v>
      </c>
      <c r="E2152" s="95">
        <v>3000</v>
      </c>
      <c r="F2152" s="100" t="s">
        <v>271</v>
      </c>
      <c r="G2152" s="94" t="s">
        <v>356</v>
      </c>
      <c r="H2152" s="94" t="s">
        <v>273</v>
      </c>
    </row>
    <row r="2153" spans="2:8" ht="15">
      <c r="B2153" s="93">
        <v>11581</v>
      </c>
      <c r="C2153" s="94" t="s">
        <v>2534</v>
      </c>
      <c r="D2153" s="93" t="s">
        <v>23</v>
      </c>
      <c r="E2153" s="95">
        <v>3000</v>
      </c>
      <c r="F2153" s="100" t="s">
        <v>271</v>
      </c>
      <c r="G2153" s="94" t="s">
        <v>356</v>
      </c>
      <c r="H2153" s="94" t="s">
        <v>273</v>
      </c>
    </row>
    <row r="2154" spans="2:8" ht="15">
      <c r="B2154" s="93">
        <v>11586</v>
      </c>
      <c r="C2154" s="94" t="s">
        <v>2535</v>
      </c>
      <c r="D2154" s="93" t="s">
        <v>17</v>
      </c>
      <c r="E2154" s="95">
        <v>51328</v>
      </c>
      <c r="F2154" s="100" t="s">
        <v>271</v>
      </c>
      <c r="G2154" s="94" t="s">
        <v>700</v>
      </c>
      <c r="H2154" s="94" t="s">
        <v>286</v>
      </c>
    </row>
    <row r="2155" spans="2:8" ht="15">
      <c r="B2155" s="93">
        <v>11587</v>
      </c>
      <c r="C2155" s="94" t="s">
        <v>2536</v>
      </c>
      <c r="D2155" s="93" t="s">
        <v>17</v>
      </c>
      <c r="E2155" s="95">
        <v>519055</v>
      </c>
      <c r="F2155" s="100" t="s">
        <v>271</v>
      </c>
      <c r="G2155" s="94" t="s">
        <v>700</v>
      </c>
      <c r="H2155" s="94" t="s">
        <v>286</v>
      </c>
    </row>
    <row r="2156" spans="2:8" ht="15">
      <c r="B2156" s="93">
        <v>11588</v>
      </c>
      <c r="C2156" s="94" t="s">
        <v>2537</v>
      </c>
      <c r="D2156" s="93" t="s">
        <v>17</v>
      </c>
      <c r="E2156" s="95">
        <v>201092</v>
      </c>
      <c r="F2156" s="100" t="s">
        <v>271</v>
      </c>
      <c r="G2156" s="94" t="s">
        <v>700</v>
      </c>
      <c r="H2156" s="94" t="s">
        <v>286</v>
      </c>
    </row>
    <row r="2157" spans="2:8" ht="15">
      <c r="B2157" s="93">
        <v>11589</v>
      </c>
      <c r="C2157" s="94" t="s">
        <v>2538</v>
      </c>
      <c r="D2157" s="93" t="s">
        <v>17</v>
      </c>
      <c r="E2157" s="95">
        <v>335581</v>
      </c>
      <c r="F2157" s="100" t="s">
        <v>271</v>
      </c>
      <c r="G2157" s="94" t="s">
        <v>700</v>
      </c>
      <c r="H2157" s="94" t="s">
        <v>286</v>
      </c>
    </row>
    <row r="2158" spans="2:8" ht="15">
      <c r="B2158" s="93">
        <v>11590</v>
      </c>
      <c r="C2158" s="94" t="s">
        <v>2539</v>
      </c>
      <c r="D2158" s="93" t="s">
        <v>23</v>
      </c>
      <c r="E2158" s="95">
        <v>1071000</v>
      </c>
      <c r="F2158" s="100" t="s">
        <v>271</v>
      </c>
      <c r="G2158" s="94" t="s">
        <v>494</v>
      </c>
      <c r="H2158" s="94" t="s">
        <v>286</v>
      </c>
    </row>
    <row r="2159" spans="2:8" ht="15">
      <c r="B2159" s="93">
        <v>11591</v>
      </c>
      <c r="C2159" s="94" t="s">
        <v>2540</v>
      </c>
      <c r="D2159" s="93" t="s">
        <v>23</v>
      </c>
      <c r="E2159" s="95">
        <v>1024122</v>
      </c>
      <c r="F2159" s="100" t="s">
        <v>271</v>
      </c>
      <c r="G2159" s="94" t="s">
        <v>494</v>
      </c>
      <c r="H2159" s="94" t="s">
        <v>286</v>
      </c>
    </row>
    <row r="2160" spans="2:8" ht="15">
      <c r="B2160" s="93">
        <v>11592</v>
      </c>
      <c r="C2160" s="94" t="s">
        <v>2541</v>
      </c>
      <c r="D2160" s="93" t="s">
        <v>23</v>
      </c>
      <c r="E2160" s="95">
        <v>1303429</v>
      </c>
      <c r="F2160" s="100" t="s">
        <v>271</v>
      </c>
      <c r="G2160" s="94" t="s">
        <v>494</v>
      </c>
      <c r="H2160" s="94" t="s">
        <v>286</v>
      </c>
    </row>
    <row r="2161" spans="2:8" ht="15">
      <c r="B2161" s="93">
        <v>11593</v>
      </c>
      <c r="C2161" s="94" t="s">
        <v>2542</v>
      </c>
      <c r="D2161" s="93" t="s">
        <v>17</v>
      </c>
      <c r="E2161" s="95">
        <v>4597</v>
      </c>
      <c r="F2161" s="100" t="s">
        <v>271</v>
      </c>
      <c r="G2161" s="94" t="s">
        <v>700</v>
      </c>
      <c r="H2161" s="94" t="s">
        <v>286</v>
      </c>
    </row>
    <row r="2162" spans="2:8" ht="15">
      <c r="B2162" s="93">
        <v>11595</v>
      </c>
      <c r="C2162" s="94" t="s">
        <v>2543</v>
      </c>
      <c r="D2162" s="93" t="s">
        <v>23</v>
      </c>
      <c r="E2162" s="95">
        <v>29195988</v>
      </c>
      <c r="F2162" s="100" t="s">
        <v>271</v>
      </c>
      <c r="G2162" s="94" t="s">
        <v>1252</v>
      </c>
      <c r="H2162" s="94" t="s">
        <v>286</v>
      </c>
    </row>
    <row r="2163" spans="2:8" ht="15">
      <c r="B2163" s="93">
        <v>11596</v>
      </c>
      <c r="C2163" s="94" t="s">
        <v>2544</v>
      </c>
      <c r="D2163" s="93" t="s">
        <v>23</v>
      </c>
      <c r="E2163" s="95">
        <v>23683357</v>
      </c>
      <c r="F2163" s="100" t="s">
        <v>271</v>
      </c>
      <c r="G2163" s="94" t="s">
        <v>1252</v>
      </c>
      <c r="H2163" s="94" t="s">
        <v>286</v>
      </c>
    </row>
    <row r="2164" spans="2:8" ht="15">
      <c r="B2164" s="93">
        <v>11597</v>
      </c>
      <c r="C2164" s="94" t="s">
        <v>2545</v>
      </c>
      <c r="D2164" s="93" t="s">
        <v>23</v>
      </c>
      <c r="E2164" s="95">
        <v>61199772</v>
      </c>
      <c r="F2164" s="100" t="s">
        <v>271</v>
      </c>
      <c r="G2164" s="94" t="s">
        <v>1252</v>
      </c>
      <c r="H2164" s="94" t="s">
        <v>286</v>
      </c>
    </row>
    <row r="2165" spans="2:8" ht="15">
      <c r="B2165" s="93">
        <v>11600</v>
      </c>
      <c r="C2165" s="94" t="s">
        <v>2546</v>
      </c>
      <c r="D2165" s="93" t="s">
        <v>23</v>
      </c>
      <c r="E2165" s="95">
        <v>41703</v>
      </c>
      <c r="F2165" s="100" t="s">
        <v>271</v>
      </c>
      <c r="G2165" s="94" t="s">
        <v>298</v>
      </c>
      <c r="H2165" s="94" t="s">
        <v>273</v>
      </c>
    </row>
    <row r="2166" spans="2:8" ht="15">
      <c r="B2166" s="93">
        <v>11601</v>
      </c>
      <c r="C2166" s="94" t="s">
        <v>2547</v>
      </c>
      <c r="D2166" s="93" t="s">
        <v>19</v>
      </c>
      <c r="E2166" s="95">
        <v>68464</v>
      </c>
      <c r="F2166" s="100" t="s">
        <v>271</v>
      </c>
      <c r="G2166" s="94" t="s">
        <v>285</v>
      </c>
      <c r="H2166" s="94" t="s">
        <v>286</v>
      </c>
    </row>
    <row r="2167" spans="2:8" ht="15">
      <c r="B2167" s="93">
        <v>11602</v>
      </c>
      <c r="C2167" s="94" t="s">
        <v>2548</v>
      </c>
      <c r="D2167" s="93" t="s">
        <v>23</v>
      </c>
      <c r="E2167" s="95">
        <v>4789468</v>
      </c>
      <c r="F2167" s="100" t="s">
        <v>271</v>
      </c>
      <c r="G2167" s="94" t="s">
        <v>1245</v>
      </c>
      <c r="H2167" s="94" t="s">
        <v>286</v>
      </c>
    </row>
    <row r="2168" spans="2:8" ht="15">
      <c r="B2168" s="93">
        <v>11603</v>
      </c>
      <c r="C2168" s="94" t="s">
        <v>2549</v>
      </c>
      <c r="D2168" s="93" t="s">
        <v>23</v>
      </c>
      <c r="E2168" s="95">
        <v>4690716</v>
      </c>
      <c r="F2168" s="100" t="s">
        <v>271</v>
      </c>
      <c r="G2168" s="94" t="s">
        <v>1245</v>
      </c>
      <c r="H2168" s="94" t="s">
        <v>286</v>
      </c>
    </row>
    <row r="2169" spans="2:8" ht="15">
      <c r="B2169" s="93">
        <v>11605</v>
      </c>
      <c r="C2169" s="94" t="s">
        <v>2550</v>
      </c>
      <c r="D2169" s="93" t="s">
        <v>52</v>
      </c>
      <c r="E2169" s="95">
        <v>724076</v>
      </c>
      <c r="F2169" s="100" t="s">
        <v>271</v>
      </c>
      <c r="G2169" s="94" t="s">
        <v>272</v>
      </c>
      <c r="H2169" s="94" t="s">
        <v>273</v>
      </c>
    </row>
    <row r="2170" spans="2:8" ht="15">
      <c r="B2170" s="93">
        <v>11617</v>
      </c>
      <c r="C2170" s="94" t="s">
        <v>2551</v>
      </c>
      <c r="D2170" s="93" t="s">
        <v>23</v>
      </c>
      <c r="E2170" s="95">
        <v>1844</v>
      </c>
      <c r="F2170" s="100" t="s">
        <v>271</v>
      </c>
      <c r="G2170" s="94" t="s">
        <v>293</v>
      </c>
      <c r="H2170" s="94" t="s">
        <v>273</v>
      </c>
    </row>
    <row r="2171" spans="2:8" ht="15">
      <c r="B2171" s="93">
        <v>11618</v>
      </c>
      <c r="C2171" s="94" t="s">
        <v>2552</v>
      </c>
      <c r="D2171" s="93" t="s">
        <v>23</v>
      </c>
      <c r="E2171" s="95">
        <v>1844</v>
      </c>
      <c r="F2171" s="100" t="s">
        <v>271</v>
      </c>
      <c r="G2171" s="94" t="s">
        <v>293</v>
      </c>
      <c r="H2171" s="94" t="s">
        <v>273</v>
      </c>
    </row>
    <row r="2172" spans="2:8" ht="15">
      <c r="B2172" s="93">
        <v>11619</v>
      </c>
      <c r="C2172" s="94" t="s">
        <v>2553</v>
      </c>
      <c r="D2172" s="93" t="s">
        <v>146</v>
      </c>
      <c r="E2172" s="95">
        <v>19100</v>
      </c>
      <c r="F2172" s="100" t="s">
        <v>271</v>
      </c>
      <c r="G2172" s="94" t="s">
        <v>1259</v>
      </c>
      <c r="H2172" s="94" t="s">
        <v>273</v>
      </c>
    </row>
    <row r="2173" spans="2:8" ht="15">
      <c r="B2173" s="93">
        <v>11620</v>
      </c>
      <c r="C2173" s="94" t="s">
        <v>2554</v>
      </c>
      <c r="D2173" s="93" t="s">
        <v>23</v>
      </c>
      <c r="E2173" s="95">
        <v>1844</v>
      </c>
      <c r="F2173" s="100" t="s">
        <v>271</v>
      </c>
      <c r="G2173" s="94" t="s">
        <v>293</v>
      </c>
      <c r="H2173" s="94" t="s">
        <v>273</v>
      </c>
    </row>
    <row r="2174" spans="2:8" ht="15">
      <c r="B2174" s="93">
        <v>11624</v>
      </c>
      <c r="C2174" s="94" t="s">
        <v>2555</v>
      </c>
      <c r="D2174" s="93" t="s">
        <v>23</v>
      </c>
      <c r="E2174" s="95">
        <v>4412237</v>
      </c>
      <c r="F2174" s="100" t="s">
        <v>271</v>
      </c>
      <c r="G2174" s="94" t="s">
        <v>1167</v>
      </c>
      <c r="H2174" s="94" t="s">
        <v>286</v>
      </c>
    </row>
    <row r="2175" spans="2:8" ht="15">
      <c r="B2175" s="93">
        <v>11625</v>
      </c>
      <c r="C2175" s="94" t="s">
        <v>2556</v>
      </c>
      <c r="D2175" s="93" t="s">
        <v>23</v>
      </c>
      <c r="E2175" s="95">
        <v>9536125</v>
      </c>
      <c r="F2175" s="100" t="s">
        <v>271</v>
      </c>
      <c r="G2175" s="94" t="s">
        <v>1167</v>
      </c>
      <c r="H2175" s="94" t="s">
        <v>286</v>
      </c>
    </row>
    <row r="2176" spans="2:8" ht="15">
      <c r="B2176" s="93">
        <v>11629</v>
      </c>
      <c r="C2176" s="94" t="s">
        <v>2557</v>
      </c>
      <c r="D2176" s="93" t="s">
        <v>17</v>
      </c>
      <c r="E2176" s="95">
        <v>3628682</v>
      </c>
      <c r="F2176" s="100" t="s">
        <v>271</v>
      </c>
      <c r="G2176" s="94" t="s">
        <v>2182</v>
      </c>
      <c r="H2176" s="94" t="s">
        <v>286</v>
      </c>
    </row>
    <row r="2177" spans="2:8" ht="15">
      <c r="B2177" s="93">
        <v>11630</v>
      </c>
      <c r="C2177" s="94" t="s">
        <v>2558</v>
      </c>
      <c r="D2177" s="93" t="s">
        <v>23</v>
      </c>
      <c r="E2177" s="95">
        <v>8297659</v>
      </c>
      <c r="F2177" s="100" t="s">
        <v>271</v>
      </c>
      <c r="G2177" s="94" t="s">
        <v>2182</v>
      </c>
      <c r="H2177" s="94" t="s">
        <v>286</v>
      </c>
    </row>
    <row r="2178" spans="2:8" ht="15">
      <c r="B2178" s="93">
        <v>11631</v>
      </c>
      <c r="C2178" s="94" t="s">
        <v>2559</v>
      </c>
      <c r="D2178" s="93" t="s">
        <v>23</v>
      </c>
      <c r="E2178" s="95">
        <v>11802008</v>
      </c>
      <c r="F2178" s="100" t="s">
        <v>271</v>
      </c>
      <c r="G2178" s="94" t="s">
        <v>2182</v>
      </c>
      <c r="H2178" s="94" t="s">
        <v>286</v>
      </c>
    </row>
    <row r="2179" spans="2:8" ht="15">
      <c r="B2179" s="93">
        <v>11632</v>
      </c>
      <c r="C2179" s="94" t="s">
        <v>2560</v>
      </c>
      <c r="D2179" s="93" t="s">
        <v>23</v>
      </c>
      <c r="E2179" s="95">
        <v>15239620</v>
      </c>
      <c r="F2179" s="100" t="s">
        <v>271</v>
      </c>
      <c r="G2179" s="94" t="s">
        <v>2182</v>
      </c>
      <c r="H2179" s="94" t="s">
        <v>286</v>
      </c>
    </row>
    <row r="2180" spans="2:8" ht="15">
      <c r="B2180" s="93">
        <v>11633</v>
      </c>
      <c r="C2180" s="94" t="s">
        <v>2561</v>
      </c>
      <c r="D2180" s="93" t="s">
        <v>23</v>
      </c>
      <c r="E2180" s="95">
        <v>18994173</v>
      </c>
      <c r="F2180" s="100" t="s">
        <v>271</v>
      </c>
      <c r="G2180" s="94" t="s">
        <v>2182</v>
      </c>
      <c r="H2180" s="94" t="s">
        <v>286</v>
      </c>
    </row>
    <row r="2181" spans="2:8" ht="15">
      <c r="B2181" s="93">
        <v>11634</v>
      </c>
      <c r="C2181" s="94" t="s">
        <v>2562</v>
      </c>
      <c r="D2181" s="93" t="s">
        <v>23</v>
      </c>
      <c r="E2181" s="95">
        <v>8287726</v>
      </c>
      <c r="F2181" s="100" t="s">
        <v>271</v>
      </c>
      <c r="G2181" s="94" t="s">
        <v>2182</v>
      </c>
      <c r="H2181" s="94" t="s">
        <v>286</v>
      </c>
    </row>
    <row r="2182" spans="2:8" ht="15">
      <c r="B2182" s="93">
        <v>11635</v>
      </c>
      <c r="C2182" s="94" t="s">
        <v>2563</v>
      </c>
      <c r="D2182" s="93" t="s">
        <v>23</v>
      </c>
      <c r="E2182" s="95">
        <v>11550975</v>
      </c>
      <c r="F2182" s="100" t="s">
        <v>271</v>
      </c>
      <c r="G2182" s="94" t="s">
        <v>2182</v>
      </c>
      <c r="H2182" s="94" t="s">
        <v>286</v>
      </c>
    </row>
    <row r="2183" spans="2:8" ht="15">
      <c r="B2183" s="93">
        <v>11641</v>
      </c>
      <c r="C2183" s="94" t="s">
        <v>2564</v>
      </c>
      <c r="D2183" s="93" t="s">
        <v>23</v>
      </c>
      <c r="E2183" s="95">
        <v>4607938</v>
      </c>
      <c r="F2183" s="100" t="s">
        <v>271</v>
      </c>
      <c r="G2183" s="94" t="s">
        <v>2182</v>
      </c>
      <c r="H2183" s="94" t="s">
        <v>286</v>
      </c>
    </row>
    <row r="2184" spans="2:8" ht="15">
      <c r="B2184" s="93">
        <v>11642</v>
      </c>
      <c r="C2184" s="94" t="s">
        <v>2565</v>
      </c>
      <c r="D2184" s="93" t="s">
        <v>23</v>
      </c>
      <c r="E2184" s="95">
        <v>9734760</v>
      </c>
      <c r="F2184" s="100" t="s">
        <v>271</v>
      </c>
      <c r="G2184" s="94" t="s">
        <v>2182</v>
      </c>
      <c r="H2184" s="94" t="s">
        <v>286</v>
      </c>
    </row>
    <row r="2185" spans="2:8" ht="15">
      <c r="B2185" s="93">
        <v>11644</v>
      </c>
      <c r="C2185" s="94" t="s">
        <v>2566</v>
      </c>
      <c r="D2185" s="93" t="s">
        <v>23</v>
      </c>
      <c r="E2185" s="95">
        <v>790440</v>
      </c>
      <c r="F2185" s="100" t="s">
        <v>271</v>
      </c>
      <c r="G2185" s="94" t="s">
        <v>2182</v>
      </c>
      <c r="H2185" s="94" t="s">
        <v>286</v>
      </c>
    </row>
    <row r="2186" spans="2:8" ht="15">
      <c r="B2186" s="93">
        <v>11646</v>
      </c>
      <c r="C2186" s="94" t="s">
        <v>2567</v>
      </c>
      <c r="D2186" s="93" t="s">
        <v>23</v>
      </c>
      <c r="E2186" s="95">
        <v>11800403</v>
      </c>
      <c r="F2186" s="100" t="s">
        <v>271</v>
      </c>
      <c r="G2186" s="94" t="s">
        <v>2182</v>
      </c>
      <c r="H2186" s="94" t="s">
        <v>286</v>
      </c>
    </row>
    <row r="2187" spans="2:8" ht="15">
      <c r="B2187" s="93">
        <v>11647</v>
      </c>
      <c r="C2187" s="94" t="s">
        <v>2568</v>
      </c>
      <c r="D2187" s="93" t="s">
        <v>23</v>
      </c>
      <c r="E2187" s="95">
        <v>5561859</v>
      </c>
      <c r="F2187" s="100" t="s">
        <v>271</v>
      </c>
      <c r="G2187" s="94" t="s">
        <v>2182</v>
      </c>
      <c r="H2187" s="94" t="s">
        <v>286</v>
      </c>
    </row>
    <row r="2188" spans="2:8" ht="15">
      <c r="B2188" s="93">
        <v>11648</v>
      </c>
      <c r="C2188" s="94" t="s">
        <v>2569</v>
      </c>
      <c r="D2188" s="93" t="s">
        <v>23</v>
      </c>
      <c r="E2188" s="95">
        <v>2019466</v>
      </c>
      <c r="F2188" s="100" t="s">
        <v>271</v>
      </c>
      <c r="G2188" s="94" t="s">
        <v>2182</v>
      </c>
      <c r="H2188" s="94" t="s">
        <v>286</v>
      </c>
    </row>
    <row r="2189" spans="2:8" ht="15">
      <c r="B2189" s="93">
        <v>11649</v>
      </c>
      <c r="C2189" s="94" t="s">
        <v>2570</v>
      </c>
      <c r="D2189" s="93" t="s">
        <v>23</v>
      </c>
      <c r="E2189" s="95">
        <v>5083914</v>
      </c>
      <c r="F2189" s="100" t="s">
        <v>271</v>
      </c>
      <c r="G2189" s="94" t="s">
        <v>528</v>
      </c>
      <c r="H2189" s="94" t="s">
        <v>286</v>
      </c>
    </row>
    <row r="2190" spans="2:8" ht="15">
      <c r="B2190" s="93">
        <v>11652</v>
      </c>
      <c r="C2190" s="94" t="s">
        <v>2571</v>
      </c>
      <c r="D2190" s="93" t="s">
        <v>23</v>
      </c>
      <c r="E2190" s="95">
        <v>14930922</v>
      </c>
      <c r="F2190" s="100" t="s">
        <v>271</v>
      </c>
      <c r="G2190" s="94" t="s">
        <v>2182</v>
      </c>
      <c r="H2190" s="94" t="s">
        <v>286</v>
      </c>
    </row>
    <row r="2191" spans="2:8" ht="15">
      <c r="B2191" s="93">
        <v>11653</v>
      </c>
      <c r="C2191" s="94" t="s">
        <v>2572</v>
      </c>
      <c r="D2191" s="93" t="s">
        <v>23</v>
      </c>
      <c r="E2191" s="95">
        <v>16239110</v>
      </c>
      <c r="F2191" s="100" t="s">
        <v>271</v>
      </c>
      <c r="G2191" s="94" t="s">
        <v>2182</v>
      </c>
      <c r="H2191" s="94" t="s">
        <v>286</v>
      </c>
    </row>
    <row r="2192" spans="2:8" ht="15">
      <c r="B2192" s="93">
        <v>11655</v>
      </c>
      <c r="C2192" s="94" t="s">
        <v>2573</v>
      </c>
      <c r="D2192" s="93" t="s">
        <v>23</v>
      </c>
      <c r="E2192" s="95">
        <v>560468</v>
      </c>
      <c r="F2192" s="100" t="s">
        <v>271</v>
      </c>
      <c r="G2192" s="94" t="s">
        <v>2182</v>
      </c>
      <c r="H2192" s="94" t="s">
        <v>286</v>
      </c>
    </row>
    <row r="2193" spans="2:8" ht="15">
      <c r="B2193" s="93">
        <v>11657</v>
      </c>
      <c r="C2193" s="94" t="s">
        <v>2574</v>
      </c>
      <c r="D2193" s="93" t="s">
        <v>23</v>
      </c>
      <c r="E2193" s="95">
        <v>2137240</v>
      </c>
      <c r="F2193" s="100" t="s">
        <v>271</v>
      </c>
      <c r="G2193" s="94" t="s">
        <v>528</v>
      </c>
      <c r="H2193" s="94" t="s">
        <v>286</v>
      </c>
    </row>
    <row r="2194" spans="2:8" ht="15">
      <c r="B2194" s="93">
        <v>11659</v>
      </c>
      <c r="C2194" s="94" t="s">
        <v>2575</v>
      </c>
      <c r="D2194" s="93" t="s">
        <v>23</v>
      </c>
      <c r="E2194" s="95">
        <v>9028106</v>
      </c>
      <c r="F2194" s="100" t="s">
        <v>271</v>
      </c>
      <c r="G2194" s="94" t="s">
        <v>2182</v>
      </c>
      <c r="H2194" s="94" t="s">
        <v>286</v>
      </c>
    </row>
    <row r="2195" spans="2:8" ht="15">
      <c r="B2195" s="93">
        <v>11665</v>
      </c>
      <c r="C2195" s="94" t="s">
        <v>2576</v>
      </c>
      <c r="D2195" s="93" t="s">
        <v>23</v>
      </c>
      <c r="E2195" s="95">
        <v>1858674</v>
      </c>
      <c r="F2195" s="100" t="s">
        <v>271</v>
      </c>
      <c r="G2195" s="94" t="s">
        <v>528</v>
      </c>
      <c r="H2195" s="94" t="s">
        <v>286</v>
      </c>
    </row>
    <row r="2196" spans="2:8" ht="15">
      <c r="B2196" s="93">
        <v>11666</v>
      </c>
      <c r="C2196" s="94" t="s">
        <v>2577</v>
      </c>
      <c r="D2196" s="93" t="s">
        <v>23</v>
      </c>
      <c r="E2196" s="95">
        <v>23178145</v>
      </c>
      <c r="F2196" s="100" t="s">
        <v>271</v>
      </c>
      <c r="G2196" s="94" t="s">
        <v>528</v>
      </c>
      <c r="H2196" s="94" t="s">
        <v>286</v>
      </c>
    </row>
    <row r="2197" spans="2:8" ht="15">
      <c r="B2197" s="93">
        <v>11668</v>
      </c>
      <c r="C2197" s="94" t="s">
        <v>2578</v>
      </c>
      <c r="D2197" s="93" t="s">
        <v>23</v>
      </c>
      <c r="E2197" s="95">
        <v>357768</v>
      </c>
      <c r="F2197" s="100" t="s">
        <v>271</v>
      </c>
      <c r="G2197" s="94" t="s">
        <v>2182</v>
      </c>
      <c r="H2197" s="94" t="s">
        <v>286</v>
      </c>
    </row>
    <row r="2198" spans="2:8" ht="15">
      <c r="B2198" s="93">
        <v>11670</v>
      </c>
      <c r="C2198" s="94" t="s">
        <v>2579</v>
      </c>
      <c r="D2198" s="93" t="s">
        <v>23</v>
      </c>
      <c r="E2198" s="95">
        <v>1178147</v>
      </c>
      <c r="F2198" s="100" t="s">
        <v>271</v>
      </c>
      <c r="G2198" s="94" t="s">
        <v>528</v>
      </c>
      <c r="H2198" s="94" t="s">
        <v>286</v>
      </c>
    </row>
    <row r="2199" spans="2:8" ht="15">
      <c r="B2199" s="93">
        <v>11672</v>
      </c>
      <c r="C2199" s="94" t="s">
        <v>2580</v>
      </c>
      <c r="D2199" s="93" t="s">
        <v>23</v>
      </c>
      <c r="E2199" s="95">
        <v>6751231</v>
      </c>
      <c r="F2199" s="100" t="s">
        <v>271</v>
      </c>
      <c r="G2199" s="94" t="s">
        <v>2182</v>
      </c>
      <c r="H2199" s="94" t="s">
        <v>286</v>
      </c>
    </row>
    <row r="2200" spans="2:8" ht="15">
      <c r="B2200" s="93">
        <v>11708</v>
      </c>
      <c r="C2200" s="94" t="s">
        <v>2581</v>
      </c>
      <c r="D2200" s="93" t="s">
        <v>23</v>
      </c>
      <c r="E2200" s="95">
        <v>331491</v>
      </c>
      <c r="F2200" s="100" t="s">
        <v>271</v>
      </c>
      <c r="G2200" s="94" t="s">
        <v>1109</v>
      </c>
      <c r="H2200" s="94" t="s">
        <v>286</v>
      </c>
    </row>
    <row r="2201" spans="2:8" ht="15">
      <c r="B2201" s="93">
        <v>11711</v>
      </c>
      <c r="C2201" s="94" t="s">
        <v>2582</v>
      </c>
      <c r="D2201" s="93" t="s">
        <v>17</v>
      </c>
      <c r="E2201" s="95">
        <v>3926856</v>
      </c>
      <c r="F2201" s="100" t="s">
        <v>271</v>
      </c>
      <c r="G2201" s="94" t="s">
        <v>700</v>
      </c>
      <c r="H2201" s="94" t="s">
        <v>286</v>
      </c>
    </row>
    <row r="2202" spans="2:8" ht="15">
      <c r="B2202" s="93">
        <v>11712</v>
      </c>
      <c r="C2202" s="94" t="s">
        <v>2583</v>
      </c>
      <c r="D2202" s="93" t="s">
        <v>17</v>
      </c>
      <c r="E2202" s="95">
        <v>4286590</v>
      </c>
      <c r="F2202" s="100" t="s">
        <v>271</v>
      </c>
      <c r="G2202" s="94" t="s">
        <v>700</v>
      </c>
      <c r="H2202" s="94" t="s">
        <v>286</v>
      </c>
    </row>
    <row r="2203" spans="2:8" ht="15">
      <c r="B2203" s="93">
        <v>11713</v>
      </c>
      <c r="C2203" s="94" t="s">
        <v>2584</v>
      </c>
      <c r="D2203" s="93" t="s">
        <v>17</v>
      </c>
      <c r="E2203" s="95">
        <v>4845489</v>
      </c>
      <c r="F2203" s="100" t="s">
        <v>271</v>
      </c>
      <c r="G2203" s="94" t="s">
        <v>700</v>
      </c>
      <c r="H2203" s="94" t="s">
        <v>286</v>
      </c>
    </row>
    <row r="2204" spans="2:8" ht="15">
      <c r="B2204" s="93">
        <v>11714</v>
      </c>
      <c r="C2204" s="94" t="s">
        <v>2585</v>
      </c>
      <c r="D2204" s="93" t="s">
        <v>23</v>
      </c>
      <c r="E2204" s="95">
        <v>820936</v>
      </c>
      <c r="F2204" s="100" t="s">
        <v>271</v>
      </c>
      <c r="G2204" s="94" t="s">
        <v>1018</v>
      </c>
      <c r="H2204" s="94" t="s">
        <v>286</v>
      </c>
    </row>
    <row r="2205" spans="2:8" ht="15">
      <c r="B2205" s="93">
        <v>11715</v>
      </c>
      <c r="C2205" s="94" t="s">
        <v>2586</v>
      </c>
      <c r="D2205" s="93" t="s">
        <v>17</v>
      </c>
      <c r="E2205" s="95">
        <v>5442428</v>
      </c>
      <c r="F2205" s="100" t="s">
        <v>271</v>
      </c>
      <c r="G2205" s="94" t="s">
        <v>700</v>
      </c>
      <c r="H2205" s="94" t="s">
        <v>286</v>
      </c>
    </row>
    <row r="2206" spans="2:8" ht="15">
      <c r="B2206" s="93">
        <v>11716</v>
      </c>
      <c r="C2206" s="94" t="s">
        <v>2587</v>
      </c>
      <c r="D2206" s="93" t="s">
        <v>17</v>
      </c>
      <c r="E2206" s="95">
        <v>6939753</v>
      </c>
      <c r="F2206" s="100" t="s">
        <v>271</v>
      </c>
      <c r="G2206" s="94" t="s">
        <v>700</v>
      </c>
      <c r="H2206" s="94" t="s">
        <v>286</v>
      </c>
    </row>
    <row r="2207" spans="2:8" ht="15">
      <c r="B2207" s="93">
        <v>11717</v>
      </c>
      <c r="C2207" s="94" t="s">
        <v>2588</v>
      </c>
      <c r="D2207" s="93" t="s">
        <v>17</v>
      </c>
      <c r="E2207" s="95">
        <v>8452555</v>
      </c>
      <c r="F2207" s="100" t="s">
        <v>271</v>
      </c>
      <c r="G2207" s="94" t="s">
        <v>700</v>
      </c>
      <c r="H2207" s="94" t="s">
        <v>286</v>
      </c>
    </row>
    <row r="2208" spans="2:8" ht="15">
      <c r="B2208" s="93">
        <v>11718</v>
      </c>
      <c r="C2208" s="94" t="s">
        <v>2589</v>
      </c>
      <c r="D2208" s="93" t="s">
        <v>17</v>
      </c>
      <c r="E2208" s="95">
        <v>40684</v>
      </c>
      <c r="F2208" s="100" t="s">
        <v>271</v>
      </c>
      <c r="G2208" s="94" t="s">
        <v>700</v>
      </c>
      <c r="H2208" s="94" t="s">
        <v>286</v>
      </c>
    </row>
    <row r="2209" spans="2:8" ht="15">
      <c r="B2209" s="93">
        <v>11719</v>
      </c>
      <c r="C2209" s="94" t="s">
        <v>2590</v>
      </c>
      <c r="D2209" s="93" t="s">
        <v>17</v>
      </c>
      <c r="E2209" s="95">
        <v>60659</v>
      </c>
      <c r="F2209" s="100" t="s">
        <v>271</v>
      </c>
      <c r="G2209" s="94" t="s">
        <v>700</v>
      </c>
      <c r="H2209" s="94" t="s">
        <v>286</v>
      </c>
    </row>
    <row r="2210" spans="2:8" ht="15">
      <c r="B2210" s="93">
        <v>11720</v>
      </c>
      <c r="C2210" s="94" t="s">
        <v>2591</v>
      </c>
      <c r="D2210" s="93" t="s">
        <v>17</v>
      </c>
      <c r="E2210" s="95">
        <v>81000</v>
      </c>
      <c r="F2210" s="100" t="s">
        <v>271</v>
      </c>
      <c r="G2210" s="94" t="s">
        <v>700</v>
      </c>
      <c r="H2210" s="94" t="s">
        <v>286</v>
      </c>
    </row>
    <row r="2211" spans="2:8" ht="15">
      <c r="B2211" s="93">
        <v>11721</v>
      </c>
      <c r="C2211" s="94" t="s">
        <v>2592</v>
      </c>
      <c r="D2211" s="93" t="s">
        <v>23</v>
      </c>
      <c r="E2211" s="95">
        <v>157571</v>
      </c>
      <c r="F2211" s="100" t="s">
        <v>271</v>
      </c>
      <c r="G2211" s="94" t="s">
        <v>700</v>
      </c>
      <c r="H2211" s="94" t="s">
        <v>286</v>
      </c>
    </row>
    <row r="2212" spans="2:8" ht="15">
      <c r="B2212" s="93">
        <v>11722</v>
      </c>
      <c r="C2212" s="94" t="s">
        <v>2593</v>
      </c>
      <c r="D2212" s="93" t="s">
        <v>23</v>
      </c>
      <c r="E2212" s="95">
        <v>312177</v>
      </c>
      <c r="F2212" s="100" t="s">
        <v>271</v>
      </c>
      <c r="G2212" s="94" t="s">
        <v>700</v>
      </c>
      <c r="H2212" s="94" t="s">
        <v>286</v>
      </c>
    </row>
    <row r="2213" spans="2:8" ht="15">
      <c r="B2213" s="93">
        <v>11723</v>
      </c>
      <c r="C2213" s="94" t="s">
        <v>2594</v>
      </c>
      <c r="D2213" s="93" t="s">
        <v>23</v>
      </c>
      <c r="E2213" s="95">
        <v>373427</v>
      </c>
      <c r="F2213" s="100" t="s">
        <v>271</v>
      </c>
      <c r="G2213" s="94" t="s">
        <v>700</v>
      </c>
      <c r="H2213" s="94" t="s">
        <v>286</v>
      </c>
    </row>
    <row r="2214" spans="2:8" ht="15">
      <c r="B2214" s="93">
        <v>11724</v>
      </c>
      <c r="C2214" s="94" t="s">
        <v>2595</v>
      </c>
      <c r="D2214" s="93" t="s">
        <v>23</v>
      </c>
      <c r="E2214" s="95">
        <v>551738</v>
      </c>
      <c r="F2214" s="100" t="s">
        <v>271</v>
      </c>
      <c r="G2214" s="94" t="s">
        <v>700</v>
      </c>
      <c r="H2214" s="94" t="s">
        <v>286</v>
      </c>
    </row>
    <row r="2215" spans="2:8" ht="15">
      <c r="B2215" s="93">
        <v>11728</v>
      </c>
      <c r="C2215" s="94" t="s">
        <v>2596</v>
      </c>
      <c r="D2215" s="93" t="s">
        <v>23</v>
      </c>
      <c r="E2215" s="95">
        <v>104712</v>
      </c>
      <c r="F2215" s="100" t="s">
        <v>271</v>
      </c>
      <c r="G2215" s="94" t="s">
        <v>700</v>
      </c>
      <c r="H2215" s="94" t="s">
        <v>286</v>
      </c>
    </row>
    <row r="2216" spans="2:8" ht="15">
      <c r="B2216" s="93">
        <v>11729</v>
      </c>
      <c r="C2216" s="94" t="s">
        <v>2597</v>
      </c>
      <c r="D2216" s="93" t="s">
        <v>23</v>
      </c>
      <c r="E2216" s="95">
        <v>145457</v>
      </c>
      <c r="F2216" s="100" t="s">
        <v>271</v>
      </c>
      <c r="G2216" s="94" t="s">
        <v>700</v>
      </c>
      <c r="H2216" s="94" t="s">
        <v>286</v>
      </c>
    </row>
    <row r="2217" spans="2:8" ht="15">
      <c r="B2217" s="93">
        <v>11735</v>
      </c>
      <c r="C2217" s="94" t="s">
        <v>2598</v>
      </c>
      <c r="D2217" s="93" t="s">
        <v>23</v>
      </c>
      <c r="E2217" s="95">
        <v>255627</v>
      </c>
      <c r="F2217" s="100" t="s">
        <v>271</v>
      </c>
      <c r="G2217" s="94" t="s">
        <v>700</v>
      </c>
      <c r="H2217" s="94" t="s">
        <v>286</v>
      </c>
    </row>
    <row r="2218" spans="2:8" ht="15">
      <c r="B2218" s="93">
        <v>11736</v>
      </c>
      <c r="C2218" s="94" t="s">
        <v>2599</v>
      </c>
      <c r="D2218" s="93" t="s">
        <v>23</v>
      </c>
      <c r="E2218" s="95">
        <v>221715</v>
      </c>
      <c r="F2218" s="100" t="s">
        <v>271</v>
      </c>
      <c r="G2218" s="94" t="s">
        <v>700</v>
      </c>
      <c r="H2218" s="94" t="s">
        <v>286</v>
      </c>
    </row>
    <row r="2219" spans="2:8" ht="15">
      <c r="B2219" s="93">
        <v>11737</v>
      </c>
      <c r="C2219" s="94" t="s">
        <v>2600</v>
      </c>
      <c r="D2219" s="93" t="s">
        <v>23</v>
      </c>
      <c r="E2219" s="95">
        <v>262169</v>
      </c>
      <c r="F2219" s="100" t="s">
        <v>271</v>
      </c>
      <c r="G2219" s="94" t="s">
        <v>700</v>
      </c>
      <c r="H2219" s="94" t="s">
        <v>286</v>
      </c>
    </row>
    <row r="2220" spans="2:8" ht="15">
      <c r="B2220" s="93">
        <v>11738</v>
      </c>
      <c r="C2220" s="94" t="s">
        <v>2601</v>
      </c>
      <c r="D2220" s="93" t="s">
        <v>23</v>
      </c>
      <c r="E2220" s="95">
        <v>105486</v>
      </c>
      <c r="F2220" s="100" t="s">
        <v>271</v>
      </c>
      <c r="G2220" s="94" t="s">
        <v>700</v>
      </c>
      <c r="H2220" s="94" t="s">
        <v>286</v>
      </c>
    </row>
    <row r="2221" spans="2:8" ht="15">
      <c r="B2221" s="93">
        <v>11739</v>
      </c>
      <c r="C2221" s="94" t="s">
        <v>2602</v>
      </c>
      <c r="D2221" s="93" t="s">
        <v>23</v>
      </c>
      <c r="E2221" s="95">
        <v>53305</v>
      </c>
      <c r="F2221" s="100" t="s">
        <v>271</v>
      </c>
      <c r="G2221" s="94" t="s">
        <v>700</v>
      </c>
      <c r="H2221" s="94" t="s">
        <v>286</v>
      </c>
    </row>
    <row r="2222" spans="2:8" ht="15">
      <c r="B2222" s="93">
        <v>11743</v>
      </c>
      <c r="C2222" s="94" t="s">
        <v>2603</v>
      </c>
      <c r="D2222" s="93" t="s">
        <v>23</v>
      </c>
      <c r="E2222" s="95">
        <v>28957503</v>
      </c>
      <c r="F2222" s="100" t="s">
        <v>271</v>
      </c>
      <c r="G2222" s="94" t="s">
        <v>2182</v>
      </c>
      <c r="H2222" s="94" t="s">
        <v>286</v>
      </c>
    </row>
    <row r="2223" spans="2:8" ht="15">
      <c r="B2223" s="93">
        <v>11744</v>
      </c>
      <c r="C2223" s="94" t="s">
        <v>2604</v>
      </c>
      <c r="D2223" s="93" t="s">
        <v>17</v>
      </c>
      <c r="E2223" s="95">
        <v>104525</v>
      </c>
      <c r="F2223" s="100" t="s">
        <v>271</v>
      </c>
      <c r="G2223" s="94" t="s">
        <v>700</v>
      </c>
      <c r="H2223" s="94" t="s">
        <v>286</v>
      </c>
    </row>
    <row r="2224" spans="2:8" ht="15">
      <c r="B2224" s="93">
        <v>11745</v>
      </c>
      <c r="C2224" s="94" t="s">
        <v>2605</v>
      </c>
      <c r="D2224" s="93" t="s">
        <v>17</v>
      </c>
      <c r="E2224" s="95">
        <v>162027</v>
      </c>
      <c r="F2224" s="100" t="s">
        <v>271</v>
      </c>
      <c r="G2224" s="94" t="s">
        <v>700</v>
      </c>
      <c r="H2224" s="94" t="s">
        <v>286</v>
      </c>
    </row>
    <row r="2225" spans="2:8" ht="15">
      <c r="B2225" s="93">
        <v>11746</v>
      </c>
      <c r="C2225" s="94" t="s">
        <v>2606</v>
      </c>
      <c r="D2225" s="93" t="s">
        <v>17</v>
      </c>
      <c r="E2225" s="95">
        <v>257336</v>
      </c>
      <c r="F2225" s="100" t="s">
        <v>271</v>
      </c>
      <c r="G2225" s="94" t="s">
        <v>700</v>
      </c>
      <c r="H2225" s="94" t="s">
        <v>286</v>
      </c>
    </row>
    <row r="2226" spans="2:8" ht="15">
      <c r="B2226" s="93">
        <v>11747</v>
      </c>
      <c r="C2226" s="94" t="s">
        <v>2607</v>
      </c>
      <c r="D2226" s="93" t="s">
        <v>17</v>
      </c>
      <c r="E2226" s="95">
        <v>402939</v>
      </c>
      <c r="F2226" s="100" t="s">
        <v>271</v>
      </c>
      <c r="G2226" s="94" t="s">
        <v>700</v>
      </c>
      <c r="H2226" s="94" t="s">
        <v>286</v>
      </c>
    </row>
    <row r="2227" spans="2:8" ht="15">
      <c r="B2227" s="93">
        <v>11748</v>
      </c>
      <c r="C2227" s="94" t="s">
        <v>2608</v>
      </c>
      <c r="D2227" s="93" t="s">
        <v>17</v>
      </c>
      <c r="E2227" s="95">
        <v>510010</v>
      </c>
      <c r="F2227" s="100" t="s">
        <v>271</v>
      </c>
      <c r="G2227" s="94" t="s">
        <v>700</v>
      </c>
      <c r="H2227" s="94" t="s">
        <v>286</v>
      </c>
    </row>
    <row r="2228" spans="2:8" ht="15">
      <c r="B2228" s="93">
        <v>11764</v>
      </c>
      <c r="C2228" s="94" t="s">
        <v>2609</v>
      </c>
      <c r="D2228" s="93" t="s">
        <v>23</v>
      </c>
      <c r="E2228" s="95">
        <v>499589</v>
      </c>
      <c r="F2228" s="100" t="s">
        <v>271</v>
      </c>
      <c r="G2228" s="94" t="s">
        <v>700</v>
      </c>
      <c r="H2228" s="94" t="s">
        <v>286</v>
      </c>
    </row>
    <row r="2229" spans="2:8" ht="15">
      <c r="B2229" s="93">
        <v>11765</v>
      </c>
      <c r="C2229" s="94" t="s">
        <v>2610</v>
      </c>
      <c r="D2229" s="93" t="s">
        <v>23</v>
      </c>
      <c r="E2229" s="95">
        <v>20976</v>
      </c>
      <c r="F2229" s="100" t="s">
        <v>271</v>
      </c>
      <c r="G2229" s="94" t="s">
        <v>310</v>
      </c>
      <c r="H2229" s="94" t="s">
        <v>273</v>
      </c>
    </row>
    <row r="2230" spans="2:8" ht="15">
      <c r="B2230" s="93">
        <v>11766</v>
      </c>
      <c r="C2230" s="94" t="s">
        <v>2611</v>
      </c>
      <c r="D2230" s="93" t="s">
        <v>23</v>
      </c>
      <c r="E2230" s="95">
        <v>858523</v>
      </c>
      <c r="F2230" s="100" t="s">
        <v>271</v>
      </c>
      <c r="G2230" s="94" t="s">
        <v>700</v>
      </c>
      <c r="H2230" s="94" t="s">
        <v>286</v>
      </c>
    </row>
    <row r="2231" spans="2:8" ht="15">
      <c r="B2231" s="93">
        <v>11770</v>
      </c>
      <c r="C2231" s="94" t="s">
        <v>2612</v>
      </c>
      <c r="D2231" s="93" t="s">
        <v>23</v>
      </c>
      <c r="E2231" s="95">
        <v>81008</v>
      </c>
      <c r="F2231" s="100" t="s">
        <v>271</v>
      </c>
      <c r="G2231" s="94" t="s">
        <v>700</v>
      </c>
      <c r="H2231" s="94" t="s">
        <v>286</v>
      </c>
    </row>
    <row r="2232" spans="2:8" ht="15">
      <c r="B2232" s="93">
        <v>11771</v>
      </c>
      <c r="C2232" s="94" t="s">
        <v>2613</v>
      </c>
      <c r="D2232" s="93" t="s">
        <v>23</v>
      </c>
      <c r="E2232" s="95">
        <v>51247</v>
      </c>
      <c r="F2232" s="100" t="s">
        <v>271</v>
      </c>
      <c r="G2232" s="94" t="s">
        <v>700</v>
      </c>
      <c r="H2232" s="94" t="s">
        <v>286</v>
      </c>
    </row>
    <row r="2233" spans="2:8" ht="15">
      <c r="B2233" s="93">
        <v>11772</v>
      </c>
      <c r="C2233" s="94" t="s">
        <v>2614</v>
      </c>
      <c r="D2233" s="93" t="s">
        <v>23</v>
      </c>
      <c r="E2233" s="95">
        <v>10341</v>
      </c>
      <c r="F2233" s="100" t="s">
        <v>271</v>
      </c>
      <c r="G2233" s="94" t="s">
        <v>949</v>
      </c>
      <c r="H2233" s="94" t="s">
        <v>286</v>
      </c>
    </row>
    <row r="2234" spans="2:8" ht="15">
      <c r="B2234" s="93">
        <v>11774</v>
      </c>
      <c r="C2234" s="94" t="s">
        <v>2615</v>
      </c>
      <c r="D2234" s="93" t="s">
        <v>23</v>
      </c>
      <c r="E2234" s="95">
        <v>185911</v>
      </c>
      <c r="F2234" s="100" t="s">
        <v>271</v>
      </c>
      <c r="G2234" s="94" t="s">
        <v>700</v>
      </c>
      <c r="H2234" s="94" t="s">
        <v>286</v>
      </c>
    </row>
    <row r="2235" spans="2:8" ht="15">
      <c r="B2235" s="93">
        <v>11775</v>
      </c>
      <c r="C2235" s="94" t="s">
        <v>2616</v>
      </c>
      <c r="D2235" s="93" t="s">
        <v>23</v>
      </c>
      <c r="E2235" s="95">
        <v>123068</v>
      </c>
      <c r="F2235" s="100" t="s">
        <v>271</v>
      </c>
      <c r="G2235" s="94" t="s">
        <v>700</v>
      </c>
      <c r="H2235" s="94" t="s">
        <v>286</v>
      </c>
    </row>
    <row r="2236" spans="2:8" ht="15">
      <c r="B2236" s="93">
        <v>11776</v>
      </c>
      <c r="C2236" s="94" t="s">
        <v>2617</v>
      </c>
      <c r="D2236" s="93" t="s">
        <v>23</v>
      </c>
      <c r="E2236" s="95">
        <v>4581500</v>
      </c>
      <c r="F2236" s="100" t="s">
        <v>271</v>
      </c>
      <c r="G2236" s="94" t="s">
        <v>528</v>
      </c>
      <c r="H2236" s="94" t="s">
        <v>286</v>
      </c>
    </row>
    <row r="2237" spans="2:8" ht="15">
      <c r="B2237" s="93">
        <v>11777</v>
      </c>
      <c r="C2237" s="94" t="s">
        <v>2618</v>
      </c>
      <c r="D2237" s="93" t="s">
        <v>23</v>
      </c>
      <c r="E2237" s="95">
        <v>67830</v>
      </c>
      <c r="F2237" s="100" t="s">
        <v>271</v>
      </c>
      <c r="G2237" s="94" t="s">
        <v>528</v>
      </c>
      <c r="H2237" s="94" t="s">
        <v>286</v>
      </c>
    </row>
    <row r="2238" spans="2:8" ht="15">
      <c r="B2238" s="93">
        <v>11781</v>
      </c>
      <c r="C2238" s="94" t="s">
        <v>2619</v>
      </c>
      <c r="D2238" s="93" t="s">
        <v>23</v>
      </c>
      <c r="E2238" s="95">
        <v>289986</v>
      </c>
      <c r="F2238" s="100" t="s">
        <v>271</v>
      </c>
      <c r="G2238" s="94" t="s">
        <v>1252</v>
      </c>
      <c r="H2238" s="94" t="s">
        <v>286</v>
      </c>
    </row>
    <row r="2239" spans="2:8" ht="15">
      <c r="B2239" s="93">
        <v>11786</v>
      </c>
      <c r="C2239" s="94" t="s">
        <v>2620</v>
      </c>
      <c r="D2239" s="93" t="s">
        <v>23</v>
      </c>
      <c r="E2239" s="95">
        <v>12552</v>
      </c>
      <c r="F2239" s="100" t="s">
        <v>271</v>
      </c>
      <c r="G2239" s="94" t="s">
        <v>363</v>
      </c>
      <c r="H2239" s="94" t="s">
        <v>273</v>
      </c>
    </row>
    <row r="2240" spans="2:8" ht="15">
      <c r="B2240" s="93">
        <v>11790</v>
      </c>
      <c r="C2240" s="94" t="s">
        <v>2621</v>
      </c>
      <c r="D2240" s="93" t="s">
        <v>23</v>
      </c>
      <c r="E2240" s="95">
        <v>3554</v>
      </c>
      <c r="F2240" s="100" t="s">
        <v>271</v>
      </c>
      <c r="G2240" s="94" t="s">
        <v>949</v>
      </c>
      <c r="H2240" s="94" t="s">
        <v>286</v>
      </c>
    </row>
    <row r="2241" spans="2:8" ht="15">
      <c r="B2241" s="93">
        <v>11796</v>
      </c>
      <c r="C2241" s="94" t="s">
        <v>2622</v>
      </c>
      <c r="D2241" s="93" t="s">
        <v>23</v>
      </c>
      <c r="E2241" s="95">
        <v>5653788</v>
      </c>
      <c r="F2241" s="100" t="s">
        <v>271</v>
      </c>
      <c r="G2241" s="94" t="s">
        <v>2182</v>
      </c>
      <c r="H2241" s="94" t="s">
        <v>286</v>
      </c>
    </row>
    <row r="2242" spans="2:8" ht="15">
      <c r="B2242" s="93">
        <v>11797</v>
      </c>
      <c r="C2242" s="94" t="s">
        <v>2623</v>
      </c>
      <c r="D2242" s="93" t="s">
        <v>23</v>
      </c>
      <c r="E2242" s="95">
        <v>19731359</v>
      </c>
      <c r="F2242" s="100" t="s">
        <v>271</v>
      </c>
      <c r="G2242" s="94" t="s">
        <v>1252</v>
      </c>
      <c r="H2242" s="94" t="s">
        <v>286</v>
      </c>
    </row>
    <row r="2243" spans="2:8" ht="15">
      <c r="B2243" s="93">
        <v>11798</v>
      </c>
      <c r="C2243" s="94" t="s">
        <v>2624</v>
      </c>
      <c r="D2243" s="93" t="s">
        <v>23</v>
      </c>
      <c r="E2243" s="95">
        <v>941909</v>
      </c>
      <c r="F2243" s="100" t="s">
        <v>271</v>
      </c>
      <c r="G2243" s="94" t="s">
        <v>528</v>
      </c>
      <c r="H2243" s="94" t="s">
        <v>286</v>
      </c>
    </row>
    <row r="2244" spans="2:8" ht="15">
      <c r="B2244" s="93">
        <v>11799</v>
      </c>
      <c r="C2244" s="94" t="s">
        <v>2625</v>
      </c>
      <c r="D2244" s="93" t="s">
        <v>23</v>
      </c>
      <c r="E2244" s="95">
        <v>486710</v>
      </c>
      <c r="F2244" s="100" t="s">
        <v>271</v>
      </c>
      <c r="G2244" s="94" t="s">
        <v>528</v>
      </c>
      <c r="H2244" s="94" t="s">
        <v>286</v>
      </c>
    </row>
    <row r="2245" spans="2:8" ht="15">
      <c r="B2245" s="93">
        <v>11800</v>
      </c>
      <c r="C2245" s="94" t="s">
        <v>2626</v>
      </c>
      <c r="D2245" s="93" t="s">
        <v>23</v>
      </c>
      <c r="E2245" s="95">
        <v>1131535</v>
      </c>
      <c r="F2245" s="100" t="s">
        <v>271</v>
      </c>
      <c r="G2245" s="94" t="s">
        <v>528</v>
      </c>
      <c r="H2245" s="94" t="s">
        <v>286</v>
      </c>
    </row>
    <row r="2246" spans="2:8" ht="15">
      <c r="B2246" s="93">
        <v>11801</v>
      </c>
      <c r="C2246" s="94" t="s">
        <v>2627</v>
      </c>
      <c r="D2246" s="93" t="s">
        <v>23</v>
      </c>
      <c r="E2246" s="95">
        <v>1280440</v>
      </c>
      <c r="F2246" s="100" t="s">
        <v>271</v>
      </c>
      <c r="G2246" s="94" t="s">
        <v>528</v>
      </c>
      <c r="H2246" s="94" t="s">
        <v>286</v>
      </c>
    </row>
    <row r="2247" spans="2:8" ht="15">
      <c r="B2247" s="93">
        <v>11803</v>
      </c>
      <c r="C2247" s="94" t="s">
        <v>2628</v>
      </c>
      <c r="D2247" s="93" t="s">
        <v>23</v>
      </c>
      <c r="E2247" s="95">
        <v>21135734</v>
      </c>
      <c r="F2247" s="100" t="s">
        <v>271</v>
      </c>
      <c r="G2247" s="94" t="s">
        <v>528</v>
      </c>
      <c r="H2247" s="94" t="s">
        <v>286</v>
      </c>
    </row>
    <row r="2248" spans="2:8" ht="15">
      <c r="B2248" s="93">
        <v>11804</v>
      </c>
      <c r="C2248" s="94" t="s">
        <v>2629</v>
      </c>
      <c r="D2248" s="93" t="s">
        <v>23</v>
      </c>
      <c r="E2248" s="95">
        <v>177310</v>
      </c>
      <c r="F2248" s="100" t="s">
        <v>271</v>
      </c>
      <c r="G2248" s="94" t="s">
        <v>528</v>
      </c>
      <c r="H2248" s="94" t="s">
        <v>286</v>
      </c>
    </row>
    <row r="2249" spans="2:8" ht="15">
      <c r="B2249" s="93">
        <v>11805</v>
      </c>
      <c r="C2249" s="94" t="s">
        <v>2630</v>
      </c>
      <c r="D2249" s="93" t="s">
        <v>23</v>
      </c>
      <c r="E2249" s="95">
        <v>177310</v>
      </c>
      <c r="F2249" s="100" t="s">
        <v>271</v>
      </c>
      <c r="G2249" s="94" t="s">
        <v>528</v>
      </c>
      <c r="H2249" s="94" t="s">
        <v>286</v>
      </c>
    </row>
    <row r="2250" spans="2:8" ht="15">
      <c r="B2250" s="93">
        <v>11806</v>
      </c>
      <c r="C2250" s="94" t="s">
        <v>2631</v>
      </c>
      <c r="D2250" s="93" t="s">
        <v>23</v>
      </c>
      <c r="E2250" s="95">
        <v>198057</v>
      </c>
      <c r="F2250" s="100" t="s">
        <v>271</v>
      </c>
      <c r="G2250" s="94" t="s">
        <v>528</v>
      </c>
      <c r="H2250" s="94" t="s">
        <v>286</v>
      </c>
    </row>
    <row r="2251" spans="2:8" ht="15">
      <c r="B2251" s="93">
        <v>11807</v>
      </c>
      <c r="C2251" s="94" t="s">
        <v>2632</v>
      </c>
      <c r="D2251" s="93" t="s">
        <v>23</v>
      </c>
      <c r="E2251" s="95">
        <v>765170</v>
      </c>
      <c r="F2251" s="100" t="s">
        <v>271</v>
      </c>
      <c r="G2251" s="94" t="s">
        <v>528</v>
      </c>
      <c r="H2251" s="94" t="s">
        <v>286</v>
      </c>
    </row>
    <row r="2252" spans="2:8" ht="15">
      <c r="B2252" s="93">
        <v>11813</v>
      </c>
      <c r="C2252" s="94" t="s">
        <v>2633</v>
      </c>
      <c r="D2252" s="93" t="s">
        <v>23</v>
      </c>
      <c r="E2252" s="95">
        <v>225446</v>
      </c>
      <c r="F2252" s="100" t="s">
        <v>271</v>
      </c>
      <c r="G2252" s="94" t="s">
        <v>1252</v>
      </c>
      <c r="H2252" s="94" t="s">
        <v>286</v>
      </c>
    </row>
    <row r="2253" spans="2:8" ht="15">
      <c r="B2253" s="93">
        <v>11814</v>
      </c>
      <c r="C2253" s="94" t="s">
        <v>2634</v>
      </c>
      <c r="D2253" s="93" t="s">
        <v>23</v>
      </c>
      <c r="E2253" s="95">
        <v>3688</v>
      </c>
      <c r="F2253" s="100" t="s">
        <v>271</v>
      </c>
      <c r="G2253" s="94" t="s">
        <v>293</v>
      </c>
      <c r="H2253" s="94" t="s">
        <v>273</v>
      </c>
    </row>
    <row r="2254" spans="2:8" ht="15">
      <c r="B2254" s="93">
        <v>11815</v>
      </c>
      <c r="C2254" s="94" t="s">
        <v>2635</v>
      </c>
      <c r="D2254" s="93" t="s">
        <v>23</v>
      </c>
      <c r="E2254" s="95">
        <v>51710</v>
      </c>
      <c r="F2254" s="100" t="s">
        <v>271</v>
      </c>
      <c r="G2254" s="94" t="s">
        <v>2636</v>
      </c>
      <c r="H2254" s="94" t="s">
        <v>286</v>
      </c>
    </row>
    <row r="2255" spans="2:8" ht="15">
      <c r="B2255" s="93">
        <v>11817</v>
      </c>
      <c r="C2255" s="94" t="s">
        <v>2637</v>
      </c>
      <c r="D2255" s="93" t="s">
        <v>23</v>
      </c>
      <c r="E2255" s="95">
        <v>3688</v>
      </c>
      <c r="F2255" s="100" t="s">
        <v>271</v>
      </c>
      <c r="G2255" s="94" t="s">
        <v>293</v>
      </c>
      <c r="H2255" s="94" t="s">
        <v>273</v>
      </c>
    </row>
    <row r="2256" spans="2:8" ht="15">
      <c r="B2256" s="93">
        <v>11819</v>
      </c>
      <c r="C2256" s="94" t="s">
        <v>2638</v>
      </c>
      <c r="D2256" s="93" t="s">
        <v>23</v>
      </c>
      <c r="E2256" s="95">
        <v>51710</v>
      </c>
      <c r="F2256" s="100" t="s">
        <v>271</v>
      </c>
      <c r="G2256" s="94" t="s">
        <v>2636</v>
      </c>
      <c r="H2256" s="94" t="s">
        <v>286</v>
      </c>
    </row>
    <row r="2257" spans="2:8" ht="15">
      <c r="B2257" s="93">
        <v>11820</v>
      </c>
      <c r="C2257" s="94" t="s">
        <v>2639</v>
      </c>
      <c r="D2257" s="93" t="s">
        <v>23</v>
      </c>
      <c r="E2257" s="95">
        <v>152028</v>
      </c>
      <c r="F2257" s="100" t="s">
        <v>271</v>
      </c>
      <c r="G2257" s="94" t="s">
        <v>2636</v>
      </c>
      <c r="H2257" s="94" t="s">
        <v>286</v>
      </c>
    </row>
    <row r="2258" spans="2:8" ht="15">
      <c r="B2258" s="93">
        <v>11830</v>
      </c>
      <c r="C2258" s="94" t="s">
        <v>2640</v>
      </c>
      <c r="D2258" s="93" t="s">
        <v>23</v>
      </c>
      <c r="E2258" s="95">
        <v>3688</v>
      </c>
      <c r="F2258" s="100" t="s">
        <v>271</v>
      </c>
      <c r="G2258" s="94" t="s">
        <v>293</v>
      </c>
      <c r="H2258" s="94" t="s">
        <v>273</v>
      </c>
    </row>
    <row r="2259" spans="2:8" ht="15">
      <c r="B2259" s="93">
        <v>11831</v>
      </c>
      <c r="C2259" s="94" t="s">
        <v>2641</v>
      </c>
      <c r="D2259" s="93" t="s">
        <v>23</v>
      </c>
      <c r="E2259" s="95">
        <v>3451</v>
      </c>
      <c r="F2259" s="100" t="s">
        <v>271</v>
      </c>
      <c r="G2259" s="94" t="s">
        <v>293</v>
      </c>
      <c r="H2259" s="94" t="s">
        <v>273</v>
      </c>
    </row>
    <row r="2260" spans="2:8" ht="15">
      <c r="B2260" s="93">
        <v>11834</v>
      </c>
      <c r="C2260" s="94" t="s">
        <v>2642</v>
      </c>
      <c r="D2260" s="93" t="s">
        <v>23</v>
      </c>
      <c r="E2260" s="95">
        <v>799680</v>
      </c>
      <c r="F2260" s="100" t="s">
        <v>271</v>
      </c>
      <c r="G2260" s="94" t="s">
        <v>2339</v>
      </c>
      <c r="H2260" s="94" t="s">
        <v>286</v>
      </c>
    </row>
    <row r="2261" spans="2:8" ht="15">
      <c r="B2261" s="93">
        <v>11835</v>
      </c>
      <c r="C2261" s="94" t="s">
        <v>2643</v>
      </c>
      <c r="D2261" s="93" t="s">
        <v>23</v>
      </c>
      <c r="E2261" s="95">
        <v>444</v>
      </c>
      <c r="F2261" s="100" t="s">
        <v>271</v>
      </c>
      <c r="G2261" s="94" t="s">
        <v>1176</v>
      </c>
      <c r="H2261" s="94" t="s">
        <v>286</v>
      </c>
    </row>
    <row r="2262" spans="2:8" ht="15">
      <c r="B2262" s="93">
        <v>11836</v>
      </c>
      <c r="C2262" s="94" t="s">
        <v>2644</v>
      </c>
      <c r="D2262" s="93" t="s">
        <v>23</v>
      </c>
      <c r="E2262" s="95">
        <v>643</v>
      </c>
      <c r="F2262" s="100" t="s">
        <v>271</v>
      </c>
      <c r="G2262" s="94" t="s">
        <v>1176</v>
      </c>
      <c r="H2262" s="94" t="s">
        <v>286</v>
      </c>
    </row>
    <row r="2263" spans="2:8" ht="15">
      <c r="B2263" s="93">
        <v>11837</v>
      </c>
      <c r="C2263" s="94" t="s">
        <v>2645</v>
      </c>
      <c r="D2263" s="93" t="s">
        <v>23</v>
      </c>
      <c r="E2263" s="95">
        <v>667</v>
      </c>
      <c r="F2263" s="100" t="s">
        <v>271</v>
      </c>
      <c r="G2263" s="94" t="s">
        <v>1176</v>
      </c>
      <c r="H2263" s="94" t="s">
        <v>286</v>
      </c>
    </row>
    <row r="2264" spans="2:8" ht="15">
      <c r="B2264" s="93">
        <v>11838</v>
      </c>
      <c r="C2264" s="94" t="s">
        <v>2646</v>
      </c>
      <c r="D2264" s="93" t="s">
        <v>23</v>
      </c>
      <c r="E2264" s="95">
        <v>340</v>
      </c>
      <c r="F2264" s="100" t="s">
        <v>271</v>
      </c>
      <c r="G2264" s="94" t="s">
        <v>1176</v>
      </c>
      <c r="H2264" s="94" t="s">
        <v>286</v>
      </c>
    </row>
    <row r="2265" spans="2:8" ht="15">
      <c r="B2265" s="93">
        <v>11839</v>
      </c>
      <c r="C2265" s="94" t="s">
        <v>2647</v>
      </c>
      <c r="D2265" s="93" t="s">
        <v>23</v>
      </c>
      <c r="E2265" s="95">
        <v>227</v>
      </c>
      <c r="F2265" s="100" t="s">
        <v>271</v>
      </c>
      <c r="G2265" s="94" t="s">
        <v>1176</v>
      </c>
      <c r="H2265" s="94" t="s">
        <v>286</v>
      </c>
    </row>
    <row r="2266" spans="2:8" ht="15">
      <c r="B2266" s="93">
        <v>11840</v>
      </c>
      <c r="C2266" s="94" t="s">
        <v>2648</v>
      </c>
      <c r="D2266" s="93" t="s">
        <v>23</v>
      </c>
      <c r="E2266" s="95">
        <v>6426</v>
      </c>
      <c r="F2266" s="100" t="s">
        <v>271</v>
      </c>
      <c r="G2266" s="94" t="s">
        <v>1176</v>
      </c>
      <c r="H2266" s="94" t="s">
        <v>286</v>
      </c>
    </row>
    <row r="2267" spans="2:8" ht="15">
      <c r="B2267" s="93">
        <v>11841</v>
      </c>
      <c r="C2267" s="94" t="s">
        <v>2649</v>
      </c>
      <c r="D2267" s="93" t="s">
        <v>23</v>
      </c>
      <c r="E2267" s="95">
        <v>569</v>
      </c>
      <c r="F2267" s="100" t="s">
        <v>271</v>
      </c>
      <c r="G2267" s="94" t="s">
        <v>1176</v>
      </c>
      <c r="H2267" s="94" t="s">
        <v>286</v>
      </c>
    </row>
    <row r="2268" spans="2:8" ht="15">
      <c r="B2268" s="93">
        <v>11842</v>
      </c>
      <c r="C2268" s="94" t="s">
        <v>2650</v>
      </c>
      <c r="D2268" s="93" t="s">
        <v>23</v>
      </c>
      <c r="E2268" s="95">
        <v>499800</v>
      </c>
      <c r="F2268" s="100" t="s">
        <v>271</v>
      </c>
      <c r="G2268" s="94" t="s">
        <v>1176</v>
      </c>
      <c r="H2268" s="94" t="s">
        <v>286</v>
      </c>
    </row>
    <row r="2269" spans="2:8" ht="15">
      <c r="B2269" s="93">
        <v>11843</v>
      </c>
      <c r="C2269" s="94" t="s">
        <v>2651</v>
      </c>
      <c r="D2269" s="93" t="s">
        <v>23</v>
      </c>
      <c r="E2269" s="95">
        <v>2601</v>
      </c>
      <c r="F2269" s="100" t="s">
        <v>271</v>
      </c>
      <c r="G2269" s="94" t="s">
        <v>1176</v>
      </c>
      <c r="H2269" s="94" t="s">
        <v>286</v>
      </c>
    </row>
    <row r="2270" spans="2:8" ht="15">
      <c r="B2270" s="93">
        <v>11844</v>
      </c>
      <c r="C2270" s="94" t="s">
        <v>2652</v>
      </c>
      <c r="D2270" s="93" t="s">
        <v>23</v>
      </c>
      <c r="E2270" s="95">
        <v>850</v>
      </c>
      <c r="F2270" s="100" t="s">
        <v>271</v>
      </c>
      <c r="G2270" s="94" t="s">
        <v>1176</v>
      </c>
      <c r="H2270" s="94" t="s">
        <v>286</v>
      </c>
    </row>
    <row r="2271" spans="2:8" ht="15">
      <c r="B2271" s="93">
        <v>11845</v>
      </c>
      <c r="C2271" s="94" t="s">
        <v>2653</v>
      </c>
      <c r="D2271" s="93" t="s">
        <v>23</v>
      </c>
      <c r="E2271" s="95">
        <v>84133</v>
      </c>
      <c r="F2271" s="100" t="s">
        <v>271</v>
      </c>
      <c r="G2271" s="94" t="s">
        <v>1176</v>
      </c>
      <c r="H2271" s="94" t="s">
        <v>286</v>
      </c>
    </row>
    <row r="2272" spans="2:8" ht="15">
      <c r="B2272" s="93">
        <v>11846</v>
      </c>
      <c r="C2272" s="94" t="s">
        <v>2654</v>
      </c>
      <c r="D2272" s="93" t="s">
        <v>23</v>
      </c>
      <c r="E2272" s="95">
        <v>47114</v>
      </c>
      <c r="F2272" s="100" t="s">
        <v>271</v>
      </c>
      <c r="G2272" s="94" t="s">
        <v>1176</v>
      </c>
      <c r="H2272" s="94" t="s">
        <v>286</v>
      </c>
    </row>
    <row r="2273" spans="2:8" ht="15">
      <c r="B2273" s="93">
        <v>11847</v>
      </c>
      <c r="C2273" s="94" t="s">
        <v>2655</v>
      </c>
      <c r="D2273" s="93" t="s">
        <v>23</v>
      </c>
      <c r="E2273" s="95">
        <v>55987544</v>
      </c>
      <c r="F2273" s="100" t="s">
        <v>271</v>
      </c>
      <c r="G2273" s="94" t="s">
        <v>1252</v>
      </c>
      <c r="H2273" s="94" t="s">
        <v>286</v>
      </c>
    </row>
    <row r="2274" spans="2:8" ht="15">
      <c r="B2274" s="93">
        <v>11848</v>
      </c>
      <c r="C2274" s="94" t="s">
        <v>2656</v>
      </c>
      <c r="D2274" s="93" t="s">
        <v>23</v>
      </c>
      <c r="E2274" s="95">
        <v>58383497</v>
      </c>
      <c r="F2274" s="100" t="s">
        <v>271</v>
      </c>
      <c r="G2274" s="94" t="s">
        <v>1252</v>
      </c>
      <c r="H2274" s="94" t="s">
        <v>286</v>
      </c>
    </row>
    <row r="2275" spans="2:8" ht="15">
      <c r="B2275" s="93">
        <v>11849</v>
      </c>
      <c r="C2275" s="94" t="s">
        <v>2657</v>
      </c>
      <c r="D2275" s="93" t="s">
        <v>23</v>
      </c>
      <c r="E2275" s="95">
        <v>6450676</v>
      </c>
      <c r="F2275" s="100" t="s">
        <v>271</v>
      </c>
      <c r="G2275" s="94" t="s">
        <v>1252</v>
      </c>
      <c r="H2275" s="94" t="s">
        <v>286</v>
      </c>
    </row>
    <row r="2276" spans="2:8" ht="15">
      <c r="B2276" s="93">
        <v>11850</v>
      </c>
      <c r="C2276" s="94" t="s">
        <v>2658</v>
      </c>
      <c r="D2276" s="93" t="s">
        <v>23</v>
      </c>
      <c r="E2276" s="95">
        <v>8888529</v>
      </c>
      <c r="F2276" s="100" t="s">
        <v>271</v>
      </c>
      <c r="G2276" s="94" t="s">
        <v>1252</v>
      </c>
      <c r="H2276" s="94" t="s">
        <v>286</v>
      </c>
    </row>
    <row r="2277" spans="2:8" ht="15">
      <c r="B2277" s="93">
        <v>11851</v>
      </c>
      <c r="C2277" s="94" t="s">
        <v>2659</v>
      </c>
      <c r="D2277" s="93" t="s">
        <v>23</v>
      </c>
      <c r="E2277" s="95">
        <v>13889897</v>
      </c>
      <c r="F2277" s="100" t="s">
        <v>271</v>
      </c>
      <c r="G2277" s="94" t="s">
        <v>1252</v>
      </c>
      <c r="H2277" s="94" t="s">
        <v>286</v>
      </c>
    </row>
    <row r="2278" spans="2:8" ht="15">
      <c r="B2278" s="93">
        <v>11854</v>
      </c>
      <c r="C2278" s="94" t="s">
        <v>2660</v>
      </c>
      <c r="D2278" s="93" t="s">
        <v>23</v>
      </c>
      <c r="E2278" s="95">
        <v>1476510</v>
      </c>
      <c r="F2278" s="100" t="s">
        <v>271</v>
      </c>
      <c r="G2278" s="94" t="s">
        <v>494</v>
      </c>
      <c r="H2278" s="94" t="s">
        <v>286</v>
      </c>
    </row>
    <row r="2279" spans="2:8" ht="15">
      <c r="B2279" s="93">
        <v>11856</v>
      </c>
      <c r="C2279" s="94" t="s">
        <v>2661</v>
      </c>
      <c r="D2279" s="93" t="s">
        <v>146</v>
      </c>
      <c r="E2279" s="95">
        <v>6069</v>
      </c>
      <c r="F2279" s="100" t="s">
        <v>271</v>
      </c>
      <c r="G2279" s="94" t="s">
        <v>291</v>
      </c>
      <c r="H2279" s="94" t="s">
        <v>273</v>
      </c>
    </row>
    <row r="2280" spans="2:8" ht="15">
      <c r="B2280" s="93">
        <v>11862</v>
      </c>
      <c r="C2280" s="94" t="s">
        <v>2662</v>
      </c>
      <c r="D2280" s="93" t="s">
        <v>23</v>
      </c>
      <c r="E2280" s="95">
        <v>1844500</v>
      </c>
      <c r="F2280" s="100" t="s">
        <v>271</v>
      </c>
      <c r="G2280" s="94" t="s">
        <v>494</v>
      </c>
      <c r="H2280" s="94" t="s">
        <v>286</v>
      </c>
    </row>
    <row r="2281" spans="2:8" ht="15">
      <c r="B2281" s="93">
        <v>11863</v>
      </c>
      <c r="C2281" s="94" t="s">
        <v>2663</v>
      </c>
      <c r="D2281" s="93" t="s">
        <v>23</v>
      </c>
      <c r="E2281" s="95">
        <v>1273300</v>
      </c>
      <c r="F2281" s="100" t="s">
        <v>271</v>
      </c>
      <c r="G2281" s="94" t="s">
        <v>494</v>
      </c>
      <c r="H2281" s="94" t="s">
        <v>286</v>
      </c>
    </row>
    <row r="2282" spans="2:8" ht="15">
      <c r="B2282" s="93">
        <v>11864</v>
      </c>
      <c r="C2282" s="94" t="s">
        <v>2664</v>
      </c>
      <c r="D2282" s="93" t="s">
        <v>23</v>
      </c>
      <c r="E2282" s="95">
        <v>156878</v>
      </c>
      <c r="F2282" s="100" t="s">
        <v>271</v>
      </c>
      <c r="G2282" s="94" t="s">
        <v>1252</v>
      </c>
      <c r="H2282" s="94" t="s">
        <v>286</v>
      </c>
    </row>
    <row r="2283" spans="2:8" ht="15">
      <c r="B2283" s="93">
        <v>11865</v>
      </c>
      <c r="C2283" s="94" t="s">
        <v>2665</v>
      </c>
      <c r="D2283" s="93" t="s">
        <v>17</v>
      </c>
      <c r="E2283" s="95">
        <v>19671</v>
      </c>
      <c r="F2283" s="100" t="s">
        <v>271</v>
      </c>
      <c r="G2283" s="94" t="s">
        <v>305</v>
      </c>
      <c r="H2283" s="94" t="s">
        <v>273</v>
      </c>
    </row>
    <row r="2284" spans="2:8" ht="15">
      <c r="B2284" s="93">
        <v>11866</v>
      </c>
      <c r="C2284" s="94" t="s">
        <v>2666</v>
      </c>
      <c r="D2284" s="93" t="s">
        <v>17</v>
      </c>
      <c r="E2284" s="95">
        <v>8736</v>
      </c>
      <c r="F2284" s="100" t="s">
        <v>271</v>
      </c>
      <c r="G2284" s="94" t="s">
        <v>305</v>
      </c>
      <c r="H2284" s="94" t="s">
        <v>273</v>
      </c>
    </row>
    <row r="2285" spans="2:8" ht="15">
      <c r="B2285" s="93">
        <v>11869</v>
      </c>
      <c r="C2285" s="94" t="s">
        <v>2667</v>
      </c>
      <c r="D2285" s="93" t="s">
        <v>23</v>
      </c>
      <c r="E2285" s="95">
        <v>1476510</v>
      </c>
      <c r="F2285" s="100" t="s">
        <v>271</v>
      </c>
      <c r="G2285" s="94" t="s">
        <v>494</v>
      </c>
      <c r="H2285" s="94" t="s">
        <v>286</v>
      </c>
    </row>
    <row r="2286" spans="2:8" ht="15">
      <c r="B2286" s="93">
        <v>11870</v>
      </c>
      <c r="C2286" s="94" t="s">
        <v>2668</v>
      </c>
      <c r="D2286" s="93" t="s">
        <v>23</v>
      </c>
      <c r="E2286" s="95">
        <v>3293</v>
      </c>
      <c r="F2286" s="100" t="s">
        <v>271</v>
      </c>
      <c r="G2286" s="94" t="s">
        <v>356</v>
      </c>
      <c r="H2286" s="94" t="s">
        <v>273</v>
      </c>
    </row>
    <row r="2287" spans="2:8" ht="15">
      <c r="B2287" s="93">
        <v>11871</v>
      </c>
      <c r="C2287" s="94" t="s">
        <v>2669</v>
      </c>
      <c r="D2287" s="93" t="s">
        <v>19</v>
      </c>
      <c r="E2287" s="95">
        <v>64579</v>
      </c>
      <c r="F2287" s="100" t="s">
        <v>271</v>
      </c>
      <c r="G2287" s="94" t="s">
        <v>622</v>
      </c>
      <c r="H2287" s="94" t="s">
        <v>286</v>
      </c>
    </row>
    <row r="2288" spans="2:8" ht="15">
      <c r="B2288" s="93">
        <v>11872</v>
      </c>
      <c r="C2288" s="94" t="s">
        <v>2670</v>
      </c>
      <c r="D2288" s="93" t="s">
        <v>23</v>
      </c>
      <c r="E2288" s="95">
        <v>208847</v>
      </c>
      <c r="F2288" s="100" t="s">
        <v>271</v>
      </c>
      <c r="G2288" s="94" t="s">
        <v>2470</v>
      </c>
      <c r="H2288" s="94" t="s">
        <v>286</v>
      </c>
    </row>
    <row r="2289" spans="2:8" ht="15">
      <c r="B2289" s="93">
        <v>11873</v>
      </c>
      <c r="C2289" s="94" t="s">
        <v>2671</v>
      </c>
      <c r="D2289" s="93" t="s">
        <v>23</v>
      </c>
      <c r="E2289" s="95">
        <v>6583000</v>
      </c>
      <c r="F2289" s="100" t="s">
        <v>271</v>
      </c>
      <c r="G2289" s="94" t="s">
        <v>2475</v>
      </c>
      <c r="H2289" s="94" t="s">
        <v>286</v>
      </c>
    </row>
    <row r="2290" spans="2:8" ht="15">
      <c r="B2290" s="93">
        <v>11874</v>
      </c>
      <c r="C2290" s="94" t="s">
        <v>2672</v>
      </c>
      <c r="D2290" s="93" t="s">
        <v>23</v>
      </c>
      <c r="E2290" s="95">
        <v>664000</v>
      </c>
      <c r="F2290" s="100" t="s">
        <v>271</v>
      </c>
      <c r="G2290" s="94" t="s">
        <v>2475</v>
      </c>
      <c r="H2290" s="94" t="s">
        <v>286</v>
      </c>
    </row>
    <row r="2291" spans="2:8" ht="15">
      <c r="B2291" s="93">
        <v>11875</v>
      </c>
      <c r="C2291" s="94" t="s">
        <v>2673</v>
      </c>
      <c r="D2291" s="93" t="s">
        <v>23</v>
      </c>
      <c r="E2291" s="95">
        <v>6583000</v>
      </c>
      <c r="F2291" s="100" t="s">
        <v>271</v>
      </c>
      <c r="G2291" s="94" t="s">
        <v>2479</v>
      </c>
      <c r="H2291" s="94" t="s">
        <v>286</v>
      </c>
    </row>
    <row r="2292" spans="2:8" ht="15">
      <c r="B2292" s="93">
        <v>11876</v>
      </c>
      <c r="C2292" s="94" t="s">
        <v>2674</v>
      </c>
      <c r="D2292" s="93" t="s">
        <v>23</v>
      </c>
      <c r="E2292" s="95">
        <v>452200</v>
      </c>
      <c r="F2292" s="100" t="s">
        <v>271</v>
      </c>
      <c r="G2292" s="94" t="s">
        <v>2506</v>
      </c>
      <c r="H2292" s="94" t="s">
        <v>286</v>
      </c>
    </row>
    <row r="2293" spans="2:8" ht="15">
      <c r="B2293" s="93">
        <v>11877</v>
      </c>
      <c r="C2293" s="94" t="s">
        <v>2675</v>
      </c>
      <c r="D2293" s="93" t="s">
        <v>23</v>
      </c>
      <c r="E2293" s="95">
        <v>165334</v>
      </c>
      <c r="F2293" s="100" t="s">
        <v>271</v>
      </c>
      <c r="G2293" s="94" t="s">
        <v>2517</v>
      </c>
      <c r="H2293" s="94" t="s">
        <v>286</v>
      </c>
    </row>
    <row r="2294" spans="2:8" ht="15">
      <c r="B2294" s="93">
        <v>11878</v>
      </c>
      <c r="C2294" s="94" t="s">
        <v>2676</v>
      </c>
      <c r="D2294" s="93" t="s">
        <v>23</v>
      </c>
      <c r="E2294" s="95">
        <v>476000</v>
      </c>
      <c r="F2294" s="100" t="s">
        <v>271</v>
      </c>
      <c r="G2294" s="94" t="s">
        <v>2520</v>
      </c>
      <c r="H2294" s="94" t="s">
        <v>286</v>
      </c>
    </row>
    <row r="2295" spans="2:8" ht="15">
      <c r="B2295" s="93">
        <v>11880</v>
      </c>
      <c r="C2295" s="94" t="s">
        <v>2677</v>
      </c>
      <c r="D2295" s="93" t="s">
        <v>23</v>
      </c>
      <c r="E2295" s="95">
        <v>67592</v>
      </c>
      <c r="F2295" s="100" t="s">
        <v>271</v>
      </c>
      <c r="G2295" s="94" t="s">
        <v>1777</v>
      </c>
      <c r="H2295" s="94" t="s">
        <v>286</v>
      </c>
    </row>
    <row r="2296" spans="2:8" ht="15">
      <c r="B2296" s="93">
        <v>11881</v>
      </c>
      <c r="C2296" s="94" t="s">
        <v>2678</v>
      </c>
      <c r="D2296" s="93" t="s">
        <v>23</v>
      </c>
      <c r="E2296" s="95">
        <v>103669</v>
      </c>
      <c r="F2296" s="100" t="s">
        <v>271</v>
      </c>
      <c r="G2296" s="94" t="s">
        <v>1777</v>
      </c>
      <c r="H2296" s="94" t="s">
        <v>286</v>
      </c>
    </row>
    <row r="2297" spans="2:8" ht="15">
      <c r="B2297" s="93">
        <v>11882</v>
      </c>
      <c r="C2297" s="94" t="s">
        <v>2679</v>
      </c>
      <c r="D2297" s="93" t="s">
        <v>23</v>
      </c>
      <c r="E2297" s="95">
        <v>113162</v>
      </c>
      <c r="F2297" s="100" t="s">
        <v>271</v>
      </c>
      <c r="G2297" s="94" t="s">
        <v>356</v>
      </c>
      <c r="H2297" s="94" t="s">
        <v>273</v>
      </c>
    </row>
    <row r="2298" spans="2:8" ht="15">
      <c r="B2298" s="93">
        <v>11883</v>
      </c>
      <c r="C2298" s="94" t="s">
        <v>2680</v>
      </c>
      <c r="D2298" s="93" t="s">
        <v>23</v>
      </c>
      <c r="E2298" s="95">
        <v>121836</v>
      </c>
      <c r="F2298" s="100" t="s">
        <v>271</v>
      </c>
      <c r="G2298" s="94" t="s">
        <v>356</v>
      </c>
      <c r="H2298" s="94" t="s">
        <v>273</v>
      </c>
    </row>
    <row r="2299" spans="2:8" ht="15">
      <c r="B2299" s="93">
        <v>11885</v>
      </c>
      <c r="C2299" s="94" t="s">
        <v>2681</v>
      </c>
      <c r="D2299" s="93" t="s">
        <v>23</v>
      </c>
      <c r="E2299" s="95">
        <v>108000</v>
      </c>
      <c r="F2299" s="100" t="s">
        <v>271</v>
      </c>
      <c r="G2299" s="94" t="s">
        <v>356</v>
      </c>
      <c r="H2299" s="94" t="s">
        <v>273</v>
      </c>
    </row>
    <row r="2300" spans="2:8" ht="15">
      <c r="B2300" s="93">
        <v>11886</v>
      </c>
      <c r="C2300" s="94" t="s">
        <v>2682</v>
      </c>
      <c r="D2300" s="93" t="s">
        <v>23</v>
      </c>
      <c r="E2300" s="95">
        <v>285532</v>
      </c>
      <c r="F2300" s="100" t="s">
        <v>271</v>
      </c>
      <c r="G2300" s="94" t="s">
        <v>528</v>
      </c>
      <c r="H2300" s="94" t="s">
        <v>286</v>
      </c>
    </row>
    <row r="2301" spans="2:8" ht="15">
      <c r="B2301" s="93">
        <v>11887</v>
      </c>
      <c r="C2301" s="94" t="s">
        <v>2683</v>
      </c>
      <c r="D2301" s="93" t="s">
        <v>23</v>
      </c>
      <c r="E2301" s="95">
        <v>913920</v>
      </c>
      <c r="F2301" s="100" t="s">
        <v>271</v>
      </c>
      <c r="G2301" s="94" t="s">
        <v>528</v>
      </c>
      <c r="H2301" s="94" t="s">
        <v>286</v>
      </c>
    </row>
    <row r="2302" spans="2:8" ht="15">
      <c r="B2302" s="93">
        <v>11888</v>
      </c>
      <c r="C2302" s="94" t="s">
        <v>2684</v>
      </c>
      <c r="D2302" s="93" t="s">
        <v>23</v>
      </c>
      <c r="E2302" s="95">
        <v>643554</v>
      </c>
      <c r="F2302" s="100" t="s">
        <v>271</v>
      </c>
      <c r="G2302" s="94" t="s">
        <v>622</v>
      </c>
      <c r="H2302" s="94" t="s">
        <v>286</v>
      </c>
    </row>
    <row r="2303" spans="2:8" ht="15">
      <c r="B2303" s="93">
        <v>11889</v>
      </c>
      <c r="C2303" s="94" t="s">
        <v>2685</v>
      </c>
      <c r="D2303" s="93" t="s">
        <v>23</v>
      </c>
      <c r="E2303" s="95">
        <v>829177</v>
      </c>
      <c r="F2303" s="100" t="s">
        <v>271</v>
      </c>
      <c r="G2303" s="94" t="s">
        <v>2430</v>
      </c>
      <c r="H2303" s="94" t="s">
        <v>286</v>
      </c>
    </row>
    <row r="2304" spans="2:8" ht="15">
      <c r="B2304" s="93">
        <v>11890</v>
      </c>
      <c r="C2304" s="94" t="s">
        <v>2686</v>
      </c>
      <c r="D2304" s="93" t="s">
        <v>23</v>
      </c>
      <c r="E2304" s="95">
        <v>843275</v>
      </c>
      <c r="F2304" s="100" t="s">
        <v>271</v>
      </c>
      <c r="G2304" s="94" t="s">
        <v>2430</v>
      </c>
      <c r="H2304" s="94" t="s">
        <v>286</v>
      </c>
    </row>
    <row r="2305" spans="2:8" ht="15">
      <c r="B2305" s="93">
        <v>11891</v>
      </c>
      <c r="C2305" s="94" t="s">
        <v>2687</v>
      </c>
      <c r="D2305" s="93" t="s">
        <v>23</v>
      </c>
      <c r="E2305" s="95">
        <v>959273</v>
      </c>
      <c r="F2305" s="100" t="s">
        <v>271</v>
      </c>
      <c r="G2305" s="94" t="s">
        <v>2430</v>
      </c>
      <c r="H2305" s="94" t="s">
        <v>286</v>
      </c>
    </row>
    <row r="2306" spans="2:8" ht="15">
      <c r="B2306" s="93">
        <v>11893</v>
      </c>
      <c r="C2306" s="94" t="s">
        <v>2688</v>
      </c>
      <c r="D2306" s="93" t="s">
        <v>17</v>
      </c>
      <c r="E2306" s="95">
        <v>895</v>
      </c>
      <c r="F2306" s="100" t="s">
        <v>271</v>
      </c>
      <c r="G2306" s="94" t="s">
        <v>2636</v>
      </c>
      <c r="H2306" s="94" t="s">
        <v>286</v>
      </c>
    </row>
    <row r="2307" spans="2:8" ht="15">
      <c r="B2307" s="93">
        <v>11894</v>
      </c>
      <c r="C2307" s="94" t="s">
        <v>2689</v>
      </c>
      <c r="D2307" s="93" t="s">
        <v>17</v>
      </c>
      <c r="E2307" s="95">
        <v>529880</v>
      </c>
      <c r="F2307" s="100" t="s">
        <v>271</v>
      </c>
      <c r="G2307" s="94" t="s">
        <v>1230</v>
      </c>
      <c r="H2307" s="94" t="s">
        <v>286</v>
      </c>
    </row>
    <row r="2308" spans="2:8" ht="15">
      <c r="B2308" s="93">
        <v>11895</v>
      </c>
      <c r="C2308" s="94" t="s">
        <v>2690</v>
      </c>
      <c r="D2308" s="93" t="s">
        <v>23</v>
      </c>
      <c r="E2308" s="95">
        <v>664823</v>
      </c>
      <c r="F2308" s="100" t="s">
        <v>271</v>
      </c>
      <c r="G2308" s="94" t="s">
        <v>528</v>
      </c>
      <c r="H2308" s="94" t="s">
        <v>286</v>
      </c>
    </row>
    <row r="2309" spans="2:8" ht="15">
      <c r="B2309" s="93">
        <v>11896</v>
      </c>
      <c r="C2309" s="94" t="s">
        <v>2691</v>
      </c>
      <c r="D2309" s="93" t="s">
        <v>23</v>
      </c>
      <c r="E2309" s="95">
        <v>68900</v>
      </c>
      <c r="F2309" s="100" t="s">
        <v>271</v>
      </c>
      <c r="G2309" s="94" t="s">
        <v>869</v>
      </c>
      <c r="H2309" s="94" t="s">
        <v>286</v>
      </c>
    </row>
    <row r="2310" spans="2:8" ht="15">
      <c r="B2310" s="93">
        <v>11897</v>
      </c>
      <c r="C2310" s="94" t="s">
        <v>2692</v>
      </c>
      <c r="D2310" s="93" t="s">
        <v>17</v>
      </c>
      <c r="E2310" s="95">
        <v>17100</v>
      </c>
      <c r="F2310" s="100" t="s">
        <v>271</v>
      </c>
      <c r="G2310" s="94" t="s">
        <v>310</v>
      </c>
      <c r="H2310" s="94" t="s">
        <v>273</v>
      </c>
    </row>
    <row r="2311" spans="2:8" ht="15">
      <c r="B2311" s="93">
        <v>11898</v>
      </c>
      <c r="C2311" s="94" t="s">
        <v>2693</v>
      </c>
      <c r="D2311" s="93" t="s">
        <v>17</v>
      </c>
      <c r="E2311" s="95">
        <v>10404</v>
      </c>
      <c r="F2311" s="100" t="s">
        <v>271</v>
      </c>
      <c r="G2311" s="94" t="s">
        <v>310</v>
      </c>
      <c r="H2311" s="94" t="s">
        <v>273</v>
      </c>
    </row>
    <row r="2312" spans="2:8" ht="15">
      <c r="B2312" s="93">
        <v>11899</v>
      </c>
      <c r="C2312" s="94" t="s">
        <v>2694</v>
      </c>
      <c r="D2312" s="93" t="s">
        <v>23</v>
      </c>
      <c r="E2312" s="95">
        <v>4202</v>
      </c>
      <c r="F2312" s="100" t="s">
        <v>271</v>
      </c>
      <c r="G2312" s="94" t="s">
        <v>310</v>
      </c>
      <c r="H2312" s="94" t="s">
        <v>273</v>
      </c>
    </row>
    <row r="2313" spans="2:8" ht="15">
      <c r="B2313" s="93">
        <v>11903</v>
      </c>
      <c r="C2313" s="94" t="s">
        <v>2695</v>
      </c>
      <c r="D2313" s="93" t="s">
        <v>23</v>
      </c>
      <c r="E2313" s="95">
        <v>1689</v>
      </c>
      <c r="F2313" s="100" t="s">
        <v>271</v>
      </c>
      <c r="G2313" s="94" t="s">
        <v>310</v>
      </c>
      <c r="H2313" s="94" t="s">
        <v>273</v>
      </c>
    </row>
    <row r="2314" spans="2:8" ht="15">
      <c r="B2314" s="93">
        <v>11904</v>
      </c>
      <c r="C2314" s="94" t="s">
        <v>2696</v>
      </c>
      <c r="D2314" s="93" t="s">
        <v>23</v>
      </c>
      <c r="E2314" s="95">
        <v>2493</v>
      </c>
      <c r="F2314" s="100" t="s">
        <v>271</v>
      </c>
      <c r="G2314" s="94" t="s">
        <v>310</v>
      </c>
      <c r="H2314" s="94" t="s">
        <v>273</v>
      </c>
    </row>
    <row r="2315" spans="2:8" ht="15">
      <c r="B2315" s="93">
        <v>11905</v>
      </c>
      <c r="C2315" s="94" t="s">
        <v>2697</v>
      </c>
      <c r="D2315" s="93" t="s">
        <v>23</v>
      </c>
      <c r="E2315" s="95">
        <v>2324</v>
      </c>
      <c r="F2315" s="100" t="s">
        <v>271</v>
      </c>
      <c r="G2315" s="94" t="s">
        <v>310</v>
      </c>
      <c r="H2315" s="94" t="s">
        <v>273</v>
      </c>
    </row>
    <row r="2316" spans="2:8" ht="15">
      <c r="B2316" s="93">
        <v>11906</v>
      </c>
      <c r="C2316" s="94" t="s">
        <v>2698</v>
      </c>
      <c r="D2316" s="93" t="s">
        <v>23</v>
      </c>
      <c r="E2316" s="95">
        <v>3084</v>
      </c>
      <c r="F2316" s="100" t="s">
        <v>271</v>
      </c>
      <c r="G2316" s="94" t="s">
        <v>310</v>
      </c>
      <c r="H2316" s="94" t="s">
        <v>273</v>
      </c>
    </row>
    <row r="2317" spans="2:8" ht="15">
      <c r="B2317" s="93">
        <v>11907</v>
      </c>
      <c r="C2317" s="94" t="s">
        <v>2699</v>
      </c>
      <c r="D2317" s="93" t="s">
        <v>23</v>
      </c>
      <c r="E2317" s="95">
        <v>4884</v>
      </c>
      <c r="F2317" s="100" t="s">
        <v>271</v>
      </c>
      <c r="G2317" s="94" t="s">
        <v>310</v>
      </c>
      <c r="H2317" s="94" t="s">
        <v>273</v>
      </c>
    </row>
    <row r="2318" spans="2:8" ht="15">
      <c r="B2318" s="93">
        <v>11908</v>
      </c>
      <c r="C2318" s="94" t="s">
        <v>2700</v>
      </c>
      <c r="D2318" s="93" t="s">
        <v>23</v>
      </c>
      <c r="E2318" s="95">
        <v>4837</v>
      </c>
      <c r="F2318" s="100" t="s">
        <v>271</v>
      </c>
      <c r="G2318" s="94" t="s">
        <v>310</v>
      </c>
      <c r="H2318" s="94" t="s">
        <v>273</v>
      </c>
    </row>
    <row r="2319" spans="2:8" ht="15">
      <c r="B2319" s="93">
        <v>11909</v>
      </c>
      <c r="C2319" s="94" t="s">
        <v>2701</v>
      </c>
      <c r="D2319" s="93" t="s">
        <v>23</v>
      </c>
      <c r="E2319" s="95">
        <v>3111</v>
      </c>
      <c r="F2319" s="100" t="s">
        <v>271</v>
      </c>
      <c r="G2319" s="94" t="s">
        <v>310</v>
      </c>
      <c r="H2319" s="94" t="s">
        <v>273</v>
      </c>
    </row>
    <row r="2320" spans="2:8" ht="15">
      <c r="B2320" s="93">
        <v>11910</v>
      </c>
      <c r="C2320" s="94" t="s">
        <v>2702</v>
      </c>
      <c r="D2320" s="93" t="s">
        <v>23</v>
      </c>
      <c r="E2320" s="95">
        <v>3134</v>
      </c>
      <c r="F2320" s="100" t="s">
        <v>271</v>
      </c>
      <c r="G2320" s="94" t="s">
        <v>1202</v>
      </c>
      <c r="H2320" s="94" t="s">
        <v>286</v>
      </c>
    </row>
    <row r="2321" spans="2:8" ht="15">
      <c r="B2321" s="93">
        <v>11911</v>
      </c>
      <c r="C2321" s="94" t="s">
        <v>2703</v>
      </c>
      <c r="D2321" s="93" t="s">
        <v>23</v>
      </c>
      <c r="E2321" s="95">
        <v>3968</v>
      </c>
      <c r="F2321" s="100" t="s">
        <v>271</v>
      </c>
      <c r="G2321" s="94" t="s">
        <v>310</v>
      </c>
      <c r="H2321" s="94" t="s">
        <v>273</v>
      </c>
    </row>
    <row r="2322" spans="2:8" ht="15">
      <c r="B2322" s="93">
        <v>11912</v>
      </c>
      <c r="C2322" s="94" t="s">
        <v>2704</v>
      </c>
      <c r="D2322" s="93" t="s">
        <v>23</v>
      </c>
      <c r="E2322" s="95">
        <v>3396</v>
      </c>
      <c r="F2322" s="100" t="s">
        <v>271</v>
      </c>
      <c r="G2322" s="94" t="s">
        <v>1202</v>
      </c>
      <c r="H2322" s="94" t="s">
        <v>286</v>
      </c>
    </row>
    <row r="2323" spans="2:8" ht="15">
      <c r="B2323" s="93">
        <v>11913</v>
      </c>
      <c r="C2323" s="94" t="s">
        <v>2705</v>
      </c>
      <c r="D2323" s="93" t="s">
        <v>23</v>
      </c>
      <c r="E2323" s="95">
        <v>2507</v>
      </c>
      <c r="F2323" s="100" t="s">
        <v>271</v>
      </c>
      <c r="G2323" s="94" t="s">
        <v>1202</v>
      </c>
      <c r="H2323" s="94" t="s">
        <v>286</v>
      </c>
    </row>
    <row r="2324" spans="2:8" ht="15">
      <c r="B2324" s="93">
        <v>11914</v>
      </c>
      <c r="C2324" s="94" t="s">
        <v>2706</v>
      </c>
      <c r="D2324" s="93" t="s">
        <v>23</v>
      </c>
      <c r="E2324" s="95">
        <v>14595</v>
      </c>
      <c r="F2324" s="100" t="s">
        <v>271</v>
      </c>
      <c r="G2324" s="94" t="s">
        <v>363</v>
      </c>
      <c r="H2324" s="94" t="s">
        <v>273</v>
      </c>
    </row>
    <row r="2325" spans="2:8" ht="15">
      <c r="B2325" s="93">
        <v>11915</v>
      </c>
      <c r="C2325" s="94" t="s">
        <v>2707</v>
      </c>
      <c r="D2325" s="93" t="s">
        <v>23</v>
      </c>
      <c r="E2325" s="95">
        <v>54870</v>
      </c>
      <c r="F2325" s="100" t="s">
        <v>271</v>
      </c>
      <c r="G2325" s="94" t="s">
        <v>363</v>
      </c>
      <c r="H2325" s="94" t="s">
        <v>273</v>
      </c>
    </row>
    <row r="2326" spans="2:8" ht="15">
      <c r="B2326" s="93">
        <v>11916</v>
      </c>
      <c r="C2326" s="94" t="s">
        <v>2708</v>
      </c>
      <c r="D2326" s="93" t="s">
        <v>23</v>
      </c>
      <c r="E2326" s="95">
        <v>180228</v>
      </c>
      <c r="F2326" s="100" t="s">
        <v>271</v>
      </c>
      <c r="G2326" s="94" t="s">
        <v>363</v>
      </c>
      <c r="H2326" s="94" t="s">
        <v>273</v>
      </c>
    </row>
    <row r="2327" spans="2:8" ht="15">
      <c r="B2327" s="93">
        <v>11918</v>
      </c>
      <c r="C2327" s="94" t="s">
        <v>2709</v>
      </c>
      <c r="D2327" s="93" t="s">
        <v>23</v>
      </c>
      <c r="E2327" s="95">
        <v>12031</v>
      </c>
      <c r="F2327" s="100" t="s">
        <v>271</v>
      </c>
      <c r="G2327" s="94" t="s">
        <v>1252</v>
      </c>
      <c r="H2327" s="94" t="s">
        <v>286</v>
      </c>
    </row>
    <row r="2328" spans="2:8" ht="15">
      <c r="B2328" s="93">
        <v>11919</v>
      </c>
      <c r="C2328" s="94" t="s">
        <v>2710</v>
      </c>
      <c r="D2328" s="93" t="s">
        <v>23</v>
      </c>
      <c r="E2328" s="95">
        <v>187943</v>
      </c>
      <c r="F2328" s="100" t="s">
        <v>271</v>
      </c>
      <c r="G2328" s="94" t="s">
        <v>285</v>
      </c>
      <c r="H2328" s="94" t="s">
        <v>286</v>
      </c>
    </row>
    <row r="2329" spans="2:8" ht="15">
      <c r="B2329" s="93">
        <v>11920</v>
      </c>
      <c r="C2329" s="94" t="s">
        <v>2711</v>
      </c>
      <c r="D2329" s="93" t="s">
        <v>23</v>
      </c>
      <c r="E2329" s="95">
        <v>244325</v>
      </c>
      <c r="F2329" s="100" t="s">
        <v>271</v>
      </c>
      <c r="G2329" s="94" t="s">
        <v>285</v>
      </c>
      <c r="H2329" s="94" t="s">
        <v>286</v>
      </c>
    </row>
    <row r="2330" spans="2:8" ht="15">
      <c r="B2330" s="93">
        <v>11921</v>
      </c>
      <c r="C2330" s="94" t="s">
        <v>2712</v>
      </c>
      <c r="D2330" s="93" t="s">
        <v>23</v>
      </c>
      <c r="E2330" s="95">
        <v>8558</v>
      </c>
      <c r="F2330" s="100" t="s">
        <v>271</v>
      </c>
      <c r="G2330" s="94" t="s">
        <v>285</v>
      </c>
      <c r="H2330" s="94" t="s">
        <v>286</v>
      </c>
    </row>
    <row r="2331" spans="2:8" ht="15">
      <c r="B2331" s="93">
        <v>11922</v>
      </c>
      <c r="C2331" s="94" t="s">
        <v>2713</v>
      </c>
      <c r="D2331" s="93" t="s">
        <v>23</v>
      </c>
      <c r="E2331" s="95">
        <v>275649</v>
      </c>
      <c r="F2331" s="100" t="s">
        <v>271</v>
      </c>
      <c r="G2331" s="94" t="s">
        <v>285</v>
      </c>
      <c r="H2331" s="94" t="s">
        <v>286</v>
      </c>
    </row>
    <row r="2332" spans="2:8" ht="15">
      <c r="B2332" s="93">
        <v>11923</v>
      </c>
      <c r="C2332" s="94" t="s">
        <v>2714</v>
      </c>
      <c r="D2332" s="93" t="s">
        <v>23</v>
      </c>
      <c r="E2332" s="95">
        <v>11903</v>
      </c>
      <c r="F2332" s="100" t="s">
        <v>271</v>
      </c>
      <c r="G2332" s="94" t="s">
        <v>285</v>
      </c>
      <c r="H2332" s="94" t="s">
        <v>286</v>
      </c>
    </row>
    <row r="2333" spans="2:8" ht="15">
      <c r="B2333" s="93">
        <v>11924</v>
      </c>
      <c r="C2333" s="94" t="s">
        <v>2715</v>
      </c>
      <c r="D2333" s="93" t="s">
        <v>23</v>
      </c>
      <c r="E2333" s="95">
        <v>244325</v>
      </c>
      <c r="F2333" s="100" t="s">
        <v>271</v>
      </c>
      <c r="G2333" s="94" t="s">
        <v>285</v>
      </c>
      <c r="H2333" s="94" t="s">
        <v>286</v>
      </c>
    </row>
    <row r="2334" spans="2:8" ht="15">
      <c r="B2334" s="93">
        <v>11925</v>
      </c>
      <c r="C2334" s="94" t="s">
        <v>2716</v>
      </c>
      <c r="D2334" s="93" t="s">
        <v>23</v>
      </c>
      <c r="E2334" s="95">
        <v>146155</v>
      </c>
      <c r="F2334" s="100" t="s">
        <v>271</v>
      </c>
      <c r="G2334" s="94" t="s">
        <v>356</v>
      </c>
      <c r="H2334" s="94" t="s">
        <v>273</v>
      </c>
    </row>
    <row r="2335" spans="2:8" ht="15">
      <c r="B2335" s="93">
        <v>11926</v>
      </c>
      <c r="C2335" s="94" t="s">
        <v>2717</v>
      </c>
      <c r="D2335" s="93" t="s">
        <v>23</v>
      </c>
      <c r="E2335" s="95">
        <v>470640</v>
      </c>
      <c r="F2335" s="100" t="s">
        <v>271</v>
      </c>
      <c r="G2335" s="94" t="s">
        <v>622</v>
      </c>
      <c r="H2335" s="94" t="s">
        <v>286</v>
      </c>
    </row>
    <row r="2336" spans="2:8" ht="15">
      <c r="B2336" s="93">
        <v>11927</v>
      </c>
      <c r="C2336" s="94" t="s">
        <v>2718</v>
      </c>
      <c r="D2336" s="93" t="s">
        <v>23</v>
      </c>
      <c r="E2336" s="95">
        <v>327356</v>
      </c>
      <c r="F2336" s="100" t="s">
        <v>271</v>
      </c>
      <c r="G2336" s="94" t="s">
        <v>622</v>
      </c>
      <c r="H2336" s="94" t="s">
        <v>286</v>
      </c>
    </row>
    <row r="2337" spans="2:8" ht="15">
      <c r="B2337" s="93">
        <v>11928</v>
      </c>
      <c r="C2337" s="94" t="s">
        <v>2719</v>
      </c>
      <c r="D2337" s="93" t="s">
        <v>23</v>
      </c>
      <c r="E2337" s="95">
        <v>557014</v>
      </c>
      <c r="F2337" s="100" t="s">
        <v>271</v>
      </c>
      <c r="G2337" s="94" t="s">
        <v>622</v>
      </c>
      <c r="H2337" s="94" t="s">
        <v>286</v>
      </c>
    </row>
    <row r="2338" spans="2:8" ht="15">
      <c r="B2338" s="93">
        <v>11929</v>
      </c>
      <c r="C2338" s="94" t="s">
        <v>2720</v>
      </c>
      <c r="D2338" s="93" t="s">
        <v>23</v>
      </c>
      <c r="E2338" s="95">
        <v>470640</v>
      </c>
      <c r="F2338" s="100" t="s">
        <v>271</v>
      </c>
      <c r="G2338" s="94" t="s">
        <v>622</v>
      </c>
      <c r="H2338" s="94" t="s">
        <v>286</v>
      </c>
    </row>
    <row r="2339" spans="2:8" ht="15">
      <c r="B2339" s="93">
        <v>11930</v>
      </c>
      <c r="C2339" s="94" t="s">
        <v>2721</v>
      </c>
      <c r="D2339" s="93" t="s">
        <v>23</v>
      </c>
      <c r="E2339" s="95">
        <v>419191</v>
      </c>
      <c r="F2339" s="100" t="s">
        <v>271</v>
      </c>
      <c r="G2339" s="94" t="s">
        <v>622</v>
      </c>
      <c r="H2339" s="94" t="s">
        <v>286</v>
      </c>
    </row>
    <row r="2340" spans="2:8" ht="15">
      <c r="B2340" s="93">
        <v>11936</v>
      </c>
      <c r="C2340" s="94" t="s">
        <v>2722</v>
      </c>
      <c r="D2340" s="93" t="s">
        <v>23</v>
      </c>
      <c r="E2340" s="95">
        <v>26665784</v>
      </c>
      <c r="F2340" s="100" t="s">
        <v>271</v>
      </c>
      <c r="G2340" s="94" t="s">
        <v>1252</v>
      </c>
      <c r="H2340" s="94" t="s">
        <v>286</v>
      </c>
    </row>
    <row r="2341" spans="2:8" ht="15">
      <c r="B2341" s="93">
        <v>11939</v>
      </c>
      <c r="C2341" s="94" t="s">
        <v>2723</v>
      </c>
      <c r="D2341" s="93" t="s">
        <v>23</v>
      </c>
      <c r="E2341" s="95">
        <v>8288</v>
      </c>
      <c r="F2341" s="100" t="s">
        <v>271</v>
      </c>
      <c r="G2341" s="94" t="s">
        <v>310</v>
      </c>
      <c r="H2341" s="94" t="s">
        <v>273</v>
      </c>
    </row>
    <row r="2342" spans="2:8" ht="15">
      <c r="B2342" s="93">
        <v>11940</v>
      </c>
      <c r="C2342" s="94" t="s">
        <v>2724</v>
      </c>
      <c r="D2342" s="93" t="s">
        <v>23</v>
      </c>
      <c r="E2342" s="95">
        <v>135900</v>
      </c>
      <c r="F2342" s="100" t="s">
        <v>271</v>
      </c>
      <c r="G2342" s="94" t="s">
        <v>310</v>
      </c>
      <c r="H2342" s="94" t="s">
        <v>273</v>
      </c>
    </row>
    <row r="2343" spans="2:8" ht="15">
      <c r="B2343" s="93">
        <v>11941</v>
      </c>
      <c r="C2343" s="94" t="s">
        <v>2725</v>
      </c>
      <c r="D2343" s="93" t="s">
        <v>23</v>
      </c>
      <c r="E2343" s="95">
        <v>2210</v>
      </c>
      <c r="F2343" s="100" t="s">
        <v>271</v>
      </c>
      <c r="G2343" s="94" t="s">
        <v>310</v>
      </c>
      <c r="H2343" s="94" t="s">
        <v>273</v>
      </c>
    </row>
    <row r="2344" spans="2:8" ht="15">
      <c r="B2344" s="93">
        <v>11942</v>
      </c>
      <c r="C2344" s="94" t="s">
        <v>2726</v>
      </c>
      <c r="D2344" s="93" t="s">
        <v>23</v>
      </c>
      <c r="E2344" s="95">
        <v>151130</v>
      </c>
      <c r="F2344" s="100" t="s">
        <v>271</v>
      </c>
      <c r="G2344" s="94" t="s">
        <v>528</v>
      </c>
      <c r="H2344" s="94" t="s">
        <v>286</v>
      </c>
    </row>
    <row r="2345" spans="2:8" ht="15">
      <c r="B2345" s="93">
        <v>11943</v>
      </c>
      <c r="C2345" s="94" t="s">
        <v>2727</v>
      </c>
      <c r="D2345" s="93" t="s">
        <v>23</v>
      </c>
      <c r="E2345" s="95">
        <v>158900</v>
      </c>
      <c r="F2345" s="100" t="s">
        <v>271</v>
      </c>
      <c r="G2345" s="94" t="s">
        <v>310</v>
      </c>
      <c r="H2345" s="94" t="s">
        <v>273</v>
      </c>
    </row>
    <row r="2346" spans="2:8" ht="15">
      <c r="B2346" s="93">
        <v>11944</v>
      </c>
      <c r="C2346" s="94" t="s">
        <v>2728</v>
      </c>
      <c r="D2346" s="93" t="s">
        <v>23</v>
      </c>
      <c r="E2346" s="95">
        <v>2497</v>
      </c>
      <c r="F2346" s="100" t="s">
        <v>271</v>
      </c>
      <c r="G2346" s="94" t="s">
        <v>310</v>
      </c>
      <c r="H2346" s="94" t="s">
        <v>273</v>
      </c>
    </row>
    <row r="2347" spans="2:8" ht="15">
      <c r="B2347" s="93">
        <v>11945</v>
      </c>
      <c r="C2347" s="94" t="s">
        <v>2729</v>
      </c>
      <c r="D2347" s="93" t="s">
        <v>23</v>
      </c>
      <c r="E2347" s="95">
        <v>3913</v>
      </c>
      <c r="F2347" s="100" t="s">
        <v>271</v>
      </c>
      <c r="G2347" s="94" t="s">
        <v>310</v>
      </c>
      <c r="H2347" s="94" t="s">
        <v>273</v>
      </c>
    </row>
    <row r="2348" spans="2:8" ht="15">
      <c r="B2348" s="93">
        <v>11946</v>
      </c>
      <c r="C2348" s="94" t="s">
        <v>2730</v>
      </c>
      <c r="D2348" s="93" t="s">
        <v>23</v>
      </c>
      <c r="E2348" s="95">
        <v>956</v>
      </c>
      <c r="F2348" s="100" t="s">
        <v>271</v>
      </c>
      <c r="G2348" s="94" t="s">
        <v>310</v>
      </c>
      <c r="H2348" s="94" t="s">
        <v>273</v>
      </c>
    </row>
    <row r="2349" spans="2:8" ht="15">
      <c r="B2349" s="93">
        <v>11947</v>
      </c>
      <c r="C2349" s="94" t="s">
        <v>2731</v>
      </c>
      <c r="D2349" s="93" t="s">
        <v>23</v>
      </c>
      <c r="E2349" s="95">
        <v>3512</v>
      </c>
      <c r="F2349" s="100" t="s">
        <v>271</v>
      </c>
      <c r="G2349" s="94" t="s">
        <v>310</v>
      </c>
      <c r="H2349" s="94" t="s">
        <v>273</v>
      </c>
    </row>
    <row r="2350" spans="2:8" ht="15">
      <c r="B2350" s="93">
        <v>11948</v>
      </c>
      <c r="C2350" s="94" t="s">
        <v>2732</v>
      </c>
      <c r="D2350" s="93" t="s">
        <v>23</v>
      </c>
      <c r="E2350" s="95">
        <v>8288</v>
      </c>
      <c r="F2350" s="100" t="s">
        <v>271</v>
      </c>
      <c r="G2350" s="94" t="s">
        <v>310</v>
      </c>
      <c r="H2350" s="94" t="s">
        <v>273</v>
      </c>
    </row>
    <row r="2351" spans="2:8" ht="15">
      <c r="B2351" s="93">
        <v>11949</v>
      </c>
      <c r="C2351" s="94" t="s">
        <v>2733</v>
      </c>
      <c r="D2351" s="93" t="s">
        <v>23</v>
      </c>
      <c r="E2351" s="95">
        <v>8288</v>
      </c>
      <c r="F2351" s="100" t="s">
        <v>271</v>
      </c>
      <c r="G2351" s="94" t="s">
        <v>310</v>
      </c>
      <c r="H2351" s="94" t="s">
        <v>273</v>
      </c>
    </row>
    <row r="2352" spans="2:8" ht="15">
      <c r="B2352" s="93">
        <v>11950</v>
      </c>
      <c r="C2352" s="94" t="s">
        <v>2734</v>
      </c>
      <c r="D2352" s="93" t="s">
        <v>23</v>
      </c>
      <c r="E2352" s="95">
        <v>9785</v>
      </c>
      <c r="F2352" s="100" t="s">
        <v>271</v>
      </c>
      <c r="G2352" s="94" t="s">
        <v>324</v>
      </c>
      <c r="H2352" s="94" t="s">
        <v>286</v>
      </c>
    </row>
    <row r="2353" spans="2:8" ht="15">
      <c r="B2353" s="93">
        <v>11951</v>
      </c>
      <c r="C2353" s="94" t="s">
        <v>2735</v>
      </c>
      <c r="D2353" s="93" t="s">
        <v>23</v>
      </c>
      <c r="E2353" s="95">
        <v>190400</v>
      </c>
      <c r="F2353" s="100" t="s">
        <v>271</v>
      </c>
      <c r="G2353" s="94" t="s">
        <v>528</v>
      </c>
      <c r="H2353" s="94" t="s">
        <v>286</v>
      </c>
    </row>
    <row r="2354" spans="2:8" ht="15">
      <c r="B2354" s="93">
        <v>11952</v>
      </c>
      <c r="C2354" s="94" t="s">
        <v>2736</v>
      </c>
      <c r="D2354" s="93" t="s">
        <v>23</v>
      </c>
      <c r="E2354" s="95">
        <v>210630</v>
      </c>
      <c r="F2354" s="100" t="s">
        <v>271</v>
      </c>
      <c r="G2354" s="94" t="s">
        <v>528</v>
      </c>
      <c r="H2354" s="94" t="s">
        <v>286</v>
      </c>
    </row>
    <row r="2355" spans="2:8" ht="15">
      <c r="B2355" s="93">
        <v>11953</v>
      </c>
      <c r="C2355" s="94" t="s">
        <v>2737</v>
      </c>
      <c r="D2355" s="93" t="s">
        <v>23</v>
      </c>
      <c r="E2355" s="95">
        <v>328572</v>
      </c>
      <c r="F2355" s="100" t="s">
        <v>271</v>
      </c>
      <c r="G2355" s="94" t="s">
        <v>324</v>
      </c>
      <c r="H2355" s="94" t="s">
        <v>286</v>
      </c>
    </row>
    <row r="2356" spans="2:8" ht="15">
      <c r="B2356" s="93">
        <v>11954</v>
      </c>
      <c r="C2356" s="94" t="s">
        <v>2738</v>
      </c>
      <c r="D2356" s="93" t="s">
        <v>23</v>
      </c>
      <c r="E2356" s="95">
        <v>177111</v>
      </c>
      <c r="F2356" s="100" t="s">
        <v>271</v>
      </c>
      <c r="G2356" s="94" t="s">
        <v>528</v>
      </c>
      <c r="H2356" s="94" t="s">
        <v>286</v>
      </c>
    </row>
    <row r="2357" spans="2:8" ht="15">
      <c r="B2357" s="93">
        <v>11955</v>
      </c>
      <c r="C2357" s="94" t="s">
        <v>2739</v>
      </c>
      <c r="D2357" s="93" t="s">
        <v>23</v>
      </c>
      <c r="E2357" s="95">
        <v>421628</v>
      </c>
      <c r="F2357" s="100" t="s">
        <v>271</v>
      </c>
      <c r="G2357" s="94" t="s">
        <v>528</v>
      </c>
      <c r="H2357" s="94" t="s">
        <v>286</v>
      </c>
    </row>
    <row r="2358" spans="2:8" ht="15">
      <c r="B2358" s="93">
        <v>11956</v>
      </c>
      <c r="C2358" s="94" t="s">
        <v>2740</v>
      </c>
      <c r="D2358" s="93" t="s">
        <v>23</v>
      </c>
      <c r="E2358" s="95">
        <v>75829</v>
      </c>
      <c r="F2358" s="100" t="s">
        <v>271</v>
      </c>
      <c r="G2358" s="94" t="s">
        <v>528</v>
      </c>
      <c r="H2358" s="94" t="s">
        <v>286</v>
      </c>
    </row>
    <row r="2359" spans="2:8" ht="15">
      <c r="B2359" s="93">
        <v>11958</v>
      </c>
      <c r="C2359" s="94" t="s">
        <v>2741</v>
      </c>
      <c r="D2359" s="93" t="s">
        <v>23</v>
      </c>
      <c r="E2359" s="95">
        <v>296066</v>
      </c>
      <c r="F2359" s="100" t="s">
        <v>271</v>
      </c>
      <c r="G2359" s="94" t="s">
        <v>528</v>
      </c>
      <c r="H2359" s="94" t="s">
        <v>286</v>
      </c>
    </row>
    <row r="2360" spans="2:8" ht="15">
      <c r="B2360" s="93">
        <v>11960</v>
      </c>
      <c r="C2360" s="94" t="s">
        <v>2742</v>
      </c>
      <c r="D2360" s="93" t="s">
        <v>23</v>
      </c>
      <c r="E2360" s="95">
        <v>2530</v>
      </c>
      <c r="F2360" s="100" t="s">
        <v>271</v>
      </c>
      <c r="G2360" s="94" t="s">
        <v>310</v>
      </c>
      <c r="H2360" s="94" t="s">
        <v>273</v>
      </c>
    </row>
    <row r="2361" spans="2:8" ht="15">
      <c r="B2361" s="93">
        <v>11961</v>
      </c>
      <c r="C2361" s="94" t="s">
        <v>2743</v>
      </c>
      <c r="D2361" s="93" t="s">
        <v>23</v>
      </c>
      <c r="E2361" s="95">
        <v>1100</v>
      </c>
      <c r="F2361" s="100" t="s">
        <v>271</v>
      </c>
      <c r="G2361" s="94" t="s">
        <v>293</v>
      </c>
      <c r="H2361" s="94" t="s">
        <v>273</v>
      </c>
    </row>
    <row r="2362" spans="2:8" ht="15">
      <c r="B2362" s="93">
        <v>11965</v>
      </c>
      <c r="C2362" s="94" t="s">
        <v>2744</v>
      </c>
      <c r="D2362" s="93" t="s">
        <v>23</v>
      </c>
      <c r="E2362" s="95">
        <v>36877567</v>
      </c>
      <c r="F2362" s="100" t="s">
        <v>271</v>
      </c>
      <c r="G2362" s="94" t="s">
        <v>1252</v>
      </c>
      <c r="H2362" s="94" t="s">
        <v>286</v>
      </c>
    </row>
    <row r="2363" spans="2:8" ht="15">
      <c r="B2363" s="93">
        <v>11968</v>
      </c>
      <c r="C2363" s="94" t="s">
        <v>2745</v>
      </c>
      <c r="D2363" s="93" t="s">
        <v>52</v>
      </c>
      <c r="E2363" s="95">
        <v>95557</v>
      </c>
      <c r="F2363" s="100" t="s">
        <v>271</v>
      </c>
      <c r="G2363" s="94" t="s">
        <v>295</v>
      </c>
      <c r="H2363" s="94" t="s">
        <v>273</v>
      </c>
    </row>
    <row r="2364" spans="2:8" ht="15">
      <c r="B2364" s="93">
        <v>11969</v>
      </c>
      <c r="C2364" s="94" t="s">
        <v>2746</v>
      </c>
      <c r="D2364" s="93" t="s">
        <v>52</v>
      </c>
      <c r="E2364" s="95">
        <v>92716</v>
      </c>
      <c r="F2364" s="100" t="s">
        <v>271</v>
      </c>
      <c r="G2364" s="94" t="s">
        <v>295</v>
      </c>
      <c r="H2364" s="94" t="s">
        <v>273</v>
      </c>
    </row>
    <row r="2365" spans="2:8" ht="15">
      <c r="B2365" s="93">
        <v>11972</v>
      </c>
      <c r="C2365" s="94" t="s">
        <v>2747</v>
      </c>
      <c r="D2365" s="93" t="s">
        <v>23</v>
      </c>
      <c r="E2365" s="95">
        <v>1245559</v>
      </c>
      <c r="F2365" s="100" t="s">
        <v>271</v>
      </c>
      <c r="G2365" s="94" t="s">
        <v>2430</v>
      </c>
      <c r="H2365" s="94" t="s">
        <v>286</v>
      </c>
    </row>
    <row r="2366" spans="2:8" ht="15">
      <c r="B2366" s="93">
        <v>11973</v>
      </c>
      <c r="C2366" s="94" t="s">
        <v>2748</v>
      </c>
      <c r="D2366" s="93" t="s">
        <v>23</v>
      </c>
      <c r="E2366" s="95">
        <v>542828</v>
      </c>
      <c r="F2366" s="100" t="s">
        <v>271</v>
      </c>
      <c r="G2366" s="94" t="s">
        <v>2430</v>
      </c>
      <c r="H2366" s="94" t="s">
        <v>286</v>
      </c>
    </row>
    <row r="2367" spans="2:8" ht="15">
      <c r="B2367" s="93">
        <v>11974</v>
      </c>
      <c r="C2367" s="94" t="s">
        <v>2749</v>
      </c>
      <c r="D2367" s="93" t="s">
        <v>23</v>
      </c>
      <c r="E2367" s="95">
        <v>1234275</v>
      </c>
      <c r="F2367" s="100" t="s">
        <v>271</v>
      </c>
      <c r="G2367" s="94" t="s">
        <v>2430</v>
      </c>
      <c r="H2367" s="94" t="s">
        <v>286</v>
      </c>
    </row>
    <row r="2368" spans="2:8" ht="15">
      <c r="B2368" s="93">
        <v>11977</v>
      </c>
      <c r="C2368" s="94" t="s">
        <v>2750</v>
      </c>
      <c r="D2368" s="93" t="s">
        <v>23</v>
      </c>
      <c r="E2368" s="95">
        <v>133280</v>
      </c>
      <c r="F2368" s="100" t="s">
        <v>271</v>
      </c>
      <c r="G2368" s="94" t="s">
        <v>528</v>
      </c>
      <c r="H2368" s="94" t="s">
        <v>286</v>
      </c>
    </row>
    <row r="2369" spans="2:8" ht="15">
      <c r="B2369" s="93">
        <v>11978</v>
      </c>
      <c r="C2369" s="94" t="s">
        <v>2751</v>
      </c>
      <c r="D2369" s="93" t="s">
        <v>23</v>
      </c>
      <c r="E2369" s="95">
        <v>2011100</v>
      </c>
      <c r="F2369" s="100" t="s">
        <v>271</v>
      </c>
      <c r="G2369" s="94" t="s">
        <v>528</v>
      </c>
      <c r="H2369" s="94" t="s">
        <v>286</v>
      </c>
    </row>
    <row r="2370" spans="2:8" ht="15">
      <c r="B2370" s="93">
        <v>11979</v>
      </c>
      <c r="C2370" s="94" t="s">
        <v>2752</v>
      </c>
      <c r="D2370" s="93" t="s">
        <v>23</v>
      </c>
      <c r="E2370" s="95">
        <v>117810</v>
      </c>
      <c r="F2370" s="100" t="s">
        <v>271</v>
      </c>
      <c r="G2370" s="94" t="s">
        <v>528</v>
      </c>
      <c r="H2370" s="94" t="s">
        <v>286</v>
      </c>
    </row>
    <row r="2371" spans="2:8" ht="15">
      <c r="B2371" s="93">
        <v>11981</v>
      </c>
      <c r="C2371" s="94" t="s">
        <v>2753</v>
      </c>
      <c r="D2371" s="93" t="s">
        <v>23</v>
      </c>
      <c r="E2371" s="95">
        <v>194857</v>
      </c>
      <c r="F2371" s="100" t="s">
        <v>271</v>
      </c>
      <c r="G2371" s="94" t="s">
        <v>285</v>
      </c>
      <c r="H2371" s="94" t="s">
        <v>286</v>
      </c>
    </row>
    <row r="2372" spans="2:8" ht="15">
      <c r="B2372" s="93">
        <v>11982</v>
      </c>
      <c r="C2372" s="94" t="s">
        <v>2754</v>
      </c>
      <c r="D2372" s="93" t="s">
        <v>23</v>
      </c>
      <c r="E2372" s="95">
        <v>309401</v>
      </c>
      <c r="F2372" s="100" t="s">
        <v>271</v>
      </c>
      <c r="G2372" s="94" t="s">
        <v>285</v>
      </c>
      <c r="H2372" s="94" t="s">
        <v>286</v>
      </c>
    </row>
    <row r="2373" spans="2:8" ht="15">
      <c r="B2373" s="93">
        <v>11983</v>
      </c>
      <c r="C2373" s="94" t="s">
        <v>2755</v>
      </c>
      <c r="D2373" s="93" t="s">
        <v>23</v>
      </c>
      <c r="E2373" s="95">
        <v>190908</v>
      </c>
      <c r="F2373" s="100" t="s">
        <v>271</v>
      </c>
      <c r="G2373" s="94" t="s">
        <v>285</v>
      </c>
      <c r="H2373" s="94" t="s">
        <v>286</v>
      </c>
    </row>
    <row r="2374" spans="2:8" ht="15">
      <c r="B2374" s="93">
        <v>11984</v>
      </c>
      <c r="C2374" s="94" t="s">
        <v>2756</v>
      </c>
      <c r="D2374" s="93" t="s">
        <v>146</v>
      </c>
      <c r="E2374" s="95">
        <v>4598</v>
      </c>
      <c r="F2374" s="100" t="s">
        <v>271</v>
      </c>
      <c r="G2374" s="94" t="s">
        <v>322</v>
      </c>
      <c r="H2374" s="94" t="s">
        <v>286</v>
      </c>
    </row>
    <row r="2375" spans="2:8" ht="15">
      <c r="B2375" s="93">
        <v>11987</v>
      </c>
      <c r="C2375" s="94" t="s">
        <v>2757</v>
      </c>
      <c r="D2375" s="93" t="s">
        <v>23</v>
      </c>
      <c r="E2375" s="95">
        <v>146044</v>
      </c>
      <c r="F2375" s="100" t="s">
        <v>271</v>
      </c>
      <c r="G2375" s="94" t="s">
        <v>285</v>
      </c>
      <c r="H2375" s="94" t="s">
        <v>286</v>
      </c>
    </row>
    <row r="2376" spans="2:8" ht="15">
      <c r="B2376" s="93">
        <v>11988</v>
      </c>
      <c r="C2376" s="94" t="s">
        <v>2758</v>
      </c>
      <c r="D2376" s="93" t="s">
        <v>17</v>
      </c>
      <c r="E2376" s="95">
        <v>2990</v>
      </c>
      <c r="F2376" s="100" t="s">
        <v>271</v>
      </c>
      <c r="G2376" s="94" t="s">
        <v>622</v>
      </c>
      <c r="H2376" s="94" t="s">
        <v>286</v>
      </c>
    </row>
    <row r="2377" spans="2:8" ht="15">
      <c r="B2377" s="93">
        <v>11989</v>
      </c>
      <c r="C2377" s="94" t="s">
        <v>2759</v>
      </c>
      <c r="D2377" s="93" t="s">
        <v>17</v>
      </c>
      <c r="E2377" s="95">
        <v>4800</v>
      </c>
      <c r="F2377" s="100" t="s">
        <v>271</v>
      </c>
      <c r="G2377" s="94" t="s">
        <v>717</v>
      </c>
      <c r="H2377" s="94" t="s">
        <v>286</v>
      </c>
    </row>
    <row r="2378" spans="2:8" ht="15">
      <c r="B2378" s="93">
        <v>11990</v>
      </c>
      <c r="C2378" s="94" t="s">
        <v>2760</v>
      </c>
      <c r="D2378" s="93" t="s">
        <v>23</v>
      </c>
      <c r="E2378" s="95">
        <v>126393</v>
      </c>
      <c r="F2378" s="100" t="s">
        <v>271</v>
      </c>
      <c r="G2378" s="94" t="s">
        <v>285</v>
      </c>
      <c r="H2378" s="94" t="s">
        <v>286</v>
      </c>
    </row>
    <row r="2379" spans="2:8" ht="15">
      <c r="B2379" s="93">
        <v>11991</v>
      </c>
      <c r="C2379" s="94" t="s">
        <v>2761</v>
      </c>
      <c r="D2379" s="93" t="s">
        <v>17</v>
      </c>
      <c r="E2379" s="95">
        <v>757125</v>
      </c>
      <c r="F2379" s="100" t="s">
        <v>271</v>
      </c>
      <c r="G2379" s="94" t="s">
        <v>1230</v>
      </c>
      <c r="H2379" s="94" t="s">
        <v>286</v>
      </c>
    </row>
    <row r="2380" spans="2:8" ht="15">
      <c r="B2380" s="93">
        <v>11992</v>
      </c>
      <c r="C2380" s="94" t="s">
        <v>2762</v>
      </c>
      <c r="D2380" s="93" t="s">
        <v>17</v>
      </c>
      <c r="E2380" s="95">
        <v>1514250</v>
      </c>
      <c r="F2380" s="100" t="s">
        <v>271</v>
      </c>
      <c r="G2380" s="94" t="s">
        <v>1230</v>
      </c>
      <c r="H2380" s="94" t="s">
        <v>286</v>
      </c>
    </row>
    <row r="2381" spans="2:8" ht="15">
      <c r="B2381" s="93">
        <v>11993</v>
      </c>
      <c r="C2381" s="94" t="s">
        <v>2763</v>
      </c>
      <c r="D2381" s="93" t="s">
        <v>23</v>
      </c>
      <c r="E2381" s="95">
        <v>6000</v>
      </c>
      <c r="F2381" s="100" t="s">
        <v>271</v>
      </c>
      <c r="G2381" s="94" t="s">
        <v>305</v>
      </c>
      <c r="H2381" s="94" t="s">
        <v>273</v>
      </c>
    </row>
    <row r="2382" spans="2:8" ht="15">
      <c r="B2382" s="93">
        <v>11994</v>
      </c>
      <c r="C2382" s="94" t="s">
        <v>2764</v>
      </c>
      <c r="D2382" s="93" t="s">
        <v>23</v>
      </c>
      <c r="E2382" s="95">
        <v>645934</v>
      </c>
      <c r="F2382" s="100" t="s">
        <v>271</v>
      </c>
      <c r="G2382" s="94" t="s">
        <v>700</v>
      </c>
      <c r="H2382" s="94" t="s">
        <v>286</v>
      </c>
    </row>
    <row r="2383" spans="2:8" ht="15">
      <c r="B2383" s="93">
        <v>11995</v>
      </c>
      <c r="C2383" s="94" t="s">
        <v>2765</v>
      </c>
      <c r="D2383" s="93" t="s">
        <v>23</v>
      </c>
      <c r="E2383" s="95">
        <v>226474</v>
      </c>
      <c r="F2383" s="100" t="s">
        <v>271</v>
      </c>
      <c r="G2383" s="94" t="s">
        <v>700</v>
      </c>
      <c r="H2383" s="94" t="s">
        <v>286</v>
      </c>
    </row>
    <row r="2384" spans="2:8" ht="15">
      <c r="B2384" s="93">
        <v>11996</v>
      </c>
      <c r="C2384" s="94" t="s">
        <v>2766</v>
      </c>
      <c r="D2384" s="93" t="s">
        <v>23</v>
      </c>
      <c r="E2384" s="95">
        <v>1555330</v>
      </c>
      <c r="F2384" s="100" t="s">
        <v>271</v>
      </c>
      <c r="G2384" s="94" t="s">
        <v>528</v>
      </c>
      <c r="H2384" s="94" t="s">
        <v>286</v>
      </c>
    </row>
    <row r="2385" spans="2:8" ht="15">
      <c r="B2385" s="93">
        <v>11997</v>
      </c>
      <c r="C2385" s="94" t="s">
        <v>2767</v>
      </c>
      <c r="D2385" s="93" t="s">
        <v>52</v>
      </c>
      <c r="E2385" s="95">
        <v>89964</v>
      </c>
      <c r="F2385" s="100" t="s">
        <v>271</v>
      </c>
      <c r="G2385" s="94" t="s">
        <v>295</v>
      </c>
      <c r="H2385" s="94" t="s">
        <v>273</v>
      </c>
    </row>
    <row r="2386" spans="2:8" ht="15">
      <c r="B2386" s="93">
        <v>11998</v>
      </c>
      <c r="C2386" s="94" t="s">
        <v>2768</v>
      </c>
      <c r="D2386" s="93" t="s">
        <v>23</v>
      </c>
      <c r="E2386" s="95">
        <v>92996</v>
      </c>
      <c r="F2386" s="100" t="s">
        <v>271</v>
      </c>
      <c r="G2386" s="94" t="s">
        <v>622</v>
      </c>
      <c r="H2386" s="94" t="s">
        <v>286</v>
      </c>
    </row>
    <row r="2387" spans="2:8" ht="15">
      <c r="B2387" s="93">
        <v>12002</v>
      </c>
      <c r="C2387" s="94" t="s">
        <v>2769</v>
      </c>
      <c r="D2387" s="93" t="s">
        <v>331</v>
      </c>
      <c r="E2387" s="95">
        <v>27000</v>
      </c>
      <c r="F2387" s="100" t="s">
        <v>271</v>
      </c>
      <c r="G2387" s="94" t="s">
        <v>1011</v>
      </c>
      <c r="H2387" s="94" t="s">
        <v>286</v>
      </c>
    </row>
    <row r="2388" spans="2:8" ht="15">
      <c r="B2388" s="93">
        <v>12003</v>
      </c>
      <c r="C2388" s="94" t="s">
        <v>2770</v>
      </c>
      <c r="D2388" s="93" t="s">
        <v>23</v>
      </c>
      <c r="E2388" s="95">
        <v>8287</v>
      </c>
      <c r="F2388" s="100" t="s">
        <v>271</v>
      </c>
      <c r="G2388" s="94" t="s">
        <v>1011</v>
      </c>
      <c r="H2388" s="94" t="s">
        <v>286</v>
      </c>
    </row>
    <row r="2389" spans="2:8" ht="15">
      <c r="B2389" s="93">
        <v>12004</v>
      </c>
      <c r="C2389" s="94" t="s">
        <v>2771</v>
      </c>
      <c r="D2389" s="93" t="s">
        <v>23</v>
      </c>
      <c r="E2389" s="95">
        <v>59235</v>
      </c>
      <c r="F2389" s="100" t="s">
        <v>271</v>
      </c>
      <c r="G2389" s="94" t="s">
        <v>1011</v>
      </c>
      <c r="H2389" s="94" t="s">
        <v>286</v>
      </c>
    </row>
    <row r="2390" spans="2:8" ht="15">
      <c r="B2390" s="93">
        <v>12005</v>
      </c>
      <c r="C2390" s="94" t="s">
        <v>2772</v>
      </c>
      <c r="D2390" s="93" t="s">
        <v>23</v>
      </c>
      <c r="E2390" s="95">
        <v>107900</v>
      </c>
      <c r="F2390" s="100" t="s">
        <v>271</v>
      </c>
      <c r="G2390" s="94" t="s">
        <v>1011</v>
      </c>
      <c r="H2390" s="94" t="s">
        <v>286</v>
      </c>
    </row>
    <row r="2391" spans="2:8" ht="15">
      <c r="B2391" s="93">
        <v>12006</v>
      </c>
      <c r="C2391" s="94" t="s">
        <v>2773</v>
      </c>
      <c r="D2391" s="93" t="s">
        <v>23</v>
      </c>
      <c r="E2391" s="95">
        <v>78100</v>
      </c>
      <c r="F2391" s="100" t="s">
        <v>271</v>
      </c>
      <c r="G2391" s="94" t="s">
        <v>1011</v>
      </c>
      <c r="H2391" s="94" t="s">
        <v>286</v>
      </c>
    </row>
    <row r="2392" spans="2:8" ht="15">
      <c r="B2392" s="93">
        <v>12010</v>
      </c>
      <c r="C2392" s="94" t="s">
        <v>2774</v>
      </c>
      <c r="D2392" s="93" t="s">
        <v>331</v>
      </c>
      <c r="E2392" s="95">
        <v>26000</v>
      </c>
      <c r="F2392" s="100" t="s">
        <v>271</v>
      </c>
      <c r="G2392" s="94" t="s">
        <v>1011</v>
      </c>
      <c r="H2392" s="94" t="s">
        <v>286</v>
      </c>
    </row>
    <row r="2393" spans="2:8" ht="15">
      <c r="B2393" s="93">
        <v>12011</v>
      </c>
      <c r="C2393" s="94" t="s">
        <v>2775</v>
      </c>
      <c r="D2393" s="93" t="s">
        <v>23</v>
      </c>
      <c r="E2393" s="95">
        <v>1100000</v>
      </c>
      <c r="F2393" s="100" t="s">
        <v>271</v>
      </c>
      <c r="G2393" s="94" t="s">
        <v>1011</v>
      </c>
      <c r="H2393" s="94" t="s">
        <v>286</v>
      </c>
    </row>
    <row r="2394" spans="2:8" ht="15">
      <c r="B2394" s="93">
        <v>12015</v>
      </c>
      <c r="C2394" s="94" t="s">
        <v>2776</v>
      </c>
      <c r="D2394" s="93" t="s">
        <v>353</v>
      </c>
      <c r="E2394" s="95">
        <v>13500</v>
      </c>
      <c r="F2394" s="100" t="s">
        <v>271</v>
      </c>
      <c r="G2394" s="94" t="s">
        <v>1011</v>
      </c>
      <c r="H2394" s="94" t="s">
        <v>286</v>
      </c>
    </row>
    <row r="2395" spans="2:8" ht="15">
      <c r="B2395" s="93">
        <v>12017</v>
      </c>
      <c r="C2395" s="94" t="s">
        <v>2777</v>
      </c>
      <c r="D2395" s="93" t="s">
        <v>23</v>
      </c>
      <c r="E2395" s="95">
        <v>142000</v>
      </c>
      <c r="F2395" s="100" t="s">
        <v>271</v>
      </c>
      <c r="G2395" s="94" t="s">
        <v>1011</v>
      </c>
      <c r="H2395" s="94" t="s">
        <v>286</v>
      </c>
    </row>
    <row r="2396" spans="2:8" ht="15">
      <c r="B2396" s="93">
        <v>12019</v>
      </c>
      <c r="C2396" s="94" t="s">
        <v>2778</v>
      </c>
      <c r="D2396" s="93" t="s">
        <v>23</v>
      </c>
      <c r="E2396" s="95">
        <v>59417</v>
      </c>
      <c r="F2396" s="100" t="s">
        <v>271</v>
      </c>
      <c r="G2396" s="94" t="s">
        <v>1011</v>
      </c>
      <c r="H2396" s="94" t="s">
        <v>286</v>
      </c>
    </row>
    <row r="2397" spans="2:8" ht="15">
      <c r="B2397" s="93">
        <v>12020</v>
      </c>
      <c r="C2397" s="94" t="s">
        <v>2779</v>
      </c>
      <c r="D2397" s="93" t="s">
        <v>52</v>
      </c>
      <c r="E2397" s="95">
        <v>29691</v>
      </c>
      <c r="F2397" s="100" t="s">
        <v>271</v>
      </c>
      <c r="G2397" s="94" t="s">
        <v>693</v>
      </c>
      <c r="H2397" s="94" t="s">
        <v>273</v>
      </c>
    </row>
    <row r="2398" spans="2:8" ht="15">
      <c r="B2398" s="93">
        <v>12021</v>
      </c>
      <c r="C2398" s="94" t="s">
        <v>2780</v>
      </c>
      <c r="D2398" s="93" t="s">
        <v>146</v>
      </c>
      <c r="E2398" s="95">
        <v>1071</v>
      </c>
      <c r="F2398" s="100" t="s">
        <v>271</v>
      </c>
      <c r="G2398" s="94" t="s">
        <v>693</v>
      </c>
      <c r="H2398" s="94" t="s">
        <v>273</v>
      </c>
    </row>
    <row r="2399" spans="2:8" ht="15">
      <c r="B2399" s="93">
        <v>12022</v>
      </c>
      <c r="C2399" s="94" t="s">
        <v>2781</v>
      </c>
      <c r="D2399" s="93" t="s">
        <v>23</v>
      </c>
      <c r="E2399" s="95">
        <v>32900</v>
      </c>
      <c r="F2399" s="100" t="s">
        <v>271</v>
      </c>
      <c r="G2399" s="94" t="s">
        <v>1011</v>
      </c>
      <c r="H2399" s="94" t="s">
        <v>286</v>
      </c>
    </row>
    <row r="2400" spans="2:8" ht="15">
      <c r="B2400" s="93">
        <v>12023</v>
      </c>
      <c r="C2400" s="94" t="s">
        <v>2782</v>
      </c>
      <c r="D2400" s="93" t="s">
        <v>23</v>
      </c>
      <c r="E2400" s="95">
        <v>62475</v>
      </c>
      <c r="F2400" s="100" t="s">
        <v>271</v>
      </c>
      <c r="G2400" s="94" t="s">
        <v>1011</v>
      </c>
      <c r="H2400" s="94" t="s">
        <v>286</v>
      </c>
    </row>
    <row r="2401" spans="2:8" ht="15">
      <c r="B2401" s="93">
        <v>12024</v>
      </c>
      <c r="C2401" s="94" t="s">
        <v>2783</v>
      </c>
      <c r="D2401" s="93" t="s">
        <v>1149</v>
      </c>
      <c r="E2401" s="95">
        <v>39000</v>
      </c>
      <c r="F2401" s="100" t="s">
        <v>271</v>
      </c>
      <c r="G2401" s="94" t="s">
        <v>1011</v>
      </c>
      <c r="H2401" s="94" t="s">
        <v>286</v>
      </c>
    </row>
    <row r="2402" spans="2:8" ht="15">
      <c r="B2402" s="93">
        <v>12025</v>
      </c>
      <c r="C2402" s="94" t="s">
        <v>2784</v>
      </c>
      <c r="D2402" s="93" t="s">
        <v>1149</v>
      </c>
      <c r="E2402" s="95">
        <v>11100</v>
      </c>
      <c r="F2402" s="100" t="s">
        <v>271</v>
      </c>
      <c r="G2402" s="94" t="s">
        <v>1011</v>
      </c>
      <c r="H2402" s="94" t="s">
        <v>286</v>
      </c>
    </row>
    <row r="2403" spans="2:8" ht="15">
      <c r="B2403" s="93">
        <v>12026</v>
      </c>
      <c r="C2403" s="94" t="s">
        <v>2785</v>
      </c>
      <c r="D2403" s="93" t="s">
        <v>23</v>
      </c>
      <c r="E2403" s="95">
        <v>268</v>
      </c>
      <c r="F2403" s="100" t="s">
        <v>271</v>
      </c>
      <c r="G2403" s="94" t="s">
        <v>1011</v>
      </c>
      <c r="H2403" s="94" t="s">
        <v>286</v>
      </c>
    </row>
    <row r="2404" spans="2:8" ht="15">
      <c r="B2404" s="93">
        <v>12027</v>
      </c>
      <c r="C2404" s="94" t="s">
        <v>2786</v>
      </c>
      <c r="D2404" s="93" t="s">
        <v>1164</v>
      </c>
      <c r="E2404" s="95">
        <v>34140</v>
      </c>
      <c r="F2404" s="100" t="s">
        <v>271</v>
      </c>
      <c r="G2404" s="94" t="s">
        <v>1011</v>
      </c>
      <c r="H2404" s="94" t="s">
        <v>286</v>
      </c>
    </row>
    <row r="2405" spans="2:8" ht="15">
      <c r="B2405" s="93">
        <v>12028</v>
      </c>
      <c r="C2405" s="94" t="s">
        <v>2787</v>
      </c>
      <c r="D2405" s="93" t="s">
        <v>146</v>
      </c>
      <c r="E2405" s="95">
        <v>2118</v>
      </c>
      <c r="F2405" s="100" t="s">
        <v>271</v>
      </c>
      <c r="G2405" s="94" t="s">
        <v>1011</v>
      </c>
      <c r="H2405" s="94" t="s">
        <v>286</v>
      </c>
    </row>
    <row r="2406" spans="2:8" ht="15">
      <c r="B2406" s="93">
        <v>12029</v>
      </c>
      <c r="C2406" s="94" t="s">
        <v>2788</v>
      </c>
      <c r="D2406" s="93" t="s">
        <v>23</v>
      </c>
      <c r="E2406" s="95">
        <v>20468</v>
      </c>
      <c r="F2406" s="100" t="s">
        <v>271</v>
      </c>
      <c r="G2406" s="94" t="s">
        <v>1011</v>
      </c>
      <c r="H2406" s="94" t="s">
        <v>286</v>
      </c>
    </row>
    <row r="2407" spans="2:8" ht="15">
      <c r="B2407" s="93">
        <v>12030</v>
      </c>
      <c r="C2407" s="94" t="s">
        <v>2789</v>
      </c>
      <c r="D2407" s="93" t="s">
        <v>23</v>
      </c>
      <c r="E2407" s="95">
        <v>65000</v>
      </c>
      <c r="F2407" s="100" t="s">
        <v>271</v>
      </c>
      <c r="G2407" s="94" t="s">
        <v>1011</v>
      </c>
      <c r="H2407" s="94" t="s">
        <v>286</v>
      </c>
    </row>
    <row r="2408" spans="2:8" ht="15">
      <c r="B2408" s="93">
        <v>12031</v>
      </c>
      <c r="C2408" s="94" t="s">
        <v>2790</v>
      </c>
      <c r="D2408" s="93" t="s">
        <v>23</v>
      </c>
      <c r="E2408" s="95">
        <v>2800</v>
      </c>
      <c r="F2408" s="100" t="s">
        <v>271</v>
      </c>
      <c r="G2408" s="94" t="s">
        <v>1011</v>
      </c>
      <c r="H2408" s="94" t="s">
        <v>286</v>
      </c>
    </row>
    <row r="2409" spans="2:8" ht="15">
      <c r="B2409" s="93">
        <v>12039</v>
      </c>
      <c r="C2409" s="94" t="s">
        <v>2791</v>
      </c>
      <c r="D2409" s="93" t="s">
        <v>23</v>
      </c>
      <c r="E2409" s="95">
        <v>336</v>
      </c>
      <c r="F2409" s="100" t="s">
        <v>271</v>
      </c>
      <c r="G2409" s="94" t="s">
        <v>1011</v>
      </c>
      <c r="H2409" s="94" t="s">
        <v>286</v>
      </c>
    </row>
    <row r="2410" spans="2:8" ht="15">
      <c r="B2410" s="93">
        <v>12040</v>
      </c>
      <c r="C2410" s="94" t="s">
        <v>2792</v>
      </c>
      <c r="D2410" s="93" t="s">
        <v>353</v>
      </c>
      <c r="E2410" s="95">
        <v>2800</v>
      </c>
      <c r="F2410" s="100" t="s">
        <v>271</v>
      </c>
      <c r="G2410" s="94" t="s">
        <v>1011</v>
      </c>
      <c r="H2410" s="94" t="s">
        <v>286</v>
      </c>
    </row>
    <row r="2411" spans="2:8" ht="15">
      <c r="B2411" s="93">
        <v>12043</v>
      </c>
      <c r="C2411" s="94" t="s">
        <v>2793</v>
      </c>
      <c r="D2411" s="93" t="s">
        <v>23</v>
      </c>
      <c r="E2411" s="95">
        <v>3440464</v>
      </c>
      <c r="F2411" s="100" t="s">
        <v>271</v>
      </c>
      <c r="G2411" s="94" t="s">
        <v>700</v>
      </c>
      <c r="H2411" s="94" t="s">
        <v>286</v>
      </c>
    </row>
    <row r="2412" spans="2:8" ht="15">
      <c r="B2412" s="93">
        <v>12045</v>
      </c>
      <c r="C2412" s="94" t="s">
        <v>2794</v>
      </c>
      <c r="D2412" s="93" t="s">
        <v>19</v>
      </c>
      <c r="E2412" s="95">
        <v>1574</v>
      </c>
      <c r="F2412" s="100" t="s">
        <v>271</v>
      </c>
      <c r="G2412" s="94" t="s">
        <v>949</v>
      </c>
      <c r="H2412" s="94" t="s">
        <v>286</v>
      </c>
    </row>
    <row r="2413" spans="2:8" ht="15">
      <c r="B2413" s="93">
        <v>12046</v>
      </c>
      <c r="C2413" s="94" t="s">
        <v>2795</v>
      </c>
      <c r="D2413" s="93" t="s">
        <v>23</v>
      </c>
      <c r="E2413" s="95">
        <v>141953</v>
      </c>
      <c r="F2413" s="100" t="s">
        <v>271</v>
      </c>
      <c r="G2413" s="94" t="s">
        <v>949</v>
      </c>
      <c r="H2413" s="94" t="s">
        <v>286</v>
      </c>
    </row>
    <row r="2414" spans="2:8" ht="15">
      <c r="B2414" s="93">
        <v>12048</v>
      </c>
      <c r="C2414" s="94" t="s">
        <v>2796</v>
      </c>
      <c r="D2414" s="93" t="s">
        <v>146</v>
      </c>
      <c r="E2414" s="95">
        <v>16915</v>
      </c>
      <c r="F2414" s="100" t="s">
        <v>271</v>
      </c>
      <c r="G2414" s="94" t="s">
        <v>285</v>
      </c>
      <c r="H2414" s="94" t="s">
        <v>286</v>
      </c>
    </row>
    <row r="2415" spans="2:8" ht="15">
      <c r="B2415" s="93">
        <v>12050</v>
      </c>
      <c r="C2415" s="94" t="s">
        <v>2797</v>
      </c>
      <c r="D2415" s="93" t="s">
        <v>23</v>
      </c>
      <c r="E2415" s="95">
        <v>437375</v>
      </c>
      <c r="F2415" s="100" t="s">
        <v>271</v>
      </c>
      <c r="G2415" s="94" t="s">
        <v>2430</v>
      </c>
      <c r="H2415" s="94" t="s">
        <v>286</v>
      </c>
    </row>
    <row r="2416" spans="2:8" ht="15">
      <c r="B2416" s="93">
        <v>12051</v>
      </c>
      <c r="C2416" s="94" t="s">
        <v>2798</v>
      </c>
      <c r="D2416" s="93" t="s">
        <v>17</v>
      </c>
      <c r="E2416" s="95">
        <v>226632</v>
      </c>
      <c r="F2416" s="100" t="s">
        <v>271</v>
      </c>
      <c r="G2416" s="94" t="s">
        <v>363</v>
      </c>
      <c r="H2416" s="94" t="s">
        <v>273</v>
      </c>
    </row>
    <row r="2417" spans="2:8" ht="15">
      <c r="B2417" s="93">
        <v>12052</v>
      </c>
      <c r="C2417" s="94" t="s">
        <v>2799</v>
      </c>
      <c r="D2417" s="93" t="s">
        <v>23</v>
      </c>
      <c r="E2417" s="95">
        <v>236284</v>
      </c>
      <c r="F2417" s="100" t="s">
        <v>271</v>
      </c>
      <c r="G2417" s="94" t="s">
        <v>363</v>
      </c>
      <c r="H2417" s="94" t="s">
        <v>273</v>
      </c>
    </row>
    <row r="2418" spans="2:8" ht="15">
      <c r="B2418" s="93">
        <v>12058</v>
      </c>
      <c r="C2418" s="94" t="s">
        <v>2800</v>
      </c>
      <c r="D2418" s="93" t="s">
        <v>146</v>
      </c>
      <c r="E2418" s="95">
        <v>6526</v>
      </c>
      <c r="F2418" s="100" t="s">
        <v>271</v>
      </c>
      <c r="G2418" s="94" t="s">
        <v>717</v>
      </c>
      <c r="H2418" s="94" t="s">
        <v>286</v>
      </c>
    </row>
    <row r="2419" spans="2:8" ht="15">
      <c r="B2419" s="93">
        <v>12059</v>
      </c>
      <c r="C2419" s="94" t="s">
        <v>2801</v>
      </c>
      <c r="D2419" s="93" t="s">
        <v>23</v>
      </c>
      <c r="E2419" s="95">
        <v>425987</v>
      </c>
      <c r="F2419" s="100" t="s">
        <v>271</v>
      </c>
      <c r="G2419" s="94" t="s">
        <v>528</v>
      </c>
      <c r="H2419" s="94" t="s">
        <v>286</v>
      </c>
    </row>
    <row r="2420" spans="2:8" ht="15">
      <c r="B2420" s="93">
        <v>12090</v>
      </c>
      <c r="C2420" s="94" t="s">
        <v>2802</v>
      </c>
      <c r="D2420" s="93" t="s">
        <v>146</v>
      </c>
      <c r="E2420" s="95">
        <v>160155</v>
      </c>
      <c r="F2420" s="100" t="s">
        <v>271</v>
      </c>
      <c r="G2420" s="94" t="s">
        <v>373</v>
      </c>
      <c r="H2420" s="94" t="s">
        <v>286</v>
      </c>
    </row>
    <row r="2421" spans="2:8" ht="15">
      <c r="B2421" s="93">
        <v>12091</v>
      </c>
      <c r="C2421" s="94" t="s">
        <v>2803</v>
      </c>
      <c r="D2421" s="93" t="s">
        <v>23</v>
      </c>
      <c r="E2421" s="95">
        <v>8330</v>
      </c>
      <c r="F2421" s="100" t="s">
        <v>271</v>
      </c>
      <c r="G2421" s="94" t="s">
        <v>305</v>
      </c>
      <c r="H2421" s="94" t="s">
        <v>273</v>
      </c>
    </row>
    <row r="2422" spans="2:8" ht="15">
      <c r="B2422" s="93">
        <v>12092</v>
      </c>
      <c r="C2422" s="94" t="s">
        <v>2804</v>
      </c>
      <c r="D2422" s="93" t="s">
        <v>23</v>
      </c>
      <c r="E2422" s="95">
        <v>14280</v>
      </c>
      <c r="F2422" s="100" t="s">
        <v>271</v>
      </c>
      <c r="G2422" s="94" t="s">
        <v>305</v>
      </c>
      <c r="H2422" s="94" t="s">
        <v>273</v>
      </c>
    </row>
    <row r="2423" spans="2:8" ht="15">
      <c r="B2423" s="93">
        <v>12093</v>
      </c>
      <c r="C2423" s="94" t="s">
        <v>2805</v>
      </c>
      <c r="D2423" s="93" t="s">
        <v>23</v>
      </c>
      <c r="E2423" s="95">
        <v>21420</v>
      </c>
      <c r="F2423" s="100" t="s">
        <v>271</v>
      </c>
      <c r="G2423" s="94" t="s">
        <v>305</v>
      </c>
      <c r="H2423" s="94" t="s">
        <v>273</v>
      </c>
    </row>
    <row r="2424" spans="2:8" ht="15">
      <c r="B2424" s="93">
        <v>12094</v>
      </c>
      <c r="C2424" s="94" t="s">
        <v>2806</v>
      </c>
      <c r="D2424" s="93" t="s">
        <v>23</v>
      </c>
      <c r="E2424" s="95">
        <v>26180</v>
      </c>
      <c r="F2424" s="100" t="s">
        <v>271</v>
      </c>
      <c r="G2424" s="94" t="s">
        <v>305</v>
      </c>
      <c r="H2424" s="94" t="s">
        <v>273</v>
      </c>
    </row>
    <row r="2425" spans="2:8" ht="15">
      <c r="B2425" s="93">
        <v>12095</v>
      </c>
      <c r="C2425" s="94" t="s">
        <v>2807</v>
      </c>
      <c r="D2425" s="93" t="s">
        <v>23</v>
      </c>
      <c r="E2425" s="95">
        <v>9520</v>
      </c>
      <c r="F2425" s="100" t="s">
        <v>271</v>
      </c>
      <c r="G2425" s="94" t="s">
        <v>305</v>
      </c>
      <c r="H2425" s="94" t="s">
        <v>273</v>
      </c>
    </row>
    <row r="2426" spans="2:8" ht="15">
      <c r="B2426" s="93">
        <v>12096</v>
      </c>
      <c r="C2426" s="94" t="s">
        <v>2808</v>
      </c>
      <c r="D2426" s="93" t="s">
        <v>23</v>
      </c>
      <c r="E2426" s="95">
        <v>16660</v>
      </c>
      <c r="F2426" s="100" t="s">
        <v>271</v>
      </c>
      <c r="G2426" s="94" t="s">
        <v>305</v>
      </c>
      <c r="H2426" s="94" t="s">
        <v>273</v>
      </c>
    </row>
    <row r="2427" spans="2:8" ht="15">
      <c r="B2427" s="93">
        <v>12097</v>
      </c>
      <c r="C2427" s="94" t="s">
        <v>2809</v>
      </c>
      <c r="D2427" s="93" t="s">
        <v>23</v>
      </c>
      <c r="E2427" s="95">
        <v>29750</v>
      </c>
      <c r="F2427" s="100" t="s">
        <v>271</v>
      </c>
      <c r="G2427" s="94" t="s">
        <v>305</v>
      </c>
      <c r="H2427" s="94" t="s">
        <v>273</v>
      </c>
    </row>
    <row r="2428" spans="2:8" ht="15">
      <c r="B2428" s="93">
        <v>12098</v>
      </c>
      <c r="C2428" s="94" t="s">
        <v>2810</v>
      </c>
      <c r="D2428" s="93" t="s">
        <v>23</v>
      </c>
      <c r="E2428" s="95">
        <v>32130</v>
      </c>
      <c r="F2428" s="100" t="s">
        <v>271</v>
      </c>
      <c r="G2428" s="94" t="s">
        <v>305</v>
      </c>
      <c r="H2428" s="94" t="s">
        <v>273</v>
      </c>
    </row>
    <row r="2429" spans="2:8" ht="15">
      <c r="B2429" s="93">
        <v>12229</v>
      </c>
      <c r="C2429" s="94" t="s">
        <v>2811</v>
      </c>
      <c r="D2429" s="93" t="s">
        <v>23</v>
      </c>
      <c r="E2429" s="95">
        <v>479816</v>
      </c>
      <c r="F2429" s="100" t="s">
        <v>271</v>
      </c>
      <c r="G2429" s="94" t="s">
        <v>2430</v>
      </c>
      <c r="H2429" s="94" t="s">
        <v>286</v>
      </c>
    </row>
    <row r="2430" spans="2:8" ht="15">
      <c r="B2430" s="93">
        <v>12234</v>
      </c>
      <c r="C2430" s="94" t="s">
        <v>2812</v>
      </c>
      <c r="D2430" s="93" t="s">
        <v>23</v>
      </c>
      <c r="E2430" s="95">
        <v>2176</v>
      </c>
      <c r="F2430" s="100" t="s">
        <v>271</v>
      </c>
      <c r="G2430" s="94" t="s">
        <v>293</v>
      </c>
      <c r="H2430" s="94" t="s">
        <v>273</v>
      </c>
    </row>
    <row r="2431" spans="2:8" ht="15">
      <c r="B2431" s="93">
        <v>12235</v>
      </c>
      <c r="C2431" s="94" t="s">
        <v>2813</v>
      </c>
      <c r="D2431" s="93" t="s">
        <v>146</v>
      </c>
      <c r="E2431" s="95">
        <v>55692</v>
      </c>
      <c r="F2431" s="100" t="s">
        <v>271</v>
      </c>
      <c r="G2431" s="94" t="s">
        <v>717</v>
      </c>
      <c r="H2431" s="94" t="s">
        <v>286</v>
      </c>
    </row>
    <row r="2432" spans="2:8" ht="15">
      <c r="B2432" s="93">
        <v>12236</v>
      </c>
      <c r="C2432" s="94" t="s">
        <v>2814</v>
      </c>
      <c r="D2432" s="93" t="s">
        <v>23</v>
      </c>
      <c r="E2432" s="95">
        <v>241770</v>
      </c>
      <c r="F2432" s="100" t="s">
        <v>271</v>
      </c>
      <c r="G2432" s="94" t="s">
        <v>2517</v>
      </c>
      <c r="H2432" s="94" t="s">
        <v>286</v>
      </c>
    </row>
    <row r="2433" spans="2:8" ht="15">
      <c r="B2433" s="93">
        <v>12237</v>
      </c>
      <c r="C2433" s="94" t="s">
        <v>2815</v>
      </c>
      <c r="D2433" s="93" t="s">
        <v>23</v>
      </c>
      <c r="E2433" s="95">
        <v>134884</v>
      </c>
      <c r="F2433" s="100" t="s">
        <v>271</v>
      </c>
      <c r="G2433" s="94" t="s">
        <v>2475</v>
      </c>
      <c r="H2433" s="94" t="s">
        <v>286</v>
      </c>
    </row>
    <row r="2434" spans="2:8" ht="15">
      <c r="B2434" s="93">
        <v>12238</v>
      </c>
      <c r="C2434" s="94" t="s">
        <v>2816</v>
      </c>
      <c r="D2434" s="93" t="s">
        <v>23</v>
      </c>
      <c r="E2434" s="95">
        <v>159460</v>
      </c>
      <c r="F2434" s="100" t="s">
        <v>271</v>
      </c>
      <c r="G2434" s="94" t="s">
        <v>2475</v>
      </c>
      <c r="H2434" s="94" t="s">
        <v>286</v>
      </c>
    </row>
    <row r="2435" spans="2:8" ht="15">
      <c r="B2435" s="93">
        <v>12239</v>
      </c>
      <c r="C2435" s="94" t="s">
        <v>2817</v>
      </c>
      <c r="D2435" s="93" t="s">
        <v>52</v>
      </c>
      <c r="E2435" s="95">
        <v>79730</v>
      </c>
      <c r="F2435" s="100" t="s">
        <v>271</v>
      </c>
      <c r="G2435" s="94" t="s">
        <v>295</v>
      </c>
      <c r="H2435" s="94" t="s">
        <v>273</v>
      </c>
    </row>
    <row r="2436" spans="2:8" ht="15">
      <c r="B2436" s="93">
        <v>12240</v>
      </c>
      <c r="C2436" s="94" t="s">
        <v>2818</v>
      </c>
      <c r="D2436" s="93" t="s">
        <v>52</v>
      </c>
      <c r="E2436" s="95">
        <v>79730</v>
      </c>
      <c r="F2436" s="100" t="s">
        <v>271</v>
      </c>
      <c r="G2436" s="94" t="s">
        <v>295</v>
      </c>
      <c r="H2436" s="94" t="s">
        <v>273</v>
      </c>
    </row>
    <row r="2437" spans="2:8" ht="15">
      <c r="B2437" s="93">
        <v>12241</v>
      </c>
      <c r="C2437" s="94" t="s">
        <v>2819</v>
      </c>
      <c r="D2437" s="93" t="s">
        <v>52</v>
      </c>
      <c r="E2437" s="95">
        <v>79730</v>
      </c>
      <c r="F2437" s="100" t="s">
        <v>271</v>
      </c>
      <c r="G2437" s="94" t="s">
        <v>295</v>
      </c>
      <c r="H2437" s="94" t="s">
        <v>273</v>
      </c>
    </row>
    <row r="2438" spans="2:8" ht="15">
      <c r="B2438" s="93">
        <v>12243</v>
      </c>
      <c r="C2438" s="94" t="s">
        <v>2820</v>
      </c>
      <c r="D2438" s="93" t="s">
        <v>52</v>
      </c>
      <c r="E2438" s="95">
        <v>79730</v>
      </c>
      <c r="F2438" s="100" t="s">
        <v>271</v>
      </c>
      <c r="G2438" s="94" t="s">
        <v>295</v>
      </c>
      <c r="H2438" s="94" t="s">
        <v>273</v>
      </c>
    </row>
    <row r="2439" spans="2:8" ht="15">
      <c r="B2439" s="93">
        <v>12244</v>
      </c>
      <c r="C2439" s="94" t="s">
        <v>2821</v>
      </c>
      <c r="D2439" s="93" t="s">
        <v>52</v>
      </c>
      <c r="E2439" s="95">
        <v>19635</v>
      </c>
      <c r="F2439" s="100" t="s">
        <v>271</v>
      </c>
      <c r="G2439" s="94" t="s">
        <v>295</v>
      </c>
      <c r="H2439" s="94" t="s">
        <v>273</v>
      </c>
    </row>
    <row r="2440" spans="2:8" ht="15">
      <c r="B2440" s="93">
        <v>12245</v>
      </c>
      <c r="C2440" s="94" t="s">
        <v>2822</v>
      </c>
      <c r="D2440" s="93" t="s">
        <v>52</v>
      </c>
      <c r="E2440" s="95">
        <v>107701</v>
      </c>
      <c r="F2440" s="100" t="s">
        <v>271</v>
      </c>
      <c r="G2440" s="94" t="s">
        <v>295</v>
      </c>
      <c r="H2440" s="94" t="s">
        <v>273</v>
      </c>
    </row>
    <row r="2441" spans="2:8" ht="15">
      <c r="B2441" s="93">
        <v>12246</v>
      </c>
      <c r="C2441" s="94" t="s">
        <v>2823</v>
      </c>
      <c r="D2441" s="93" t="s">
        <v>52</v>
      </c>
      <c r="E2441" s="95">
        <v>107701</v>
      </c>
      <c r="F2441" s="100" t="s">
        <v>271</v>
      </c>
      <c r="G2441" s="94" t="s">
        <v>295</v>
      </c>
      <c r="H2441" s="94" t="s">
        <v>273</v>
      </c>
    </row>
    <row r="2442" spans="2:8" ht="15">
      <c r="B2442" s="93">
        <v>12247</v>
      </c>
      <c r="C2442" s="94" t="s">
        <v>2824</v>
      </c>
      <c r="D2442" s="93" t="s">
        <v>52</v>
      </c>
      <c r="E2442" s="95">
        <v>76160</v>
      </c>
      <c r="F2442" s="100" t="s">
        <v>271</v>
      </c>
      <c r="G2442" s="94" t="s">
        <v>295</v>
      </c>
      <c r="H2442" s="94" t="s">
        <v>273</v>
      </c>
    </row>
    <row r="2443" spans="2:8" ht="15">
      <c r="B2443" s="93">
        <v>12248</v>
      </c>
      <c r="C2443" s="94" t="s">
        <v>2825</v>
      </c>
      <c r="D2443" s="93" t="s">
        <v>52</v>
      </c>
      <c r="E2443" s="95">
        <v>76160</v>
      </c>
      <c r="F2443" s="100" t="s">
        <v>271</v>
      </c>
      <c r="G2443" s="94" t="s">
        <v>295</v>
      </c>
      <c r="H2443" s="94" t="s">
        <v>273</v>
      </c>
    </row>
    <row r="2444" spans="2:8" ht="15">
      <c r="B2444" s="93">
        <v>12249</v>
      </c>
      <c r="C2444" s="94" t="s">
        <v>2826</v>
      </c>
      <c r="D2444" s="93" t="s">
        <v>146</v>
      </c>
      <c r="E2444" s="95">
        <v>2800</v>
      </c>
      <c r="F2444" s="100" t="s">
        <v>271</v>
      </c>
      <c r="G2444" s="94" t="s">
        <v>322</v>
      </c>
      <c r="H2444" s="94" t="s">
        <v>273</v>
      </c>
    </row>
    <row r="2445" spans="2:8" ht="15">
      <c r="B2445" s="93">
        <v>12250</v>
      </c>
      <c r="C2445" s="94" t="s">
        <v>2827</v>
      </c>
      <c r="D2445" s="93" t="s">
        <v>52</v>
      </c>
      <c r="E2445" s="95">
        <v>659290</v>
      </c>
      <c r="F2445" s="100" t="s">
        <v>271</v>
      </c>
      <c r="G2445" s="94" t="s">
        <v>272</v>
      </c>
      <c r="H2445" s="94" t="s">
        <v>273</v>
      </c>
    </row>
    <row r="2446" spans="2:8" ht="15">
      <c r="B2446" s="93">
        <v>12251</v>
      </c>
      <c r="C2446" s="94" t="s">
        <v>2828</v>
      </c>
      <c r="D2446" s="93" t="s">
        <v>52</v>
      </c>
      <c r="E2446" s="95">
        <v>676235</v>
      </c>
      <c r="F2446" s="100" t="s">
        <v>271</v>
      </c>
      <c r="G2446" s="94" t="s">
        <v>272</v>
      </c>
      <c r="H2446" s="94" t="s">
        <v>273</v>
      </c>
    </row>
    <row r="2447" spans="2:8" ht="15">
      <c r="B2447" s="93">
        <v>12252</v>
      </c>
      <c r="C2447" s="94" t="s">
        <v>2829</v>
      </c>
      <c r="D2447" s="93" t="s">
        <v>52</v>
      </c>
      <c r="E2447" s="95">
        <v>803788</v>
      </c>
      <c r="F2447" s="100" t="s">
        <v>271</v>
      </c>
      <c r="G2447" s="94" t="s">
        <v>272</v>
      </c>
      <c r="H2447" s="94" t="s">
        <v>273</v>
      </c>
    </row>
    <row r="2448" spans="2:8" ht="15">
      <c r="B2448" s="93">
        <v>12255</v>
      </c>
      <c r="C2448" s="94" t="s">
        <v>2830</v>
      </c>
      <c r="D2448" s="93" t="s">
        <v>2382</v>
      </c>
      <c r="E2448" s="95">
        <v>254001</v>
      </c>
      <c r="F2448" s="100" t="s">
        <v>271</v>
      </c>
      <c r="G2448" s="94" t="s">
        <v>997</v>
      </c>
      <c r="H2448" s="94" t="s">
        <v>286</v>
      </c>
    </row>
    <row r="2449" spans="2:8" ht="15">
      <c r="B2449" s="93">
        <v>12257</v>
      </c>
      <c r="C2449" s="94" t="s">
        <v>2831</v>
      </c>
      <c r="D2449" s="93" t="s">
        <v>23</v>
      </c>
      <c r="E2449" s="95">
        <v>107100</v>
      </c>
      <c r="F2449" s="100" t="s">
        <v>271</v>
      </c>
      <c r="G2449" s="94" t="s">
        <v>977</v>
      </c>
      <c r="H2449" s="94" t="s">
        <v>286</v>
      </c>
    </row>
    <row r="2450" spans="2:8" ht="15">
      <c r="B2450" s="93">
        <v>12258</v>
      </c>
      <c r="C2450" s="94" t="s">
        <v>2832</v>
      </c>
      <c r="D2450" s="93" t="s">
        <v>335</v>
      </c>
      <c r="E2450" s="95">
        <v>1725500</v>
      </c>
      <c r="F2450" s="100" t="s">
        <v>271</v>
      </c>
      <c r="G2450" s="94" t="s">
        <v>2461</v>
      </c>
      <c r="H2450" s="94" t="s">
        <v>286</v>
      </c>
    </row>
    <row r="2451" spans="2:8" ht="15">
      <c r="B2451" s="93">
        <v>12259</v>
      </c>
      <c r="C2451" s="94" t="s">
        <v>2833</v>
      </c>
      <c r="D2451" s="93" t="s">
        <v>335</v>
      </c>
      <c r="E2451" s="95">
        <v>873650</v>
      </c>
      <c r="F2451" s="100" t="s">
        <v>271</v>
      </c>
      <c r="G2451" s="94" t="s">
        <v>2461</v>
      </c>
      <c r="H2451" s="94" t="s">
        <v>286</v>
      </c>
    </row>
    <row r="2452" spans="2:8" ht="15">
      <c r="B2452" s="93">
        <v>12260</v>
      </c>
      <c r="C2452" s="94" t="s">
        <v>2834</v>
      </c>
      <c r="D2452" s="93" t="s">
        <v>335</v>
      </c>
      <c r="E2452" s="95">
        <v>919632</v>
      </c>
      <c r="F2452" s="100" t="s">
        <v>271</v>
      </c>
      <c r="G2452" s="94" t="s">
        <v>2463</v>
      </c>
      <c r="H2452" s="94" t="s">
        <v>286</v>
      </c>
    </row>
    <row r="2453" spans="2:8" ht="15">
      <c r="B2453" s="93">
        <v>12261</v>
      </c>
      <c r="C2453" s="94" t="s">
        <v>2835</v>
      </c>
      <c r="D2453" s="93" t="s">
        <v>335</v>
      </c>
      <c r="E2453" s="95">
        <v>1029988</v>
      </c>
      <c r="F2453" s="100" t="s">
        <v>271</v>
      </c>
      <c r="G2453" s="94" t="s">
        <v>2463</v>
      </c>
      <c r="H2453" s="94" t="s">
        <v>286</v>
      </c>
    </row>
    <row r="2454" spans="2:8" ht="15">
      <c r="B2454" s="93">
        <v>12263</v>
      </c>
      <c r="C2454" s="94" t="s">
        <v>2836</v>
      </c>
      <c r="D2454" s="93" t="s">
        <v>335</v>
      </c>
      <c r="E2454" s="95">
        <v>1029988</v>
      </c>
      <c r="F2454" s="100" t="s">
        <v>271</v>
      </c>
      <c r="G2454" s="94" t="s">
        <v>2463</v>
      </c>
      <c r="H2454" s="94" t="s">
        <v>286</v>
      </c>
    </row>
    <row r="2455" spans="2:8" ht="15">
      <c r="B2455" s="93">
        <v>12264</v>
      </c>
      <c r="C2455" s="94" t="s">
        <v>2837</v>
      </c>
      <c r="D2455" s="93" t="s">
        <v>23</v>
      </c>
      <c r="E2455" s="95">
        <v>74375</v>
      </c>
      <c r="F2455" s="100" t="s">
        <v>271</v>
      </c>
      <c r="G2455" s="94" t="s">
        <v>974</v>
      </c>
      <c r="H2455" s="94" t="s">
        <v>286</v>
      </c>
    </row>
    <row r="2456" spans="2:8" ht="15">
      <c r="B2456" s="93">
        <v>12265</v>
      </c>
      <c r="C2456" s="94" t="s">
        <v>2838</v>
      </c>
      <c r="D2456" s="93" t="s">
        <v>17</v>
      </c>
      <c r="E2456" s="95">
        <v>134708</v>
      </c>
      <c r="F2456" s="100" t="s">
        <v>271</v>
      </c>
      <c r="G2456" s="94" t="s">
        <v>1202</v>
      </c>
      <c r="H2456" s="94" t="s">
        <v>286</v>
      </c>
    </row>
    <row r="2457" spans="2:8" ht="15">
      <c r="B2457" s="93">
        <v>12266</v>
      </c>
      <c r="C2457" s="94" t="s">
        <v>2839</v>
      </c>
      <c r="D2457" s="93" t="s">
        <v>335</v>
      </c>
      <c r="E2457" s="95">
        <v>946455</v>
      </c>
      <c r="F2457" s="100" t="s">
        <v>271</v>
      </c>
      <c r="G2457" s="94" t="s">
        <v>2461</v>
      </c>
      <c r="H2457" s="94" t="s">
        <v>286</v>
      </c>
    </row>
    <row r="2458" spans="2:8" ht="15">
      <c r="B2458" s="93">
        <v>12267</v>
      </c>
      <c r="C2458" s="94" t="s">
        <v>2840</v>
      </c>
      <c r="D2458" s="93" t="s">
        <v>23</v>
      </c>
      <c r="E2458" s="95">
        <v>1097900</v>
      </c>
      <c r="F2458" s="100" t="s">
        <v>271</v>
      </c>
      <c r="G2458" s="94" t="s">
        <v>1011</v>
      </c>
      <c r="H2458" s="94" t="s">
        <v>286</v>
      </c>
    </row>
    <row r="2459" spans="2:8" ht="15">
      <c r="B2459" s="93">
        <v>12268</v>
      </c>
      <c r="C2459" s="94" t="s">
        <v>2841</v>
      </c>
      <c r="D2459" s="93" t="s">
        <v>23</v>
      </c>
      <c r="E2459" s="95">
        <v>207012</v>
      </c>
      <c r="F2459" s="100" t="s">
        <v>271</v>
      </c>
      <c r="G2459" s="94" t="s">
        <v>1011</v>
      </c>
      <c r="H2459" s="94" t="s">
        <v>286</v>
      </c>
    </row>
    <row r="2460" spans="2:8" ht="15">
      <c r="B2460" s="93">
        <v>12269</v>
      </c>
      <c r="C2460" s="94" t="s">
        <v>2842</v>
      </c>
      <c r="D2460" s="93" t="s">
        <v>23</v>
      </c>
      <c r="E2460" s="95">
        <v>78100</v>
      </c>
      <c r="F2460" s="100" t="s">
        <v>271</v>
      </c>
      <c r="G2460" s="94" t="s">
        <v>1011</v>
      </c>
      <c r="H2460" s="94" t="s">
        <v>286</v>
      </c>
    </row>
    <row r="2461" spans="2:8" ht="15">
      <c r="B2461" s="93">
        <v>12270</v>
      </c>
      <c r="C2461" s="94" t="s">
        <v>2843</v>
      </c>
      <c r="D2461" s="93" t="s">
        <v>23</v>
      </c>
      <c r="E2461" s="95">
        <v>143999</v>
      </c>
      <c r="F2461" s="100" t="s">
        <v>271</v>
      </c>
      <c r="G2461" s="94" t="s">
        <v>1011</v>
      </c>
      <c r="H2461" s="94" t="s">
        <v>286</v>
      </c>
    </row>
    <row r="2462" spans="2:8" ht="15">
      <c r="B2462" s="93">
        <v>12271</v>
      </c>
      <c r="C2462" s="94" t="s">
        <v>2844</v>
      </c>
      <c r="D2462" s="93" t="s">
        <v>52</v>
      </c>
      <c r="E2462" s="95">
        <v>371137</v>
      </c>
      <c r="F2462" s="100" t="s">
        <v>271</v>
      </c>
      <c r="G2462" s="94" t="s">
        <v>1011</v>
      </c>
      <c r="H2462" s="94" t="s">
        <v>286</v>
      </c>
    </row>
    <row r="2463" spans="2:8" ht="15">
      <c r="B2463" s="93">
        <v>12272</v>
      </c>
      <c r="C2463" s="94" t="s">
        <v>2845</v>
      </c>
      <c r="D2463" s="93" t="s">
        <v>23</v>
      </c>
      <c r="E2463" s="95">
        <v>387900</v>
      </c>
      <c r="F2463" s="100" t="s">
        <v>271</v>
      </c>
      <c r="G2463" s="94" t="s">
        <v>1011</v>
      </c>
      <c r="H2463" s="94" t="s">
        <v>286</v>
      </c>
    </row>
    <row r="2464" spans="2:8" ht="15">
      <c r="B2464" s="93">
        <v>12277</v>
      </c>
      <c r="C2464" s="94" t="s">
        <v>2846</v>
      </c>
      <c r="D2464" s="93" t="s">
        <v>282</v>
      </c>
      <c r="E2464" s="95">
        <v>251285</v>
      </c>
      <c r="F2464" s="100" t="s">
        <v>271</v>
      </c>
      <c r="G2464" s="94" t="s">
        <v>2847</v>
      </c>
      <c r="H2464" s="94" t="s">
        <v>286</v>
      </c>
    </row>
    <row r="2465" spans="2:8" ht="15">
      <c r="B2465" s="93">
        <v>12319</v>
      </c>
      <c r="C2465" s="94" t="s">
        <v>2848</v>
      </c>
      <c r="D2465" s="93" t="s">
        <v>17</v>
      </c>
      <c r="E2465" s="95">
        <v>110763</v>
      </c>
      <c r="F2465" s="100" t="s">
        <v>271</v>
      </c>
      <c r="G2465" s="94" t="s">
        <v>2350</v>
      </c>
      <c r="H2465" s="94" t="s">
        <v>286</v>
      </c>
    </row>
    <row r="2466" spans="2:8" ht="15">
      <c r="B2466" s="93">
        <v>12320</v>
      </c>
      <c r="C2466" s="94" t="s">
        <v>2849</v>
      </c>
      <c r="D2466" s="93" t="s">
        <v>17</v>
      </c>
      <c r="E2466" s="95">
        <v>250590</v>
      </c>
      <c r="F2466" s="100" t="s">
        <v>271</v>
      </c>
      <c r="G2466" s="94" t="s">
        <v>2350</v>
      </c>
      <c r="H2466" s="94" t="s">
        <v>286</v>
      </c>
    </row>
    <row r="2467" spans="2:8" ht="15">
      <c r="B2467" s="93">
        <v>12321</v>
      </c>
      <c r="C2467" s="94" t="s">
        <v>2850</v>
      </c>
      <c r="D2467" s="93" t="s">
        <v>17</v>
      </c>
      <c r="E2467" s="95">
        <v>313238</v>
      </c>
      <c r="F2467" s="100" t="s">
        <v>271</v>
      </c>
      <c r="G2467" s="94" t="s">
        <v>2350</v>
      </c>
      <c r="H2467" s="94" t="s">
        <v>286</v>
      </c>
    </row>
    <row r="2468" spans="2:8" ht="15">
      <c r="B2468" s="93">
        <v>12322</v>
      </c>
      <c r="C2468" s="94" t="s">
        <v>2851</v>
      </c>
      <c r="D2468" s="93" t="s">
        <v>17</v>
      </c>
      <c r="E2468" s="95">
        <v>221526</v>
      </c>
      <c r="F2468" s="100" t="s">
        <v>271</v>
      </c>
      <c r="G2468" s="94" t="s">
        <v>2350</v>
      </c>
      <c r="H2468" s="94" t="s">
        <v>286</v>
      </c>
    </row>
    <row r="2469" spans="2:8" ht="15">
      <c r="B2469" s="93">
        <v>12323</v>
      </c>
      <c r="C2469" s="94" t="s">
        <v>2852</v>
      </c>
      <c r="D2469" s="93" t="s">
        <v>17</v>
      </c>
      <c r="E2469" s="95">
        <v>172298</v>
      </c>
      <c r="F2469" s="100" t="s">
        <v>271</v>
      </c>
      <c r="G2469" s="94" t="s">
        <v>2350</v>
      </c>
      <c r="H2469" s="94" t="s">
        <v>286</v>
      </c>
    </row>
    <row r="2470" spans="2:8" ht="15">
      <c r="B2470" s="93">
        <v>12324</v>
      </c>
      <c r="C2470" s="94" t="s">
        <v>2853</v>
      </c>
      <c r="D2470" s="93" t="s">
        <v>17</v>
      </c>
      <c r="E2470" s="95">
        <v>227679</v>
      </c>
      <c r="F2470" s="100" t="s">
        <v>271</v>
      </c>
      <c r="G2470" s="94" t="s">
        <v>2350</v>
      </c>
      <c r="H2470" s="94" t="s">
        <v>286</v>
      </c>
    </row>
    <row r="2471" spans="2:8" ht="15">
      <c r="B2471" s="93">
        <v>12325</v>
      </c>
      <c r="C2471" s="94" t="s">
        <v>2854</v>
      </c>
      <c r="D2471" s="93" t="s">
        <v>17</v>
      </c>
      <c r="E2471" s="95">
        <v>246140</v>
      </c>
      <c r="F2471" s="100" t="s">
        <v>271</v>
      </c>
      <c r="G2471" s="94" t="s">
        <v>2350</v>
      </c>
      <c r="H2471" s="94" t="s">
        <v>286</v>
      </c>
    </row>
    <row r="2472" spans="2:8" ht="15">
      <c r="B2472" s="93">
        <v>12326</v>
      </c>
      <c r="C2472" s="94" t="s">
        <v>2855</v>
      </c>
      <c r="D2472" s="93" t="s">
        <v>17</v>
      </c>
      <c r="E2472" s="95">
        <v>417648</v>
      </c>
      <c r="F2472" s="100" t="s">
        <v>271</v>
      </c>
      <c r="G2472" s="94" t="s">
        <v>2350</v>
      </c>
      <c r="H2472" s="94" t="s">
        <v>286</v>
      </c>
    </row>
    <row r="2473" spans="2:8" ht="15">
      <c r="B2473" s="93">
        <v>12327</v>
      </c>
      <c r="C2473" s="94" t="s">
        <v>2856</v>
      </c>
      <c r="D2473" s="93" t="s">
        <v>17</v>
      </c>
      <c r="E2473" s="95">
        <v>553814</v>
      </c>
      <c r="F2473" s="100" t="s">
        <v>271</v>
      </c>
      <c r="G2473" s="94" t="s">
        <v>2350</v>
      </c>
      <c r="H2473" s="94" t="s">
        <v>286</v>
      </c>
    </row>
    <row r="2474" spans="2:8" ht="15">
      <c r="B2474" s="93">
        <v>12328</v>
      </c>
      <c r="C2474" s="94" t="s">
        <v>2857</v>
      </c>
      <c r="D2474" s="93" t="s">
        <v>17</v>
      </c>
      <c r="E2474" s="95">
        <v>516893</v>
      </c>
      <c r="F2474" s="100" t="s">
        <v>271</v>
      </c>
      <c r="G2474" s="94" t="s">
        <v>2350</v>
      </c>
      <c r="H2474" s="94" t="s">
        <v>286</v>
      </c>
    </row>
    <row r="2475" spans="2:8" ht="15">
      <c r="B2475" s="93">
        <v>12329</v>
      </c>
      <c r="C2475" s="94" t="s">
        <v>2858</v>
      </c>
      <c r="D2475" s="93" t="s">
        <v>23</v>
      </c>
      <c r="E2475" s="95">
        <v>3451000</v>
      </c>
      <c r="F2475" s="100" t="s">
        <v>271</v>
      </c>
      <c r="G2475" s="94" t="s">
        <v>2122</v>
      </c>
      <c r="H2475" s="94" t="s">
        <v>286</v>
      </c>
    </row>
    <row r="2476" spans="2:8" ht="15">
      <c r="B2476" s="93">
        <v>12330</v>
      </c>
      <c r="C2476" s="94" t="s">
        <v>2859</v>
      </c>
      <c r="D2476" s="93" t="s">
        <v>23</v>
      </c>
      <c r="E2476" s="95">
        <v>3451000</v>
      </c>
      <c r="F2476" s="100" t="s">
        <v>271</v>
      </c>
      <c r="G2476" s="94" t="s">
        <v>2122</v>
      </c>
      <c r="H2476" s="94" t="s">
        <v>286</v>
      </c>
    </row>
    <row r="2477" spans="2:8" ht="15">
      <c r="B2477" s="93">
        <v>12331</v>
      </c>
      <c r="C2477" s="94" t="s">
        <v>2860</v>
      </c>
      <c r="D2477" s="93" t="s">
        <v>23</v>
      </c>
      <c r="E2477" s="95">
        <v>4760000</v>
      </c>
      <c r="F2477" s="100" t="s">
        <v>271</v>
      </c>
      <c r="G2477" s="94" t="s">
        <v>2122</v>
      </c>
      <c r="H2477" s="94" t="s">
        <v>286</v>
      </c>
    </row>
    <row r="2478" spans="2:8" ht="15">
      <c r="B2478" s="93">
        <v>12332</v>
      </c>
      <c r="C2478" s="94" t="s">
        <v>2861</v>
      </c>
      <c r="D2478" s="93" t="s">
        <v>23</v>
      </c>
      <c r="E2478" s="95">
        <v>1963500</v>
      </c>
      <c r="F2478" s="100" t="s">
        <v>271</v>
      </c>
      <c r="G2478" s="94" t="s">
        <v>977</v>
      </c>
      <c r="H2478" s="94" t="s">
        <v>286</v>
      </c>
    </row>
    <row r="2479" spans="2:8" ht="15">
      <c r="B2479" s="93">
        <v>12333</v>
      </c>
      <c r="C2479" s="94" t="s">
        <v>2862</v>
      </c>
      <c r="D2479" s="93" t="s">
        <v>23</v>
      </c>
      <c r="E2479" s="95">
        <v>1784512</v>
      </c>
      <c r="F2479" s="100" t="s">
        <v>271</v>
      </c>
      <c r="G2479" s="94" t="s">
        <v>977</v>
      </c>
      <c r="H2479" s="94" t="s">
        <v>286</v>
      </c>
    </row>
    <row r="2480" spans="2:8" ht="15">
      <c r="B2480" s="93">
        <v>12334</v>
      </c>
      <c r="C2480" s="94" t="s">
        <v>2863</v>
      </c>
      <c r="D2480" s="93" t="s">
        <v>23</v>
      </c>
      <c r="E2480" s="95">
        <v>383000</v>
      </c>
      <c r="F2480" s="100" t="s">
        <v>271</v>
      </c>
      <c r="G2480" s="94" t="s">
        <v>977</v>
      </c>
      <c r="H2480" s="94" t="s">
        <v>286</v>
      </c>
    </row>
    <row r="2481" spans="2:8" ht="15">
      <c r="B2481" s="93">
        <v>12335</v>
      </c>
      <c r="C2481" s="94" t="s">
        <v>2864</v>
      </c>
      <c r="D2481" s="93" t="s">
        <v>23</v>
      </c>
      <c r="E2481" s="95">
        <v>283220</v>
      </c>
      <c r="F2481" s="100" t="s">
        <v>271</v>
      </c>
      <c r="G2481" s="94" t="s">
        <v>977</v>
      </c>
      <c r="H2481" s="94" t="s">
        <v>286</v>
      </c>
    </row>
    <row r="2482" spans="2:8" ht="15">
      <c r="B2482" s="93">
        <v>12336</v>
      </c>
      <c r="C2482" s="94" t="s">
        <v>2865</v>
      </c>
      <c r="D2482" s="93" t="s">
        <v>23</v>
      </c>
      <c r="E2482" s="95">
        <v>49980</v>
      </c>
      <c r="F2482" s="100" t="s">
        <v>271</v>
      </c>
      <c r="G2482" s="94" t="s">
        <v>977</v>
      </c>
      <c r="H2482" s="94" t="s">
        <v>286</v>
      </c>
    </row>
    <row r="2483" spans="2:8" ht="15">
      <c r="B2483" s="93">
        <v>12341</v>
      </c>
      <c r="C2483" s="94" t="s">
        <v>2866</v>
      </c>
      <c r="D2483" s="93" t="s">
        <v>23</v>
      </c>
      <c r="E2483" s="95">
        <v>3798837</v>
      </c>
      <c r="F2483" s="100" t="s">
        <v>271</v>
      </c>
      <c r="G2483" s="94" t="s">
        <v>298</v>
      </c>
      <c r="H2483" s="94" t="s">
        <v>273</v>
      </c>
    </row>
    <row r="2484" spans="2:8" ht="15">
      <c r="B2484" s="93">
        <v>12350</v>
      </c>
      <c r="C2484" s="94" t="s">
        <v>2867</v>
      </c>
      <c r="D2484" s="93" t="s">
        <v>335</v>
      </c>
      <c r="E2484" s="95">
        <v>32790</v>
      </c>
      <c r="F2484" s="100" t="s">
        <v>271</v>
      </c>
      <c r="G2484" s="94" t="s">
        <v>289</v>
      </c>
      <c r="H2484" s="94" t="s">
        <v>273</v>
      </c>
    </row>
    <row r="2485" spans="2:8" ht="15">
      <c r="B2485" s="93">
        <v>12352</v>
      </c>
      <c r="C2485" s="94" t="s">
        <v>2868</v>
      </c>
      <c r="D2485" s="93" t="s">
        <v>1485</v>
      </c>
      <c r="E2485" s="95">
        <v>259635</v>
      </c>
      <c r="F2485" s="100" t="s">
        <v>271</v>
      </c>
      <c r="G2485" s="94" t="s">
        <v>717</v>
      </c>
      <c r="H2485" s="94" t="s">
        <v>286</v>
      </c>
    </row>
    <row r="2486" spans="2:8" ht="15">
      <c r="B2486" s="93">
        <v>12355</v>
      </c>
      <c r="C2486" s="94" t="s">
        <v>2869</v>
      </c>
      <c r="D2486" s="93" t="s">
        <v>335</v>
      </c>
      <c r="E2486" s="95">
        <v>42119</v>
      </c>
      <c r="F2486" s="100" t="s">
        <v>271</v>
      </c>
      <c r="G2486" s="94" t="s">
        <v>289</v>
      </c>
      <c r="H2486" s="94" t="s">
        <v>273</v>
      </c>
    </row>
    <row r="2487" spans="2:8" ht="15">
      <c r="B2487" s="93">
        <v>12356</v>
      </c>
      <c r="C2487" s="94" t="s">
        <v>2870</v>
      </c>
      <c r="D2487" s="93" t="s">
        <v>146</v>
      </c>
      <c r="E2487" s="95">
        <v>13804</v>
      </c>
      <c r="F2487" s="100" t="s">
        <v>271</v>
      </c>
      <c r="G2487" s="94" t="s">
        <v>1259</v>
      </c>
      <c r="H2487" s="94" t="s">
        <v>273</v>
      </c>
    </row>
    <row r="2488" spans="2:8" ht="15">
      <c r="B2488" s="93">
        <v>12357</v>
      </c>
      <c r="C2488" s="94" t="s">
        <v>2871</v>
      </c>
      <c r="D2488" s="93" t="s">
        <v>23</v>
      </c>
      <c r="E2488" s="95">
        <v>56900</v>
      </c>
      <c r="F2488" s="100" t="s">
        <v>271</v>
      </c>
      <c r="G2488" s="94" t="s">
        <v>1011</v>
      </c>
      <c r="H2488" s="94" t="s">
        <v>286</v>
      </c>
    </row>
    <row r="2489" spans="2:8" ht="15">
      <c r="B2489" s="93">
        <v>12358</v>
      </c>
      <c r="C2489" s="94" t="s">
        <v>2872</v>
      </c>
      <c r="D2489" s="93" t="s">
        <v>23</v>
      </c>
      <c r="E2489" s="95">
        <v>582990</v>
      </c>
      <c r="F2489" s="100" t="s">
        <v>271</v>
      </c>
      <c r="G2489" s="94" t="s">
        <v>1985</v>
      </c>
      <c r="H2489" s="94" t="s">
        <v>286</v>
      </c>
    </row>
    <row r="2490" spans="2:8" ht="15">
      <c r="B2490" s="93">
        <v>12373</v>
      </c>
      <c r="C2490" s="94" t="s">
        <v>2873</v>
      </c>
      <c r="D2490" s="93" t="s">
        <v>52</v>
      </c>
      <c r="E2490" s="95">
        <v>762137</v>
      </c>
      <c r="F2490" s="100" t="s">
        <v>271</v>
      </c>
      <c r="G2490" s="94" t="s">
        <v>272</v>
      </c>
      <c r="H2490" s="94" t="s">
        <v>273</v>
      </c>
    </row>
    <row r="2491" spans="2:8" ht="15">
      <c r="B2491" s="93">
        <v>12375</v>
      </c>
      <c r="C2491" s="94" t="s">
        <v>2874</v>
      </c>
      <c r="D2491" s="93" t="s">
        <v>23</v>
      </c>
      <c r="E2491" s="95">
        <v>11055705</v>
      </c>
      <c r="F2491" s="100" t="s">
        <v>271</v>
      </c>
      <c r="G2491" s="94" t="s">
        <v>2182</v>
      </c>
      <c r="H2491" s="94" t="s">
        <v>286</v>
      </c>
    </row>
    <row r="2492" spans="2:8" ht="15">
      <c r="B2492" s="93">
        <v>12376</v>
      </c>
      <c r="C2492" s="94" t="s">
        <v>2875</v>
      </c>
      <c r="D2492" s="93" t="s">
        <v>23</v>
      </c>
      <c r="E2492" s="95">
        <v>809557</v>
      </c>
      <c r="F2492" s="100" t="s">
        <v>271</v>
      </c>
      <c r="G2492" s="94" t="s">
        <v>2182</v>
      </c>
      <c r="H2492" s="94" t="s">
        <v>286</v>
      </c>
    </row>
    <row r="2493" spans="2:8" ht="15">
      <c r="B2493" s="93">
        <v>12377</v>
      </c>
      <c r="C2493" s="94" t="s">
        <v>2876</v>
      </c>
      <c r="D2493" s="93" t="s">
        <v>23</v>
      </c>
      <c r="E2493" s="95">
        <v>3037470</v>
      </c>
      <c r="F2493" s="100" t="s">
        <v>271</v>
      </c>
      <c r="G2493" s="94" t="s">
        <v>2182</v>
      </c>
      <c r="H2493" s="94" t="s">
        <v>286</v>
      </c>
    </row>
    <row r="2494" spans="2:8" ht="15">
      <c r="B2494" s="93">
        <v>12383</v>
      </c>
      <c r="C2494" s="94" t="s">
        <v>2877</v>
      </c>
      <c r="D2494" s="93" t="s">
        <v>17</v>
      </c>
      <c r="E2494" s="95">
        <v>3905675</v>
      </c>
      <c r="F2494" s="100" t="s">
        <v>271</v>
      </c>
      <c r="G2494" s="94" t="s">
        <v>1985</v>
      </c>
      <c r="H2494" s="94" t="s">
        <v>286</v>
      </c>
    </row>
    <row r="2495" spans="2:8" ht="15">
      <c r="B2495" s="93">
        <v>12384</v>
      </c>
      <c r="C2495" s="94" t="s">
        <v>2878</v>
      </c>
      <c r="D2495" s="93" t="s">
        <v>17</v>
      </c>
      <c r="E2495" s="95">
        <v>7042024</v>
      </c>
      <c r="F2495" s="100" t="s">
        <v>271</v>
      </c>
      <c r="G2495" s="94" t="s">
        <v>1985</v>
      </c>
      <c r="H2495" s="94" t="s">
        <v>286</v>
      </c>
    </row>
    <row r="2496" spans="2:8" ht="15">
      <c r="B2496" s="93">
        <v>12390</v>
      </c>
      <c r="C2496" s="94" t="s">
        <v>2879</v>
      </c>
      <c r="D2496" s="93" t="s">
        <v>23</v>
      </c>
      <c r="E2496" s="95">
        <v>2320500</v>
      </c>
      <c r="F2496" s="100" t="s">
        <v>271</v>
      </c>
      <c r="G2496" s="94" t="s">
        <v>2880</v>
      </c>
      <c r="H2496" s="94" t="s">
        <v>286</v>
      </c>
    </row>
    <row r="2497" spans="2:8" ht="15">
      <c r="B2497" s="93">
        <v>12391</v>
      </c>
      <c r="C2497" s="94" t="s">
        <v>2881</v>
      </c>
      <c r="D2497" s="93" t="s">
        <v>23</v>
      </c>
      <c r="E2497" s="95">
        <v>3702428</v>
      </c>
      <c r="F2497" s="100" t="s">
        <v>271</v>
      </c>
      <c r="G2497" s="94" t="s">
        <v>2880</v>
      </c>
      <c r="H2497" s="94" t="s">
        <v>286</v>
      </c>
    </row>
    <row r="2498" spans="2:8" ht="15">
      <c r="B2498" s="93">
        <v>12392</v>
      </c>
      <c r="C2498" s="94" t="s">
        <v>2882</v>
      </c>
      <c r="D2498" s="93" t="s">
        <v>23</v>
      </c>
      <c r="E2498" s="95">
        <v>1346190</v>
      </c>
      <c r="F2498" s="100" t="s">
        <v>271</v>
      </c>
      <c r="G2498" s="94" t="s">
        <v>2880</v>
      </c>
      <c r="H2498" s="94" t="s">
        <v>286</v>
      </c>
    </row>
    <row r="2499" spans="2:8" ht="15">
      <c r="B2499" s="93">
        <v>12393</v>
      </c>
      <c r="C2499" s="94" t="s">
        <v>2883</v>
      </c>
      <c r="D2499" s="93" t="s">
        <v>2254</v>
      </c>
      <c r="E2499" s="95">
        <v>1433935</v>
      </c>
      <c r="F2499" s="100" t="s">
        <v>271</v>
      </c>
      <c r="G2499" s="94" t="s">
        <v>2880</v>
      </c>
      <c r="H2499" s="94" t="s">
        <v>286</v>
      </c>
    </row>
    <row r="2500" spans="2:8" ht="15">
      <c r="B2500" s="93">
        <v>12394</v>
      </c>
      <c r="C2500" s="94" t="s">
        <v>2884</v>
      </c>
      <c r="D2500" s="93" t="s">
        <v>23</v>
      </c>
      <c r="E2500" s="95">
        <v>19499839</v>
      </c>
      <c r="F2500" s="100" t="s">
        <v>271</v>
      </c>
      <c r="G2500" s="94" t="s">
        <v>994</v>
      </c>
      <c r="H2500" s="94" t="s">
        <v>286</v>
      </c>
    </row>
    <row r="2501" spans="2:8" ht="15">
      <c r="B2501" s="93">
        <v>12396</v>
      </c>
      <c r="C2501" s="94" t="s">
        <v>2885</v>
      </c>
      <c r="D2501" s="93" t="s">
        <v>23</v>
      </c>
      <c r="E2501" s="95">
        <v>2750000</v>
      </c>
      <c r="F2501" s="100" t="s">
        <v>271</v>
      </c>
      <c r="G2501" s="94" t="s">
        <v>2880</v>
      </c>
      <c r="H2501" s="94" t="s">
        <v>286</v>
      </c>
    </row>
    <row r="2502" spans="2:8" ht="15">
      <c r="B2502" s="93">
        <v>12428</v>
      </c>
      <c r="C2502" s="94" t="s">
        <v>2886</v>
      </c>
      <c r="D2502" s="93" t="s">
        <v>23</v>
      </c>
      <c r="E2502" s="95">
        <v>119328</v>
      </c>
      <c r="F2502" s="100" t="s">
        <v>271</v>
      </c>
      <c r="G2502" s="94" t="s">
        <v>2887</v>
      </c>
      <c r="H2502" s="94" t="s">
        <v>286</v>
      </c>
    </row>
    <row r="2503" spans="2:8" ht="15">
      <c r="B2503" s="93">
        <v>12429</v>
      </c>
      <c r="C2503" s="94" t="s">
        <v>2888</v>
      </c>
      <c r="D2503" s="93" t="s">
        <v>23</v>
      </c>
      <c r="E2503" s="95">
        <v>2353</v>
      </c>
      <c r="F2503" s="100" t="s">
        <v>271</v>
      </c>
      <c r="G2503" s="94" t="s">
        <v>2887</v>
      </c>
      <c r="H2503" s="94" t="s">
        <v>286</v>
      </c>
    </row>
    <row r="2504" spans="2:8" ht="15">
      <c r="B2504" s="93">
        <v>12430</v>
      </c>
      <c r="C2504" s="94" t="s">
        <v>2889</v>
      </c>
      <c r="D2504" s="93" t="s">
        <v>353</v>
      </c>
      <c r="E2504" s="95">
        <v>11345</v>
      </c>
      <c r="F2504" s="100" t="s">
        <v>271</v>
      </c>
      <c r="G2504" s="94" t="s">
        <v>2887</v>
      </c>
      <c r="H2504" s="94" t="s">
        <v>286</v>
      </c>
    </row>
    <row r="2505" spans="2:8" ht="15">
      <c r="B2505" s="93">
        <v>12431</v>
      </c>
      <c r="C2505" s="94" t="s">
        <v>2890</v>
      </c>
      <c r="D2505" s="93" t="s">
        <v>23</v>
      </c>
      <c r="E2505" s="95">
        <v>10949</v>
      </c>
      <c r="F2505" s="100" t="s">
        <v>271</v>
      </c>
      <c r="G2505" s="94" t="s">
        <v>2887</v>
      </c>
      <c r="H2505" s="94" t="s">
        <v>286</v>
      </c>
    </row>
    <row r="2506" spans="2:8" ht="15">
      <c r="B2506" s="93">
        <v>12432</v>
      </c>
      <c r="C2506" s="94" t="s">
        <v>2891</v>
      </c>
      <c r="D2506" s="93" t="s">
        <v>52</v>
      </c>
      <c r="E2506" s="95">
        <v>311880</v>
      </c>
      <c r="F2506" s="100" t="s">
        <v>271</v>
      </c>
      <c r="G2506" s="94" t="s">
        <v>2892</v>
      </c>
      <c r="H2506" s="94" t="s">
        <v>286</v>
      </c>
    </row>
    <row r="2507" spans="2:8" ht="15">
      <c r="B2507" s="93">
        <v>12434</v>
      </c>
      <c r="C2507" s="94" t="s">
        <v>2893</v>
      </c>
      <c r="D2507" s="93" t="s">
        <v>353</v>
      </c>
      <c r="E2507" s="95">
        <v>2353</v>
      </c>
      <c r="F2507" s="100" t="s">
        <v>271</v>
      </c>
      <c r="G2507" s="94" t="s">
        <v>2887</v>
      </c>
      <c r="H2507" s="94" t="s">
        <v>286</v>
      </c>
    </row>
    <row r="2508" spans="2:8" ht="15">
      <c r="B2508" s="93">
        <v>12435</v>
      </c>
      <c r="C2508" s="94" t="s">
        <v>2894</v>
      </c>
      <c r="D2508" s="93" t="s">
        <v>23</v>
      </c>
      <c r="E2508" s="95">
        <v>47816</v>
      </c>
      <c r="F2508" s="100" t="s">
        <v>271</v>
      </c>
      <c r="G2508" s="94" t="s">
        <v>2887</v>
      </c>
      <c r="H2508" s="94" t="s">
        <v>286</v>
      </c>
    </row>
    <row r="2509" spans="2:8" ht="15">
      <c r="B2509" s="93">
        <v>12436</v>
      </c>
      <c r="C2509" s="94" t="s">
        <v>2895</v>
      </c>
      <c r="D2509" s="93" t="s">
        <v>331</v>
      </c>
      <c r="E2509" s="95">
        <v>21849</v>
      </c>
      <c r="F2509" s="100" t="s">
        <v>271</v>
      </c>
      <c r="G2509" s="94" t="s">
        <v>2887</v>
      </c>
      <c r="H2509" s="94" t="s">
        <v>286</v>
      </c>
    </row>
    <row r="2510" spans="2:8" ht="15">
      <c r="B2510" s="93">
        <v>12437</v>
      </c>
      <c r="C2510" s="94" t="s">
        <v>2896</v>
      </c>
      <c r="D2510" s="93" t="s">
        <v>23</v>
      </c>
      <c r="E2510" s="95">
        <v>52500</v>
      </c>
      <c r="F2510" s="100" t="s">
        <v>271</v>
      </c>
      <c r="G2510" s="94" t="s">
        <v>2887</v>
      </c>
      <c r="H2510" s="94" t="s">
        <v>286</v>
      </c>
    </row>
    <row r="2511" spans="2:8" ht="15">
      <c r="B2511" s="93">
        <v>12438</v>
      </c>
      <c r="C2511" s="94" t="s">
        <v>2897</v>
      </c>
      <c r="D2511" s="93" t="s">
        <v>23</v>
      </c>
      <c r="E2511" s="95">
        <v>325966</v>
      </c>
      <c r="F2511" s="100" t="s">
        <v>271</v>
      </c>
      <c r="G2511" s="94" t="s">
        <v>2887</v>
      </c>
      <c r="H2511" s="94" t="s">
        <v>286</v>
      </c>
    </row>
    <row r="2512" spans="2:8" ht="15">
      <c r="B2512" s="93">
        <v>12439</v>
      </c>
      <c r="C2512" s="94" t="s">
        <v>2898</v>
      </c>
      <c r="D2512" s="93" t="s">
        <v>23</v>
      </c>
      <c r="E2512" s="95">
        <v>924370</v>
      </c>
      <c r="F2512" s="100" t="s">
        <v>271</v>
      </c>
      <c r="G2512" s="94" t="s">
        <v>2887</v>
      </c>
      <c r="H2512" s="94" t="s">
        <v>286</v>
      </c>
    </row>
    <row r="2513" spans="2:8" ht="15">
      <c r="B2513" s="93">
        <v>12440</v>
      </c>
      <c r="C2513" s="94" t="s">
        <v>2899</v>
      </c>
      <c r="D2513" s="93" t="s">
        <v>23</v>
      </c>
      <c r="E2513" s="95">
        <v>173960</v>
      </c>
      <c r="F2513" s="100" t="s">
        <v>271</v>
      </c>
      <c r="G2513" s="94" t="s">
        <v>2887</v>
      </c>
      <c r="H2513" s="94" t="s">
        <v>286</v>
      </c>
    </row>
    <row r="2514" spans="2:8" ht="15">
      <c r="B2514" s="93">
        <v>12441</v>
      </c>
      <c r="C2514" s="94" t="s">
        <v>2900</v>
      </c>
      <c r="D2514" s="93" t="s">
        <v>23</v>
      </c>
      <c r="E2514" s="95">
        <v>132774</v>
      </c>
      <c r="F2514" s="100" t="s">
        <v>271</v>
      </c>
      <c r="G2514" s="94" t="s">
        <v>2887</v>
      </c>
      <c r="H2514" s="94" t="s">
        <v>286</v>
      </c>
    </row>
    <row r="2515" spans="2:8" ht="15">
      <c r="B2515" s="93">
        <v>12442</v>
      </c>
      <c r="C2515" s="94" t="s">
        <v>2901</v>
      </c>
      <c r="D2515" s="93" t="s">
        <v>23</v>
      </c>
      <c r="E2515" s="95">
        <v>54622</v>
      </c>
      <c r="F2515" s="100" t="s">
        <v>271</v>
      </c>
      <c r="G2515" s="94" t="s">
        <v>2887</v>
      </c>
      <c r="H2515" s="94" t="s">
        <v>286</v>
      </c>
    </row>
    <row r="2516" spans="2:8" ht="15">
      <c r="B2516" s="93">
        <v>12443</v>
      </c>
      <c r="C2516" s="94" t="s">
        <v>2902</v>
      </c>
      <c r="D2516" s="93" t="s">
        <v>23</v>
      </c>
      <c r="E2516" s="95">
        <v>1715000</v>
      </c>
      <c r="F2516" s="100" t="s">
        <v>271</v>
      </c>
      <c r="G2516" s="94" t="s">
        <v>2887</v>
      </c>
      <c r="H2516" s="94" t="s">
        <v>286</v>
      </c>
    </row>
    <row r="2517" spans="2:8" ht="15">
      <c r="B2517" s="93">
        <v>12444</v>
      </c>
      <c r="C2517" s="94" t="s">
        <v>2903</v>
      </c>
      <c r="D2517" s="93" t="s">
        <v>1266</v>
      </c>
      <c r="E2517" s="95">
        <v>300000</v>
      </c>
      <c r="F2517" s="100" t="s">
        <v>271</v>
      </c>
      <c r="G2517" s="94" t="s">
        <v>2887</v>
      </c>
      <c r="H2517" s="94" t="s">
        <v>286</v>
      </c>
    </row>
    <row r="2518" spans="2:8" ht="15">
      <c r="B2518" s="93">
        <v>12445</v>
      </c>
      <c r="C2518" s="94" t="s">
        <v>2904</v>
      </c>
      <c r="D2518" s="93" t="s">
        <v>23</v>
      </c>
      <c r="E2518" s="95">
        <v>23500</v>
      </c>
      <c r="F2518" s="100" t="s">
        <v>271</v>
      </c>
      <c r="G2518" s="94" t="s">
        <v>2887</v>
      </c>
      <c r="H2518" s="94" t="s">
        <v>286</v>
      </c>
    </row>
    <row r="2519" spans="2:8" ht="15">
      <c r="B2519" s="93">
        <v>12446</v>
      </c>
      <c r="C2519" s="94" t="s">
        <v>2905</v>
      </c>
      <c r="D2519" s="93" t="s">
        <v>23</v>
      </c>
      <c r="E2519" s="95">
        <v>65630</v>
      </c>
      <c r="F2519" s="100" t="s">
        <v>271</v>
      </c>
      <c r="G2519" s="94" t="s">
        <v>2887</v>
      </c>
      <c r="H2519" s="94" t="s">
        <v>286</v>
      </c>
    </row>
    <row r="2520" spans="2:8" ht="15">
      <c r="B2520" s="93">
        <v>12447</v>
      </c>
      <c r="C2520" s="94" t="s">
        <v>2906</v>
      </c>
      <c r="D2520" s="93" t="s">
        <v>23</v>
      </c>
      <c r="E2520" s="95">
        <v>65630</v>
      </c>
      <c r="F2520" s="100" t="s">
        <v>271</v>
      </c>
      <c r="G2520" s="94" t="s">
        <v>2887</v>
      </c>
      <c r="H2520" s="94" t="s">
        <v>286</v>
      </c>
    </row>
    <row r="2521" spans="2:8" ht="15">
      <c r="B2521" s="93">
        <v>12448</v>
      </c>
      <c r="C2521" s="94" t="s">
        <v>2907</v>
      </c>
      <c r="D2521" s="93" t="s">
        <v>23</v>
      </c>
      <c r="E2521" s="95">
        <v>6964</v>
      </c>
      <c r="F2521" s="100" t="s">
        <v>271</v>
      </c>
      <c r="G2521" s="94" t="s">
        <v>2887</v>
      </c>
      <c r="H2521" s="94" t="s">
        <v>286</v>
      </c>
    </row>
    <row r="2522" spans="2:8" ht="15">
      <c r="B2522" s="93">
        <v>12450</v>
      </c>
      <c r="C2522" s="94" t="s">
        <v>2908</v>
      </c>
      <c r="D2522" s="93" t="s">
        <v>23</v>
      </c>
      <c r="E2522" s="95">
        <v>17200</v>
      </c>
      <c r="F2522" s="100" t="s">
        <v>271</v>
      </c>
      <c r="G2522" s="94" t="s">
        <v>2887</v>
      </c>
      <c r="H2522" s="94" t="s">
        <v>286</v>
      </c>
    </row>
    <row r="2523" spans="2:8" ht="15">
      <c r="B2523" s="93">
        <v>12451</v>
      </c>
      <c r="C2523" s="94" t="s">
        <v>2909</v>
      </c>
      <c r="D2523" s="93" t="s">
        <v>1149</v>
      </c>
      <c r="E2523" s="95">
        <v>9328</v>
      </c>
      <c r="F2523" s="100" t="s">
        <v>271</v>
      </c>
      <c r="G2523" s="94" t="s">
        <v>2887</v>
      </c>
      <c r="H2523" s="94" t="s">
        <v>286</v>
      </c>
    </row>
    <row r="2524" spans="2:8" ht="15">
      <c r="B2524" s="93">
        <v>12452</v>
      </c>
      <c r="C2524" s="94" t="s">
        <v>2910</v>
      </c>
      <c r="D2524" s="93" t="s">
        <v>335</v>
      </c>
      <c r="E2524" s="95">
        <v>60473</v>
      </c>
      <c r="F2524" s="100" t="s">
        <v>271</v>
      </c>
      <c r="G2524" s="94" t="s">
        <v>336</v>
      </c>
      <c r="H2524" s="94" t="s">
        <v>286</v>
      </c>
    </row>
    <row r="2525" spans="2:8" ht="15">
      <c r="B2525" s="93">
        <v>12453</v>
      </c>
      <c r="C2525" s="94" t="s">
        <v>2911</v>
      </c>
      <c r="D2525" s="93" t="s">
        <v>1164</v>
      </c>
      <c r="E2525" s="95">
        <v>28690</v>
      </c>
      <c r="F2525" s="100" t="s">
        <v>271</v>
      </c>
      <c r="G2525" s="94" t="s">
        <v>2887</v>
      </c>
      <c r="H2525" s="94" t="s">
        <v>286</v>
      </c>
    </row>
    <row r="2526" spans="2:8" ht="15">
      <c r="B2526" s="93">
        <v>12454</v>
      </c>
      <c r="C2526" s="94" t="s">
        <v>2912</v>
      </c>
      <c r="D2526" s="93" t="s">
        <v>282</v>
      </c>
      <c r="E2526" s="95">
        <v>129384</v>
      </c>
      <c r="F2526" s="100" t="s">
        <v>271</v>
      </c>
      <c r="G2526" s="94" t="s">
        <v>283</v>
      </c>
      <c r="H2526" s="94" t="s">
        <v>273</v>
      </c>
    </row>
    <row r="2527" spans="2:8" ht="15">
      <c r="B2527" s="93">
        <v>12456</v>
      </c>
      <c r="C2527" s="94" t="s">
        <v>2913</v>
      </c>
      <c r="D2527" s="93" t="s">
        <v>23</v>
      </c>
      <c r="E2527" s="95">
        <v>922606</v>
      </c>
      <c r="F2527" s="100" t="s">
        <v>271</v>
      </c>
      <c r="G2527" s="94" t="s">
        <v>2887</v>
      </c>
      <c r="H2527" s="94" t="s">
        <v>286</v>
      </c>
    </row>
    <row r="2528" spans="2:8" ht="15">
      <c r="B2528" s="93">
        <v>12457</v>
      </c>
      <c r="C2528" s="94" t="s">
        <v>2914</v>
      </c>
      <c r="D2528" s="93" t="s">
        <v>23</v>
      </c>
      <c r="E2528" s="95">
        <v>49930</v>
      </c>
      <c r="F2528" s="100" t="s">
        <v>271</v>
      </c>
      <c r="G2528" s="94" t="s">
        <v>2887</v>
      </c>
      <c r="H2528" s="94" t="s">
        <v>286</v>
      </c>
    </row>
    <row r="2529" spans="2:8" ht="15">
      <c r="B2529" s="93">
        <v>12458</v>
      </c>
      <c r="C2529" s="94" t="s">
        <v>2915</v>
      </c>
      <c r="D2529" s="93" t="s">
        <v>282</v>
      </c>
      <c r="E2529" s="95">
        <v>11454</v>
      </c>
      <c r="F2529" s="100" t="s">
        <v>271</v>
      </c>
      <c r="G2529" s="94" t="s">
        <v>336</v>
      </c>
      <c r="H2529" s="94" t="s">
        <v>286</v>
      </c>
    </row>
    <row r="2530" spans="2:8" ht="15">
      <c r="B2530" s="93">
        <v>12460</v>
      </c>
      <c r="C2530" s="94" t="s">
        <v>2916</v>
      </c>
      <c r="D2530" s="93" t="s">
        <v>282</v>
      </c>
      <c r="E2530" s="95">
        <v>346764</v>
      </c>
      <c r="F2530" s="100" t="s">
        <v>271</v>
      </c>
      <c r="G2530" s="94" t="s">
        <v>283</v>
      </c>
      <c r="H2530" s="94" t="s">
        <v>273</v>
      </c>
    </row>
    <row r="2531" spans="2:8" ht="15">
      <c r="B2531" s="93">
        <v>12461</v>
      </c>
      <c r="C2531" s="94" t="s">
        <v>2917</v>
      </c>
      <c r="D2531" s="93" t="s">
        <v>282</v>
      </c>
      <c r="E2531" s="95">
        <v>269008</v>
      </c>
      <c r="F2531" s="100" t="s">
        <v>271</v>
      </c>
      <c r="G2531" s="94" t="s">
        <v>283</v>
      </c>
      <c r="H2531" s="94" t="s">
        <v>273</v>
      </c>
    </row>
    <row r="2532" spans="2:8" ht="15">
      <c r="B2532" s="93">
        <v>12464</v>
      </c>
      <c r="C2532" s="94" t="s">
        <v>2918</v>
      </c>
      <c r="D2532" s="93" t="s">
        <v>52</v>
      </c>
      <c r="E2532" s="95">
        <v>655405</v>
      </c>
      <c r="F2532" s="100" t="s">
        <v>271</v>
      </c>
      <c r="G2532" s="94" t="s">
        <v>272</v>
      </c>
      <c r="H2532" s="94" t="s">
        <v>273</v>
      </c>
    </row>
    <row r="2533" spans="2:8" ht="15">
      <c r="B2533" s="93">
        <v>12465</v>
      </c>
      <c r="C2533" s="94" t="s">
        <v>2919</v>
      </c>
      <c r="D2533" s="93" t="s">
        <v>52</v>
      </c>
      <c r="E2533" s="95">
        <v>670825</v>
      </c>
      <c r="F2533" s="100" t="s">
        <v>271</v>
      </c>
      <c r="G2533" s="94" t="s">
        <v>272</v>
      </c>
      <c r="H2533" s="94" t="s">
        <v>273</v>
      </c>
    </row>
    <row r="2534" spans="2:8" ht="15">
      <c r="B2534" s="93">
        <v>12466</v>
      </c>
      <c r="C2534" s="94" t="s">
        <v>2920</v>
      </c>
      <c r="D2534" s="93" t="s">
        <v>52</v>
      </c>
      <c r="E2534" s="95">
        <v>76517</v>
      </c>
      <c r="F2534" s="100" t="s">
        <v>271</v>
      </c>
      <c r="G2534" s="94" t="s">
        <v>295</v>
      </c>
      <c r="H2534" s="94" t="s">
        <v>273</v>
      </c>
    </row>
    <row r="2535" spans="2:8" ht="15">
      <c r="B2535" s="93">
        <v>12467</v>
      </c>
      <c r="C2535" s="94" t="s">
        <v>2921</v>
      </c>
      <c r="D2535" s="93" t="s">
        <v>52</v>
      </c>
      <c r="E2535" s="95">
        <v>80920</v>
      </c>
      <c r="F2535" s="100" t="s">
        <v>271</v>
      </c>
      <c r="G2535" s="94" t="s">
        <v>295</v>
      </c>
      <c r="H2535" s="94" t="s">
        <v>273</v>
      </c>
    </row>
    <row r="2536" spans="2:8" ht="15">
      <c r="B2536" s="93">
        <v>12468</v>
      </c>
      <c r="C2536" s="94" t="s">
        <v>2922</v>
      </c>
      <c r="D2536" s="93" t="s">
        <v>23</v>
      </c>
      <c r="E2536" s="95">
        <v>1071000</v>
      </c>
      <c r="F2536" s="100" t="s">
        <v>271</v>
      </c>
      <c r="G2536" s="94" t="s">
        <v>1782</v>
      </c>
      <c r="H2536" s="94" t="s">
        <v>286</v>
      </c>
    </row>
    <row r="2537" spans="2:8" ht="15">
      <c r="B2537" s="93">
        <v>12469</v>
      </c>
      <c r="C2537" s="94" t="s">
        <v>2923</v>
      </c>
      <c r="D2537" s="93" t="s">
        <v>23</v>
      </c>
      <c r="E2537" s="95">
        <v>333200</v>
      </c>
      <c r="F2537" s="100" t="s">
        <v>271</v>
      </c>
      <c r="G2537" s="94" t="s">
        <v>1782</v>
      </c>
      <c r="H2537" s="94" t="s">
        <v>286</v>
      </c>
    </row>
    <row r="2538" spans="2:8" ht="15">
      <c r="B2538" s="93">
        <v>12470</v>
      </c>
      <c r="C2538" s="94" t="s">
        <v>2924</v>
      </c>
      <c r="D2538" s="93" t="s">
        <v>23</v>
      </c>
      <c r="E2538" s="95">
        <v>333200</v>
      </c>
      <c r="F2538" s="100" t="s">
        <v>271</v>
      </c>
      <c r="G2538" s="94" t="s">
        <v>1782</v>
      </c>
      <c r="H2538" s="94" t="s">
        <v>286</v>
      </c>
    </row>
    <row r="2539" spans="2:8" ht="15">
      <c r="B2539" s="93">
        <v>12471</v>
      </c>
      <c r="C2539" s="94" t="s">
        <v>2925</v>
      </c>
      <c r="D2539" s="93" t="s">
        <v>23</v>
      </c>
      <c r="E2539" s="95">
        <v>981750</v>
      </c>
      <c r="F2539" s="100" t="s">
        <v>271</v>
      </c>
      <c r="G2539" s="94" t="s">
        <v>2461</v>
      </c>
      <c r="H2539" s="94" t="s">
        <v>286</v>
      </c>
    </row>
    <row r="2540" spans="2:8" ht="15">
      <c r="B2540" s="93">
        <v>12472</v>
      </c>
      <c r="C2540" s="94" t="s">
        <v>2926</v>
      </c>
      <c r="D2540" s="93" t="s">
        <v>23</v>
      </c>
      <c r="E2540" s="95">
        <v>1119304</v>
      </c>
      <c r="F2540" s="100" t="s">
        <v>271</v>
      </c>
      <c r="G2540" s="94" t="s">
        <v>2475</v>
      </c>
      <c r="H2540" s="94" t="s">
        <v>286</v>
      </c>
    </row>
    <row r="2541" spans="2:8" ht="15">
      <c r="B2541" s="93">
        <v>12473</v>
      </c>
      <c r="C2541" s="94" t="s">
        <v>2927</v>
      </c>
      <c r="D2541" s="93" t="s">
        <v>146</v>
      </c>
      <c r="E2541" s="95">
        <v>1780</v>
      </c>
      <c r="F2541" s="100" t="s">
        <v>271</v>
      </c>
      <c r="G2541" s="94" t="s">
        <v>2887</v>
      </c>
      <c r="H2541" s="94" t="s">
        <v>286</v>
      </c>
    </row>
    <row r="2542" spans="2:8" ht="15">
      <c r="B2542" s="93">
        <v>12474</v>
      </c>
      <c r="C2542" s="94" t="s">
        <v>2928</v>
      </c>
      <c r="D2542" s="93" t="s">
        <v>23</v>
      </c>
      <c r="E2542" s="95">
        <v>595000</v>
      </c>
      <c r="F2542" s="100" t="s">
        <v>271</v>
      </c>
      <c r="G2542" s="94" t="s">
        <v>1002</v>
      </c>
      <c r="H2542" s="94" t="s">
        <v>286</v>
      </c>
    </row>
    <row r="2543" spans="2:8" ht="15">
      <c r="B2543" s="93">
        <v>12475</v>
      </c>
      <c r="C2543" s="94" t="s">
        <v>2929</v>
      </c>
      <c r="D2543" s="93" t="s">
        <v>23</v>
      </c>
      <c r="E2543" s="95">
        <v>189034</v>
      </c>
      <c r="F2543" s="100" t="s">
        <v>271</v>
      </c>
      <c r="G2543" s="94" t="s">
        <v>1004</v>
      </c>
      <c r="H2543" s="94" t="s">
        <v>286</v>
      </c>
    </row>
    <row r="2544" spans="2:8" ht="15">
      <c r="B2544" s="93">
        <v>12476</v>
      </c>
      <c r="C2544" s="94" t="s">
        <v>2930</v>
      </c>
      <c r="D2544" s="93" t="s">
        <v>23</v>
      </c>
      <c r="E2544" s="95">
        <v>35700</v>
      </c>
      <c r="F2544" s="100" t="s">
        <v>271</v>
      </c>
      <c r="G2544" s="94" t="s">
        <v>1127</v>
      </c>
      <c r="H2544" s="94" t="s">
        <v>286</v>
      </c>
    </row>
    <row r="2545" spans="2:8" ht="15">
      <c r="B2545" s="93">
        <v>12477</v>
      </c>
      <c r="C2545" s="94" t="s">
        <v>2931</v>
      </c>
      <c r="D2545" s="93" t="s">
        <v>23</v>
      </c>
      <c r="E2545" s="95">
        <v>48266</v>
      </c>
      <c r="F2545" s="100" t="s">
        <v>271</v>
      </c>
      <c r="G2545" s="94" t="s">
        <v>1127</v>
      </c>
      <c r="H2545" s="94" t="s">
        <v>286</v>
      </c>
    </row>
    <row r="2546" spans="2:8" ht="15">
      <c r="B2546" s="93">
        <v>12478</v>
      </c>
      <c r="C2546" s="94" t="s">
        <v>2932</v>
      </c>
      <c r="D2546" s="93" t="s">
        <v>23</v>
      </c>
      <c r="E2546" s="95">
        <v>23167</v>
      </c>
      <c r="F2546" s="100" t="s">
        <v>271</v>
      </c>
      <c r="G2546" s="94" t="s">
        <v>1127</v>
      </c>
      <c r="H2546" s="94" t="s">
        <v>286</v>
      </c>
    </row>
    <row r="2547" spans="2:8" ht="15">
      <c r="B2547" s="93">
        <v>12479</v>
      </c>
      <c r="C2547" s="94" t="s">
        <v>2933</v>
      </c>
      <c r="D2547" s="93" t="s">
        <v>1149</v>
      </c>
      <c r="E2547" s="95">
        <v>32774</v>
      </c>
      <c r="F2547" s="100" t="s">
        <v>271</v>
      </c>
      <c r="G2547" s="94" t="s">
        <v>2887</v>
      </c>
      <c r="H2547" s="94" t="s">
        <v>286</v>
      </c>
    </row>
    <row r="2548" spans="2:8" ht="15">
      <c r="B2548" s="93">
        <v>12480</v>
      </c>
      <c r="C2548" s="94" t="s">
        <v>2934</v>
      </c>
      <c r="D2548" s="93" t="s">
        <v>23</v>
      </c>
      <c r="E2548" s="95">
        <v>25447</v>
      </c>
      <c r="F2548" s="100" t="s">
        <v>271</v>
      </c>
      <c r="G2548" s="94" t="s">
        <v>1127</v>
      </c>
      <c r="H2548" s="94" t="s">
        <v>286</v>
      </c>
    </row>
    <row r="2549" spans="2:8" ht="15">
      <c r="B2549" s="93">
        <v>12481</v>
      </c>
      <c r="C2549" s="94" t="s">
        <v>2935</v>
      </c>
      <c r="D2549" s="93" t="s">
        <v>23</v>
      </c>
      <c r="E2549" s="95">
        <v>148155</v>
      </c>
      <c r="F2549" s="100" t="s">
        <v>271</v>
      </c>
      <c r="G2549" s="94" t="s">
        <v>1004</v>
      </c>
      <c r="H2549" s="94" t="s">
        <v>286</v>
      </c>
    </row>
    <row r="2550" spans="2:8" ht="15">
      <c r="B2550" s="93">
        <v>12482</v>
      </c>
      <c r="C2550" s="94" t="s">
        <v>2936</v>
      </c>
      <c r="D2550" s="93" t="s">
        <v>23</v>
      </c>
      <c r="E2550" s="95">
        <v>225</v>
      </c>
      <c r="F2550" s="100" t="s">
        <v>271</v>
      </c>
      <c r="G2550" s="94" t="s">
        <v>2887</v>
      </c>
      <c r="H2550" s="94" t="s">
        <v>286</v>
      </c>
    </row>
    <row r="2551" spans="2:8" ht="15">
      <c r="B2551" s="93">
        <v>12485</v>
      </c>
      <c r="C2551" s="94" t="s">
        <v>2937</v>
      </c>
      <c r="D2551" s="93" t="s">
        <v>282</v>
      </c>
      <c r="E2551" s="95">
        <v>249405</v>
      </c>
      <c r="F2551" s="100" t="s">
        <v>271</v>
      </c>
      <c r="G2551" s="94" t="s">
        <v>283</v>
      </c>
      <c r="H2551" s="94" t="s">
        <v>273</v>
      </c>
    </row>
    <row r="2552" spans="2:8" ht="15">
      <c r="B2552" s="93">
        <v>12487</v>
      </c>
      <c r="C2552" s="94" t="s">
        <v>2938</v>
      </c>
      <c r="D2552" s="93" t="s">
        <v>23</v>
      </c>
      <c r="E2552" s="95">
        <v>2127</v>
      </c>
      <c r="F2552" s="100" t="s">
        <v>271</v>
      </c>
      <c r="G2552" s="94" t="s">
        <v>293</v>
      </c>
      <c r="H2552" s="94" t="s">
        <v>273</v>
      </c>
    </row>
    <row r="2553" spans="2:8" ht="15">
      <c r="B2553" s="93">
        <v>12488</v>
      </c>
      <c r="C2553" s="94" t="s">
        <v>2939</v>
      </c>
      <c r="D2553" s="93" t="s">
        <v>335</v>
      </c>
      <c r="E2553" s="95">
        <v>142575</v>
      </c>
      <c r="F2553" s="100" t="s">
        <v>271</v>
      </c>
      <c r="G2553" s="94" t="s">
        <v>336</v>
      </c>
      <c r="H2553" s="94" t="s">
        <v>286</v>
      </c>
    </row>
    <row r="2554" spans="2:8" ht="15">
      <c r="B2554" s="93">
        <v>12489</v>
      </c>
      <c r="C2554" s="94" t="s">
        <v>2940</v>
      </c>
      <c r="D2554" s="93" t="s">
        <v>23</v>
      </c>
      <c r="E2554" s="95">
        <v>1067</v>
      </c>
      <c r="F2554" s="100" t="s">
        <v>271</v>
      </c>
      <c r="G2554" s="94" t="s">
        <v>293</v>
      </c>
      <c r="H2554" s="94" t="s">
        <v>273</v>
      </c>
    </row>
    <row r="2555" spans="2:8" ht="15">
      <c r="B2555" s="93">
        <v>12491</v>
      </c>
      <c r="C2555" s="94" t="s">
        <v>2941</v>
      </c>
      <c r="D2555" s="93" t="s">
        <v>335</v>
      </c>
      <c r="E2555" s="95">
        <v>209388</v>
      </c>
      <c r="F2555" s="100" t="s">
        <v>271</v>
      </c>
      <c r="G2555" s="94" t="s">
        <v>336</v>
      </c>
      <c r="H2555" s="94" t="s">
        <v>286</v>
      </c>
    </row>
    <row r="2556" spans="2:8" ht="15">
      <c r="B2556" s="93">
        <v>12492</v>
      </c>
      <c r="C2556" s="94" t="s">
        <v>2942</v>
      </c>
      <c r="D2556" s="93" t="s">
        <v>282</v>
      </c>
      <c r="E2556" s="95">
        <v>277205</v>
      </c>
      <c r="F2556" s="100" t="s">
        <v>271</v>
      </c>
      <c r="G2556" s="94" t="s">
        <v>283</v>
      </c>
      <c r="H2556" s="94" t="s">
        <v>273</v>
      </c>
    </row>
    <row r="2557" spans="2:8" ht="15">
      <c r="B2557" s="93">
        <v>12493</v>
      </c>
      <c r="C2557" s="94" t="s">
        <v>2943</v>
      </c>
      <c r="D2557" s="93" t="s">
        <v>282</v>
      </c>
      <c r="E2557" s="95">
        <v>358444</v>
      </c>
      <c r="F2557" s="100" t="s">
        <v>271</v>
      </c>
      <c r="G2557" s="94" t="s">
        <v>283</v>
      </c>
      <c r="H2557" s="94" t="s">
        <v>273</v>
      </c>
    </row>
    <row r="2558" spans="2:8" ht="15">
      <c r="B2558" s="93">
        <v>12494</v>
      </c>
      <c r="C2558" s="94" t="s">
        <v>2944</v>
      </c>
      <c r="D2558" s="93" t="s">
        <v>282</v>
      </c>
      <c r="E2558" s="95">
        <v>220245</v>
      </c>
      <c r="F2558" s="100" t="s">
        <v>271</v>
      </c>
      <c r="G2558" s="94" t="s">
        <v>283</v>
      </c>
      <c r="H2558" s="94" t="s">
        <v>273</v>
      </c>
    </row>
    <row r="2559" spans="2:8" ht="15">
      <c r="B2559" s="93">
        <v>12495</v>
      </c>
      <c r="C2559" s="94" t="s">
        <v>2945</v>
      </c>
      <c r="D2559" s="93" t="s">
        <v>282</v>
      </c>
      <c r="E2559" s="95">
        <v>136493</v>
      </c>
      <c r="F2559" s="100" t="s">
        <v>271</v>
      </c>
      <c r="G2559" s="94" t="s">
        <v>283</v>
      </c>
      <c r="H2559" s="94" t="s">
        <v>273</v>
      </c>
    </row>
    <row r="2560" spans="2:8" ht="15">
      <c r="B2560" s="93">
        <v>12496</v>
      </c>
      <c r="C2560" s="94" t="s">
        <v>2946</v>
      </c>
      <c r="D2560" s="93" t="s">
        <v>23</v>
      </c>
      <c r="E2560" s="95">
        <v>282</v>
      </c>
      <c r="F2560" s="100" t="s">
        <v>271</v>
      </c>
      <c r="G2560" s="94" t="s">
        <v>2887</v>
      </c>
      <c r="H2560" s="94" t="s">
        <v>286</v>
      </c>
    </row>
    <row r="2561" spans="2:8" ht="15">
      <c r="B2561" s="93">
        <v>12497</v>
      </c>
      <c r="C2561" s="94" t="s">
        <v>2947</v>
      </c>
      <c r="D2561" s="93" t="s">
        <v>23</v>
      </c>
      <c r="E2561" s="95">
        <v>121008</v>
      </c>
      <c r="F2561" s="100" t="s">
        <v>271</v>
      </c>
      <c r="G2561" s="94" t="s">
        <v>2887</v>
      </c>
      <c r="H2561" s="94" t="s">
        <v>286</v>
      </c>
    </row>
    <row r="2562" spans="2:8" ht="15">
      <c r="B2562" s="93">
        <v>12498</v>
      </c>
      <c r="C2562" s="94" t="s">
        <v>2948</v>
      </c>
      <c r="D2562" s="93" t="s">
        <v>331</v>
      </c>
      <c r="E2562" s="95">
        <v>22690</v>
      </c>
      <c r="F2562" s="100" t="s">
        <v>271</v>
      </c>
      <c r="G2562" s="94" t="s">
        <v>2887</v>
      </c>
      <c r="H2562" s="94" t="s">
        <v>286</v>
      </c>
    </row>
    <row r="2563" spans="2:8" ht="15">
      <c r="B2563" s="93">
        <v>12499</v>
      </c>
      <c r="C2563" s="94" t="s">
        <v>2949</v>
      </c>
      <c r="D2563" s="93" t="s">
        <v>23</v>
      </c>
      <c r="E2563" s="95">
        <v>58739</v>
      </c>
      <c r="F2563" s="100" t="s">
        <v>271</v>
      </c>
      <c r="G2563" s="94" t="s">
        <v>2887</v>
      </c>
      <c r="H2563" s="94" t="s">
        <v>286</v>
      </c>
    </row>
    <row r="2564" spans="2:8" ht="15">
      <c r="B2564" s="93">
        <v>12500</v>
      </c>
      <c r="C2564" s="94" t="s">
        <v>2950</v>
      </c>
      <c r="D2564" s="93" t="s">
        <v>353</v>
      </c>
      <c r="E2564" s="95">
        <v>26</v>
      </c>
      <c r="F2564" s="100" t="s">
        <v>271</v>
      </c>
      <c r="G2564" s="94" t="s">
        <v>2887</v>
      </c>
      <c r="H2564" s="94" t="s">
        <v>286</v>
      </c>
    </row>
    <row r="2565" spans="2:8" ht="15">
      <c r="B2565" s="93">
        <v>12501</v>
      </c>
      <c r="C2565" s="94" t="s">
        <v>2951</v>
      </c>
      <c r="D2565" s="93" t="s">
        <v>23</v>
      </c>
      <c r="E2565" s="95">
        <v>36128</v>
      </c>
      <c r="F2565" s="100" t="s">
        <v>271</v>
      </c>
      <c r="G2565" s="94" t="s">
        <v>2887</v>
      </c>
      <c r="H2565" s="94" t="s">
        <v>286</v>
      </c>
    </row>
    <row r="2566" spans="2:8" ht="15">
      <c r="B2566" s="93">
        <v>12502</v>
      </c>
      <c r="C2566" s="94" t="s">
        <v>2952</v>
      </c>
      <c r="D2566" s="93" t="s">
        <v>23</v>
      </c>
      <c r="E2566" s="95">
        <v>631</v>
      </c>
      <c r="F2566" s="100" t="s">
        <v>271</v>
      </c>
      <c r="G2566" s="94" t="s">
        <v>2887</v>
      </c>
      <c r="H2566" s="94" t="s">
        <v>286</v>
      </c>
    </row>
    <row r="2567" spans="2:8" ht="15">
      <c r="B2567" s="93">
        <v>12503</v>
      </c>
      <c r="C2567" s="94" t="s">
        <v>2953</v>
      </c>
      <c r="D2567" s="93" t="s">
        <v>23</v>
      </c>
      <c r="E2567" s="95">
        <v>90673</v>
      </c>
      <c r="F2567" s="100" t="s">
        <v>271</v>
      </c>
      <c r="G2567" s="94" t="s">
        <v>2887</v>
      </c>
      <c r="H2567" s="94" t="s">
        <v>286</v>
      </c>
    </row>
    <row r="2568" spans="2:8" ht="15">
      <c r="B2568" s="93">
        <v>12504</v>
      </c>
      <c r="C2568" s="94" t="s">
        <v>2954</v>
      </c>
      <c r="D2568" s="93" t="s">
        <v>23</v>
      </c>
      <c r="E2568" s="95">
        <v>30763</v>
      </c>
      <c r="F2568" s="100" t="s">
        <v>271</v>
      </c>
      <c r="G2568" s="94" t="s">
        <v>2887</v>
      </c>
      <c r="H2568" s="94" t="s">
        <v>286</v>
      </c>
    </row>
    <row r="2569" spans="2:8" ht="15">
      <c r="B2569" s="93">
        <v>12505</v>
      </c>
      <c r="C2569" s="94" t="s">
        <v>2955</v>
      </c>
      <c r="D2569" s="93" t="s">
        <v>23</v>
      </c>
      <c r="E2569" s="95">
        <v>49777</v>
      </c>
      <c r="F2569" s="100" t="s">
        <v>271</v>
      </c>
      <c r="G2569" s="94" t="s">
        <v>2887</v>
      </c>
      <c r="H2569" s="94" t="s">
        <v>286</v>
      </c>
    </row>
    <row r="2570" spans="2:8" ht="15">
      <c r="B2570" s="93">
        <v>12506</v>
      </c>
      <c r="C2570" s="94" t="s">
        <v>2956</v>
      </c>
      <c r="D2570" s="93" t="s">
        <v>23</v>
      </c>
      <c r="E2570" s="95">
        <v>59900</v>
      </c>
      <c r="F2570" s="100" t="s">
        <v>271</v>
      </c>
      <c r="G2570" s="94" t="s">
        <v>2887</v>
      </c>
      <c r="H2570" s="94" t="s">
        <v>286</v>
      </c>
    </row>
    <row r="2571" spans="2:8" ht="15">
      <c r="B2571" s="93">
        <v>12507</v>
      </c>
      <c r="C2571" s="94" t="s">
        <v>2957</v>
      </c>
      <c r="D2571" s="93" t="s">
        <v>1010</v>
      </c>
      <c r="E2571" s="95">
        <v>720000</v>
      </c>
      <c r="F2571" s="100" t="s">
        <v>271</v>
      </c>
      <c r="G2571" s="94" t="s">
        <v>2887</v>
      </c>
      <c r="H2571" s="94" t="s">
        <v>286</v>
      </c>
    </row>
    <row r="2572" spans="2:8" ht="15">
      <c r="B2572" s="93">
        <v>12508</v>
      </c>
      <c r="C2572" s="94" t="s">
        <v>2958</v>
      </c>
      <c r="D2572" s="93" t="s">
        <v>23</v>
      </c>
      <c r="E2572" s="95">
        <v>27648</v>
      </c>
      <c r="F2572" s="100" t="s">
        <v>271</v>
      </c>
      <c r="G2572" s="94" t="s">
        <v>2887</v>
      </c>
      <c r="H2572" s="94" t="s">
        <v>286</v>
      </c>
    </row>
    <row r="2573" spans="2:8" ht="15">
      <c r="B2573" s="93">
        <v>12509</v>
      </c>
      <c r="C2573" s="94" t="s">
        <v>2959</v>
      </c>
      <c r="D2573" s="93" t="s">
        <v>302</v>
      </c>
      <c r="E2573" s="95">
        <v>209440</v>
      </c>
      <c r="F2573" s="100" t="s">
        <v>271</v>
      </c>
      <c r="G2573" s="94" t="s">
        <v>1667</v>
      </c>
      <c r="H2573" s="94" t="s">
        <v>286</v>
      </c>
    </row>
    <row r="2574" spans="2:8" ht="15">
      <c r="B2574" s="93">
        <v>12510</v>
      </c>
      <c r="C2574" s="94" t="s">
        <v>2960</v>
      </c>
      <c r="D2574" s="93" t="s">
        <v>302</v>
      </c>
      <c r="E2574" s="95">
        <v>228300</v>
      </c>
      <c r="F2574" s="100" t="s">
        <v>271</v>
      </c>
      <c r="G2574" s="94" t="s">
        <v>1667</v>
      </c>
      <c r="H2574" s="94" t="s">
        <v>286</v>
      </c>
    </row>
    <row r="2575" spans="2:8" ht="15">
      <c r="B2575" s="93">
        <v>12511</v>
      </c>
      <c r="C2575" s="94" t="s">
        <v>2961</v>
      </c>
      <c r="D2575" s="93" t="s">
        <v>23</v>
      </c>
      <c r="E2575" s="95">
        <v>1080695</v>
      </c>
      <c r="F2575" s="100" t="s">
        <v>271</v>
      </c>
      <c r="G2575" s="94" t="s">
        <v>2339</v>
      </c>
      <c r="H2575" s="94" t="s">
        <v>286</v>
      </c>
    </row>
    <row r="2576" spans="2:8" ht="15">
      <c r="B2576" s="93">
        <v>12512</v>
      </c>
      <c r="C2576" s="94" t="s">
        <v>2962</v>
      </c>
      <c r="D2576" s="93" t="s">
        <v>23</v>
      </c>
      <c r="E2576" s="95">
        <v>119328</v>
      </c>
      <c r="F2576" s="100" t="s">
        <v>271</v>
      </c>
      <c r="G2576" s="94" t="s">
        <v>2887</v>
      </c>
      <c r="H2576" s="94" t="s">
        <v>286</v>
      </c>
    </row>
    <row r="2577" spans="2:8" ht="15">
      <c r="B2577" s="93">
        <v>12513</v>
      </c>
      <c r="C2577" s="94" t="s">
        <v>2963</v>
      </c>
      <c r="D2577" s="93" t="s">
        <v>353</v>
      </c>
      <c r="E2577" s="95">
        <v>2353</v>
      </c>
      <c r="F2577" s="100" t="s">
        <v>271</v>
      </c>
      <c r="G2577" s="94" t="s">
        <v>2887</v>
      </c>
      <c r="H2577" s="94" t="s">
        <v>286</v>
      </c>
    </row>
    <row r="2578" spans="2:8" ht="15">
      <c r="B2578" s="93">
        <v>12514</v>
      </c>
      <c r="C2578" s="94" t="s">
        <v>2964</v>
      </c>
      <c r="D2578" s="93" t="s">
        <v>331</v>
      </c>
      <c r="E2578" s="95">
        <v>21849</v>
      </c>
      <c r="F2578" s="100" t="s">
        <v>271</v>
      </c>
      <c r="G2578" s="94" t="s">
        <v>2887</v>
      </c>
      <c r="H2578" s="94" t="s">
        <v>286</v>
      </c>
    </row>
    <row r="2579" spans="2:8" ht="15">
      <c r="B2579" s="93">
        <v>12515</v>
      </c>
      <c r="C2579" s="94" t="s">
        <v>2965</v>
      </c>
      <c r="D2579" s="93" t="s">
        <v>1266</v>
      </c>
      <c r="E2579" s="95">
        <v>300000</v>
      </c>
      <c r="F2579" s="100" t="s">
        <v>271</v>
      </c>
      <c r="G2579" s="94" t="s">
        <v>2887</v>
      </c>
      <c r="H2579" s="94" t="s">
        <v>286</v>
      </c>
    </row>
    <row r="2580" spans="2:8" ht="15">
      <c r="B2580" s="93">
        <v>12516</v>
      </c>
      <c r="C2580" s="94" t="s">
        <v>2966</v>
      </c>
      <c r="D2580" s="93" t="s">
        <v>23</v>
      </c>
      <c r="E2580" s="95">
        <v>23500</v>
      </c>
      <c r="F2580" s="100" t="s">
        <v>271</v>
      </c>
      <c r="G2580" s="94" t="s">
        <v>2887</v>
      </c>
      <c r="H2580" s="94" t="s">
        <v>286</v>
      </c>
    </row>
    <row r="2581" spans="2:8" ht="15">
      <c r="B2581" s="93">
        <v>12517</v>
      </c>
      <c r="C2581" s="94" t="s">
        <v>2967</v>
      </c>
      <c r="D2581" s="93" t="s">
        <v>23</v>
      </c>
      <c r="E2581" s="95">
        <v>6964</v>
      </c>
      <c r="F2581" s="100" t="s">
        <v>271</v>
      </c>
      <c r="G2581" s="94" t="s">
        <v>2887</v>
      </c>
      <c r="H2581" s="94" t="s">
        <v>286</v>
      </c>
    </row>
    <row r="2582" spans="2:8" ht="15">
      <c r="B2582" s="93">
        <v>12518</v>
      </c>
      <c r="C2582" s="94" t="s">
        <v>2968</v>
      </c>
      <c r="D2582" s="93" t="s">
        <v>23</v>
      </c>
      <c r="E2582" s="95">
        <v>922606</v>
      </c>
      <c r="F2582" s="100" t="s">
        <v>271</v>
      </c>
      <c r="G2582" s="94" t="s">
        <v>2887</v>
      </c>
      <c r="H2582" s="94" t="s">
        <v>286</v>
      </c>
    </row>
    <row r="2583" spans="2:8" ht="15">
      <c r="B2583" s="93">
        <v>12519</v>
      </c>
      <c r="C2583" s="94" t="s">
        <v>2969</v>
      </c>
      <c r="D2583" s="93" t="s">
        <v>52</v>
      </c>
      <c r="E2583" s="95">
        <v>311880</v>
      </c>
      <c r="F2583" s="100" t="s">
        <v>271</v>
      </c>
      <c r="G2583" s="94" t="s">
        <v>2892</v>
      </c>
      <c r="H2583" s="94" t="s">
        <v>286</v>
      </c>
    </row>
    <row r="2584" spans="2:8" ht="15">
      <c r="B2584" s="93">
        <v>12520</v>
      </c>
      <c r="C2584" s="94" t="s">
        <v>2970</v>
      </c>
      <c r="D2584" s="93" t="s">
        <v>23</v>
      </c>
      <c r="E2584" s="95">
        <v>282</v>
      </c>
      <c r="F2584" s="100" t="s">
        <v>271</v>
      </c>
      <c r="G2584" s="94" t="s">
        <v>2887</v>
      </c>
      <c r="H2584" s="94" t="s">
        <v>286</v>
      </c>
    </row>
    <row r="2585" spans="2:8" ht="15">
      <c r="B2585" s="93">
        <v>12521</v>
      </c>
      <c r="C2585" s="94" t="s">
        <v>2971</v>
      </c>
      <c r="D2585" s="93" t="s">
        <v>23</v>
      </c>
      <c r="E2585" s="95">
        <v>631</v>
      </c>
      <c r="F2585" s="100" t="s">
        <v>271</v>
      </c>
      <c r="G2585" s="94" t="s">
        <v>2887</v>
      </c>
      <c r="H2585" s="94" t="s">
        <v>286</v>
      </c>
    </row>
    <row r="2586" spans="2:8" ht="15">
      <c r="B2586" s="93">
        <v>12522</v>
      </c>
      <c r="C2586" s="94" t="s">
        <v>2972</v>
      </c>
      <c r="D2586" s="93" t="s">
        <v>23</v>
      </c>
      <c r="E2586" s="95">
        <v>49777</v>
      </c>
      <c r="F2586" s="100" t="s">
        <v>271</v>
      </c>
      <c r="G2586" s="94" t="s">
        <v>2887</v>
      </c>
      <c r="H2586" s="94" t="s">
        <v>286</v>
      </c>
    </row>
    <row r="2587" spans="2:8" ht="15">
      <c r="B2587" s="93">
        <v>12523</v>
      </c>
      <c r="C2587" s="94" t="s">
        <v>2973</v>
      </c>
      <c r="D2587" s="93" t="s">
        <v>23</v>
      </c>
      <c r="E2587" s="95">
        <v>59900</v>
      </c>
      <c r="F2587" s="100" t="s">
        <v>271</v>
      </c>
      <c r="G2587" s="94" t="s">
        <v>2887</v>
      </c>
      <c r="H2587" s="94" t="s">
        <v>286</v>
      </c>
    </row>
    <row r="2588" spans="2:8" ht="15">
      <c r="B2588" s="93">
        <v>12524</v>
      </c>
      <c r="C2588" s="94" t="s">
        <v>2974</v>
      </c>
      <c r="D2588" s="93" t="s">
        <v>353</v>
      </c>
      <c r="E2588" s="95">
        <v>8824</v>
      </c>
      <c r="F2588" s="100" t="s">
        <v>271</v>
      </c>
      <c r="G2588" s="94" t="s">
        <v>2887</v>
      </c>
      <c r="H2588" s="94" t="s">
        <v>286</v>
      </c>
    </row>
    <row r="2589" spans="2:8" ht="15">
      <c r="B2589" s="93">
        <v>12525</v>
      </c>
      <c r="C2589" s="94" t="s">
        <v>2975</v>
      </c>
      <c r="D2589" s="93" t="s">
        <v>23</v>
      </c>
      <c r="E2589" s="95">
        <v>121008</v>
      </c>
      <c r="F2589" s="100" t="s">
        <v>271</v>
      </c>
      <c r="G2589" s="94" t="s">
        <v>2887</v>
      </c>
      <c r="H2589" s="94" t="s">
        <v>286</v>
      </c>
    </row>
    <row r="2590" spans="2:8" ht="15">
      <c r="B2590" s="93">
        <v>12526</v>
      </c>
      <c r="C2590" s="94" t="s">
        <v>2976</v>
      </c>
      <c r="D2590" s="93" t="s">
        <v>353</v>
      </c>
      <c r="E2590" s="95">
        <v>26</v>
      </c>
      <c r="F2590" s="100" t="s">
        <v>271</v>
      </c>
      <c r="G2590" s="94" t="s">
        <v>2887</v>
      </c>
      <c r="H2590" s="94" t="s">
        <v>286</v>
      </c>
    </row>
    <row r="2591" spans="2:8" ht="15">
      <c r="B2591" s="93">
        <v>12668</v>
      </c>
      <c r="C2591" s="94" t="s">
        <v>2977</v>
      </c>
      <c r="D2591" s="93" t="s">
        <v>19</v>
      </c>
      <c r="E2591" s="95">
        <v>1696673</v>
      </c>
      <c r="F2591" s="100" t="s">
        <v>271</v>
      </c>
      <c r="G2591" s="94" t="s">
        <v>1291</v>
      </c>
      <c r="H2591" s="94" t="s">
        <v>286</v>
      </c>
    </row>
    <row r="2592" spans="2:8" ht="15">
      <c r="B2592" s="93">
        <v>12669</v>
      </c>
      <c r="C2592" s="94" t="s">
        <v>2978</v>
      </c>
      <c r="D2592" s="93" t="s">
        <v>17</v>
      </c>
      <c r="E2592" s="95">
        <v>839105</v>
      </c>
      <c r="F2592" s="100" t="s">
        <v>271</v>
      </c>
      <c r="G2592" s="94" t="s">
        <v>1291</v>
      </c>
      <c r="H2592" s="94" t="s">
        <v>286</v>
      </c>
    </row>
    <row r="2593" spans="2:8" ht="15">
      <c r="B2593" s="93">
        <v>12670</v>
      </c>
      <c r="C2593" s="94" t="s">
        <v>2979</v>
      </c>
      <c r="D2593" s="93" t="s">
        <v>17</v>
      </c>
      <c r="E2593" s="95">
        <v>145436</v>
      </c>
      <c r="F2593" s="100" t="s">
        <v>271</v>
      </c>
      <c r="G2593" s="94" t="s">
        <v>1291</v>
      </c>
      <c r="H2593" s="94" t="s">
        <v>286</v>
      </c>
    </row>
    <row r="2594" spans="2:8" ht="15">
      <c r="B2594" s="93">
        <v>12744</v>
      </c>
      <c r="C2594" s="94" t="s">
        <v>2980</v>
      </c>
      <c r="D2594" s="93" t="s">
        <v>17</v>
      </c>
      <c r="E2594" s="95">
        <v>743387</v>
      </c>
      <c r="F2594" s="100" t="s">
        <v>271</v>
      </c>
      <c r="G2594" s="94" t="s">
        <v>2182</v>
      </c>
      <c r="H2594" s="94" t="s">
        <v>286</v>
      </c>
    </row>
    <row r="2595" spans="2:8" ht="15">
      <c r="B2595" s="93">
        <v>12745</v>
      </c>
      <c r="C2595" s="94" t="s">
        <v>2981</v>
      </c>
      <c r="D2595" s="93" t="s">
        <v>17</v>
      </c>
      <c r="E2595" s="95">
        <v>743387</v>
      </c>
      <c r="F2595" s="100" t="s">
        <v>271</v>
      </c>
      <c r="G2595" s="94" t="s">
        <v>2182</v>
      </c>
      <c r="H2595" s="94" t="s">
        <v>286</v>
      </c>
    </row>
    <row r="2596" spans="2:8" ht="15">
      <c r="B2596" s="93">
        <v>12746</v>
      </c>
      <c r="C2596" s="94" t="s">
        <v>2982</v>
      </c>
      <c r="D2596" s="93" t="s">
        <v>17</v>
      </c>
      <c r="E2596" s="95">
        <v>810188</v>
      </c>
      <c r="F2596" s="100" t="s">
        <v>271</v>
      </c>
      <c r="G2596" s="94" t="s">
        <v>2182</v>
      </c>
      <c r="H2596" s="94" t="s">
        <v>286</v>
      </c>
    </row>
    <row r="2597" spans="2:8" ht="15">
      <c r="B2597" s="93">
        <v>12747</v>
      </c>
      <c r="C2597" s="94" t="s">
        <v>2983</v>
      </c>
      <c r="D2597" s="93" t="s">
        <v>17</v>
      </c>
      <c r="E2597" s="95">
        <v>1900549</v>
      </c>
      <c r="F2597" s="100" t="s">
        <v>271</v>
      </c>
      <c r="G2597" s="94" t="s">
        <v>2182</v>
      </c>
      <c r="H2597" s="94" t="s">
        <v>286</v>
      </c>
    </row>
    <row r="2598" spans="2:8" ht="15">
      <c r="B2598" s="93">
        <v>12748</v>
      </c>
      <c r="C2598" s="94" t="s">
        <v>2984</v>
      </c>
      <c r="D2598" s="93" t="s">
        <v>17</v>
      </c>
      <c r="E2598" s="95">
        <v>2524003</v>
      </c>
      <c r="F2598" s="100" t="s">
        <v>271</v>
      </c>
      <c r="G2598" s="94" t="s">
        <v>2182</v>
      </c>
      <c r="H2598" s="94" t="s">
        <v>286</v>
      </c>
    </row>
    <row r="2599" spans="2:8" ht="15">
      <c r="B2599" s="93">
        <v>12778</v>
      </c>
      <c r="C2599" s="94" t="s">
        <v>2985</v>
      </c>
      <c r="D2599" s="93" t="s">
        <v>17</v>
      </c>
      <c r="E2599" s="95">
        <v>2439976</v>
      </c>
      <c r="F2599" s="100" t="s">
        <v>271</v>
      </c>
      <c r="G2599" s="94" t="s">
        <v>2182</v>
      </c>
      <c r="H2599" s="94" t="s">
        <v>286</v>
      </c>
    </row>
    <row r="2600" spans="2:8" ht="15">
      <c r="B2600" s="93">
        <v>12781</v>
      </c>
      <c r="C2600" s="94" t="s">
        <v>2986</v>
      </c>
      <c r="D2600" s="93" t="s">
        <v>335</v>
      </c>
      <c r="E2600" s="95">
        <v>230000</v>
      </c>
      <c r="F2600" s="100" t="s">
        <v>271</v>
      </c>
      <c r="G2600" s="94" t="s">
        <v>1226</v>
      </c>
      <c r="H2600" s="94" t="s">
        <v>347</v>
      </c>
    </row>
    <row r="2601" spans="2:8" ht="15">
      <c r="B2601" s="93">
        <v>12782</v>
      </c>
      <c r="C2601" s="94" t="s">
        <v>2987</v>
      </c>
      <c r="D2601" s="93" t="s">
        <v>871</v>
      </c>
      <c r="E2601" s="95">
        <v>6997000</v>
      </c>
      <c r="F2601" s="100" t="s">
        <v>271</v>
      </c>
      <c r="G2601" s="94" t="s">
        <v>1226</v>
      </c>
      <c r="H2601" s="94" t="s">
        <v>347</v>
      </c>
    </row>
    <row r="2602" spans="2:8" ht="15">
      <c r="B2602" s="93">
        <v>12783</v>
      </c>
      <c r="C2602" s="94" t="s">
        <v>2988</v>
      </c>
      <c r="D2602" s="93" t="s">
        <v>335</v>
      </c>
      <c r="E2602" s="95">
        <v>331000</v>
      </c>
      <c r="F2602" s="100" t="s">
        <v>271</v>
      </c>
      <c r="G2602" s="94" t="s">
        <v>1226</v>
      </c>
      <c r="H2602" s="94" t="s">
        <v>347</v>
      </c>
    </row>
    <row r="2603" spans="2:8" ht="15">
      <c r="B2603" s="93">
        <v>12784</v>
      </c>
      <c r="C2603" s="94" t="s">
        <v>2989</v>
      </c>
      <c r="D2603" s="93" t="s">
        <v>871</v>
      </c>
      <c r="E2603" s="95">
        <v>10036000</v>
      </c>
      <c r="F2603" s="100" t="s">
        <v>271</v>
      </c>
      <c r="G2603" s="94" t="s">
        <v>1226</v>
      </c>
      <c r="H2603" s="94" t="s">
        <v>347</v>
      </c>
    </row>
    <row r="2604" spans="2:8" ht="15">
      <c r="B2604" s="93">
        <v>12785</v>
      </c>
      <c r="C2604" s="94" t="s">
        <v>2990</v>
      </c>
      <c r="D2604" s="93" t="s">
        <v>335</v>
      </c>
      <c r="E2604" s="95">
        <v>315000</v>
      </c>
      <c r="F2604" s="100" t="s">
        <v>271</v>
      </c>
      <c r="G2604" s="94" t="s">
        <v>1226</v>
      </c>
      <c r="H2604" s="94" t="s">
        <v>347</v>
      </c>
    </row>
    <row r="2605" spans="2:8" ht="15">
      <c r="B2605" s="93">
        <v>12786</v>
      </c>
      <c r="C2605" s="94" t="s">
        <v>2991</v>
      </c>
      <c r="D2605" s="93" t="s">
        <v>871</v>
      </c>
      <c r="E2605" s="95">
        <v>9405000</v>
      </c>
      <c r="F2605" s="100" t="s">
        <v>271</v>
      </c>
      <c r="G2605" s="94" t="s">
        <v>1226</v>
      </c>
      <c r="H2605" s="94" t="s">
        <v>347</v>
      </c>
    </row>
    <row r="2606" spans="2:8" ht="15">
      <c r="B2606" s="93">
        <v>12787</v>
      </c>
      <c r="C2606" s="94" t="s">
        <v>2992</v>
      </c>
      <c r="D2606" s="93" t="s">
        <v>335</v>
      </c>
      <c r="E2606" s="95">
        <v>455000</v>
      </c>
      <c r="F2606" s="100" t="s">
        <v>271</v>
      </c>
      <c r="G2606" s="94" t="s">
        <v>1226</v>
      </c>
      <c r="H2606" s="94" t="s">
        <v>347</v>
      </c>
    </row>
    <row r="2607" spans="2:8" ht="15">
      <c r="B2607" s="93">
        <v>12788</v>
      </c>
      <c r="C2607" s="94" t="s">
        <v>2993</v>
      </c>
      <c r="D2607" s="93" t="s">
        <v>871</v>
      </c>
      <c r="E2607" s="95">
        <v>13649000</v>
      </c>
      <c r="F2607" s="100" t="s">
        <v>271</v>
      </c>
      <c r="G2607" s="94" t="s">
        <v>1226</v>
      </c>
      <c r="H2607" s="94" t="s">
        <v>347</v>
      </c>
    </row>
    <row r="2608" spans="2:8" ht="15">
      <c r="B2608" s="93">
        <v>12830</v>
      </c>
      <c r="C2608" s="94" t="s">
        <v>2994</v>
      </c>
      <c r="D2608" s="93" t="s">
        <v>23</v>
      </c>
      <c r="E2608" s="95">
        <v>282</v>
      </c>
      <c r="F2608" s="100" t="s">
        <v>271</v>
      </c>
      <c r="G2608" s="94" t="s">
        <v>2887</v>
      </c>
      <c r="H2608" s="94" t="s">
        <v>286</v>
      </c>
    </row>
    <row r="2609" spans="2:8" ht="15">
      <c r="B2609" s="93">
        <v>12831</v>
      </c>
      <c r="C2609" s="94" t="s">
        <v>2995</v>
      </c>
      <c r="D2609" s="93" t="s">
        <v>23</v>
      </c>
      <c r="E2609" s="95">
        <v>631</v>
      </c>
      <c r="F2609" s="100" t="s">
        <v>271</v>
      </c>
      <c r="G2609" s="94" t="s">
        <v>2887</v>
      </c>
      <c r="H2609" s="94" t="s">
        <v>286</v>
      </c>
    </row>
    <row r="2610" spans="2:8" ht="15">
      <c r="B2610" s="93">
        <v>12832</v>
      </c>
      <c r="C2610" s="94" t="s">
        <v>2996</v>
      </c>
      <c r="D2610" s="93" t="s">
        <v>331</v>
      </c>
      <c r="E2610" s="95">
        <v>21849</v>
      </c>
      <c r="F2610" s="100" t="s">
        <v>271</v>
      </c>
      <c r="G2610" s="94" t="s">
        <v>2887</v>
      </c>
      <c r="H2610" s="94" t="s">
        <v>286</v>
      </c>
    </row>
    <row r="2611" spans="2:8" ht="15">
      <c r="B2611" s="93">
        <v>12833</v>
      </c>
      <c r="C2611" s="94" t="s">
        <v>2997</v>
      </c>
      <c r="D2611" s="93" t="s">
        <v>1266</v>
      </c>
      <c r="E2611" s="95">
        <v>300000</v>
      </c>
      <c r="F2611" s="100" t="s">
        <v>271</v>
      </c>
      <c r="G2611" s="94" t="s">
        <v>2887</v>
      </c>
      <c r="H2611" s="94" t="s">
        <v>286</v>
      </c>
    </row>
    <row r="2612" spans="2:8" ht="15">
      <c r="B2612" s="93">
        <v>12834</v>
      </c>
      <c r="C2612" s="94" t="s">
        <v>2998</v>
      </c>
      <c r="D2612" s="93" t="s">
        <v>23</v>
      </c>
      <c r="E2612" s="95">
        <v>6964</v>
      </c>
      <c r="F2612" s="100" t="s">
        <v>271</v>
      </c>
      <c r="G2612" s="94" t="s">
        <v>2887</v>
      </c>
      <c r="H2612" s="94" t="s">
        <v>286</v>
      </c>
    </row>
    <row r="2613" spans="2:8" ht="15">
      <c r="B2613" s="93">
        <v>12835</v>
      </c>
      <c r="C2613" s="94" t="s">
        <v>2999</v>
      </c>
      <c r="D2613" s="93" t="s">
        <v>23</v>
      </c>
      <c r="E2613" s="95">
        <v>121008</v>
      </c>
      <c r="F2613" s="100" t="s">
        <v>271</v>
      </c>
      <c r="G2613" s="94" t="s">
        <v>2887</v>
      </c>
      <c r="H2613" s="94" t="s">
        <v>286</v>
      </c>
    </row>
    <row r="2614" spans="2:8" ht="15">
      <c r="B2614" s="93">
        <v>12836</v>
      </c>
      <c r="C2614" s="94" t="s">
        <v>3000</v>
      </c>
      <c r="D2614" s="93" t="s">
        <v>52</v>
      </c>
      <c r="E2614" s="95">
        <v>311880</v>
      </c>
      <c r="F2614" s="100" t="s">
        <v>271</v>
      </c>
      <c r="G2614" s="94" t="s">
        <v>2892</v>
      </c>
      <c r="H2614" s="94" t="s">
        <v>286</v>
      </c>
    </row>
    <row r="2615" spans="2:8" ht="15">
      <c r="B2615" s="93">
        <v>12837</v>
      </c>
      <c r="C2615" s="94" t="s">
        <v>3001</v>
      </c>
      <c r="D2615" s="93" t="s">
        <v>23</v>
      </c>
      <c r="E2615" s="95">
        <v>922606</v>
      </c>
      <c r="F2615" s="100" t="s">
        <v>271</v>
      </c>
      <c r="G2615" s="94" t="s">
        <v>2887</v>
      </c>
      <c r="H2615" s="94" t="s">
        <v>286</v>
      </c>
    </row>
    <row r="2616" spans="2:8" ht="15">
      <c r="B2616" s="93">
        <v>12838</v>
      </c>
      <c r="C2616" s="94" t="s">
        <v>3002</v>
      </c>
      <c r="D2616" s="93" t="s">
        <v>353</v>
      </c>
      <c r="E2616" s="95">
        <v>8824</v>
      </c>
      <c r="F2616" s="100" t="s">
        <v>271</v>
      </c>
      <c r="G2616" s="94" t="s">
        <v>2887</v>
      </c>
      <c r="H2616" s="94" t="s">
        <v>286</v>
      </c>
    </row>
    <row r="2617" spans="2:8" ht="15">
      <c r="B2617" s="93">
        <v>12839</v>
      </c>
      <c r="C2617" s="94" t="s">
        <v>3003</v>
      </c>
      <c r="D2617" s="93" t="s">
        <v>23</v>
      </c>
      <c r="E2617" s="95">
        <v>49777</v>
      </c>
      <c r="F2617" s="100" t="s">
        <v>271</v>
      </c>
      <c r="G2617" s="94" t="s">
        <v>2887</v>
      </c>
      <c r="H2617" s="94" t="s">
        <v>286</v>
      </c>
    </row>
    <row r="2618" spans="2:8" ht="15">
      <c r="B2618" s="93">
        <v>12896</v>
      </c>
      <c r="C2618" s="94" t="s">
        <v>3004</v>
      </c>
      <c r="D2618" s="93" t="s">
        <v>17</v>
      </c>
      <c r="E2618" s="95">
        <v>5484690</v>
      </c>
      <c r="F2618" s="100" t="s">
        <v>271</v>
      </c>
      <c r="G2618" s="94" t="s">
        <v>700</v>
      </c>
      <c r="H2618" s="94" t="s">
        <v>286</v>
      </c>
    </row>
    <row r="2619" spans="2:8" ht="15">
      <c r="B2619" s="93">
        <v>12918</v>
      </c>
      <c r="C2619" s="94" t="s">
        <v>3005</v>
      </c>
      <c r="D2619" s="93" t="s">
        <v>282</v>
      </c>
      <c r="E2619" s="95">
        <v>19521</v>
      </c>
      <c r="F2619" s="100" t="s">
        <v>271</v>
      </c>
      <c r="G2619" s="94" t="s">
        <v>336</v>
      </c>
      <c r="H2619" s="94" t="s">
        <v>286</v>
      </c>
    </row>
    <row r="2620" spans="2:8" ht="15">
      <c r="B2620" s="93">
        <v>12919</v>
      </c>
      <c r="C2620" s="94" t="s">
        <v>3006</v>
      </c>
      <c r="D2620" s="93" t="s">
        <v>871</v>
      </c>
      <c r="E2620" s="95">
        <v>3704</v>
      </c>
      <c r="F2620" s="100" t="s">
        <v>271</v>
      </c>
      <c r="G2620" s="94" t="s">
        <v>289</v>
      </c>
      <c r="H2620" s="94" t="s">
        <v>273</v>
      </c>
    </row>
    <row r="2621" spans="2:8" ht="15">
      <c r="B2621" s="93">
        <v>12920</v>
      </c>
      <c r="C2621" s="94" t="s">
        <v>3007</v>
      </c>
      <c r="D2621" s="93" t="s">
        <v>335</v>
      </c>
      <c r="E2621" s="95">
        <v>73233</v>
      </c>
      <c r="F2621" s="100" t="s">
        <v>271</v>
      </c>
      <c r="G2621" s="94" t="s">
        <v>289</v>
      </c>
      <c r="H2621" s="94" t="s">
        <v>273</v>
      </c>
    </row>
    <row r="2622" spans="2:8" ht="15">
      <c r="B2622" s="93">
        <v>12925</v>
      </c>
      <c r="C2622" s="94" t="s">
        <v>3008</v>
      </c>
      <c r="D2622" s="93" t="s">
        <v>23</v>
      </c>
      <c r="E2622" s="95">
        <v>85680</v>
      </c>
      <c r="F2622" s="100" t="s">
        <v>271</v>
      </c>
      <c r="G2622" s="94" t="s">
        <v>997</v>
      </c>
      <c r="H2622" s="94" t="s">
        <v>286</v>
      </c>
    </row>
    <row r="2623" spans="2:8" ht="15">
      <c r="B2623" s="93">
        <v>12926</v>
      </c>
      <c r="C2623" s="94" t="s">
        <v>3009</v>
      </c>
      <c r="D2623" s="93" t="s">
        <v>23</v>
      </c>
      <c r="E2623" s="95">
        <v>18802</v>
      </c>
      <c r="F2623" s="100" t="s">
        <v>271</v>
      </c>
      <c r="G2623" s="94" t="s">
        <v>1004</v>
      </c>
      <c r="H2623" s="94" t="s">
        <v>286</v>
      </c>
    </row>
    <row r="2624" spans="2:8" ht="15">
      <c r="B2624" s="93">
        <v>12927</v>
      </c>
      <c r="C2624" s="94" t="s">
        <v>3010</v>
      </c>
      <c r="D2624" s="93" t="s">
        <v>335</v>
      </c>
      <c r="E2624" s="95">
        <v>773500</v>
      </c>
      <c r="F2624" s="100" t="s">
        <v>271</v>
      </c>
      <c r="G2624" s="94" t="s">
        <v>1004</v>
      </c>
      <c r="H2624" s="94" t="s">
        <v>286</v>
      </c>
    </row>
    <row r="2625" spans="2:8" ht="15">
      <c r="B2625" s="93">
        <v>13188</v>
      </c>
      <c r="C2625" s="94" t="s">
        <v>3011</v>
      </c>
      <c r="D2625" s="93" t="s">
        <v>1415</v>
      </c>
      <c r="E2625" s="95">
        <v>403424</v>
      </c>
      <c r="F2625" s="100" t="s">
        <v>271</v>
      </c>
      <c r="G2625" s="94" t="s">
        <v>3012</v>
      </c>
      <c r="H2625" s="94" t="s">
        <v>286</v>
      </c>
    </row>
    <row r="2626" spans="2:8" ht="15">
      <c r="B2626" s="93">
        <v>13189</v>
      </c>
      <c r="C2626" s="94" t="s">
        <v>3013</v>
      </c>
      <c r="D2626" s="93" t="s">
        <v>3014</v>
      </c>
      <c r="E2626" s="95">
        <v>38080000</v>
      </c>
      <c r="F2626" s="100" t="s">
        <v>271</v>
      </c>
      <c r="G2626" s="94" t="s">
        <v>3015</v>
      </c>
      <c r="H2626" s="94" t="s">
        <v>286</v>
      </c>
    </row>
    <row r="2627" spans="2:8" ht="15">
      <c r="B2627" s="93">
        <v>13190</v>
      </c>
      <c r="C2627" s="94" t="s">
        <v>3016</v>
      </c>
      <c r="D2627" s="93" t="s">
        <v>23</v>
      </c>
      <c r="E2627" s="95">
        <v>10670152</v>
      </c>
      <c r="F2627" s="100" t="s">
        <v>271</v>
      </c>
      <c r="G2627" s="94" t="s">
        <v>2636</v>
      </c>
      <c r="H2627" s="94" t="s">
        <v>286</v>
      </c>
    </row>
    <row r="2628" spans="2:8" ht="15">
      <c r="B2628" s="93">
        <v>13191</v>
      </c>
      <c r="C2628" s="94" t="s">
        <v>3017</v>
      </c>
      <c r="D2628" s="93" t="s">
        <v>23</v>
      </c>
      <c r="E2628" s="95">
        <v>11900000</v>
      </c>
      <c r="F2628" s="100" t="s">
        <v>271</v>
      </c>
      <c r="G2628" s="94" t="s">
        <v>3015</v>
      </c>
      <c r="H2628" s="94" t="s">
        <v>286</v>
      </c>
    </row>
    <row r="2629" spans="2:8" ht="15">
      <c r="B2629" s="93">
        <v>13221</v>
      </c>
      <c r="C2629" s="94" t="s">
        <v>3018</v>
      </c>
      <c r="D2629" s="93" t="s">
        <v>19</v>
      </c>
      <c r="E2629" s="95">
        <v>136138</v>
      </c>
      <c r="F2629" s="100" t="s">
        <v>271</v>
      </c>
      <c r="G2629" s="94" t="s">
        <v>1291</v>
      </c>
      <c r="H2629" s="94" t="s">
        <v>286</v>
      </c>
    </row>
    <row r="2630" spans="2:8" ht="15">
      <c r="B2630" s="93">
        <v>13222</v>
      </c>
      <c r="C2630" s="94" t="s">
        <v>3019</v>
      </c>
      <c r="D2630" s="93" t="s">
        <v>3020</v>
      </c>
      <c r="E2630" s="95">
        <v>5538141</v>
      </c>
      <c r="F2630" s="100" t="s">
        <v>271</v>
      </c>
      <c r="G2630" s="94" t="s">
        <v>997</v>
      </c>
      <c r="H2630" s="94" t="s">
        <v>286</v>
      </c>
    </row>
    <row r="2631" spans="2:8" ht="15">
      <c r="B2631" s="93">
        <v>13249</v>
      </c>
      <c r="C2631" s="94" t="s">
        <v>3021</v>
      </c>
      <c r="D2631" s="93" t="s">
        <v>52</v>
      </c>
      <c r="E2631" s="95">
        <v>923064</v>
      </c>
      <c r="F2631" s="100" t="s">
        <v>271</v>
      </c>
      <c r="G2631" s="94" t="s">
        <v>712</v>
      </c>
      <c r="H2631" s="94" t="s">
        <v>273</v>
      </c>
    </row>
    <row r="2632" spans="2:8" ht="15">
      <c r="B2632" s="93">
        <v>13250</v>
      </c>
      <c r="C2632" s="94" t="s">
        <v>3022</v>
      </c>
      <c r="D2632" s="93" t="s">
        <v>52</v>
      </c>
      <c r="E2632" s="95">
        <v>840629</v>
      </c>
      <c r="F2632" s="100" t="s">
        <v>271</v>
      </c>
      <c r="G2632" s="94" t="s">
        <v>712</v>
      </c>
      <c r="H2632" s="94" t="s">
        <v>273</v>
      </c>
    </row>
    <row r="2633" spans="2:8" ht="15">
      <c r="B2633" s="93">
        <v>13251</v>
      </c>
      <c r="C2633" s="94" t="s">
        <v>3023</v>
      </c>
      <c r="D2633" s="93" t="s">
        <v>52</v>
      </c>
      <c r="E2633" s="95">
        <v>1167251</v>
      </c>
      <c r="F2633" s="100" t="s">
        <v>271</v>
      </c>
      <c r="G2633" s="94" t="s">
        <v>712</v>
      </c>
      <c r="H2633" s="94" t="s">
        <v>273</v>
      </c>
    </row>
    <row r="2634" spans="2:8" ht="15">
      <c r="B2634" s="93">
        <v>13300</v>
      </c>
      <c r="C2634" s="94" t="s">
        <v>3024</v>
      </c>
      <c r="D2634" s="93" t="s">
        <v>52</v>
      </c>
      <c r="E2634" s="95">
        <v>89726</v>
      </c>
      <c r="F2634" s="100" t="s">
        <v>271</v>
      </c>
      <c r="G2634" s="94" t="s">
        <v>295</v>
      </c>
      <c r="H2634" s="94" t="s">
        <v>273</v>
      </c>
    </row>
    <row r="2635" spans="2:8" ht="15">
      <c r="B2635" s="93">
        <v>13302</v>
      </c>
      <c r="C2635" s="94" t="s">
        <v>3025</v>
      </c>
      <c r="D2635" s="93" t="s">
        <v>23</v>
      </c>
      <c r="E2635" s="95">
        <v>6942537</v>
      </c>
      <c r="F2635" s="100" t="s">
        <v>271</v>
      </c>
      <c r="G2635" s="94" t="s">
        <v>1176</v>
      </c>
      <c r="H2635" s="94" t="s">
        <v>286</v>
      </c>
    </row>
    <row r="2636" spans="2:8" ht="15">
      <c r="B2636" s="93">
        <v>13303</v>
      </c>
      <c r="C2636" s="94" t="s">
        <v>3026</v>
      </c>
      <c r="D2636" s="93" t="s">
        <v>23</v>
      </c>
      <c r="E2636" s="95">
        <v>9254630</v>
      </c>
      <c r="F2636" s="100" t="s">
        <v>271</v>
      </c>
      <c r="G2636" s="94" t="s">
        <v>1176</v>
      </c>
      <c r="H2636" s="94" t="s">
        <v>286</v>
      </c>
    </row>
    <row r="2637" spans="2:8" ht="15">
      <c r="B2637" s="93">
        <v>13318</v>
      </c>
      <c r="C2637" s="94" t="s">
        <v>3027</v>
      </c>
      <c r="D2637" s="93" t="s">
        <v>282</v>
      </c>
      <c r="E2637" s="95">
        <v>236380</v>
      </c>
      <c r="F2637" s="100" t="s">
        <v>271</v>
      </c>
      <c r="G2637" s="94" t="s">
        <v>283</v>
      </c>
      <c r="H2637" s="94" t="s">
        <v>273</v>
      </c>
    </row>
    <row r="2638" spans="2:8" ht="15">
      <c r="B2638" s="93">
        <v>13319</v>
      </c>
      <c r="C2638" s="94" t="s">
        <v>3028</v>
      </c>
      <c r="D2638" s="93" t="s">
        <v>23</v>
      </c>
      <c r="E2638" s="95">
        <v>927111</v>
      </c>
      <c r="F2638" s="100" t="s">
        <v>271</v>
      </c>
      <c r="G2638" s="94" t="s">
        <v>700</v>
      </c>
      <c r="H2638" s="94" t="s">
        <v>286</v>
      </c>
    </row>
    <row r="2639" spans="2:8" ht="15">
      <c r="B2639" s="93">
        <v>13320</v>
      </c>
      <c r="C2639" s="94" t="s">
        <v>3029</v>
      </c>
      <c r="D2639" s="93" t="s">
        <v>23</v>
      </c>
      <c r="E2639" s="95">
        <v>367410</v>
      </c>
      <c r="F2639" s="100" t="s">
        <v>271</v>
      </c>
      <c r="G2639" s="94" t="s">
        <v>700</v>
      </c>
      <c r="H2639" s="94" t="s">
        <v>286</v>
      </c>
    </row>
    <row r="2640" spans="2:8" ht="15">
      <c r="B2640" s="93">
        <v>13321</v>
      </c>
      <c r="C2640" s="94" t="s">
        <v>3030</v>
      </c>
      <c r="D2640" s="93" t="s">
        <v>23</v>
      </c>
      <c r="E2640" s="95">
        <v>2410534</v>
      </c>
      <c r="F2640" s="100" t="s">
        <v>271</v>
      </c>
      <c r="G2640" s="94" t="s">
        <v>700</v>
      </c>
      <c r="H2640" s="94" t="s">
        <v>286</v>
      </c>
    </row>
    <row r="2641" spans="2:8" ht="15">
      <c r="B2641" s="93">
        <v>13322</v>
      </c>
      <c r="C2641" s="94" t="s">
        <v>3031</v>
      </c>
      <c r="D2641" s="93" t="s">
        <v>23</v>
      </c>
      <c r="E2641" s="95">
        <v>782479</v>
      </c>
      <c r="F2641" s="100" t="s">
        <v>271</v>
      </c>
      <c r="G2641" s="94" t="s">
        <v>700</v>
      </c>
      <c r="H2641" s="94" t="s">
        <v>286</v>
      </c>
    </row>
    <row r="2642" spans="2:8" ht="15">
      <c r="B2642" s="93">
        <v>13323</v>
      </c>
      <c r="C2642" s="94" t="s">
        <v>3032</v>
      </c>
      <c r="D2642" s="93" t="s">
        <v>23</v>
      </c>
      <c r="E2642" s="95">
        <v>462413</v>
      </c>
      <c r="F2642" s="100" t="s">
        <v>271</v>
      </c>
      <c r="G2642" s="94" t="s">
        <v>700</v>
      </c>
      <c r="H2642" s="94" t="s">
        <v>286</v>
      </c>
    </row>
    <row r="2643" spans="2:8" ht="15">
      <c r="B2643" s="93">
        <v>13324</v>
      </c>
      <c r="C2643" s="94" t="s">
        <v>3033</v>
      </c>
      <c r="D2643" s="93" t="s">
        <v>23</v>
      </c>
      <c r="E2643" s="95">
        <v>937299</v>
      </c>
      <c r="F2643" s="100" t="s">
        <v>271</v>
      </c>
      <c r="G2643" s="94" t="s">
        <v>700</v>
      </c>
      <c r="H2643" s="94" t="s">
        <v>286</v>
      </c>
    </row>
    <row r="2644" spans="2:8" ht="15">
      <c r="B2644" s="93">
        <v>13325</v>
      </c>
      <c r="C2644" s="94" t="s">
        <v>3034</v>
      </c>
      <c r="D2644" s="93" t="s">
        <v>23</v>
      </c>
      <c r="E2644" s="95">
        <v>388496</v>
      </c>
      <c r="F2644" s="100" t="s">
        <v>271</v>
      </c>
      <c r="G2644" s="94" t="s">
        <v>700</v>
      </c>
      <c r="H2644" s="94" t="s">
        <v>286</v>
      </c>
    </row>
    <row r="2645" spans="2:8" ht="15">
      <c r="B2645" s="93">
        <v>13326</v>
      </c>
      <c r="C2645" s="94" t="s">
        <v>3035</v>
      </c>
      <c r="D2645" s="93" t="s">
        <v>23</v>
      </c>
      <c r="E2645" s="95">
        <v>208678</v>
      </c>
      <c r="F2645" s="100" t="s">
        <v>271</v>
      </c>
      <c r="G2645" s="94" t="s">
        <v>700</v>
      </c>
      <c r="H2645" s="94" t="s">
        <v>286</v>
      </c>
    </row>
    <row r="2646" spans="2:8" ht="15">
      <c r="B2646" s="93">
        <v>13327</v>
      </c>
      <c r="C2646" s="94" t="s">
        <v>3036</v>
      </c>
      <c r="D2646" s="93" t="s">
        <v>23</v>
      </c>
      <c r="E2646" s="95">
        <v>37577</v>
      </c>
      <c r="F2646" s="100" t="s">
        <v>271</v>
      </c>
      <c r="G2646" s="94" t="s">
        <v>700</v>
      </c>
      <c r="H2646" s="94" t="s">
        <v>286</v>
      </c>
    </row>
    <row r="2647" spans="2:8" ht="15">
      <c r="B2647" s="93">
        <v>13328</v>
      </c>
      <c r="C2647" s="94" t="s">
        <v>3037</v>
      </c>
      <c r="D2647" s="93" t="s">
        <v>23</v>
      </c>
      <c r="E2647" s="95">
        <v>567657</v>
      </c>
      <c r="F2647" s="100" t="s">
        <v>271</v>
      </c>
      <c r="G2647" s="94" t="s">
        <v>700</v>
      </c>
      <c r="H2647" s="94" t="s">
        <v>286</v>
      </c>
    </row>
    <row r="2648" spans="2:8" ht="15">
      <c r="B2648" s="93">
        <v>13329</v>
      </c>
      <c r="C2648" s="94" t="s">
        <v>3038</v>
      </c>
      <c r="D2648" s="93" t="s">
        <v>23</v>
      </c>
      <c r="E2648" s="95">
        <v>1283518</v>
      </c>
      <c r="F2648" s="100" t="s">
        <v>271</v>
      </c>
      <c r="G2648" s="94" t="s">
        <v>700</v>
      </c>
      <c r="H2648" s="94" t="s">
        <v>286</v>
      </c>
    </row>
    <row r="2649" spans="2:8" ht="15">
      <c r="B2649" s="93">
        <v>13330</v>
      </c>
      <c r="C2649" s="94" t="s">
        <v>3039</v>
      </c>
      <c r="D2649" s="93" t="s">
        <v>23</v>
      </c>
      <c r="E2649" s="95">
        <v>1710026</v>
      </c>
      <c r="F2649" s="100" t="s">
        <v>271</v>
      </c>
      <c r="G2649" s="94" t="s">
        <v>700</v>
      </c>
      <c r="H2649" s="94" t="s">
        <v>286</v>
      </c>
    </row>
    <row r="2650" spans="2:8" ht="15">
      <c r="B2650" s="93">
        <v>13331</v>
      </c>
      <c r="C2650" s="94" t="s">
        <v>3040</v>
      </c>
      <c r="D2650" s="93" t="s">
        <v>23</v>
      </c>
      <c r="E2650" s="95">
        <v>2198573</v>
      </c>
      <c r="F2650" s="100" t="s">
        <v>271</v>
      </c>
      <c r="G2650" s="94" t="s">
        <v>700</v>
      </c>
      <c r="H2650" s="94" t="s">
        <v>286</v>
      </c>
    </row>
    <row r="2651" spans="2:8" ht="15">
      <c r="B2651" s="93">
        <v>13332</v>
      </c>
      <c r="C2651" s="94" t="s">
        <v>3041</v>
      </c>
      <c r="D2651" s="93" t="s">
        <v>23</v>
      </c>
      <c r="E2651" s="95">
        <v>708541</v>
      </c>
      <c r="F2651" s="100" t="s">
        <v>271</v>
      </c>
      <c r="G2651" s="94" t="s">
        <v>700</v>
      </c>
      <c r="H2651" s="94" t="s">
        <v>286</v>
      </c>
    </row>
    <row r="2652" spans="2:8" ht="15">
      <c r="B2652" s="93">
        <v>13333</v>
      </c>
      <c r="C2652" s="94" t="s">
        <v>3042</v>
      </c>
      <c r="D2652" s="93" t="s">
        <v>23</v>
      </c>
      <c r="E2652" s="95">
        <v>132453</v>
      </c>
      <c r="F2652" s="100" t="s">
        <v>271</v>
      </c>
      <c r="G2652" s="94" t="s">
        <v>700</v>
      </c>
      <c r="H2652" s="94" t="s">
        <v>286</v>
      </c>
    </row>
    <row r="2653" spans="2:8" ht="15">
      <c r="B2653" s="93">
        <v>13334</v>
      </c>
      <c r="C2653" s="94" t="s">
        <v>3043</v>
      </c>
      <c r="D2653" s="93" t="s">
        <v>17</v>
      </c>
      <c r="E2653" s="95">
        <v>696693</v>
      </c>
      <c r="F2653" s="100" t="s">
        <v>271</v>
      </c>
      <c r="G2653" s="94" t="s">
        <v>700</v>
      </c>
      <c r="H2653" s="94" t="s">
        <v>286</v>
      </c>
    </row>
    <row r="2654" spans="2:8" ht="15">
      <c r="B2654" s="93">
        <v>13336</v>
      </c>
      <c r="C2654" s="94" t="s">
        <v>3044</v>
      </c>
      <c r="D2654" s="93" t="s">
        <v>23</v>
      </c>
      <c r="E2654" s="95">
        <v>271964</v>
      </c>
      <c r="F2654" s="100" t="s">
        <v>271</v>
      </c>
      <c r="G2654" s="94" t="s">
        <v>700</v>
      </c>
      <c r="H2654" s="94" t="s">
        <v>286</v>
      </c>
    </row>
    <row r="2655" spans="2:8" ht="15">
      <c r="B2655" s="93">
        <v>13372</v>
      </c>
      <c r="C2655" s="94" t="s">
        <v>3045</v>
      </c>
      <c r="D2655" s="93" t="s">
        <v>19</v>
      </c>
      <c r="E2655" s="95">
        <v>9121</v>
      </c>
      <c r="F2655" s="100" t="s">
        <v>271</v>
      </c>
      <c r="G2655" s="94" t="s">
        <v>717</v>
      </c>
      <c r="H2655" s="94" t="s">
        <v>286</v>
      </c>
    </row>
    <row r="2656" spans="2:8" ht="15">
      <c r="B2656" s="93">
        <v>13373</v>
      </c>
      <c r="C2656" s="94" t="s">
        <v>3046</v>
      </c>
      <c r="D2656" s="93" t="s">
        <v>19</v>
      </c>
      <c r="E2656" s="95">
        <v>13090</v>
      </c>
      <c r="F2656" s="100" t="s">
        <v>271</v>
      </c>
      <c r="G2656" s="94" t="s">
        <v>717</v>
      </c>
      <c r="H2656" s="94" t="s">
        <v>286</v>
      </c>
    </row>
    <row r="2657" spans="2:8" ht="15">
      <c r="B2657" s="93">
        <v>13374</v>
      </c>
      <c r="C2657" s="94" t="s">
        <v>3047</v>
      </c>
      <c r="D2657" s="93" t="s">
        <v>19</v>
      </c>
      <c r="E2657" s="95">
        <v>14033</v>
      </c>
      <c r="F2657" s="100" t="s">
        <v>271</v>
      </c>
      <c r="G2657" s="94" t="s">
        <v>717</v>
      </c>
      <c r="H2657" s="94" t="s">
        <v>286</v>
      </c>
    </row>
    <row r="2658" spans="2:8" ht="15">
      <c r="B2658" s="93">
        <v>13375</v>
      </c>
      <c r="C2658" s="94" t="s">
        <v>3048</v>
      </c>
      <c r="D2658" s="93" t="s">
        <v>19</v>
      </c>
      <c r="E2658" s="95">
        <v>11672</v>
      </c>
      <c r="F2658" s="100" t="s">
        <v>271</v>
      </c>
      <c r="G2658" s="94" t="s">
        <v>717</v>
      </c>
      <c r="H2658" s="94" t="s">
        <v>286</v>
      </c>
    </row>
    <row r="2659" spans="2:8" ht="15">
      <c r="B2659" s="93">
        <v>13376</v>
      </c>
      <c r="C2659" s="94" t="s">
        <v>3049</v>
      </c>
      <c r="D2659" s="93" t="s">
        <v>23</v>
      </c>
      <c r="E2659" s="95">
        <v>137137194</v>
      </c>
      <c r="F2659" s="100" t="s">
        <v>271</v>
      </c>
      <c r="G2659" s="94" t="s">
        <v>1245</v>
      </c>
      <c r="H2659" s="94" t="s">
        <v>286</v>
      </c>
    </row>
    <row r="2660" spans="2:8" ht="15">
      <c r="B2660" s="93">
        <v>13377</v>
      </c>
      <c r="C2660" s="94" t="s">
        <v>3050</v>
      </c>
      <c r="D2660" s="93" t="s">
        <v>23</v>
      </c>
      <c r="E2660" s="95">
        <v>155768354</v>
      </c>
      <c r="F2660" s="100" t="s">
        <v>271</v>
      </c>
      <c r="G2660" s="94" t="s">
        <v>1245</v>
      </c>
      <c r="H2660" s="94" t="s">
        <v>286</v>
      </c>
    </row>
    <row r="2661" spans="2:8" ht="15">
      <c r="B2661" s="93">
        <v>13378</v>
      </c>
      <c r="C2661" s="94" t="s">
        <v>3051</v>
      </c>
      <c r="D2661" s="93" t="s">
        <v>23</v>
      </c>
      <c r="E2661" s="95">
        <v>173294046</v>
      </c>
      <c r="F2661" s="100" t="s">
        <v>271</v>
      </c>
      <c r="G2661" s="94" t="s">
        <v>1245</v>
      </c>
      <c r="H2661" s="94" t="s">
        <v>286</v>
      </c>
    </row>
    <row r="2662" spans="2:8" ht="15">
      <c r="B2662" s="93">
        <v>13379</v>
      </c>
      <c r="C2662" s="94" t="s">
        <v>3052</v>
      </c>
      <c r="D2662" s="93" t="s">
        <v>23</v>
      </c>
      <c r="E2662" s="95">
        <v>1758579</v>
      </c>
      <c r="F2662" s="100" t="s">
        <v>271</v>
      </c>
      <c r="G2662" s="94" t="s">
        <v>1245</v>
      </c>
      <c r="H2662" s="94" t="s">
        <v>286</v>
      </c>
    </row>
    <row r="2663" spans="2:8" ht="15">
      <c r="B2663" s="93">
        <v>13400</v>
      </c>
      <c r="C2663" s="94" t="s">
        <v>3053</v>
      </c>
      <c r="D2663" s="93" t="s">
        <v>23</v>
      </c>
      <c r="E2663" s="95">
        <v>46053</v>
      </c>
      <c r="F2663" s="100" t="s">
        <v>271</v>
      </c>
      <c r="G2663" s="94" t="s">
        <v>3054</v>
      </c>
      <c r="H2663" s="94" t="s">
        <v>286</v>
      </c>
    </row>
    <row r="2664" spans="2:8" ht="15">
      <c r="B2664" s="93">
        <v>13401</v>
      </c>
      <c r="C2664" s="94" t="s">
        <v>3055</v>
      </c>
      <c r="D2664" s="93" t="s">
        <v>23</v>
      </c>
      <c r="E2664" s="95">
        <v>66457</v>
      </c>
      <c r="F2664" s="100" t="s">
        <v>271</v>
      </c>
      <c r="G2664" s="94" t="s">
        <v>3054</v>
      </c>
      <c r="H2664" s="94" t="s">
        <v>286</v>
      </c>
    </row>
    <row r="2665" spans="2:8" ht="15">
      <c r="B2665" s="93">
        <v>13402</v>
      </c>
      <c r="C2665" s="94" t="s">
        <v>3056</v>
      </c>
      <c r="D2665" s="93" t="s">
        <v>23</v>
      </c>
      <c r="E2665" s="95">
        <v>50403</v>
      </c>
      <c r="F2665" s="100" t="s">
        <v>271</v>
      </c>
      <c r="G2665" s="94" t="s">
        <v>3054</v>
      </c>
      <c r="H2665" s="94" t="s">
        <v>286</v>
      </c>
    </row>
    <row r="2666" spans="2:8" ht="15">
      <c r="B2666" s="93">
        <v>13403</v>
      </c>
      <c r="C2666" s="94" t="s">
        <v>3057</v>
      </c>
      <c r="D2666" s="93" t="s">
        <v>23</v>
      </c>
      <c r="E2666" s="95">
        <v>209976</v>
      </c>
      <c r="F2666" s="100" t="s">
        <v>271</v>
      </c>
      <c r="G2666" s="94" t="s">
        <v>3054</v>
      </c>
      <c r="H2666" s="94" t="s">
        <v>286</v>
      </c>
    </row>
    <row r="2667" spans="2:8" ht="15">
      <c r="B2667" s="93">
        <v>13404</v>
      </c>
      <c r="C2667" s="94" t="s">
        <v>3058</v>
      </c>
      <c r="D2667" s="93" t="s">
        <v>17</v>
      </c>
      <c r="E2667" s="95">
        <v>212493</v>
      </c>
      <c r="F2667" s="100" t="s">
        <v>271</v>
      </c>
      <c r="G2667" s="94" t="s">
        <v>3054</v>
      </c>
      <c r="H2667" s="94" t="s">
        <v>286</v>
      </c>
    </row>
    <row r="2668" spans="2:8" ht="15">
      <c r="B2668" s="93">
        <v>13405</v>
      </c>
      <c r="C2668" s="94" t="s">
        <v>3059</v>
      </c>
      <c r="D2668" s="93" t="s">
        <v>23</v>
      </c>
      <c r="E2668" s="95">
        <v>1365965</v>
      </c>
      <c r="F2668" s="100" t="s">
        <v>271</v>
      </c>
      <c r="G2668" s="94" t="s">
        <v>3054</v>
      </c>
      <c r="H2668" s="94" t="s">
        <v>286</v>
      </c>
    </row>
    <row r="2669" spans="2:8" ht="15">
      <c r="B2669" s="93">
        <v>13406</v>
      </c>
      <c r="C2669" s="94" t="s">
        <v>3060</v>
      </c>
      <c r="D2669" s="93" t="s">
        <v>23</v>
      </c>
      <c r="E2669" s="95">
        <v>1175068</v>
      </c>
      <c r="F2669" s="100" t="s">
        <v>271</v>
      </c>
      <c r="G2669" s="94" t="s">
        <v>3054</v>
      </c>
      <c r="H2669" s="94" t="s">
        <v>286</v>
      </c>
    </row>
    <row r="2670" spans="2:8" ht="15">
      <c r="B2670" s="93">
        <v>13407</v>
      </c>
      <c r="C2670" s="94" t="s">
        <v>3061</v>
      </c>
      <c r="D2670" s="93" t="s">
        <v>23</v>
      </c>
      <c r="E2670" s="95">
        <v>1106552</v>
      </c>
      <c r="F2670" s="100" t="s">
        <v>271</v>
      </c>
      <c r="G2670" s="94" t="s">
        <v>3054</v>
      </c>
      <c r="H2670" s="94" t="s">
        <v>286</v>
      </c>
    </row>
    <row r="2671" spans="2:8" ht="15">
      <c r="B2671" s="93">
        <v>13408</v>
      </c>
      <c r="C2671" s="94" t="s">
        <v>3062</v>
      </c>
      <c r="D2671" s="93" t="s">
        <v>23</v>
      </c>
      <c r="E2671" s="95">
        <v>1126277</v>
      </c>
      <c r="F2671" s="100" t="s">
        <v>271</v>
      </c>
      <c r="G2671" s="94" t="s">
        <v>3054</v>
      </c>
      <c r="H2671" s="94" t="s">
        <v>286</v>
      </c>
    </row>
    <row r="2672" spans="2:8" ht="15">
      <c r="B2672" s="93">
        <v>13409</v>
      </c>
      <c r="C2672" s="94" t="s">
        <v>3063</v>
      </c>
      <c r="D2672" s="93" t="s">
        <v>23</v>
      </c>
      <c r="E2672" s="95">
        <v>1126277</v>
      </c>
      <c r="F2672" s="100" t="s">
        <v>271</v>
      </c>
      <c r="G2672" s="94" t="s">
        <v>3054</v>
      </c>
      <c r="H2672" s="94" t="s">
        <v>286</v>
      </c>
    </row>
    <row r="2673" spans="2:8" ht="15">
      <c r="B2673" s="93">
        <v>13410</v>
      </c>
      <c r="C2673" s="94" t="s">
        <v>3064</v>
      </c>
      <c r="D2673" s="93" t="s">
        <v>23</v>
      </c>
      <c r="E2673" s="95">
        <v>2962588</v>
      </c>
      <c r="F2673" s="100" t="s">
        <v>271</v>
      </c>
      <c r="G2673" s="94" t="s">
        <v>3054</v>
      </c>
      <c r="H2673" s="94" t="s">
        <v>286</v>
      </c>
    </row>
    <row r="2674" spans="2:8" ht="15">
      <c r="B2674" s="93">
        <v>13411</v>
      </c>
      <c r="C2674" s="94" t="s">
        <v>3065</v>
      </c>
      <c r="D2674" s="93" t="s">
        <v>23</v>
      </c>
      <c r="E2674" s="95">
        <v>3425487</v>
      </c>
      <c r="F2674" s="100" t="s">
        <v>271</v>
      </c>
      <c r="G2674" s="94" t="s">
        <v>3054</v>
      </c>
      <c r="H2674" s="94" t="s">
        <v>286</v>
      </c>
    </row>
    <row r="2675" spans="2:8" ht="15">
      <c r="B2675" s="93">
        <v>13412</v>
      </c>
      <c r="C2675" s="94" t="s">
        <v>3066</v>
      </c>
      <c r="D2675" s="93" t="s">
        <v>23</v>
      </c>
      <c r="E2675" s="95">
        <v>3814768</v>
      </c>
      <c r="F2675" s="100" t="s">
        <v>271</v>
      </c>
      <c r="G2675" s="94" t="s">
        <v>3054</v>
      </c>
      <c r="H2675" s="94" t="s">
        <v>286</v>
      </c>
    </row>
    <row r="2676" spans="2:8" ht="15">
      <c r="B2676" s="93">
        <v>13413</v>
      </c>
      <c r="C2676" s="94" t="s">
        <v>3067</v>
      </c>
      <c r="D2676" s="93" t="s">
        <v>23</v>
      </c>
      <c r="E2676" s="95">
        <v>4028327</v>
      </c>
      <c r="F2676" s="100" t="s">
        <v>271</v>
      </c>
      <c r="G2676" s="94" t="s">
        <v>3054</v>
      </c>
      <c r="H2676" s="94" t="s">
        <v>286</v>
      </c>
    </row>
    <row r="2677" spans="2:8" ht="15">
      <c r="B2677" s="93">
        <v>13414</v>
      </c>
      <c r="C2677" s="94" t="s">
        <v>3068</v>
      </c>
      <c r="D2677" s="93" t="s">
        <v>23</v>
      </c>
      <c r="E2677" s="95">
        <v>11276899</v>
      </c>
      <c r="F2677" s="100" t="s">
        <v>271</v>
      </c>
      <c r="G2677" s="94" t="s">
        <v>3054</v>
      </c>
      <c r="H2677" s="94" t="s">
        <v>286</v>
      </c>
    </row>
    <row r="2678" spans="2:8" ht="15">
      <c r="B2678" s="93">
        <v>13415</v>
      </c>
      <c r="C2678" s="94" t="s">
        <v>3069</v>
      </c>
      <c r="D2678" s="93" t="s">
        <v>23</v>
      </c>
      <c r="E2678" s="95">
        <v>14430814</v>
      </c>
      <c r="F2678" s="100" t="s">
        <v>271</v>
      </c>
      <c r="G2678" s="94" t="s">
        <v>3054</v>
      </c>
      <c r="H2678" s="94" t="s">
        <v>286</v>
      </c>
    </row>
    <row r="2679" spans="2:8" ht="15">
      <c r="B2679" s="93">
        <v>13416</v>
      </c>
      <c r="C2679" s="94" t="s">
        <v>3070</v>
      </c>
      <c r="D2679" s="93" t="s">
        <v>282</v>
      </c>
      <c r="E2679" s="95">
        <v>62268</v>
      </c>
      <c r="F2679" s="100" t="s">
        <v>271</v>
      </c>
      <c r="G2679" s="94" t="s">
        <v>283</v>
      </c>
      <c r="H2679" s="94" t="s">
        <v>273</v>
      </c>
    </row>
    <row r="2680" spans="2:8" ht="15">
      <c r="B2680" s="93">
        <v>13417</v>
      </c>
      <c r="C2680" s="94" t="s">
        <v>3071</v>
      </c>
      <c r="D2680" s="93" t="s">
        <v>52</v>
      </c>
      <c r="E2680" s="95">
        <v>120000</v>
      </c>
      <c r="F2680" s="100" t="s">
        <v>271</v>
      </c>
      <c r="G2680" s="94" t="s">
        <v>1800</v>
      </c>
      <c r="H2680" s="94" t="s">
        <v>286</v>
      </c>
    </row>
    <row r="2681" spans="2:8" ht="15">
      <c r="B2681" s="93">
        <v>13418</v>
      </c>
      <c r="C2681" s="94" t="s">
        <v>3072</v>
      </c>
      <c r="D2681" s="93" t="s">
        <v>871</v>
      </c>
      <c r="E2681" s="95">
        <v>2215256</v>
      </c>
      <c r="F2681" s="100" t="s">
        <v>271</v>
      </c>
      <c r="G2681" s="94" t="s">
        <v>3073</v>
      </c>
      <c r="H2681" s="94" t="s">
        <v>286</v>
      </c>
    </row>
    <row r="2682" spans="2:8" ht="15">
      <c r="B2682" s="93">
        <v>13419</v>
      </c>
      <c r="C2682" s="94" t="s">
        <v>3074</v>
      </c>
      <c r="D2682" s="93" t="s">
        <v>335</v>
      </c>
      <c r="E2682" s="95">
        <v>119000</v>
      </c>
      <c r="F2682" s="100" t="s">
        <v>271</v>
      </c>
      <c r="G2682" s="94" t="s">
        <v>3073</v>
      </c>
      <c r="H2682" s="94" t="s">
        <v>286</v>
      </c>
    </row>
    <row r="2683" spans="2:8" ht="15">
      <c r="B2683" s="93">
        <v>13420</v>
      </c>
      <c r="C2683" s="94" t="s">
        <v>3075</v>
      </c>
      <c r="D2683" s="93" t="s">
        <v>871</v>
      </c>
      <c r="E2683" s="95">
        <v>2856000</v>
      </c>
      <c r="F2683" s="100" t="s">
        <v>271</v>
      </c>
      <c r="G2683" s="94" t="s">
        <v>3073</v>
      </c>
      <c r="H2683" s="94" t="s">
        <v>286</v>
      </c>
    </row>
    <row r="2684" spans="2:8" ht="15">
      <c r="B2684" s="93">
        <v>13421</v>
      </c>
      <c r="C2684" s="94" t="s">
        <v>3076</v>
      </c>
      <c r="D2684" s="93" t="s">
        <v>871</v>
      </c>
      <c r="E2684" s="95">
        <v>952000</v>
      </c>
      <c r="F2684" s="100" t="s">
        <v>271</v>
      </c>
      <c r="G2684" s="94" t="s">
        <v>3073</v>
      </c>
      <c r="H2684" s="94" t="s">
        <v>286</v>
      </c>
    </row>
    <row r="2685" spans="2:8" ht="15">
      <c r="B2685" s="93">
        <v>13422</v>
      </c>
      <c r="C2685" s="94" t="s">
        <v>3077</v>
      </c>
      <c r="D2685" s="93" t="s">
        <v>335</v>
      </c>
      <c r="E2685" s="95">
        <v>47600</v>
      </c>
      <c r="F2685" s="100" t="s">
        <v>271</v>
      </c>
      <c r="G2685" s="94" t="s">
        <v>3073</v>
      </c>
      <c r="H2685" s="94" t="s">
        <v>286</v>
      </c>
    </row>
    <row r="2686" spans="2:8" ht="15">
      <c r="B2686" s="93">
        <v>13423</v>
      </c>
      <c r="C2686" s="94" t="s">
        <v>3078</v>
      </c>
      <c r="D2686" s="93" t="s">
        <v>335</v>
      </c>
      <c r="E2686" s="95">
        <v>321300</v>
      </c>
      <c r="F2686" s="100" t="s">
        <v>271</v>
      </c>
      <c r="G2686" s="94" t="s">
        <v>3073</v>
      </c>
      <c r="H2686" s="94" t="s">
        <v>286</v>
      </c>
    </row>
    <row r="2687" spans="2:8" ht="15">
      <c r="B2687" s="93">
        <v>13424</v>
      </c>
      <c r="C2687" s="94" t="s">
        <v>3079</v>
      </c>
      <c r="D2687" s="93" t="s">
        <v>23</v>
      </c>
      <c r="E2687" s="95">
        <v>273700</v>
      </c>
      <c r="F2687" s="100" t="s">
        <v>271</v>
      </c>
      <c r="G2687" s="94" t="s">
        <v>2339</v>
      </c>
      <c r="H2687" s="94" t="s">
        <v>286</v>
      </c>
    </row>
    <row r="2688" spans="2:8" ht="15">
      <c r="B2688" s="93">
        <v>13425</v>
      </c>
      <c r="C2688" s="94" t="s">
        <v>3080</v>
      </c>
      <c r="D2688" s="93" t="s">
        <v>23</v>
      </c>
      <c r="E2688" s="95">
        <v>196350</v>
      </c>
      <c r="F2688" s="100" t="s">
        <v>271</v>
      </c>
      <c r="G2688" s="94" t="s">
        <v>2339</v>
      </c>
      <c r="H2688" s="94" t="s">
        <v>286</v>
      </c>
    </row>
    <row r="2689" spans="2:8" ht="15">
      <c r="B2689" s="93">
        <v>13426</v>
      </c>
      <c r="C2689" s="94" t="s">
        <v>3081</v>
      </c>
      <c r="D2689" s="93" t="s">
        <v>23</v>
      </c>
      <c r="E2689" s="95">
        <v>1225700</v>
      </c>
      <c r="F2689" s="100" t="s">
        <v>271</v>
      </c>
      <c r="G2689" s="94" t="s">
        <v>2339</v>
      </c>
      <c r="H2689" s="94" t="s">
        <v>286</v>
      </c>
    </row>
    <row r="2690" spans="2:8" ht="15">
      <c r="B2690" s="93">
        <v>13427</v>
      </c>
      <c r="C2690" s="94" t="s">
        <v>3082</v>
      </c>
      <c r="D2690" s="93" t="s">
        <v>23</v>
      </c>
      <c r="E2690" s="95">
        <v>856800</v>
      </c>
      <c r="F2690" s="100" t="s">
        <v>271</v>
      </c>
      <c r="G2690" s="94" t="s">
        <v>2339</v>
      </c>
      <c r="H2690" s="94" t="s">
        <v>286</v>
      </c>
    </row>
    <row r="2691" spans="2:8" ht="15">
      <c r="B2691" s="93">
        <v>13428</v>
      </c>
      <c r="C2691" s="94" t="s">
        <v>3083</v>
      </c>
      <c r="D2691" s="93" t="s">
        <v>23</v>
      </c>
      <c r="E2691" s="95">
        <v>343700</v>
      </c>
      <c r="F2691" s="100" t="s">
        <v>271</v>
      </c>
      <c r="G2691" s="94" t="s">
        <v>1176</v>
      </c>
      <c r="H2691" s="94" t="s">
        <v>286</v>
      </c>
    </row>
    <row r="2692" spans="2:8" ht="15">
      <c r="B2692" s="93">
        <v>13429</v>
      </c>
      <c r="C2692" s="94" t="s">
        <v>3084</v>
      </c>
      <c r="D2692" s="93" t="s">
        <v>19</v>
      </c>
      <c r="E2692" s="95">
        <v>28659</v>
      </c>
      <c r="F2692" s="100" t="s">
        <v>271</v>
      </c>
      <c r="G2692" s="94" t="s">
        <v>949</v>
      </c>
      <c r="H2692" s="94" t="s">
        <v>286</v>
      </c>
    </row>
    <row r="2693" spans="2:8" ht="15">
      <c r="B2693" s="93">
        <v>13430</v>
      </c>
      <c r="C2693" s="94" t="s">
        <v>3085</v>
      </c>
      <c r="D2693" s="93" t="s">
        <v>17</v>
      </c>
      <c r="E2693" s="95">
        <v>11792</v>
      </c>
      <c r="F2693" s="100" t="s">
        <v>271</v>
      </c>
      <c r="G2693" s="94" t="s">
        <v>1259</v>
      </c>
      <c r="H2693" s="94" t="s">
        <v>273</v>
      </c>
    </row>
    <row r="2694" spans="2:8" ht="15">
      <c r="B2694" s="93">
        <v>13431</v>
      </c>
      <c r="C2694" s="94" t="s">
        <v>3086</v>
      </c>
      <c r="D2694" s="93" t="s">
        <v>1266</v>
      </c>
      <c r="E2694" s="95">
        <v>1400000</v>
      </c>
      <c r="F2694" s="100" t="s">
        <v>271</v>
      </c>
      <c r="G2694" s="94" t="s">
        <v>693</v>
      </c>
      <c r="H2694" s="94" t="s">
        <v>273</v>
      </c>
    </row>
    <row r="2695" spans="2:8" ht="15">
      <c r="B2695" s="93">
        <v>13432</v>
      </c>
      <c r="C2695" s="94" t="s">
        <v>3087</v>
      </c>
      <c r="D2695" s="93" t="s">
        <v>1266</v>
      </c>
      <c r="E2695" s="95">
        <v>1500000</v>
      </c>
      <c r="F2695" s="100" t="s">
        <v>271</v>
      </c>
      <c r="G2695" s="94" t="s">
        <v>693</v>
      </c>
      <c r="H2695" s="94" t="s">
        <v>273</v>
      </c>
    </row>
    <row r="2696" spans="2:8" ht="15">
      <c r="B2696" s="93">
        <v>13433</v>
      </c>
      <c r="C2696" s="94" t="s">
        <v>3088</v>
      </c>
      <c r="D2696" s="93" t="s">
        <v>1266</v>
      </c>
      <c r="E2696" s="95">
        <v>2000000</v>
      </c>
      <c r="F2696" s="100" t="s">
        <v>271</v>
      </c>
      <c r="G2696" s="94" t="s">
        <v>693</v>
      </c>
      <c r="H2696" s="94" t="s">
        <v>273</v>
      </c>
    </row>
    <row r="2697" spans="2:8" ht="15">
      <c r="B2697" s="93">
        <v>13434</v>
      </c>
      <c r="C2697" s="94" t="s">
        <v>3089</v>
      </c>
      <c r="D2697" s="93" t="s">
        <v>1266</v>
      </c>
      <c r="E2697" s="95">
        <v>2500000</v>
      </c>
      <c r="F2697" s="100" t="s">
        <v>271</v>
      </c>
      <c r="G2697" s="94" t="s">
        <v>693</v>
      </c>
      <c r="H2697" s="94" t="s">
        <v>273</v>
      </c>
    </row>
    <row r="2698" spans="2:8" ht="15">
      <c r="B2698" s="93">
        <v>13435</v>
      </c>
      <c r="C2698" s="94" t="s">
        <v>3090</v>
      </c>
      <c r="D2698" s="93" t="s">
        <v>1266</v>
      </c>
      <c r="E2698" s="95">
        <v>3000000</v>
      </c>
      <c r="F2698" s="100" t="s">
        <v>271</v>
      </c>
      <c r="G2698" s="94" t="s">
        <v>693</v>
      </c>
      <c r="H2698" s="94" t="s">
        <v>273</v>
      </c>
    </row>
    <row r="2699" spans="2:8" ht="15">
      <c r="B2699" s="93">
        <v>13436</v>
      </c>
      <c r="C2699" s="94" t="s">
        <v>3091</v>
      </c>
      <c r="D2699" s="93" t="s">
        <v>1266</v>
      </c>
      <c r="E2699" s="95">
        <v>3000000</v>
      </c>
      <c r="F2699" s="100" t="s">
        <v>271</v>
      </c>
      <c r="G2699" s="94" t="s">
        <v>693</v>
      </c>
      <c r="H2699" s="94" t="s">
        <v>273</v>
      </c>
    </row>
    <row r="2700" spans="2:8" ht="15">
      <c r="B2700" s="93">
        <v>13437</v>
      </c>
      <c r="C2700" s="94" t="s">
        <v>3092</v>
      </c>
      <c r="D2700" s="93" t="s">
        <v>52</v>
      </c>
      <c r="E2700" s="95">
        <v>95557</v>
      </c>
      <c r="F2700" s="100" t="s">
        <v>271</v>
      </c>
      <c r="G2700" s="94" t="s">
        <v>295</v>
      </c>
      <c r="H2700" s="94" t="s">
        <v>273</v>
      </c>
    </row>
    <row r="2701" spans="2:8" ht="15">
      <c r="B2701" s="93">
        <v>13438</v>
      </c>
      <c r="C2701" s="94" t="s">
        <v>3093</v>
      </c>
      <c r="D2701" s="93" t="s">
        <v>52</v>
      </c>
      <c r="E2701" s="95">
        <v>89964</v>
      </c>
      <c r="F2701" s="100" t="s">
        <v>271</v>
      </c>
      <c r="G2701" s="94" t="s">
        <v>295</v>
      </c>
      <c r="H2701" s="94" t="s">
        <v>273</v>
      </c>
    </row>
    <row r="2702" spans="2:8" ht="15">
      <c r="B2702" s="93">
        <v>13439</v>
      </c>
      <c r="C2702" s="94" t="s">
        <v>3094</v>
      </c>
      <c r="D2702" s="93" t="s">
        <v>52</v>
      </c>
      <c r="E2702" s="95">
        <v>741846</v>
      </c>
      <c r="F2702" s="100" t="s">
        <v>271</v>
      </c>
      <c r="G2702" s="94" t="s">
        <v>272</v>
      </c>
      <c r="H2702" s="94" t="s">
        <v>273</v>
      </c>
    </row>
    <row r="2703" spans="2:8" ht="15">
      <c r="B2703" s="93">
        <v>13440</v>
      </c>
      <c r="C2703" s="94" t="s">
        <v>3095</v>
      </c>
      <c r="D2703" s="93" t="s">
        <v>52</v>
      </c>
      <c r="E2703" s="95">
        <v>798921</v>
      </c>
      <c r="F2703" s="100" t="s">
        <v>271</v>
      </c>
      <c r="G2703" s="94" t="s">
        <v>272</v>
      </c>
      <c r="H2703" s="94" t="s">
        <v>273</v>
      </c>
    </row>
    <row r="2704" spans="2:8" ht="15">
      <c r="B2704" s="93">
        <v>13441</v>
      </c>
      <c r="C2704" s="94" t="s">
        <v>3096</v>
      </c>
      <c r="D2704" s="93" t="s">
        <v>52</v>
      </c>
      <c r="E2704" s="95">
        <v>849586</v>
      </c>
      <c r="F2704" s="100" t="s">
        <v>271</v>
      </c>
      <c r="G2704" s="94" t="s">
        <v>272</v>
      </c>
      <c r="H2704" s="94" t="s">
        <v>273</v>
      </c>
    </row>
    <row r="2705" spans="2:8" ht="15">
      <c r="B2705" s="93">
        <v>13442</v>
      </c>
      <c r="C2705" s="94" t="s">
        <v>3097</v>
      </c>
      <c r="D2705" s="93" t="s">
        <v>871</v>
      </c>
      <c r="E2705" s="95">
        <v>7361890</v>
      </c>
      <c r="F2705" s="100" t="s">
        <v>271</v>
      </c>
      <c r="G2705" s="94" t="s">
        <v>346</v>
      </c>
      <c r="H2705" s="94" t="s">
        <v>347</v>
      </c>
    </row>
    <row r="2706" spans="2:8" ht="15">
      <c r="B2706" s="93">
        <v>13443</v>
      </c>
      <c r="C2706" s="94" t="s">
        <v>3098</v>
      </c>
      <c r="D2706" s="93" t="s">
        <v>871</v>
      </c>
      <c r="E2706" s="95">
        <v>4467317</v>
      </c>
      <c r="F2706" s="100" t="s">
        <v>271</v>
      </c>
      <c r="G2706" s="94" t="s">
        <v>346</v>
      </c>
      <c r="H2706" s="94" t="s">
        <v>347</v>
      </c>
    </row>
    <row r="2707" spans="2:8" ht="15">
      <c r="B2707" s="93">
        <v>13444</v>
      </c>
      <c r="C2707" s="94" t="s">
        <v>3099</v>
      </c>
      <c r="D2707" s="93" t="s">
        <v>871</v>
      </c>
      <c r="E2707" s="95">
        <v>5835615</v>
      </c>
      <c r="F2707" s="100" t="s">
        <v>271</v>
      </c>
      <c r="G2707" s="94" t="s">
        <v>346</v>
      </c>
      <c r="H2707" s="94" t="s">
        <v>347</v>
      </c>
    </row>
    <row r="2708" spans="2:8" ht="15">
      <c r="B2708" s="93">
        <v>13445</v>
      </c>
      <c r="C2708" s="94" t="s">
        <v>3100</v>
      </c>
      <c r="D2708" s="93" t="s">
        <v>871</v>
      </c>
      <c r="E2708" s="95">
        <v>3945223</v>
      </c>
      <c r="F2708" s="100" t="s">
        <v>271</v>
      </c>
      <c r="G2708" s="94" t="s">
        <v>346</v>
      </c>
      <c r="H2708" s="94" t="s">
        <v>347</v>
      </c>
    </row>
    <row r="2709" spans="2:8" ht="15">
      <c r="B2709" s="93">
        <v>13513</v>
      </c>
      <c r="C2709" s="94" t="s">
        <v>3101</v>
      </c>
      <c r="D2709" s="93" t="s">
        <v>17</v>
      </c>
      <c r="E2709" s="95">
        <v>1106330</v>
      </c>
      <c r="F2709" s="100" t="s">
        <v>271</v>
      </c>
      <c r="G2709" s="94" t="s">
        <v>1985</v>
      </c>
      <c r="H2709" s="94" t="s">
        <v>286</v>
      </c>
    </row>
    <row r="2710" spans="2:8" ht="15">
      <c r="B2710" s="93">
        <v>13514</v>
      </c>
      <c r="C2710" s="94" t="s">
        <v>3102</v>
      </c>
      <c r="D2710" s="93" t="s">
        <v>17</v>
      </c>
      <c r="E2710" s="95">
        <v>1425618</v>
      </c>
      <c r="F2710" s="100" t="s">
        <v>271</v>
      </c>
      <c r="G2710" s="94" t="s">
        <v>1985</v>
      </c>
      <c r="H2710" s="94" t="s">
        <v>286</v>
      </c>
    </row>
    <row r="2711" spans="2:8" ht="15">
      <c r="B2711" s="93">
        <v>13515</v>
      </c>
      <c r="C2711" s="94" t="s">
        <v>3103</v>
      </c>
      <c r="D2711" s="93" t="s">
        <v>17</v>
      </c>
      <c r="E2711" s="95">
        <v>1903835</v>
      </c>
      <c r="F2711" s="100" t="s">
        <v>271</v>
      </c>
      <c r="G2711" s="94" t="s">
        <v>1985</v>
      </c>
      <c r="H2711" s="94" t="s">
        <v>286</v>
      </c>
    </row>
    <row r="2712" spans="2:8" ht="15">
      <c r="B2712" s="93">
        <v>13516</v>
      </c>
      <c r="C2712" s="94" t="s">
        <v>3104</v>
      </c>
      <c r="D2712" s="93" t="s">
        <v>17</v>
      </c>
      <c r="E2712" s="95">
        <v>2673582</v>
      </c>
      <c r="F2712" s="100" t="s">
        <v>271</v>
      </c>
      <c r="G2712" s="94" t="s">
        <v>1985</v>
      </c>
      <c r="H2712" s="94" t="s">
        <v>286</v>
      </c>
    </row>
    <row r="2713" spans="2:8" ht="15">
      <c r="B2713" s="93">
        <v>13517</v>
      </c>
      <c r="C2713" s="94" t="s">
        <v>3105</v>
      </c>
      <c r="D2713" s="93" t="s">
        <v>17</v>
      </c>
      <c r="E2713" s="95">
        <v>4296242</v>
      </c>
      <c r="F2713" s="100" t="s">
        <v>271</v>
      </c>
      <c r="G2713" s="94" t="s">
        <v>1985</v>
      </c>
      <c r="H2713" s="94" t="s">
        <v>286</v>
      </c>
    </row>
    <row r="2714" spans="2:8" ht="15">
      <c r="B2714" s="93">
        <v>13518</v>
      </c>
      <c r="C2714" s="94" t="s">
        <v>3106</v>
      </c>
      <c r="D2714" s="93" t="s">
        <v>17</v>
      </c>
      <c r="E2714" s="95">
        <v>7042024</v>
      </c>
      <c r="F2714" s="100" t="s">
        <v>271</v>
      </c>
      <c r="G2714" s="94" t="s">
        <v>1985</v>
      </c>
      <c r="H2714" s="94" t="s">
        <v>286</v>
      </c>
    </row>
    <row r="2715" spans="2:8" ht="15">
      <c r="B2715" s="93">
        <v>13519</v>
      </c>
      <c r="C2715" s="94" t="s">
        <v>3107</v>
      </c>
      <c r="D2715" s="93" t="s">
        <v>17</v>
      </c>
      <c r="E2715" s="95">
        <v>7042024</v>
      </c>
      <c r="F2715" s="100" t="s">
        <v>271</v>
      </c>
      <c r="G2715" s="94" t="s">
        <v>1985</v>
      </c>
      <c r="H2715" s="94" t="s">
        <v>286</v>
      </c>
    </row>
    <row r="2716" spans="2:8" ht="15">
      <c r="B2716" s="93">
        <v>13520</v>
      </c>
      <c r="C2716" s="94" t="s">
        <v>3108</v>
      </c>
      <c r="D2716" s="93" t="s">
        <v>17</v>
      </c>
      <c r="E2716" s="95">
        <v>8296515</v>
      </c>
      <c r="F2716" s="100" t="s">
        <v>271</v>
      </c>
      <c r="G2716" s="94" t="s">
        <v>1985</v>
      </c>
      <c r="H2716" s="94" t="s">
        <v>286</v>
      </c>
    </row>
    <row r="2717" spans="2:8" ht="15">
      <c r="B2717" s="93">
        <v>13531</v>
      </c>
      <c r="C2717" s="94" t="s">
        <v>3109</v>
      </c>
      <c r="D2717" s="93" t="s">
        <v>23</v>
      </c>
      <c r="E2717" s="95">
        <v>848852</v>
      </c>
      <c r="F2717" s="100" t="s">
        <v>271</v>
      </c>
      <c r="G2717" s="94" t="s">
        <v>310</v>
      </c>
      <c r="H2717" s="94" t="s">
        <v>273</v>
      </c>
    </row>
    <row r="2718" spans="2:8" ht="15">
      <c r="B2718" s="93">
        <v>13532</v>
      </c>
      <c r="C2718" s="94" t="s">
        <v>3110</v>
      </c>
      <c r="D2718" s="93" t="s">
        <v>23</v>
      </c>
      <c r="E2718" s="95">
        <v>55942</v>
      </c>
      <c r="F2718" s="100" t="s">
        <v>271</v>
      </c>
      <c r="G2718" s="94" t="s">
        <v>310</v>
      </c>
      <c r="H2718" s="94" t="s">
        <v>273</v>
      </c>
    </row>
    <row r="2719" spans="2:8" ht="15">
      <c r="B2719" s="93">
        <v>13533</v>
      </c>
      <c r="C2719" s="94" t="s">
        <v>3111</v>
      </c>
      <c r="D2719" s="93" t="s">
        <v>23</v>
      </c>
      <c r="E2719" s="95">
        <v>28715</v>
      </c>
      <c r="F2719" s="100" t="s">
        <v>271</v>
      </c>
      <c r="G2719" s="94" t="s">
        <v>310</v>
      </c>
      <c r="H2719" s="94" t="s">
        <v>273</v>
      </c>
    </row>
    <row r="2720" spans="2:8" ht="15">
      <c r="B2720" s="93">
        <v>13535</v>
      </c>
      <c r="C2720" s="94" t="s">
        <v>3112</v>
      </c>
      <c r="D2720" s="93" t="s">
        <v>17</v>
      </c>
      <c r="E2720" s="95">
        <v>172068</v>
      </c>
      <c r="F2720" s="100" t="s">
        <v>271</v>
      </c>
      <c r="G2720" s="94" t="s">
        <v>356</v>
      </c>
      <c r="H2720" s="94" t="s">
        <v>273</v>
      </c>
    </row>
    <row r="2721" spans="2:8" ht="15">
      <c r="B2721" s="93">
        <v>13564</v>
      </c>
      <c r="C2721" s="94" t="s">
        <v>3113</v>
      </c>
      <c r="D2721" s="93" t="s">
        <v>23</v>
      </c>
      <c r="E2721" s="95">
        <v>279890</v>
      </c>
      <c r="F2721" s="100" t="s">
        <v>271</v>
      </c>
      <c r="G2721" s="94" t="s">
        <v>1985</v>
      </c>
      <c r="H2721" s="94" t="s">
        <v>286</v>
      </c>
    </row>
    <row r="2722" spans="2:8" ht="15">
      <c r="B2722" s="93">
        <v>13565</v>
      </c>
      <c r="C2722" s="94" t="s">
        <v>3114</v>
      </c>
      <c r="D2722" s="93" t="s">
        <v>23</v>
      </c>
      <c r="E2722" s="95">
        <v>194705</v>
      </c>
      <c r="F2722" s="100" t="s">
        <v>271</v>
      </c>
      <c r="G2722" s="94" t="s">
        <v>1985</v>
      </c>
      <c r="H2722" s="94" t="s">
        <v>286</v>
      </c>
    </row>
    <row r="2723" spans="2:8" ht="15">
      <c r="B2723" s="93">
        <v>13566</v>
      </c>
      <c r="C2723" s="94" t="s">
        <v>3115</v>
      </c>
      <c r="D2723" s="93" t="s">
        <v>23</v>
      </c>
      <c r="E2723" s="95">
        <v>292058</v>
      </c>
      <c r="F2723" s="100" t="s">
        <v>271</v>
      </c>
      <c r="G2723" s="94" t="s">
        <v>1985</v>
      </c>
      <c r="H2723" s="94" t="s">
        <v>286</v>
      </c>
    </row>
    <row r="2724" spans="2:8" ht="15">
      <c r="B2724" s="93">
        <v>13567</v>
      </c>
      <c r="C2724" s="94" t="s">
        <v>3116</v>
      </c>
      <c r="D2724" s="93" t="s">
        <v>23</v>
      </c>
      <c r="E2724" s="95">
        <v>83445</v>
      </c>
      <c r="F2724" s="100" t="s">
        <v>271</v>
      </c>
      <c r="G2724" s="94" t="s">
        <v>1985</v>
      </c>
      <c r="H2724" s="94" t="s">
        <v>286</v>
      </c>
    </row>
    <row r="2725" spans="2:8" ht="15">
      <c r="B2725" s="93">
        <v>13568</v>
      </c>
      <c r="C2725" s="94" t="s">
        <v>3117</v>
      </c>
      <c r="D2725" s="93" t="s">
        <v>23</v>
      </c>
      <c r="E2725" s="95">
        <v>69538</v>
      </c>
      <c r="F2725" s="100" t="s">
        <v>271</v>
      </c>
      <c r="G2725" s="94" t="s">
        <v>1985</v>
      </c>
      <c r="H2725" s="94" t="s">
        <v>286</v>
      </c>
    </row>
    <row r="2726" spans="2:8" ht="15">
      <c r="B2726" s="93">
        <v>13569</v>
      </c>
      <c r="C2726" s="94" t="s">
        <v>3118</v>
      </c>
      <c r="D2726" s="93" t="s">
        <v>23</v>
      </c>
      <c r="E2726" s="95">
        <v>205680</v>
      </c>
      <c r="F2726" s="100" t="s">
        <v>271</v>
      </c>
      <c r="G2726" s="94" t="s">
        <v>1985</v>
      </c>
      <c r="H2726" s="94" t="s">
        <v>286</v>
      </c>
    </row>
    <row r="2727" spans="2:8" ht="15">
      <c r="B2727" s="93">
        <v>13570</v>
      </c>
      <c r="C2727" s="94" t="s">
        <v>3119</v>
      </c>
      <c r="D2727" s="93" t="s">
        <v>23</v>
      </c>
      <c r="E2727" s="95">
        <v>78229</v>
      </c>
      <c r="F2727" s="100" t="s">
        <v>271</v>
      </c>
      <c r="G2727" s="94" t="s">
        <v>1985</v>
      </c>
      <c r="H2727" s="94" t="s">
        <v>286</v>
      </c>
    </row>
    <row r="2728" spans="2:8" ht="15">
      <c r="B2728" s="93">
        <v>13571</v>
      </c>
      <c r="C2728" s="94" t="s">
        <v>3120</v>
      </c>
      <c r="D2728" s="93" t="s">
        <v>23</v>
      </c>
      <c r="E2728" s="95">
        <v>706933</v>
      </c>
      <c r="F2728" s="100" t="s">
        <v>271</v>
      </c>
      <c r="G2728" s="94" t="s">
        <v>1985</v>
      </c>
      <c r="H2728" s="94" t="s">
        <v>286</v>
      </c>
    </row>
    <row r="2729" spans="2:8" ht="15">
      <c r="B2729" s="93">
        <v>13572</v>
      </c>
      <c r="C2729" s="94" t="s">
        <v>3121</v>
      </c>
      <c r="D2729" s="93" t="s">
        <v>23</v>
      </c>
      <c r="E2729" s="95">
        <v>672945</v>
      </c>
      <c r="F2729" s="100" t="s">
        <v>271</v>
      </c>
      <c r="G2729" s="94" t="s">
        <v>1985</v>
      </c>
      <c r="H2729" s="94" t="s">
        <v>286</v>
      </c>
    </row>
    <row r="2730" spans="2:8" ht="15">
      <c r="B2730" s="93">
        <v>13573</v>
      </c>
      <c r="C2730" s="94" t="s">
        <v>3122</v>
      </c>
      <c r="D2730" s="93" t="s">
        <v>23</v>
      </c>
      <c r="E2730" s="95">
        <v>349125</v>
      </c>
      <c r="F2730" s="100" t="s">
        <v>271</v>
      </c>
      <c r="G2730" s="94" t="s">
        <v>1985</v>
      </c>
      <c r="H2730" s="94" t="s">
        <v>286</v>
      </c>
    </row>
    <row r="2731" spans="2:8" ht="15">
      <c r="B2731" s="93">
        <v>13574</v>
      </c>
      <c r="C2731" s="94" t="s">
        <v>3123</v>
      </c>
      <c r="D2731" s="93" t="s">
        <v>23</v>
      </c>
      <c r="E2731" s="95">
        <v>146637</v>
      </c>
      <c r="F2731" s="100" t="s">
        <v>271</v>
      </c>
      <c r="G2731" s="94" t="s">
        <v>1985</v>
      </c>
      <c r="H2731" s="94" t="s">
        <v>286</v>
      </c>
    </row>
    <row r="2732" spans="2:8" ht="15">
      <c r="B2732" s="93">
        <v>13575</v>
      </c>
      <c r="C2732" s="94" t="s">
        <v>3124</v>
      </c>
      <c r="D2732" s="93" t="s">
        <v>23</v>
      </c>
      <c r="E2732" s="95">
        <v>845387</v>
      </c>
      <c r="F2732" s="100" t="s">
        <v>271</v>
      </c>
      <c r="G2732" s="94" t="s">
        <v>1985</v>
      </c>
      <c r="H2732" s="94" t="s">
        <v>286</v>
      </c>
    </row>
    <row r="2733" spans="2:8" ht="15">
      <c r="B2733" s="93">
        <v>13576</v>
      </c>
      <c r="C2733" s="94" t="s">
        <v>3125</v>
      </c>
      <c r="D2733" s="93" t="s">
        <v>2382</v>
      </c>
      <c r="E2733" s="95">
        <v>215304</v>
      </c>
      <c r="F2733" s="100" t="s">
        <v>271</v>
      </c>
      <c r="G2733" s="94" t="s">
        <v>997</v>
      </c>
      <c r="H2733" s="94" t="s">
        <v>286</v>
      </c>
    </row>
    <row r="2734" spans="2:8" ht="15">
      <c r="B2734" s="93">
        <v>13577</v>
      </c>
      <c r="C2734" s="94" t="s">
        <v>3126</v>
      </c>
      <c r="D2734" s="93" t="s">
        <v>345</v>
      </c>
      <c r="E2734" s="95">
        <v>3507205</v>
      </c>
      <c r="F2734" s="100" t="s">
        <v>271</v>
      </c>
      <c r="G2734" s="94" t="s">
        <v>997</v>
      </c>
      <c r="H2734" s="94" t="s">
        <v>286</v>
      </c>
    </row>
    <row r="2735" spans="2:8" ht="15">
      <c r="B2735" s="93">
        <v>13578</v>
      </c>
      <c r="C2735" s="94" t="s">
        <v>3127</v>
      </c>
      <c r="D2735" s="93" t="s">
        <v>23</v>
      </c>
      <c r="E2735" s="95">
        <v>758830</v>
      </c>
      <c r="F2735" s="100" t="s">
        <v>271</v>
      </c>
      <c r="G2735" s="94" t="s">
        <v>1985</v>
      </c>
      <c r="H2735" s="94" t="s">
        <v>286</v>
      </c>
    </row>
    <row r="2736" spans="2:8" ht="15">
      <c r="B2736" s="93">
        <v>13579</v>
      </c>
      <c r="C2736" s="94" t="s">
        <v>3128</v>
      </c>
      <c r="D2736" s="93" t="s">
        <v>345</v>
      </c>
      <c r="E2736" s="95">
        <v>3566832</v>
      </c>
      <c r="F2736" s="100" t="s">
        <v>271</v>
      </c>
      <c r="G2736" s="94" t="s">
        <v>997</v>
      </c>
      <c r="H2736" s="94" t="s">
        <v>286</v>
      </c>
    </row>
    <row r="2737" spans="1:8" ht="15">
      <c r="B2737" s="93">
        <v>13580</v>
      </c>
      <c r="C2737" s="94" t="s">
        <v>3129</v>
      </c>
      <c r="D2737" s="93" t="s">
        <v>345</v>
      </c>
      <c r="E2737" s="95">
        <v>1428000</v>
      </c>
      <c r="F2737" s="100" t="s">
        <v>271</v>
      </c>
      <c r="G2737" s="94" t="s">
        <v>997</v>
      </c>
      <c r="H2737" s="94" t="s">
        <v>286</v>
      </c>
    </row>
    <row r="2738" spans="1:8" ht="15">
      <c r="B2738" s="93">
        <v>13581</v>
      </c>
      <c r="C2738" s="94" t="s">
        <v>3130</v>
      </c>
      <c r="D2738" s="93" t="s">
        <v>23</v>
      </c>
      <c r="E2738" s="95">
        <v>845387</v>
      </c>
      <c r="F2738" s="100" t="s">
        <v>271</v>
      </c>
      <c r="G2738" s="94" t="s">
        <v>1985</v>
      </c>
      <c r="H2738" s="94" t="s">
        <v>286</v>
      </c>
    </row>
    <row r="2739" spans="1:8" ht="15">
      <c r="B2739" s="93">
        <v>13582</v>
      </c>
      <c r="C2739" s="94" t="s">
        <v>3131</v>
      </c>
      <c r="D2739" s="93" t="s">
        <v>2382</v>
      </c>
      <c r="E2739" s="95">
        <v>131495</v>
      </c>
      <c r="F2739" s="100" t="s">
        <v>271</v>
      </c>
      <c r="G2739" s="94" t="s">
        <v>997</v>
      </c>
      <c r="H2739" s="94" t="s">
        <v>286</v>
      </c>
    </row>
    <row r="2740" spans="1:8" ht="15">
      <c r="B2740" s="93">
        <v>13583</v>
      </c>
      <c r="C2740" s="94" t="s">
        <v>3132</v>
      </c>
      <c r="D2740" s="93" t="s">
        <v>23</v>
      </c>
      <c r="E2740" s="95">
        <v>97568</v>
      </c>
      <c r="F2740" s="100" t="s">
        <v>271</v>
      </c>
      <c r="G2740" s="94" t="s">
        <v>1985</v>
      </c>
      <c r="H2740" s="94" t="s">
        <v>286</v>
      </c>
    </row>
    <row r="2741" spans="1:8" ht="15">
      <c r="B2741" s="93">
        <v>13584</v>
      </c>
      <c r="C2741" s="94" t="s">
        <v>3133</v>
      </c>
      <c r="D2741" s="93" t="s">
        <v>2382</v>
      </c>
      <c r="E2741" s="95">
        <v>302486</v>
      </c>
      <c r="F2741" s="100" t="s">
        <v>271</v>
      </c>
      <c r="G2741" s="94" t="s">
        <v>997</v>
      </c>
      <c r="H2741" s="94" t="s">
        <v>286</v>
      </c>
    </row>
    <row r="2742" spans="1:8" ht="15">
      <c r="B2742" s="93">
        <v>13585</v>
      </c>
      <c r="C2742" s="94" t="s">
        <v>3134</v>
      </c>
      <c r="D2742" s="93" t="s">
        <v>2382</v>
      </c>
      <c r="E2742" s="95">
        <v>165026</v>
      </c>
      <c r="F2742" s="100" t="s">
        <v>271</v>
      </c>
      <c r="G2742" s="94" t="s">
        <v>997</v>
      </c>
      <c r="H2742" s="94" t="s">
        <v>286</v>
      </c>
    </row>
    <row r="2743" spans="1:8" ht="15">
      <c r="B2743" s="93">
        <v>13586</v>
      </c>
      <c r="C2743" s="94" t="s">
        <v>3135</v>
      </c>
      <c r="D2743" s="93" t="s">
        <v>2382</v>
      </c>
      <c r="E2743" s="95">
        <v>174335</v>
      </c>
      <c r="F2743" s="100" t="s">
        <v>271</v>
      </c>
      <c r="G2743" s="94" t="s">
        <v>997</v>
      </c>
      <c r="H2743" s="94" t="s">
        <v>286</v>
      </c>
    </row>
    <row r="2744" spans="1:8" ht="15">
      <c r="B2744" s="93">
        <v>13587</v>
      </c>
      <c r="C2744" s="94" t="s">
        <v>3136</v>
      </c>
      <c r="D2744" s="93" t="s">
        <v>2382</v>
      </c>
      <c r="E2744" s="95">
        <v>215304</v>
      </c>
      <c r="F2744" s="100" t="s">
        <v>271</v>
      </c>
      <c r="G2744" s="94" t="s">
        <v>997</v>
      </c>
      <c r="H2744" s="94" t="s">
        <v>286</v>
      </c>
    </row>
    <row r="2745" spans="1:8" ht="15">
      <c r="B2745" s="93">
        <v>13588</v>
      </c>
      <c r="C2745" s="94" t="s">
        <v>3137</v>
      </c>
      <c r="D2745" s="93" t="s">
        <v>2382</v>
      </c>
      <c r="E2745" s="95">
        <v>180258</v>
      </c>
      <c r="F2745" s="100" t="s">
        <v>271</v>
      </c>
      <c r="G2745" s="94" t="s">
        <v>997</v>
      </c>
      <c r="H2745" s="94" t="s">
        <v>286</v>
      </c>
    </row>
    <row r="2746" spans="1:8" ht="15">
      <c r="B2746" s="93">
        <v>13589</v>
      </c>
      <c r="C2746" s="94" t="s">
        <v>3138</v>
      </c>
      <c r="D2746" s="93" t="s">
        <v>2382</v>
      </c>
      <c r="E2746" s="95">
        <v>239885</v>
      </c>
      <c r="F2746" s="100" t="s">
        <v>271</v>
      </c>
      <c r="G2746" s="94" t="s">
        <v>997</v>
      </c>
      <c r="H2746" s="94" t="s">
        <v>286</v>
      </c>
    </row>
    <row r="2747" spans="1:8" ht="15">
      <c r="B2747" s="93">
        <v>13590</v>
      </c>
      <c r="C2747" s="94" t="s">
        <v>3139</v>
      </c>
      <c r="D2747" s="93" t="s">
        <v>19</v>
      </c>
      <c r="E2747" s="95">
        <v>18568</v>
      </c>
      <c r="F2747" s="100" t="s">
        <v>271</v>
      </c>
      <c r="G2747" s="94" t="s">
        <v>676</v>
      </c>
      <c r="H2747" s="94" t="s">
        <v>286</v>
      </c>
    </row>
    <row r="2748" spans="1:8" ht="15">
      <c r="A2748" t="s">
        <v>3140</v>
      </c>
      <c r="B2748" s="104">
        <v>3007</v>
      </c>
      <c r="C2748" s="104" t="s">
        <v>3141</v>
      </c>
      <c r="D2748" s="104" t="s">
        <v>19</v>
      </c>
      <c r="E2748" s="105">
        <v>996</v>
      </c>
      <c r="F2748" s="104" t="s">
        <v>3142</v>
      </c>
      <c r="G2748" s="104" t="s">
        <v>3143</v>
      </c>
      <c r="H2748" s="92" t="s">
        <v>347</v>
      </c>
    </row>
    <row r="2749" spans="1:8" ht="15">
      <c r="B2749" s="89">
        <v>3009</v>
      </c>
      <c r="C2749" s="89" t="s">
        <v>3144</v>
      </c>
      <c r="D2749" s="89" t="s">
        <v>52</v>
      </c>
      <c r="E2749" s="90">
        <v>55856</v>
      </c>
      <c r="F2749" s="89" t="s">
        <v>3142</v>
      </c>
      <c r="G2749" s="89" t="s">
        <v>3145</v>
      </c>
      <c r="H2749" s="91" t="s">
        <v>347</v>
      </c>
    </row>
    <row r="2750" spans="1:8" ht="15">
      <c r="B2750" s="89">
        <v>3010</v>
      </c>
      <c r="C2750" s="89" t="s">
        <v>3146</v>
      </c>
      <c r="D2750" s="89" t="s">
        <v>52</v>
      </c>
      <c r="E2750" s="90">
        <v>45548</v>
      </c>
      <c r="F2750" s="89" t="s">
        <v>41</v>
      </c>
      <c r="G2750" s="89" t="s">
        <v>41</v>
      </c>
      <c r="H2750" s="91" t="s">
        <v>347</v>
      </c>
    </row>
    <row r="2751" spans="1:8" ht="15">
      <c r="B2751" s="89">
        <v>3011</v>
      </c>
      <c r="C2751" s="89" t="s">
        <v>3147</v>
      </c>
      <c r="D2751" s="89" t="s">
        <v>17</v>
      </c>
      <c r="E2751" s="90">
        <v>7827</v>
      </c>
      <c r="F2751" s="89" t="s">
        <v>41</v>
      </c>
      <c r="G2751" s="89" t="s">
        <v>41</v>
      </c>
      <c r="H2751" s="91" t="s">
        <v>347</v>
      </c>
    </row>
    <row r="2752" spans="1:8" ht="15">
      <c r="B2752" s="89">
        <v>3012</v>
      </c>
      <c r="C2752" s="89" t="s">
        <v>3148</v>
      </c>
      <c r="D2752" s="89" t="s">
        <v>19</v>
      </c>
      <c r="E2752" s="90">
        <v>9810</v>
      </c>
      <c r="F2752" s="89" t="s">
        <v>41</v>
      </c>
      <c r="G2752" s="89" t="s">
        <v>41</v>
      </c>
      <c r="H2752" s="91" t="s">
        <v>347</v>
      </c>
    </row>
    <row r="2753" spans="2:8" ht="15">
      <c r="B2753" s="89">
        <v>3015</v>
      </c>
      <c r="C2753" s="89" t="s">
        <v>3149</v>
      </c>
      <c r="D2753" s="89" t="s">
        <v>23</v>
      </c>
      <c r="E2753" s="90">
        <v>263096</v>
      </c>
      <c r="F2753" s="89" t="s">
        <v>3150</v>
      </c>
      <c r="G2753" s="89" t="s">
        <v>3151</v>
      </c>
      <c r="H2753" s="91" t="s">
        <v>347</v>
      </c>
    </row>
    <row r="2754" spans="2:8" ht="15">
      <c r="B2754" s="89">
        <v>3017</v>
      </c>
      <c r="C2754" s="89" t="s">
        <v>3152</v>
      </c>
      <c r="D2754" s="89" t="s">
        <v>52</v>
      </c>
      <c r="E2754" s="90">
        <v>45600</v>
      </c>
      <c r="F2754" s="89" t="s">
        <v>3153</v>
      </c>
      <c r="G2754" s="89" t="s">
        <v>3153</v>
      </c>
      <c r="H2754" s="91" t="s">
        <v>273</v>
      </c>
    </row>
    <row r="2755" spans="2:8" ht="15">
      <c r="B2755" s="89">
        <v>3018</v>
      </c>
      <c r="C2755" s="89" t="s">
        <v>3154</v>
      </c>
      <c r="D2755" s="89" t="s">
        <v>52</v>
      </c>
      <c r="E2755" s="90">
        <v>105111</v>
      </c>
      <c r="F2755" s="89" t="s">
        <v>3155</v>
      </c>
      <c r="G2755" s="89" t="s">
        <v>3156</v>
      </c>
      <c r="H2755" s="92" t="s">
        <v>347</v>
      </c>
    </row>
    <row r="2756" spans="2:8" ht="15">
      <c r="B2756" s="89">
        <v>3021</v>
      </c>
      <c r="C2756" s="89" t="s">
        <v>3157</v>
      </c>
      <c r="D2756" s="89" t="s">
        <v>19</v>
      </c>
      <c r="E2756" s="90">
        <v>8874</v>
      </c>
      <c r="F2756" s="89" t="s">
        <v>41</v>
      </c>
      <c r="G2756" s="89" t="s">
        <v>41</v>
      </c>
      <c r="H2756" s="91" t="s">
        <v>347</v>
      </c>
    </row>
    <row r="2757" spans="2:8" ht="15">
      <c r="B2757" s="89">
        <v>3022</v>
      </c>
      <c r="C2757" s="89" t="s">
        <v>3158</v>
      </c>
      <c r="D2757" s="89" t="s">
        <v>52</v>
      </c>
      <c r="E2757" s="90">
        <v>68205</v>
      </c>
      <c r="F2757" s="89" t="s">
        <v>41</v>
      </c>
      <c r="G2757" s="89" t="s">
        <v>41</v>
      </c>
      <c r="H2757" s="91" t="s">
        <v>347</v>
      </c>
    </row>
    <row r="2758" spans="2:8" ht="15">
      <c r="B2758" s="89">
        <v>3024</v>
      </c>
      <c r="C2758" s="89" t="s">
        <v>3159</v>
      </c>
      <c r="D2758" s="89" t="s">
        <v>52</v>
      </c>
      <c r="E2758" s="90">
        <v>160860</v>
      </c>
      <c r="F2758" s="89" t="s">
        <v>3155</v>
      </c>
      <c r="G2758" s="89" t="s">
        <v>3160</v>
      </c>
      <c r="H2758" s="91" t="s">
        <v>347</v>
      </c>
    </row>
    <row r="2759" spans="2:8" ht="15">
      <c r="B2759" s="89">
        <v>3027</v>
      </c>
      <c r="C2759" s="89" t="s">
        <v>3161</v>
      </c>
      <c r="D2759" s="89" t="s">
        <v>17</v>
      </c>
      <c r="E2759" s="90">
        <v>84115</v>
      </c>
      <c r="F2759" s="89" t="s">
        <v>3162</v>
      </c>
      <c r="G2759" s="89" t="s">
        <v>3163</v>
      </c>
      <c r="H2759" s="91" t="s">
        <v>347</v>
      </c>
    </row>
    <row r="2760" spans="2:8" ht="15">
      <c r="B2760" s="89">
        <v>3041</v>
      </c>
      <c r="C2760" s="89" t="s">
        <v>3164</v>
      </c>
      <c r="D2760" s="89" t="s">
        <v>17</v>
      </c>
      <c r="E2760" s="90">
        <v>38866</v>
      </c>
      <c r="F2760" s="89" t="s">
        <v>3165</v>
      </c>
      <c r="G2760" s="89" t="s">
        <v>3165</v>
      </c>
      <c r="H2760" s="92" t="s">
        <v>347</v>
      </c>
    </row>
    <row r="2761" spans="2:8" ht="15">
      <c r="B2761" s="89">
        <v>3042</v>
      </c>
      <c r="C2761" s="89" t="s">
        <v>3166</v>
      </c>
      <c r="D2761" s="89" t="s">
        <v>17</v>
      </c>
      <c r="E2761" s="90">
        <v>65583</v>
      </c>
      <c r="F2761" s="89" t="s">
        <v>3165</v>
      </c>
      <c r="G2761" s="89" t="s">
        <v>3165</v>
      </c>
      <c r="H2761" s="92" t="s">
        <v>347</v>
      </c>
    </row>
    <row r="2762" spans="2:8" ht="15">
      <c r="B2762" s="89">
        <v>3043</v>
      </c>
      <c r="C2762" s="89" t="s">
        <v>3167</v>
      </c>
      <c r="D2762" s="89" t="s">
        <v>17</v>
      </c>
      <c r="E2762" s="90">
        <v>90827</v>
      </c>
      <c r="F2762" s="89" t="s">
        <v>3165</v>
      </c>
      <c r="G2762" s="89" t="s">
        <v>3165</v>
      </c>
      <c r="H2762" s="92" t="s">
        <v>347</v>
      </c>
    </row>
    <row r="2763" spans="2:8" ht="15">
      <c r="B2763" s="89">
        <v>3044</v>
      </c>
      <c r="C2763" s="89" t="s">
        <v>3168</v>
      </c>
      <c r="D2763" s="89" t="s">
        <v>17</v>
      </c>
      <c r="E2763" s="90">
        <v>128010</v>
      </c>
      <c r="F2763" s="89" t="s">
        <v>3165</v>
      </c>
      <c r="G2763" s="89" t="s">
        <v>3165</v>
      </c>
      <c r="H2763" s="92" t="s">
        <v>347</v>
      </c>
    </row>
    <row r="2764" spans="2:8" ht="15">
      <c r="B2764" s="89">
        <v>3045</v>
      </c>
      <c r="C2764" s="89" t="s">
        <v>3169</v>
      </c>
      <c r="D2764" s="89" t="s">
        <v>17</v>
      </c>
      <c r="E2764" s="90">
        <v>178842</v>
      </c>
      <c r="F2764" s="89" t="s">
        <v>3165</v>
      </c>
      <c r="G2764" s="89" t="s">
        <v>3165</v>
      </c>
      <c r="H2764" s="92" t="s">
        <v>347</v>
      </c>
    </row>
    <row r="2765" spans="2:8" ht="15">
      <c r="B2765" s="89">
        <v>3046</v>
      </c>
      <c r="C2765" s="89" t="s">
        <v>3170</v>
      </c>
      <c r="D2765" s="89" t="s">
        <v>17</v>
      </c>
      <c r="E2765" s="90">
        <v>316439</v>
      </c>
      <c r="F2765" s="89" t="s">
        <v>3165</v>
      </c>
      <c r="G2765" s="89" t="s">
        <v>3165</v>
      </c>
      <c r="H2765" s="92" t="s">
        <v>347</v>
      </c>
    </row>
    <row r="2766" spans="2:8" ht="15">
      <c r="B2766" s="89">
        <v>3047</v>
      </c>
      <c r="C2766" s="89" t="s">
        <v>3171</v>
      </c>
      <c r="D2766" s="89" t="s">
        <v>17</v>
      </c>
      <c r="E2766" s="90">
        <v>429354</v>
      </c>
      <c r="F2766" s="89" t="s">
        <v>3165</v>
      </c>
      <c r="G2766" s="89" t="s">
        <v>3165</v>
      </c>
      <c r="H2766" s="92" t="s">
        <v>347</v>
      </c>
    </row>
    <row r="2767" spans="2:8" ht="15">
      <c r="B2767" s="89">
        <v>3048</v>
      </c>
      <c r="C2767" s="89" t="s">
        <v>3172</v>
      </c>
      <c r="D2767" s="89" t="s">
        <v>17</v>
      </c>
      <c r="E2767" s="90">
        <v>523216</v>
      </c>
      <c r="F2767" s="89" t="s">
        <v>3165</v>
      </c>
      <c r="G2767" s="89" t="s">
        <v>3165</v>
      </c>
      <c r="H2767" s="92" t="s">
        <v>347</v>
      </c>
    </row>
    <row r="2768" spans="2:8" ht="15">
      <c r="B2768" s="89">
        <v>3050</v>
      </c>
      <c r="C2768" s="89" t="s">
        <v>3173</v>
      </c>
      <c r="D2768" s="89" t="s">
        <v>52</v>
      </c>
      <c r="E2768" s="90">
        <v>46355</v>
      </c>
      <c r="F2768" s="89" t="s">
        <v>3155</v>
      </c>
      <c r="G2768" s="89" t="s">
        <v>3160</v>
      </c>
      <c r="H2768" s="91" t="s">
        <v>347</v>
      </c>
    </row>
    <row r="2769" spans="2:8" ht="15">
      <c r="B2769" s="89">
        <v>3052</v>
      </c>
      <c r="C2769" s="89" t="s">
        <v>3174</v>
      </c>
      <c r="D2769" s="89" t="s">
        <v>52</v>
      </c>
      <c r="E2769" s="90">
        <v>118357</v>
      </c>
      <c r="F2769" s="89" t="s">
        <v>3155</v>
      </c>
      <c r="G2769" s="89" t="s">
        <v>3160</v>
      </c>
      <c r="H2769" s="91" t="s">
        <v>347</v>
      </c>
    </row>
    <row r="2770" spans="2:8" ht="15">
      <c r="B2770" s="89">
        <v>3055</v>
      </c>
      <c r="C2770" s="89" t="s">
        <v>3175</v>
      </c>
      <c r="D2770" s="89" t="s">
        <v>17</v>
      </c>
      <c r="E2770" s="90">
        <v>360022</v>
      </c>
      <c r="F2770" s="89" t="s">
        <v>3176</v>
      </c>
      <c r="G2770" s="89" t="s">
        <v>3177</v>
      </c>
      <c r="H2770" s="92" t="s">
        <v>347</v>
      </c>
    </row>
    <row r="2771" spans="2:8" ht="15">
      <c r="B2771" s="89">
        <v>3056</v>
      </c>
      <c r="C2771" s="89" t="s">
        <v>3178</v>
      </c>
      <c r="D2771" s="89" t="s">
        <v>17</v>
      </c>
      <c r="E2771" s="90">
        <v>477541</v>
      </c>
      <c r="F2771" s="89" t="s">
        <v>3176</v>
      </c>
      <c r="G2771" s="89" t="s">
        <v>3177</v>
      </c>
      <c r="H2771" s="92" t="s">
        <v>347</v>
      </c>
    </row>
    <row r="2772" spans="2:8" ht="15">
      <c r="B2772" s="89">
        <v>3057</v>
      </c>
      <c r="C2772" s="89" t="s">
        <v>3179</v>
      </c>
      <c r="D2772" s="89" t="s">
        <v>23</v>
      </c>
      <c r="E2772" s="90">
        <v>5330905</v>
      </c>
      <c r="F2772" s="89" t="s">
        <v>3176</v>
      </c>
      <c r="G2772" s="89" t="s">
        <v>3177</v>
      </c>
      <c r="H2772" s="92" t="s">
        <v>347</v>
      </c>
    </row>
    <row r="2773" spans="2:8" ht="15">
      <c r="B2773" s="89">
        <v>3058</v>
      </c>
      <c r="C2773" s="89" t="s">
        <v>3180</v>
      </c>
      <c r="D2773" s="89" t="s">
        <v>23</v>
      </c>
      <c r="E2773" s="90">
        <v>8730729</v>
      </c>
      <c r="F2773" s="89" t="s">
        <v>3176</v>
      </c>
      <c r="G2773" s="89" t="s">
        <v>3177</v>
      </c>
      <c r="H2773" s="92" t="s">
        <v>347</v>
      </c>
    </row>
    <row r="2774" spans="2:8" ht="15">
      <c r="B2774" s="89">
        <v>3059</v>
      </c>
      <c r="C2774" s="89" t="s">
        <v>3181</v>
      </c>
      <c r="D2774" s="89" t="s">
        <v>23</v>
      </c>
      <c r="E2774" s="90">
        <v>5253842</v>
      </c>
      <c r="F2774" s="89" t="s">
        <v>3176</v>
      </c>
      <c r="G2774" s="89" t="s">
        <v>3177</v>
      </c>
      <c r="H2774" s="92" t="s">
        <v>347</v>
      </c>
    </row>
    <row r="2775" spans="2:8" ht="15">
      <c r="B2775" s="89">
        <v>3064</v>
      </c>
      <c r="C2775" s="89" t="s">
        <v>3182</v>
      </c>
      <c r="D2775" s="89" t="s">
        <v>17</v>
      </c>
      <c r="E2775" s="90">
        <v>98801</v>
      </c>
      <c r="F2775" s="89" t="s">
        <v>3165</v>
      </c>
      <c r="G2775" s="89" t="s">
        <v>3165</v>
      </c>
      <c r="H2775" s="91" t="s">
        <v>347</v>
      </c>
    </row>
    <row r="2776" spans="2:8" ht="15">
      <c r="B2776" s="89">
        <v>3065</v>
      </c>
      <c r="C2776" s="89" t="s">
        <v>3183</v>
      </c>
      <c r="D2776" s="89" t="s">
        <v>17</v>
      </c>
      <c r="E2776" s="90">
        <v>119069</v>
      </c>
      <c r="F2776" s="89" t="s">
        <v>3165</v>
      </c>
      <c r="G2776" s="89" t="s">
        <v>3165</v>
      </c>
      <c r="H2776" s="91" t="s">
        <v>347</v>
      </c>
    </row>
    <row r="2777" spans="2:8" ht="15">
      <c r="B2777" s="89">
        <v>3066</v>
      </c>
      <c r="C2777" s="89" t="s">
        <v>3184</v>
      </c>
      <c r="D2777" s="89" t="s">
        <v>17</v>
      </c>
      <c r="E2777" s="90">
        <v>155519</v>
      </c>
      <c r="F2777" s="89" t="s">
        <v>3165</v>
      </c>
      <c r="G2777" s="89" t="s">
        <v>3165</v>
      </c>
      <c r="H2777" s="91" t="s">
        <v>347</v>
      </c>
    </row>
    <row r="2778" spans="2:8" ht="15">
      <c r="B2778" s="89">
        <v>3067</v>
      </c>
      <c r="C2778" s="89" t="s">
        <v>3185</v>
      </c>
      <c r="D2778" s="89" t="s">
        <v>17</v>
      </c>
      <c r="E2778" s="90">
        <v>185675</v>
      </c>
      <c r="F2778" s="89" t="s">
        <v>3165</v>
      </c>
      <c r="G2778" s="89" t="s">
        <v>3165</v>
      </c>
      <c r="H2778" s="91" t="s">
        <v>347</v>
      </c>
    </row>
    <row r="2779" spans="2:8" ht="15">
      <c r="B2779" s="89">
        <v>3068</v>
      </c>
      <c r="C2779" s="89" t="s">
        <v>3186</v>
      </c>
      <c r="D2779" s="89" t="s">
        <v>17</v>
      </c>
      <c r="E2779" s="90">
        <v>238559</v>
      </c>
      <c r="F2779" s="89" t="s">
        <v>3165</v>
      </c>
      <c r="G2779" s="89" t="s">
        <v>3165</v>
      </c>
      <c r="H2779" s="91" t="s">
        <v>347</v>
      </c>
    </row>
    <row r="2780" spans="2:8" ht="15">
      <c r="B2780" s="89">
        <v>3069</v>
      </c>
      <c r="C2780" s="89" t="s">
        <v>3187</v>
      </c>
      <c r="D2780" s="89" t="s">
        <v>17</v>
      </c>
      <c r="E2780" s="90">
        <v>300420</v>
      </c>
      <c r="F2780" s="89" t="s">
        <v>3165</v>
      </c>
      <c r="G2780" s="89" t="s">
        <v>3165</v>
      </c>
      <c r="H2780" s="91" t="s">
        <v>347</v>
      </c>
    </row>
    <row r="2781" spans="2:8" ht="15">
      <c r="B2781" s="89">
        <v>3070</v>
      </c>
      <c r="C2781" s="89" t="s">
        <v>3188</v>
      </c>
      <c r="D2781" s="89" t="s">
        <v>17</v>
      </c>
      <c r="E2781" s="90">
        <v>384834</v>
      </c>
      <c r="F2781" s="89" t="s">
        <v>3165</v>
      </c>
      <c r="G2781" s="89" t="s">
        <v>3165</v>
      </c>
      <c r="H2781" s="91" t="s">
        <v>347</v>
      </c>
    </row>
    <row r="2782" spans="2:8" ht="15">
      <c r="B2782" s="89">
        <v>3071</v>
      </c>
      <c r="C2782" s="89" t="s">
        <v>3189</v>
      </c>
      <c r="D2782" s="89" t="s">
        <v>17</v>
      </c>
      <c r="E2782" s="90">
        <v>555538</v>
      </c>
      <c r="F2782" s="89" t="s">
        <v>3165</v>
      </c>
      <c r="G2782" s="89" t="s">
        <v>3165</v>
      </c>
      <c r="H2782" s="91" t="s">
        <v>347</v>
      </c>
    </row>
    <row r="2783" spans="2:8" ht="15">
      <c r="B2783" s="89">
        <v>3151</v>
      </c>
      <c r="C2783" s="89" t="s">
        <v>3190</v>
      </c>
      <c r="D2783" s="89" t="s">
        <v>23</v>
      </c>
      <c r="E2783" s="90">
        <v>3179007</v>
      </c>
      <c r="F2783" s="89" t="s">
        <v>3165</v>
      </c>
      <c r="G2783" s="89" t="s">
        <v>3165</v>
      </c>
      <c r="H2783" s="92" t="s">
        <v>347</v>
      </c>
    </row>
    <row r="2784" spans="2:8" ht="15">
      <c r="B2784" s="89">
        <v>3155</v>
      </c>
      <c r="C2784" s="89" t="s">
        <v>3191</v>
      </c>
      <c r="D2784" s="89" t="s">
        <v>23</v>
      </c>
      <c r="E2784" s="90">
        <v>218962</v>
      </c>
      <c r="F2784" s="89" t="s">
        <v>3165</v>
      </c>
      <c r="G2784" s="89" t="s">
        <v>3165</v>
      </c>
      <c r="H2784" s="91" t="s">
        <v>347</v>
      </c>
    </row>
    <row r="2785" spans="2:8" ht="15">
      <c r="B2785" s="89">
        <v>3159</v>
      </c>
      <c r="C2785" s="89" t="s">
        <v>3192</v>
      </c>
      <c r="D2785" s="89" t="s">
        <v>17</v>
      </c>
      <c r="E2785" s="90">
        <v>41707</v>
      </c>
      <c r="F2785" s="89" t="s">
        <v>3150</v>
      </c>
      <c r="G2785" s="89" t="s">
        <v>3151</v>
      </c>
      <c r="H2785" s="92" t="s">
        <v>347</v>
      </c>
    </row>
    <row r="2786" spans="2:8" ht="15">
      <c r="B2786" s="89">
        <v>3163</v>
      </c>
      <c r="C2786" s="89" t="s">
        <v>3193</v>
      </c>
      <c r="D2786" s="89" t="s">
        <v>17</v>
      </c>
      <c r="E2786" s="90">
        <v>374571</v>
      </c>
      <c r="F2786" s="89" t="s">
        <v>3162</v>
      </c>
      <c r="G2786" s="89" t="s">
        <v>3163</v>
      </c>
      <c r="H2786" s="92" t="s">
        <v>347</v>
      </c>
    </row>
    <row r="2787" spans="2:8" ht="15">
      <c r="B2787" s="89">
        <v>3172</v>
      </c>
      <c r="C2787" s="89" t="s">
        <v>3194</v>
      </c>
      <c r="D2787" s="89" t="s">
        <v>19</v>
      </c>
      <c r="E2787" s="90">
        <v>23810</v>
      </c>
      <c r="F2787" s="89" t="s">
        <v>3195</v>
      </c>
      <c r="G2787" s="89" t="s">
        <v>3196</v>
      </c>
      <c r="H2787" s="92" t="s">
        <v>347</v>
      </c>
    </row>
    <row r="2788" spans="2:8" ht="15">
      <c r="B2788" s="89">
        <v>3178</v>
      </c>
      <c r="C2788" s="89" t="s">
        <v>3197</v>
      </c>
      <c r="D2788" s="89" t="s">
        <v>19</v>
      </c>
      <c r="E2788" s="90">
        <v>40822</v>
      </c>
      <c r="F2788" s="89" t="s">
        <v>3198</v>
      </c>
      <c r="G2788" s="89" t="s">
        <v>3199</v>
      </c>
      <c r="H2788" s="92" t="s">
        <v>286</v>
      </c>
    </row>
    <row r="2789" spans="2:8" ht="15">
      <c r="B2789" s="89">
        <v>3180</v>
      </c>
      <c r="C2789" s="89" t="s">
        <v>3200</v>
      </c>
      <c r="D2789" s="89" t="s">
        <v>17</v>
      </c>
      <c r="E2789" s="90">
        <v>7107</v>
      </c>
      <c r="F2789" s="89" t="s">
        <v>3198</v>
      </c>
      <c r="G2789" s="89" t="s">
        <v>3199</v>
      </c>
      <c r="H2789" s="92" t="s">
        <v>286</v>
      </c>
    </row>
    <row r="2790" spans="2:8" ht="15">
      <c r="B2790" s="89">
        <v>3189</v>
      </c>
      <c r="C2790" s="89" t="s">
        <v>3201</v>
      </c>
      <c r="D2790" s="89" t="s">
        <v>17</v>
      </c>
      <c r="E2790" s="90">
        <v>372221</v>
      </c>
      <c r="F2790" s="89" t="s">
        <v>3150</v>
      </c>
      <c r="G2790" s="89" t="s">
        <v>3151</v>
      </c>
      <c r="H2790" s="92" t="s">
        <v>347</v>
      </c>
    </row>
    <row r="2791" spans="2:8" ht="15">
      <c r="B2791" s="89">
        <v>3194</v>
      </c>
      <c r="C2791" s="89" t="s">
        <v>3202</v>
      </c>
      <c r="D2791" s="89" t="s">
        <v>17</v>
      </c>
      <c r="E2791" s="90">
        <v>153356</v>
      </c>
      <c r="F2791" s="89" t="s">
        <v>3176</v>
      </c>
      <c r="G2791" s="89" t="s">
        <v>3177</v>
      </c>
      <c r="H2791" s="92" t="s">
        <v>347</v>
      </c>
    </row>
    <row r="2792" spans="2:8" ht="15">
      <c r="B2792" s="89">
        <v>3195</v>
      </c>
      <c r="C2792" s="89" t="s">
        <v>3203</v>
      </c>
      <c r="D2792" s="89" t="s">
        <v>17</v>
      </c>
      <c r="E2792" s="90">
        <v>63338</v>
      </c>
      <c r="F2792" s="89" t="s">
        <v>3176</v>
      </c>
      <c r="G2792" s="89" t="s">
        <v>3177</v>
      </c>
      <c r="H2792" s="92" t="s">
        <v>347</v>
      </c>
    </row>
    <row r="2793" spans="2:8" ht="15">
      <c r="B2793" s="89">
        <v>3196</v>
      </c>
      <c r="C2793" s="89" t="s">
        <v>3204</v>
      </c>
      <c r="D2793" s="89" t="s">
        <v>23</v>
      </c>
      <c r="E2793" s="90">
        <v>193265</v>
      </c>
      <c r="F2793" s="89" t="s">
        <v>3205</v>
      </c>
      <c r="G2793" s="89" t="s">
        <v>3205</v>
      </c>
      <c r="H2793" s="91" t="s">
        <v>347</v>
      </c>
    </row>
    <row r="2794" spans="2:8" ht="15">
      <c r="B2794" s="89">
        <v>3197</v>
      </c>
      <c r="C2794" s="89" t="s">
        <v>3206</v>
      </c>
      <c r="D2794" s="89" t="s">
        <v>23</v>
      </c>
      <c r="E2794" s="90">
        <v>242221</v>
      </c>
      <c r="F2794" s="89" t="s">
        <v>3205</v>
      </c>
      <c r="G2794" s="89" t="s">
        <v>3205</v>
      </c>
      <c r="H2794" s="91" t="s">
        <v>347</v>
      </c>
    </row>
    <row r="2795" spans="2:8" ht="15">
      <c r="B2795" s="89">
        <v>3198</v>
      </c>
      <c r="C2795" s="89" t="s">
        <v>3207</v>
      </c>
      <c r="D2795" s="89" t="s">
        <v>23</v>
      </c>
      <c r="E2795" s="90">
        <v>327003</v>
      </c>
      <c r="F2795" s="89" t="s">
        <v>3205</v>
      </c>
      <c r="G2795" s="89" t="s">
        <v>3205</v>
      </c>
      <c r="H2795" s="91" t="s">
        <v>347</v>
      </c>
    </row>
    <row r="2796" spans="2:8" ht="15">
      <c r="B2796" s="89">
        <v>3199</v>
      </c>
      <c r="C2796" s="89" t="s">
        <v>3208</v>
      </c>
      <c r="D2796" s="89" t="s">
        <v>23</v>
      </c>
      <c r="E2796" s="90">
        <v>350269</v>
      </c>
      <c r="F2796" s="89" t="s">
        <v>3205</v>
      </c>
      <c r="G2796" s="89" t="s">
        <v>3205</v>
      </c>
      <c r="H2796" s="91" t="s">
        <v>347</v>
      </c>
    </row>
    <row r="2797" spans="2:8" ht="15">
      <c r="B2797" s="89">
        <v>3200</v>
      </c>
      <c r="C2797" s="89" t="s">
        <v>3209</v>
      </c>
      <c r="D2797" s="89" t="s">
        <v>23</v>
      </c>
      <c r="E2797" s="90">
        <v>654027</v>
      </c>
      <c r="F2797" s="89" t="s">
        <v>3205</v>
      </c>
      <c r="G2797" s="89" t="s">
        <v>3205</v>
      </c>
      <c r="H2797" s="91" t="s">
        <v>347</v>
      </c>
    </row>
    <row r="2798" spans="2:8" ht="15">
      <c r="B2798" s="89">
        <v>3201</v>
      </c>
      <c r="C2798" s="89" t="s">
        <v>3210</v>
      </c>
      <c r="D2798" s="89" t="s">
        <v>23</v>
      </c>
      <c r="E2798" s="90">
        <v>982339</v>
      </c>
      <c r="F2798" s="89" t="s">
        <v>3205</v>
      </c>
      <c r="G2798" s="89" t="s">
        <v>3205</v>
      </c>
      <c r="H2798" s="91" t="s">
        <v>347</v>
      </c>
    </row>
    <row r="2799" spans="2:8" ht="15">
      <c r="B2799" s="89">
        <v>3202</v>
      </c>
      <c r="C2799" s="89" t="s">
        <v>3211</v>
      </c>
      <c r="D2799" s="89" t="s">
        <v>52</v>
      </c>
      <c r="E2799" s="90">
        <v>732374</v>
      </c>
      <c r="F2799" s="89" t="s">
        <v>3212</v>
      </c>
      <c r="G2799" s="89" t="s">
        <v>3213</v>
      </c>
      <c r="H2799" s="91" t="s">
        <v>347</v>
      </c>
    </row>
    <row r="2800" spans="2:8" ht="15">
      <c r="B2800" s="89">
        <v>3203</v>
      </c>
      <c r="C2800" s="89" t="s">
        <v>3214</v>
      </c>
      <c r="D2800" s="89" t="s">
        <v>52</v>
      </c>
      <c r="E2800" s="90">
        <v>648923</v>
      </c>
      <c r="F2800" s="89" t="s">
        <v>3212</v>
      </c>
      <c r="G2800" s="89" t="s">
        <v>3213</v>
      </c>
      <c r="H2800" s="91" t="s">
        <v>347</v>
      </c>
    </row>
    <row r="2801" spans="2:8" ht="15">
      <c r="B2801" s="89">
        <v>3204</v>
      </c>
      <c r="C2801" s="89" t="s">
        <v>3215</v>
      </c>
      <c r="D2801" s="89" t="s">
        <v>52</v>
      </c>
      <c r="E2801" s="90">
        <v>909318</v>
      </c>
      <c r="F2801" s="89" t="s">
        <v>3216</v>
      </c>
      <c r="G2801" s="89" t="s">
        <v>3217</v>
      </c>
      <c r="H2801" s="92" t="s">
        <v>347</v>
      </c>
    </row>
    <row r="2802" spans="2:8" ht="15">
      <c r="B2802" s="89">
        <v>3207</v>
      </c>
      <c r="C2802" s="89" t="s">
        <v>3218</v>
      </c>
      <c r="D2802" s="89" t="s">
        <v>23</v>
      </c>
      <c r="E2802" s="90">
        <v>62024</v>
      </c>
      <c r="F2802" s="89" t="s">
        <v>3162</v>
      </c>
      <c r="G2802" s="89" t="s">
        <v>3163</v>
      </c>
      <c r="H2802" s="91" t="s">
        <v>347</v>
      </c>
    </row>
    <row r="2803" spans="2:8" ht="15">
      <c r="B2803" s="89">
        <v>3209</v>
      </c>
      <c r="C2803" s="89" t="s">
        <v>3219</v>
      </c>
      <c r="D2803" s="89" t="s">
        <v>17</v>
      </c>
      <c r="E2803" s="90">
        <v>469420</v>
      </c>
      <c r="F2803" s="89" t="s">
        <v>3162</v>
      </c>
      <c r="G2803" s="89" t="s">
        <v>3163</v>
      </c>
      <c r="H2803" s="91" t="s">
        <v>347</v>
      </c>
    </row>
    <row r="2804" spans="2:8" ht="15">
      <c r="B2804" s="89">
        <v>3210</v>
      </c>
      <c r="C2804" s="89" t="s">
        <v>3220</v>
      </c>
      <c r="D2804" s="89" t="s">
        <v>17</v>
      </c>
      <c r="E2804" s="90">
        <v>72359</v>
      </c>
      <c r="F2804" s="89" t="s">
        <v>3162</v>
      </c>
      <c r="G2804" s="89" t="s">
        <v>3163</v>
      </c>
      <c r="H2804" s="91" t="s">
        <v>347</v>
      </c>
    </row>
    <row r="2805" spans="2:8" ht="15">
      <c r="B2805" s="89">
        <v>3221</v>
      </c>
      <c r="C2805" s="89" t="s">
        <v>3221</v>
      </c>
      <c r="D2805" s="89" t="s">
        <v>23</v>
      </c>
      <c r="E2805" s="90">
        <v>863216</v>
      </c>
      <c r="F2805" s="89" t="s">
        <v>3150</v>
      </c>
      <c r="G2805" s="89" t="s">
        <v>3151</v>
      </c>
      <c r="H2805" s="92" t="s">
        <v>347</v>
      </c>
    </row>
    <row r="2806" spans="2:8" ht="15">
      <c r="B2806" s="89">
        <v>3223</v>
      </c>
      <c r="C2806" s="89" t="s">
        <v>3222</v>
      </c>
      <c r="D2806" s="89" t="s">
        <v>17</v>
      </c>
      <c r="E2806" s="90">
        <v>26380</v>
      </c>
      <c r="F2806" s="89" t="s">
        <v>3205</v>
      </c>
      <c r="G2806" s="89" t="s">
        <v>3205</v>
      </c>
      <c r="H2806" s="92" t="s">
        <v>347</v>
      </c>
    </row>
    <row r="2807" spans="2:8" ht="15">
      <c r="B2807" s="89">
        <v>3224</v>
      </c>
      <c r="C2807" s="89" t="s">
        <v>3223</v>
      </c>
      <c r="D2807" s="89" t="s">
        <v>17</v>
      </c>
      <c r="E2807" s="90">
        <v>36289</v>
      </c>
      <c r="F2807" s="89" t="s">
        <v>3205</v>
      </c>
      <c r="G2807" s="89" t="s">
        <v>3205</v>
      </c>
      <c r="H2807" s="92" t="s">
        <v>347</v>
      </c>
    </row>
    <row r="2808" spans="2:8" ht="15">
      <c r="B2808" s="89">
        <v>3225</v>
      </c>
      <c r="C2808" s="89" t="s">
        <v>3224</v>
      </c>
      <c r="D2808" s="89" t="s">
        <v>17</v>
      </c>
      <c r="E2808" s="90">
        <v>59610</v>
      </c>
      <c r="F2808" s="89" t="s">
        <v>3205</v>
      </c>
      <c r="G2808" s="89" t="s">
        <v>3205</v>
      </c>
      <c r="H2808" s="92" t="s">
        <v>347</v>
      </c>
    </row>
    <row r="2809" spans="2:8" ht="15">
      <c r="B2809" s="89">
        <v>3226</v>
      </c>
      <c r="C2809" s="89" t="s">
        <v>3225</v>
      </c>
      <c r="D2809" s="89" t="s">
        <v>17</v>
      </c>
      <c r="E2809" s="90">
        <v>75728</v>
      </c>
      <c r="F2809" s="89" t="s">
        <v>3205</v>
      </c>
      <c r="G2809" s="89" t="s">
        <v>3205</v>
      </c>
      <c r="H2809" s="92" t="s">
        <v>347</v>
      </c>
    </row>
    <row r="2810" spans="2:8" ht="15">
      <c r="B2810" s="89">
        <v>3227</v>
      </c>
      <c r="C2810" s="89" t="s">
        <v>3226</v>
      </c>
      <c r="D2810" s="89" t="s">
        <v>17</v>
      </c>
      <c r="E2810" s="90">
        <v>151191</v>
      </c>
      <c r="F2810" s="89" t="s">
        <v>3205</v>
      </c>
      <c r="G2810" s="89" t="s">
        <v>3205</v>
      </c>
      <c r="H2810" s="92" t="s">
        <v>347</v>
      </c>
    </row>
    <row r="2811" spans="2:8" ht="15">
      <c r="B2811" s="89">
        <v>3228</v>
      </c>
      <c r="C2811" s="89" t="s">
        <v>3227</v>
      </c>
      <c r="D2811" s="89" t="s">
        <v>17</v>
      </c>
      <c r="E2811" s="90">
        <v>249962</v>
      </c>
      <c r="F2811" s="89" t="s">
        <v>3205</v>
      </c>
      <c r="G2811" s="89" t="s">
        <v>3205</v>
      </c>
      <c r="H2811" s="92" t="s">
        <v>347</v>
      </c>
    </row>
    <row r="2812" spans="2:8" ht="15">
      <c r="B2812" s="89">
        <v>3229</v>
      </c>
      <c r="C2812" s="89" t="s">
        <v>3228</v>
      </c>
      <c r="D2812" s="89" t="s">
        <v>17</v>
      </c>
      <c r="E2812" s="90">
        <v>389243</v>
      </c>
      <c r="F2812" s="89" t="s">
        <v>3205</v>
      </c>
      <c r="G2812" s="89" t="s">
        <v>3205</v>
      </c>
      <c r="H2812" s="92" t="s">
        <v>347</v>
      </c>
    </row>
    <row r="2813" spans="2:8" ht="15">
      <c r="B2813" s="89">
        <v>3230</v>
      </c>
      <c r="C2813" s="89" t="s">
        <v>3229</v>
      </c>
      <c r="D2813" s="89" t="s">
        <v>17</v>
      </c>
      <c r="E2813" s="90">
        <v>532870</v>
      </c>
      <c r="F2813" s="89" t="s">
        <v>3205</v>
      </c>
      <c r="G2813" s="89" t="s">
        <v>3205</v>
      </c>
      <c r="H2813" s="92" t="s">
        <v>347</v>
      </c>
    </row>
    <row r="2814" spans="2:8" ht="15">
      <c r="B2814" s="89">
        <v>3231</v>
      </c>
      <c r="C2814" s="89" t="s">
        <v>3230</v>
      </c>
      <c r="D2814" s="89" t="s">
        <v>17</v>
      </c>
      <c r="E2814" s="90">
        <v>22935</v>
      </c>
      <c r="F2814" s="89" t="s">
        <v>3205</v>
      </c>
      <c r="G2814" s="89" t="s">
        <v>3205</v>
      </c>
      <c r="H2814" s="92" t="s">
        <v>347</v>
      </c>
    </row>
    <row r="2815" spans="2:8" ht="15">
      <c r="B2815" s="89">
        <v>3232</v>
      </c>
      <c r="C2815" s="89" t="s">
        <v>3231</v>
      </c>
      <c r="D2815" s="89" t="s">
        <v>17</v>
      </c>
      <c r="E2815" s="90">
        <v>31190</v>
      </c>
      <c r="F2815" s="89" t="s">
        <v>3205</v>
      </c>
      <c r="G2815" s="89" t="s">
        <v>3205</v>
      </c>
      <c r="H2815" s="92" t="s">
        <v>347</v>
      </c>
    </row>
    <row r="2816" spans="2:8" ht="15">
      <c r="B2816" s="89">
        <v>3233</v>
      </c>
      <c r="C2816" s="89" t="s">
        <v>3232</v>
      </c>
      <c r="D2816" s="89" t="s">
        <v>17</v>
      </c>
      <c r="E2816" s="90">
        <v>50566</v>
      </c>
      <c r="F2816" s="89" t="s">
        <v>3205</v>
      </c>
      <c r="G2816" s="89" t="s">
        <v>3205</v>
      </c>
      <c r="H2816" s="92" t="s">
        <v>347</v>
      </c>
    </row>
    <row r="2817" spans="2:8" ht="15">
      <c r="B2817" s="89">
        <v>3234</v>
      </c>
      <c r="C2817" s="89" t="s">
        <v>3233</v>
      </c>
      <c r="D2817" s="89" t="s">
        <v>17</v>
      </c>
      <c r="E2817" s="90">
        <v>65150</v>
      </c>
      <c r="F2817" s="89" t="s">
        <v>3205</v>
      </c>
      <c r="G2817" s="89" t="s">
        <v>3205</v>
      </c>
      <c r="H2817" s="92" t="s">
        <v>347</v>
      </c>
    </row>
    <row r="2818" spans="2:8" ht="15">
      <c r="B2818" s="89">
        <v>3235</v>
      </c>
      <c r="C2818" s="89" t="s">
        <v>3234</v>
      </c>
      <c r="D2818" s="89" t="s">
        <v>17</v>
      </c>
      <c r="E2818" s="90">
        <v>126304</v>
      </c>
      <c r="F2818" s="89" t="s">
        <v>3205</v>
      </c>
      <c r="G2818" s="89" t="s">
        <v>3205</v>
      </c>
      <c r="H2818" s="92" t="s">
        <v>347</v>
      </c>
    </row>
    <row r="2819" spans="2:8" ht="15">
      <c r="B2819" s="89">
        <v>3236</v>
      </c>
      <c r="C2819" s="89" t="s">
        <v>3235</v>
      </c>
      <c r="D2819" s="89" t="s">
        <v>17</v>
      </c>
      <c r="E2819" s="90">
        <v>208639</v>
      </c>
      <c r="F2819" s="89" t="s">
        <v>3205</v>
      </c>
      <c r="G2819" s="89" t="s">
        <v>3205</v>
      </c>
      <c r="H2819" s="92" t="s">
        <v>347</v>
      </c>
    </row>
    <row r="2820" spans="2:8" ht="15">
      <c r="B2820" s="89">
        <v>3237</v>
      </c>
      <c r="C2820" s="89" t="s">
        <v>3236</v>
      </c>
      <c r="D2820" s="89" t="s">
        <v>17</v>
      </c>
      <c r="E2820" s="90">
        <v>320804</v>
      </c>
      <c r="F2820" s="89" t="s">
        <v>3205</v>
      </c>
      <c r="G2820" s="89" t="s">
        <v>3205</v>
      </c>
      <c r="H2820" s="92" t="s">
        <v>347</v>
      </c>
    </row>
    <row r="2821" spans="2:8" ht="15">
      <c r="B2821" s="89">
        <v>3238</v>
      </c>
      <c r="C2821" s="89" t="s">
        <v>3237</v>
      </c>
      <c r="D2821" s="89" t="s">
        <v>17</v>
      </c>
      <c r="E2821" s="90">
        <v>459341</v>
      </c>
      <c r="F2821" s="89" t="s">
        <v>3205</v>
      </c>
      <c r="G2821" s="89" t="s">
        <v>3205</v>
      </c>
      <c r="H2821" s="92" t="s">
        <v>347</v>
      </c>
    </row>
    <row r="2822" spans="2:8" ht="15">
      <c r="B2822" s="89">
        <v>3239</v>
      </c>
      <c r="C2822" s="89" t="s">
        <v>3238</v>
      </c>
      <c r="D2822" s="89" t="s">
        <v>17</v>
      </c>
      <c r="E2822" s="90">
        <v>42036</v>
      </c>
      <c r="F2822" s="89" t="s">
        <v>3205</v>
      </c>
      <c r="G2822" s="89" t="s">
        <v>3205</v>
      </c>
      <c r="H2822" s="92" t="s">
        <v>347</v>
      </c>
    </row>
    <row r="2823" spans="2:8" ht="15">
      <c r="B2823" s="89">
        <v>3240</v>
      </c>
      <c r="C2823" s="89" t="s">
        <v>3239</v>
      </c>
      <c r="D2823" s="89" t="s">
        <v>17</v>
      </c>
      <c r="E2823" s="90">
        <v>53785</v>
      </c>
      <c r="F2823" s="89" t="s">
        <v>3205</v>
      </c>
      <c r="G2823" s="89" t="s">
        <v>3205</v>
      </c>
      <c r="H2823" s="92" t="s">
        <v>347</v>
      </c>
    </row>
    <row r="2824" spans="2:8" ht="15">
      <c r="B2824" s="89">
        <v>3241</v>
      </c>
      <c r="C2824" s="89" t="s">
        <v>3240</v>
      </c>
      <c r="D2824" s="89" t="s">
        <v>17</v>
      </c>
      <c r="E2824" s="90">
        <v>105573</v>
      </c>
      <c r="F2824" s="89" t="s">
        <v>3205</v>
      </c>
      <c r="G2824" s="89" t="s">
        <v>3205</v>
      </c>
      <c r="H2824" s="92" t="s">
        <v>347</v>
      </c>
    </row>
    <row r="2825" spans="2:8" ht="15">
      <c r="B2825" s="89">
        <v>3242</v>
      </c>
      <c r="C2825" s="89" t="s">
        <v>3241</v>
      </c>
      <c r="D2825" s="89" t="s">
        <v>17</v>
      </c>
      <c r="E2825" s="90">
        <v>173396</v>
      </c>
      <c r="F2825" s="89" t="s">
        <v>3205</v>
      </c>
      <c r="G2825" s="89" t="s">
        <v>3205</v>
      </c>
      <c r="H2825" s="92" t="s">
        <v>347</v>
      </c>
    </row>
    <row r="2826" spans="2:8" ht="15">
      <c r="B2826" s="89">
        <v>3243</v>
      </c>
      <c r="C2826" s="89" t="s">
        <v>3242</v>
      </c>
      <c r="D2826" s="89" t="s">
        <v>17</v>
      </c>
      <c r="E2826" s="90">
        <v>266986</v>
      </c>
      <c r="F2826" s="89" t="s">
        <v>3205</v>
      </c>
      <c r="G2826" s="89" t="s">
        <v>3205</v>
      </c>
      <c r="H2826" s="92" t="s">
        <v>347</v>
      </c>
    </row>
    <row r="2827" spans="2:8" ht="15">
      <c r="B2827" s="89">
        <v>3245</v>
      </c>
      <c r="C2827" s="89" t="s">
        <v>3243</v>
      </c>
      <c r="D2827" s="89" t="s">
        <v>17</v>
      </c>
      <c r="E2827" s="90">
        <v>379790</v>
      </c>
      <c r="F2827" s="89" t="s">
        <v>3205</v>
      </c>
      <c r="G2827" s="89" t="s">
        <v>3205</v>
      </c>
      <c r="H2827" s="92" t="s">
        <v>347</v>
      </c>
    </row>
    <row r="2828" spans="2:8" ht="15">
      <c r="B2828" s="89">
        <v>3246</v>
      </c>
      <c r="C2828" s="89" t="s">
        <v>3244</v>
      </c>
      <c r="D2828" s="89" t="s">
        <v>17</v>
      </c>
      <c r="E2828" s="90">
        <v>43733</v>
      </c>
      <c r="F2828" s="89" t="s">
        <v>3205</v>
      </c>
      <c r="G2828" s="89" t="s">
        <v>3205</v>
      </c>
      <c r="H2828" s="92" t="s">
        <v>347</v>
      </c>
    </row>
    <row r="2829" spans="2:8" ht="15">
      <c r="B2829" s="89">
        <v>3247</v>
      </c>
      <c r="C2829" s="89" t="s">
        <v>3245</v>
      </c>
      <c r="D2829" s="89" t="s">
        <v>17</v>
      </c>
      <c r="E2829" s="90">
        <v>87750</v>
      </c>
      <c r="F2829" s="89" t="s">
        <v>3205</v>
      </c>
      <c r="G2829" s="89" t="s">
        <v>3205</v>
      </c>
      <c r="H2829" s="92" t="s">
        <v>347</v>
      </c>
    </row>
    <row r="2830" spans="2:8" ht="15">
      <c r="B2830" s="89">
        <v>3248</v>
      </c>
      <c r="C2830" s="89" t="s">
        <v>3246</v>
      </c>
      <c r="D2830" s="89" t="s">
        <v>17</v>
      </c>
      <c r="E2830" s="90">
        <v>142144</v>
      </c>
      <c r="F2830" s="89" t="s">
        <v>3205</v>
      </c>
      <c r="G2830" s="89" t="s">
        <v>3205</v>
      </c>
      <c r="H2830" s="92" t="s">
        <v>347</v>
      </c>
    </row>
    <row r="2831" spans="2:8" ht="15">
      <c r="B2831" s="89">
        <v>3249</v>
      </c>
      <c r="C2831" s="89" t="s">
        <v>3247</v>
      </c>
      <c r="D2831" s="89" t="s">
        <v>17</v>
      </c>
      <c r="E2831" s="90">
        <v>218210</v>
      </c>
      <c r="F2831" s="89" t="s">
        <v>3205</v>
      </c>
      <c r="G2831" s="89" t="s">
        <v>3205</v>
      </c>
      <c r="H2831" s="92" t="s">
        <v>347</v>
      </c>
    </row>
    <row r="2832" spans="2:8" ht="15">
      <c r="B2832" s="89">
        <v>3250</v>
      </c>
      <c r="C2832" s="89" t="s">
        <v>3248</v>
      </c>
      <c r="D2832" s="89" t="s">
        <v>17</v>
      </c>
      <c r="E2832" s="90">
        <v>291950</v>
      </c>
      <c r="F2832" s="89" t="s">
        <v>3205</v>
      </c>
      <c r="G2832" s="89" t="s">
        <v>3205</v>
      </c>
      <c r="H2832" s="92" t="s">
        <v>347</v>
      </c>
    </row>
    <row r="2833" spans="2:8" ht="15">
      <c r="B2833" s="89">
        <v>3251</v>
      </c>
      <c r="C2833" s="89" t="s">
        <v>3249</v>
      </c>
      <c r="D2833" s="89" t="s">
        <v>23</v>
      </c>
      <c r="E2833" s="90">
        <v>569190</v>
      </c>
      <c r="F2833" s="89" t="s">
        <v>3205</v>
      </c>
      <c r="G2833" s="89" t="s">
        <v>3205</v>
      </c>
      <c r="H2833" s="92" t="s">
        <v>347</v>
      </c>
    </row>
    <row r="2834" spans="2:8" ht="15">
      <c r="B2834" s="89">
        <v>3252</v>
      </c>
      <c r="C2834" s="89" t="s">
        <v>3250</v>
      </c>
      <c r="D2834" s="89" t="s">
        <v>23</v>
      </c>
      <c r="E2834" s="90">
        <v>523634</v>
      </c>
      <c r="F2834" s="89" t="s">
        <v>3205</v>
      </c>
      <c r="G2834" s="89" t="s">
        <v>3205</v>
      </c>
      <c r="H2834" s="92" t="s">
        <v>347</v>
      </c>
    </row>
    <row r="2835" spans="2:8" ht="15">
      <c r="B2835" s="89">
        <v>3253</v>
      </c>
      <c r="C2835" s="89" t="s">
        <v>3251</v>
      </c>
      <c r="D2835" s="89" t="s">
        <v>23</v>
      </c>
      <c r="E2835" s="90">
        <v>585375</v>
      </c>
      <c r="F2835" s="89" t="s">
        <v>3205</v>
      </c>
      <c r="G2835" s="89" t="s">
        <v>3205</v>
      </c>
      <c r="H2835" s="92" t="s">
        <v>347</v>
      </c>
    </row>
    <row r="2836" spans="2:8" ht="15">
      <c r="B2836" s="89">
        <v>3254</v>
      </c>
      <c r="C2836" s="89" t="s">
        <v>3252</v>
      </c>
      <c r="D2836" s="89" t="s">
        <v>23</v>
      </c>
      <c r="E2836" s="90">
        <v>724422</v>
      </c>
      <c r="F2836" s="89" t="s">
        <v>3205</v>
      </c>
      <c r="G2836" s="89" t="s">
        <v>3205</v>
      </c>
      <c r="H2836" s="92" t="s">
        <v>347</v>
      </c>
    </row>
    <row r="2837" spans="2:8" ht="15">
      <c r="B2837" s="89">
        <v>3255</v>
      </c>
      <c r="C2837" s="89" t="s">
        <v>3253</v>
      </c>
      <c r="D2837" s="89" t="s">
        <v>23</v>
      </c>
      <c r="E2837" s="90">
        <v>768660</v>
      </c>
      <c r="F2837" s="89" t="s">
        <v>3205</v>
      </c>
      <c r="G2837" s="89" t="s">
        <v>3205</v>
      </c>
      <c r="H2837" s="92" t="s">
        <v>347</v>
      </c>
    </row>
    <row r="2838" spans="2:8" ht="15">
      <c r="B2838" s="89">
        <v>3256</v>
      </c>
      <c r="C2838" s="89" t="s">
        <v>3254</v>
      </c>
      <c r="D2838" s="89" t="s">
        <v>23</v>
      </c>
      <c r="E2838" s="90">
        <v>851960</v>
      </c>
      <c r="F2838" s="89" t="s">
        <v>3205</v>
      </c>
      <c r="G2838" s="89" t="s">
        <v>3205</v>
      </c>
      <c r="H2838" s="92" t="s">
        <v>347</v>
      </c>
    </row>
    <row r="2839" spans="2:8" ht="15">
      <c r="B2839" s="89">
        <v>3257</v>
      </c>
      <c r="C2839" s="89" t="s">
        <v>3255</v>
      </c>
      <c r="D2839" s="89" t="s">
        <v>23</v>
      </c>
      <c r="E2839" s="90">
        <v>1179551</v>
      </c>
      <c r="F2839" s="89" t="s">
        <v>3205</v>
      </c>
      <c r="G2839" s="89" t="s">
        <v>3205</v>
      </c>
      <c r="H2839" s="92" t="s">
        <v>347</v>
      </c>
    </row>
    <row r="2840" spans="2:8" ht="15">
      <c r="B2840" s="89">
        <v>3258</v>
      </c>
      <c r="C2840" s="89" t="s">
        <v>3256</v>
      </c>
      <c r="D2840" s="89" t="s">
        <v>23</v>
      </c>
      <c r="E2840" s="90">
        <v>1232590</v>
      </c>
      <c r="F2840" s="89" t="s">
        <v>3205</v>
      </c>
      <c r="G2840" s="89" t="s">
        <v>3205</v>
      </c>
      <c r="H2840" s="92" t="s">
        <v>347</v>
      </c>
    </row>
    <row r="2841" spans="2:8" ht="15">
      <c r="B2841" s="89">
        <v>3259</v>
      </c>
      <c r="C2841" s="89" t="s">
        <v>3257</v>
      </c>
      <c r="D2841" s="89" t="s">
        <v>23</v>
      </c>
      <c r="E2841" s="90">
        <v>1234222</v>
      </c>
      <c r="F2841" s="89" t="s">
        <v>3205</v>
      </c>
      <c r="G2841" s="89" t="s">
        <v>3205</v>
      </c>
      <c r="H2841" s="92" t="s">
        <v>347</v>
      </c>
    </row>
    <row r="2842" spans="2:8" ht="15">
      <c r="B2842" s="89">
        <v>3260</v>
      </c>
      <c r="C2842" s="89" t="s">
        <v>3258</v>
      </c>
      <c r="D2842" s="89" t="s">
        <v>23</v>
      </c>
      <c r="E2842" s="90">
        <v>1467563</v>
      </c>
      <c r="F2842" s="89" t="s">
        <v>3205</v>
      </c>
      <c r="G2842" s="89" t="s">
        <v>3205</v>
      </c>
      <c r="H2842" s="92" t="s">
        <v>347</v>
      </c>
    </row>
    <row r="2843" spans="2:8" ht="15">
      <c r="B2843" s="89">
        <v>3261</v>
      </c>
      <c r="C2843" s="89" t="s">
        <v>3259</v>
      </c>
      <c r="D2843" s="89" t="s">
        <v>23</v>
      </c>
      <c r="E2843" s="90">
        <v>1771013</v>
      </c>
      <c r="F2843" s="89" t="s">
        <v>3205</v>
      </c>
      <c r="G2843" s="89" t="s">
        <v>3205</v>
      </c>
      <c r="H2843" s="92" t="s">
        <v>347</v>
      </c>
    </row>
    <row r="2844" spans="2:8" ht="15">
      <c r="B2844" s="89">
        <v>3262</v>
      </c>
      <c r="C2844" s="89" t="s">
        <v>3260</v>
      </c>
      <c r="D2844" s="89" t="s">
        <v>23</v>
      </c>
      <c r="E2844" s="90">
        <v>1824563</v>
      </c>
      <c r="F2844" s="89" t="s">
        <v>3205</v>
      </c>
      <c r="G2844" s="89" t="s">
        <v>3205</v>
      </c>
      <c r="H2844" s="92" t="s">
        <v>347</v>
      </c>
    </row>
    <row r="2845" spans="2:8" ht="15">
      <c r="B2845" s="89">
        <v>3263</v>
      </c>
      <c r="C2845" s="89" t="s">
        <v>3261</v>
      </c>
      <c r="D2845" s="89" t="s">
        <v>23</v>
      </c>
      <c r="E2845" s="90">
        <v>2074463</v>
      </c>
      <c r="F2845" s="89" t="s">
        <v>3205</v>
      </c>
      <c r="G2845" s="89" t="s">
        <v>3205</v>
      </c>
      <c r="H2845" s="92" t="s">
        <v>347</v>
      </c>
    </row>
    <row r="2846" spans="2:8" ht="15">
      <c r="B2846" s="89">
        <v>3264</v>
      </c>
      <c r="C2846" s="89" t="s">
        <v>3262</v>
      </c>
      <c r="D2846" s="89" t="s">
        <v>23</v>
      </c>
      <c r="E2846" s="90">
        <v>2348163</v>
      </c>
      <c r="F2846" s="89" t="s">
        <v>3205</v>
      </c>
      <c r="G2846" s="89" t="s">
        <v>3205</v>
      </c>
      <c r="H2846" s="92" t="s">
        <v>347</v>
      </c>
    </row>
    <row r="2847" spans="2:8" ht="15">
      <c r="B2847" s="89">
        <v>3265</v>
      </c>
      <c r="C2847" s="89" t="s">
        <v>3263</v>
      </c>
      <c r="D2847" s="89" t="s">
        <v>23</v>
      </c>
      <c r="E2847" s="90">
        <v>2895563</v>
      </c>
      <c r="F2847" s="89" t="s">
        <v>3205</v>
      </c>
      <c r="G2847" s="89" t="s">
        <v>3205</v>
      </c>
      <c r="H2847" s="92" t="s">
        <v>347</v>
      </c>
    </row>
    <row r="2848" spans="2:8" ht="15">
      <c r="B2848" s="89">
        <v>3267</v>
      </c>
      <c r="C2848" s="89" t="s">
        <v>3264</v>
      </c>
      <c r="D2848" s="89" t="s">
        <v>23</v>
      </c>
      <c r="E2848" s="90">
        <v>1968306</v>
      </c>
      <c r="F2848" s="89" t="s">
        <v>3205</v>
      </c>
      <c r="G2848" s="89" t="s">
        <v>3205</v>
      </c>
      <c r="H2848" s="92" t="s">
        <v>347</v>
      </c>
    </row>
    <row r="2849" spans="2:8" ht="15">
      <c r="B2849" s="89">
        <v>3268</v>
      </c>
      <c r="C2849" s="89" t="s">
        <v>3265</v>
      </c>
      <c r="D2849" s="89" t="s">
        <v>23</v>
      </c>
      <c r="E2849" s="90">
        <v>2299797</v>
      </c>
      <c r="F2849" s="89" t="s">
        <v>3205</v>
      </c>
      <c r="G2849" s="89" t="s">
        <v>3205</v>
      </c>
      <c r="H2849" s="92" t="s">
        <v>347</v>
      </c>
    </row>
    <row r="2850" spans="2:8" ht="15">
      <c r="B2850" s="89">
        <v>3269</v>
      </c>
      <c r="C2850" s="89" t="s">
        <v>3266</v>
      </c>
      <c r="D2850" s="89" t="s">
        <v>23</v>
      </c>
      <c r="E2850" s="90">
        <v>2329547</v>
      </c>
      <c r="F2850" s="89" t="s">
        <v>3205</v>
      </c>
      <c r="G2850" s="89" t="s">
        <v>3205</v>
      </c>
      <c r="H2850" s="92" t="s">
        <v>347</v>
      </c>
    </row>
    <row r="2851" spans="2:8" ht="15">
      <c r="B2851" s="89">
        <v>3270</v>
      </c>
      <c r="C2851" s="89" t="s">
        <v>3267</v>
      </c>
      <c r="D2851" s="89" t="s">
        <v>23</v>
      </c>
      <c r="E2851" s="90">
        <v>2466397</v>
      </c>
      <c r="F2851" s="89" t="s">
        <v>3205</v>
      </c>
      <c r="G2851" s="89" t="s">
        <v>3205</v>
      </c>
      <c r="H2851" s="92" t="s">
        <v>347</v>
      </c>
    </row>
    <row r="2852" spans="2:8" ht="15">
      <c r="B2852" s="89">
        <v>3271</v>
      </c>
      <c r="C2852" s="89" t="s">
        <v>3268</v>
      </c>
      <c r="D2852" s="89" t="s">
        <v>23</v>
      </c>
      <c r="E2852" s="90">
        <v>2936447</v>
      </c>
      <c r="F2852" s="89" t="s">
        <v>3205</v>
      </c>
      <c r="G2852" s="89" t="s">
        <v>3205</v>
      </c>
      <c r="H2852" s="92" t="s">
        <v>347</v>
      </c>
    </row>
    <row r="2853" spans="2:8" ht="15">
      <c r="B2853" s="89">
        <v>3272</v>
      </c>
      <c r="C2853" s="89" t="s">
        <v>3269</v>
      </c>
      <c r="D2853" s="89" t="s">
        <v>23</v>
      </c>
      <c r="E2853" s="90">
        <v>3454097</v>
      </c>
      <c r="F2853" s="89" t="s">
        <v>3205</v>
      </c>
      <c r="G2853" s="89" t="s">
        <v>3205</v>
      </c>
      <c r="H2853" s="92" t="s">
        <v>347</v>
      </c>
    </row>
    <row r="2854" spans="2:8" ht="15">
      <c r="B2854" s="89">
        <v>3273</v>
      </c>
      <c r="C2854" s="89" t="s">
        <v>3270</v>
      </c>
      <c r="D2854" s="89" t="s">
        <v>23</v>
      </c>
      <c r="E2854" s="90">
        <v>7629323</v>
      </c>
      <c r="F2854" s="89" t="s">
        <v>3205</v>
      </c>
      <c r="G2854" s="89" t="s">
        <v>3205</v>
      </c>
      <c r="H2854" s="92" t="s">
        <v>347</v>
      </c>
    </row>
    <row r="2855" spans="2:8" ht="15">
      <c r="B2855" s="89">
        <v>3274</v>
      </c>
      <c r="C2855" s="89" t="s">
        <v>3271</v>
      </c>
      <c r="D2855" s="89" t="s">
        <v>23</v>
      </c>
      <c r="E2855" s="90">
        <v>8654015</v>
      </c>
      <c r="F2855" s="89" t="s">
        <v>3205</v>
      </c>
      <c r="G2855" s="89" t="s">
        <v>3205</v>
      </c>
      <c r="H2855" s="92" t="s">
        <v>347</v>
      </c>
    </row>
    <row r="2856" spans="2:8" ht="15">
      <c r="B2856" s="89">
        <v>3275</v>
      </c>
      <c r="C2856" s="89" t="s">
        <v>3272</v>
      </c>
      <c r="D2856" s="89" t="s">
        <v>23</v>
      </c>
      <c r="E2856" s="90">
        <v>9442241</v>
      </c>
      <c r="F2856" s="89" t="s">
        <v>3205</v>
      </c>
      <c r="G2856" s="89" t="s">
        <v>3205</v>
      </c>
      <c r="H2856" s="92" t="s">
        <v>347</v>
      </c>
    </row>
    <row r="2857" spans="2:8" ht="15">
      <c r="B2857" s="89">
        <v>3276</v>
      </c>
      <c r="C2857" s="89" t="s">
        <v>3273</v>
      </c>
      <c r="D2857" s="89" t="s">
        <v>23</v>
      </c>
      <c r="E2857" s="90">
        <v>10033410</v>
      </c>
      <c r="F2857" s="89" t="s">
        <v>3205</v>
      </c>
      <c r="G2857" s="89" t="s">
        <v>3205</v>
      </c>
      <c r="H2857" s="92" t="s">
        <v>347</v>
      </c>
    </row>
    <row r="2858" spans="2:8" ht="15">
      <c r="B2858" s="89">
        <v>3277</v>
      </c>
      <c r="C2858" s="89" t="s">
        <v>3274</v>
      </c>
      <c r="D2858" s="89" t="s">
        <v>23</v>
      </c>
      <c r="E2858" s="90">
        <v>10506345</v>
      </c>
      <c r="F2858" s="89" t="s">
        <v>3205</v>
      </c>
      <c r="G2858" s="89" t="s">
        <v>3205</v>
      </c>
      <c r="H2858" s="92" t="s">
        <v>347</v>
      </c>
    </row>
    <row r="2859" spans="2:8" ht="15">
      <c r="B2859" s="89">
        <v>3278</v>
      </c>
      <c r="C2859" s="89" t="s">
        <v>3275</v>
      </c>
      <c r="D2859" s="89" t="s">
        <v>23</v>
      </c>
      <c r="E2859" s="90">
        <v>11333981</v>
      </c>
      <c r="F2859" s="89" t="s">
        <v>3205</v>
      </c>
      <c r="G2859" s="89" t="s">
        <v>3205</v>
      </c>
      <c r="H2859" s="92" t="s">
        <v>347</v>
      </c>
    </row>
    <row r="2860" spans="2:8" ht="15">
      <c r="B2860" s="89">
        <v>3279</v>
      </c>
      <c r="C2860" s="89" t="s">
        <v>3276</v>
      </c>
      <c r="D2860" s="89" t="s">
        <v>23</v>
      </c>
      <c r="E2860" s="90">
        <v>11925151</v>
      </c>
      <c r="F2860" s="89" t="s">
        <v>3205</v>
      </c>
      <c r="G2860" s="89" t="s">
        <v>3205</v>
      </c>
      <c r="H2860" s="92" t="s">
        <v>347</v>
      </c>
    </row>
    <row r="2861" spans="2:8" ht="15">
      <c r="B2861" s="89">
        <v>3280</v>
      </c>
      <c r="C2861" s="89" t="s">
        <v>3277</v>
      </c>
      <c r="D2861" s="89" t="s">
        <v>23</v>
      </c>
      <c r="E2861" s="90">
        <v>13580424</v>
      </c>
      <c r="F2861" s="89" t="s">
        <v>3205</v>
      </c>
      <c r="G2861" s="89" t="s">
        <v>3205</v>
      </c>
      <c r="H2861" s="92" t="s">
        <v>347</v>
      </c>
    </row>
    <row r="2862" spans="2:8" ht="15">
      <c r="B2862" s="89">
        <v>3281</v>
      </c>
      <c r="C2862" s="89" t="s">
        <v>3278</v>
      </c>
      <c r="D2862" s="89" t="s">
        <v>23</v>
      </c>
      <c r="E2862" s="90">
        <v>328602</v>
      </c>
      <c r="F2862" s="89" t="s">
        <v>3205</v>
      </c>
      <c r="G2862" s="89" t="s">
        <v>3205</v>
      </c>
      <c r="H2862" s="92" t="s">
        <v>347</v>
      </c>
    </row>
    <row r="2863" spans="2:8" ht="15">
      <c r="B2863" s="89">
        <v>3282</v>
      </c>
      <c r="C2863" s="89" t="s">
        <v>3279</v>
      </c>
      <c r="D2863" s="89" t="s">
        <v>23</v>
      </c>
      <c r="E2863" s="90">
        <v>420920</v>
      </c>
      <c r="F2863" s="89" t="s">
        <v>3205</v>
      </c>
      <c r="G2863" s="89" t="s">
        <v>3205</v>
      </c>
      <c r="H2863" s="92" t="s">
        <v>347</v>
      </c>
    </row>
    <row r="2864" spans="2:8" ht="15">
      <c r="B2864" s="89">
        <v>3283</v>
      </c>
      <c r="C2864" s="89" t="s">
        <v>3280</v>
      </c>
      <c r="D2864" s="89" t="s">
        <v>17</v>
      </c>
      <c r="E2864" s="90">
        <v>9574</v>
      </c>
      <c r="F2864" s="89" t="s">
        <v>3150</v>
      </c>
      <c r="G2864" s="89" t="s">
        <v>3151</v>
      </c>
      <c r="H2864" s="92" t="s">
        <v>347</v>
      </c>
    </row>
    <row r="2865" spans="2:8" ht="15">
      <c r="B2865" s="89">
        <v>3284</v>
      </c>
      <c r="C2865" s="89" t="s">
        <v>3281</v>
      </c>
      <c r="D2865" s="89" t="s">
        <v>17</v>
      </c>
      <c r="E2865" s="90">
        <v>15250</v>
      </c>
      <c r="F2865" s="89" t="s">
        <v>3150</v>
      </c>
      <c r="G2865" s="89" t="s">
        <v>3151</v>
      </c>
      <c r="H2865" s="92" t="s">
        <v>347</v>
      </c>
    </row>
    <row r="2866" spans="2:8" ht="15">
      <c r="B2866" s="89">
        <v>3285</v>
      </c>
      <c r="C2866" s="89" t="s">
        <v>3282</v>
      </c>
      <c r="D2866" s="89" t="s">
        <v>17</v>
      </c>
      <c r="E2866" s="90">
        <v>12768</v>
      </c>
      <c r="F2866" s="89" t="s">
        <v>3150</v>
      </c>
      <c r="G2866" s="89" t="s">
        <v>3151</v>
      </c>
      <c r="H2866" s="92" t="s">
        <v>347</v>
      </c>
    </row>
    <row r="2867" spans="2:8" ht="15">
      <c r="B2867" s="89">
        <v>3286</v>
      </c>
      <c r="C2867" s="89" t="s">
        <v>3283</v>
      </c>
      <c r="D2867" s="89" t="s">
        <v>17</v>
      </c>
      <c r="E2867" s="90">
        <v>21452</v>
      </c>
      <c r="F2867" s="89" t="s">
        <v>3150</v>
      </c>
      <c r="G2867" s="89" t="s">
        <v>3151</v>
      </c>
      <c r="H2867" s="92" t="s">
        <v>347</v>
      </c>
    </row>
    <row r="2868" spans="2:8" ht="15">
      <c r="B2868" s="89">
        <v>3287</v>
      </c>
      <c r="C2868" s="89" t="s">
        <v>3284</v>
      </c>
      <c r="D2868" s="89" t="s">
        <v>17</v>
      </c>
      <c r="E2868" s="90">
        <v>49627</v>
      </c>
      <c r="F2868" s="89" t="s">
        <v>3150</v>
      </c>
      <c r="G2868" s="89" t="s">
        <v>3151</v>
      </c>
      <c r="H2868" s="91" t="s">
        <v>347</v>
      </c>
    </row>
    <row r="2869" spans="2:8" ht="15">
      <c r="B2869" s="89">
        <v>3288</v>
      </c>
      <c r="C2869" s="89" t="s">
        <v>3285</v>
      </c>
      <c r="D2869" s="89" t="s">
        <v>17</v>
      </c>
      <c r="E2869" s="90">
        <v>46860</v>
      </c>
      <c r="F2869" s="89" t="s">
        <v>3150</v>
      </c>
      <c r="G2869" s="89" t="s">
        <v>3151</v>
      </c>
      <c r="H2869" s="91" t="s">
        <v>347</v>
      </c>
    </row>
    <row r="2870" spans="2:8" ht="15">
      <c r="B2870" s="89">
        <v>3291</v>
      </c>
      <c r="C2870" s="89" t="s">
        <v>3286</v>
      </c>
      <c r="D2870" s="89" t="s">
        <v>23</v>
      </c>
      <c r="E2870" s="90">
        <v>159975</v>
      </c>
      <c r="F2870" s="89" t="s">
        <v>3205</v>
      </c>
      <c r="G2870" s="89" t="s">
        <v>3205</v>
      </c>
      <c r="H2870" s="92" t="s">
        <v>347</v>
      </c>
    </row>
    <row r="2871" spans="2:8" ht="15">
      <c r="B2871" s="89">
        <v>3292</v>
      </c>
      <c r="C2871" s="89" t="s">
        <v>3287</v>
      </c>
      <c r="D2871" s="89" t="s">
        <v>23</v>
      </c>
      <c r="E2871" s="90">
        <v>230747</v>
      </c>
      <c r="F2871" s="89" t="s">
        <v>3205</v>
      </c>
      <c r="G2871" s="89" t="s">
        <v>3205</v>
      </c>
      <c r="H2871" s="92" t="s">
        <v>347</v>
      </c>
    </row>
    <row r="2872" spans="2:8" ht="15">
      <c r="B2872" s="89">
        <v>3293</v>
      </c>
      <c r="C2872" s="89" t="s">
        <v>3288</v>
      </c>
      <c r="D2872" s="89" t="s">
        <v>23</v>
      </c>
      <c r="E2872" s="90">
        <v>311475</v>
      </c>
      <c r="F2872" s="89" t="s">
        <v>3205</v>
      </c>
      <c r="G2872" s="89" t="s">
        <v>3205</v>
      </c>
      <c r="H2872" s="92" t="s">
        <v>347</v>
      </c>
    </row>
    <row r="2873" spans="2:8" ht="15">
      <c r="B2873" s="89">
        <v>3294</v>
      </c>
      <c r="C2873" s="89" t="s">
        <v>3289</v>
      </c>
      <c r="D2873" s="89" t="s">
        <v>23</v>
      </c>
      <c r="E2873" s="90">
        <v>578917</v>
      </c>
      <c r="F2873" s="89" t="s">
        <v>3205</v>
      </c>
      <c r="G2873" s="89" t="s">
        <v>3205</v>
      </c>
      <c r="H2873" s="92" t="s">
        <v>347</v>
      </c>
    </row>
    <row r="2874" spans="2:8" ht="15">
      <c r="B2874" s="89">
        <v>3295</v>
      </c>
      <c r="C2874" s="89" t="s">
        <v>3290</v>
      </c>
      <c r="D2874" s="89" t="s">
        <v>23</v>
      </c>
      <c r="E2874" s="90">
        <v>1047631</v>
      </c>
      <c r="F2874" s="89" t="s">
        <v>3205</v>
      </c>
      <c r="G2874" s="89" t="s">
        <v>3205</v>
      </c>
      <c r="H2874" s="92" t="s">
        <v>347</v>
      </c>
    </row>
    <row r="2875" spans="2:8" ht="15">
      <c r="B2875" s="89">
        <v>3296</v>
      </c>
      <c r="C2875" s="89" t="s">
        <v>3291</v>
      </c>
      <c r="D2875" s="89" t="s">
        <v>23</v>
      </c>
      <c r="E2875" s="90">
        <v>1863449</v>
      </c>
      <c r="F2875" s="89" t="s">
        <v>3205</v>
      </c>
      <c r="G2875" s="89" t="s">
        <v>3205</v>
      </c>
      <c r="H2875" s="92" t="s">
        <v>347</v>
      </c>
    </row>
    <row r="2876" spans="2:8" ht="15">
      <c r="B2876" s="89">
        <v>3297</v>
      </c>
      <c r="C2876" s="89" t="s">
        <v>3292</v>
      </c>
      <c r="D2876" s="89" t="s">
        <v>23</v>
      </c>
      <c r="E2876" s="90">
        <v>2302192</v>
      </c>
      <c r="F2876" s="89" t="s">
        <v>3205</v>
      </c>
      <c r="G2876" s="89" t="s">
        <v>3205</v>
      </c>
      <c r="H2876" s="92" t="s">
        <v>347</v>
      </c>
    </row>
    <row r="2877" spans="2:8" ht="15">
      <c r="B2877" s="89">
        <v>3298</v>
      </c>
      <c r="C2877" s="89" t="s">
        <v>3293</v>
      </c>
      <c r="D2877" s="89" t="s">
        <v>23</v>
      </c>
      <c r="E2877" s="90">
        <v>3029619</v>
      </c>
      <c r="F2877" s="89" t="s">
        <v>3205</v>
      </c>
      <c r="G2877" s="89" t="s">
        <v>3205</v>
      </c>
      <c r="H2877" s="92" t="s">
        <v>347</v>
      </c>
    </row>
    <row r="2878" spans="2:8" ht="15">
      <c r="B2878" s="89">
        <v>3299</v>
      </c>
      <c r="C2878" s="89" t="s">
        <v>3294</v>
      </c>
      <c r="D2878" s="89" t="s">
        <v>23</v>
      </c>
      <c r="E2878" s="90">
        <v>3963461</v>
      </c>
      <c r="F2878" s="89" t="s">
        <v>3205</v>
      </c>
      <c r="G2878" s="89" t="s">
        <v>3205</v>
      </c>
      <c r="H2878" s="92" t="s">
        <v>347</v>
      </c>
    </row>
    <row r="2879" spans="2:8" ht="15">
      <c r="B2879" s="89">
        <v>3300</v>
      </c>
      <c r="C2879" s="89" t="s">
        <v>3295</v>
      </c>
      <c r="D2879" s="89" t="s">
        <v>23</v>
      </c>
      <c r="E2879" s="90">
        <v>4967883</v>
      </c>
      <c r="F2879" s="89" t="s">
        <v>3205</v>
      </c>
      <c r="G2879" s="89" t="s">
        <v>3205</v>
      </c>
      <c r="H2879" s="92" t="s">
        <v>347</v>
      </c>
    </row>
    <row r="2880" spans="2:8" ht="15">
      <c r="B2880" s="89">
        <v>3301</v>
      </c>
      <c r="C2880" s="89" t="s">
        <v>3296</v>
      </c>
      <c r="D2880" s="89" t="s">
        <v>23</v>
      </c>
      <c r="E2880" s="90">
        <v>6223211</v>
      </c>
      <c r="F2880" s="89" t="s">
        <v>3205</v>
      </c>
      <c r="G2880" s="89" t="s">
        <v>3205</v>
      </c>
      <c r="H2880" s="92" t="s">
        <v>347</v>
      </c>
    </row>
    <row r="2881" spans="2:8" ht="15">
      <c r="B2881" s="89">
        <v>3303</v>
      </c>
      <c r="C2881" s="89" t="s">
        <v>3297</v>
      </c>
      <c r="D2881" s="89" t="s">
        <v>23</v>
      </c>
      <c r="E2881" s="90">
        <v>180205</v>
      </c>
      <c r="F2881" s="89" t="s">
        <v>3205</v>
      </c>
      <c r="G2881" s="89" t="s">
        <v>3205</v>
      </c>
      <c r="H2881" s="92" t="s">
        <v>347</v>
      </c>
    </row>
    <row r="2882" spans="2:8" ht="15">
      <c r="B2882" s="89">
        <v>3304</v>
      </c>
      <c r="C2882" s="89" t="s">
        <v>3298</v>
      </c>
      <c r="D2882" s="89" t="s">
        <v>23</v>
      </c>
      <c r="E2882" s="90">
        <v>213570</v>
      </c>
      <c r="F2882" s="89" t="s">
        <v>3205</v>
      </c>
      <c r="G2882" s="89" t="s">
        <v>3205</v>
      </c>
      <c r="H2882" s="92" t="s">
        <v>347</v>
      </c>
    </row>
    <row r="2883" spans="2:8" ht="15">
      <c r="B2883" s="89">
        <v>3305</v>
      </c>
      <c r="C2883" s="89" t="s">
        <v>3299</v>
      </c>
      <c r="D2883" s="89" t="s">
        <v>23</v>
      </c>
      <c r="E2883" s="90">
        <v>281548</v>
      </c>
      <c r="F2883" s="89" t="s">
        <v>3205</v>
      </c>
      <c r="G2883" s="89" t="s">
        <v>3205</v>
      </c>
      <c r="H2883" s="92" t="s">
        <v>347</v>
      </c>
    </row>
    <row r="2884" spans="2:8" ht="15">
      <c r="B2884" s="89">
        <v>3306</v>
      </c>
      <c r="C2884" s="89" t="s">
        <v>3300</v>
      </c>
      <c r="D2884" s="89" t="s">
        <v>23</v>
      </c>
      <c r="E2884" s="90">
        <v>495617</v>
      </c>
      <c r="F2884" s="89" t="s">
        <v>3205</v>
      </c>
      <c r="G2884" s="89" t="s">
        <v>3205</v>
      </c>
      <c r="H2884" s="92" t="s">
        <v>347</v>
      </c>
    </row>
    <row r="2885" spans="2:8" ht="15">
      <c r="B2885" s="89">
        <v>3307</v>
      </c>
      <c r="C2885" s="89" t="s">
        <v>3301</v>
      </c>
      <c r="D2885" s="89" t="s">
        <v>23</v>
      </c>
      <c r="E2885" s="90">
        <v>994081</v>
      </c>
      <c r="F2885" s="89" t="s">
        <v>3205</v>
      </c>
      <c r="G2885" s="89" t="s">
        <v>3205</v>
      </c>
      <c r="H2885" s="92" t="s">
        <v>347</v>
      </c>
    </row>
    <row r="2886" spans="2:8" ht="15">
      <c r="B2886" s="89">
        <v>3308</v>
      </c>
      <c r="C2886" s="89" t="s">
        <v>3302</v>
      </c>
      <c r="D2886" s="89" t="s">
        <v>23</v>
      </c>
      <c r="E2886" s="90">
        <v>1595599</v>
      </c>
      <c r="F2886" s="89" t="s">
        <v>3205</v>
      </c>
      <c r="G2886" s="89" t="s">
        <v>3205</v>
      </c>
      <c r="H2886" s="92" t="s">
        <v>347</v>
      </c>
    </row>
    <row r="2887" spans="2:8" ht="15">
      <c r="B2887" s="89">
        <v>3309</v>
      </c>
      <c r="C2887" s="89" t="s">
        <v>3303</v>
      </c>
      <c r="D2887" s="89" t="s">
        <v>23</v>
      </c>
      <c r="E2887" s="90">
        <v>2212942</v>
      </c>
      <c r="F2887" s="89" t="s">
        <v>3205</v>
      </c>
      <c r="G2887" s="89" t="s">
        <v>3205</v>
      </c>
      <c r="H2887" s="92" t="s">
        <v>347</v>
      </c>
    </row>
    <row r="2888" spans="2:8" ht="15">
      <c r="B2888" s="89">
        <v>3310</v>
      </c>
      <c r="C2888" s="89" t="s">
        <v>3304</v>
      </c>
      <c r="D2888" s="89" t="s">
        <v>23</v>
      </c>
      <c r="E2888" s="90">
        <v>2207458</v>
      </c>
      <c r="F2888" s="89" t="s">
        <v>3205</v>
      </c>
      <c r="G2888" s="89" t="s">
        <v>3205</v>
      </c>
      <c r="H2888" s="92" t="s">
        <v>347</v>
      </c>
    </row>
    <row r="2889" spans="2:8" ht="15">
      <c r="B2889" s="89">
        <v>3311</v>
      </c>
      <c r="C2889" s="89" t="s">
        <v>3305</v>
      </c>
      <c r="D2889" s="89" t="s">
        <v>23</v>
      </c>
      <c r="E2889" s="90">
        <v>2828182</v>
      </c>
      <c r="F2889" s="89" t="s">
        <v>3205</v>
      </c>
      <c r="G2889" s="89" t="s">
        <v>3205</v>
      </c>
      <c r="H2889" s="92" t="s">
        <v>347</v>
      </c>
    </row>
    <row r="2890" spans="2:8" ht="15">
      <c r="B2890" s="89">
        <v>3312</v>
      </c>
      <c r="C2890" s="89" t="s">
        <v>3306</v>
      </c>
      <c r="D2890" s="89" t="s">
        <v>23</v>
      </c>
      <c r="E2890" s="90">
        <v>3787168</v>
      </c>
      <c r="F2890" s="89" t="s">
        <v>3205</v>
      </c>
      <c r="G2890" s="89" t="s">
        <v>3205</v>
      </c>
      <c r="H2890" s="92" t="s">
        <v>347</v>
      </c>
    </row>
    <row r="2891" spans="2:8" ht="15">
      <c r="B2891" s="89">
        <v>3313</v>
      </c>
      <c r="C2891" s="89" t="s">
        <v>3307</v>
      </c>
      <c r="D2891" s="89" t="s">
        <v>23</v>
      </c>
      <c r="E2891" s="90">
        <v>5430109</v>
      </c>
      <c r="F2891" s="89" t="s">
        <v>3205</v>
      </c>
      <c r="G2891" s="89" t="s">
        <v>3205</v>
      </c>
      <c r="H2891" s="92" t="s">
        <v>347</v>
      </c>
    </row>
    <row r="2892" spans="2:8" ht="15">
      <c r="B2892" s="89">
        <v>3315</v>
      </c>
      <c r="C2892" s="89" t="s">
        <v>3308</v>
      </c>
      <c r="D2892" s="89" t="s">
        <v>23</v>
      </c>
      <c r="E2892" s="90">
        <v>418267</v>
      </c>
      <c r="F2892" s="89" t="s">
        <v>3205</v>
      </c>
      <c r="G2892" s="89" t="s">
        <v>3205</v>
      </c>
      <c r="H2892" s="92" t="s">
        <v>347</v>
      </c>
    </row>
    <row r="2893" spans="2:8" ht="15">
      <c r="B2893" s="89">
        <v>3316</v>
      </c>
      <c r="C2893" s="89" t="s">
        <v>3309</v>
      </c>
      <c r="D2893" s="89" t="s">
        <v>23</v>
      </c>
      <c r="E2893" s="90">
        <v>1939242</v>
      </c>
      <c r="F2893" s="89" t="s">
        <v>3205</v>
      </c>
      <c r="G2893" s="89" t="s">
        <v>3205</v>
      </c>
      <c r="H2893" s="92" t="s">
        <v>347</v>
      </c>
    </row>
    <row r="2894" spans="2:8" ht="15">
      <c r="B2894" s="89">
        <v>3317</v>
      </c>
      <c r="C2894" s="89" t="s">
        <v>3310</v>
      </c>
      <c r="D2894" s="89" t="s">
        <v>23</v>
      </c>
      <c r="E2894" s="90">
        <v>406367</v>
      </c>
      <c r="F2894" s="89" t="s">
        <v>3205</v>
      </c>
      <c r="G2894" s="89" t="s">
        <v>3205</v>
      </c>
      <c r="H2894" s="92" t="s">
        <v>347</v>
      </c>
    </row>
    <row r="2895" spans="2:8" ht="15">
      <c r="B2895" s="89">
        <v>3318</v>
      </c>
      <c r="C2895" s="89" t="s">
        <v>3311</v>
      </c>
      <c r="D2895" s="89" t="s">
        <v>23</v>
      </c>
      <c r="E2895" s="90">
        <v>1689342</v>
      </c>
      <c r="F2895" s="89" t="s">
        <v>3205</v>
      </c>
      <c r="G2895" s="89" t="s">
        <v>3205</v>
      </c>
      <c r="H2895" s="92" t="s">
        <v>347</v>
      </c>
    </row>
    <row r="2896" spans="2:8" ht="15">
      <c r="B2896" s="89">
        <v>3320</v>
      </c>
      <c r="C2896" s="89" t="s">
        <v>3312</v>
      </c>
      <c r="D2896" s="89" t="s">
        <v>23</v>
      </c>
      <c r="E2896" s="90">
        <v>407557</v>
      </c>
      <c r="F2896" s="89" t="s">
        <v>3205</v>
      </c>
      <c r="G2896" s="89" t="s">
        <v>3205</v>
      </c>
      <c r="H2896" s="92" t="s">
        <v>347</v>
      </c>
    </row>
    <row r="2897" spans="2:8" ht="15">
      <c r="B2897" s="89">
        <v>3322</v>
      </c>
      <c r="C2897" s="89" t="s">
        <v>3313</v>
      </c>
      <c r="D2897" s="89" t="s">
        <v>23</v>
      </c>
      <c r="E2897" s="90">
        <v>613098</v>
      </c>
      <c r="F2897" s="89" t="s">
        <v>3205</v>
      </c>
      <c r="G2897" s="89" t="s">
        <v>3205</v>
      </c>
      <c r="H2897" s="92" t="s">
        <v>347</v>
      </c>
    </row>
    <row r="2898" spans="2:8" ht="15">
      <c r="B2898" s="89">
        <v>3323</v>
      </c>
      <c r="C2898" s="89" t="s">
        <v>3314</v>
      </c>
      <c r="D2898" s="89" t="s">
        <v>23</v>
      </c>
      <c r="E2898" s="90">
        <v>881069</v>
      </c>
      <c r="F2898" s="89" t="s">
        <v>3205</v>
      </c>
      <c r="G2898" s="89" t="s">
        <v>3205</v>
      </c>
      <c r="H2898" s="92" t="s">
        <v>347</v>
      </c>
    </row>
    <row r="2899" spans="2:8" ht="15">
      <c r="B2899" s="89">
        <v>3324</v>
      </c>
      <c r="C2899" s="89" t="s">
        <v>3315</v>
      </c>
      <c r="D2899" s="89" t="s">
        <v>23</v>
      </c>
      <c r="E2899" s="90">
        <v>2246099</v>
      </c>
      <c r="F2899" s="89" t="s">
        <v>3205</v>
      </c>
      <c r="G2899" s="89" t="s">
        <v>3205</v>
      </c>
      <c r="H2899" s="92" t="s">
        <v>347</v>
      </c>
    </row>
    <row r="2900" spans="2:8" ht="15">
      <c r="B2900" s="89">
        <v>3325</v>
      </c>
      <c r="C2900" s="89" t="s">
        <v>3316</v>
      </c>
      <c r="D2900" s="89" t="s">
        <v>23</v>
      </c>
      <c r="E2900" s="90">
        <v>3783365</v>
      </c>
      <c r="F2900" s="89" t="s">
        <v>3205</v>
      </c>
      <c r="G2900" s="89" t="s">
        <v>3205</v>
      </c>
      <c r="H2900" s="91" t="s">
        <v>347</v>
      </c>
    </row>
    <row r="2901" spans="2:8" ht="15">
      <c r="B2901" s="89">
        <v>3327</v>
      </c>
      <c r="C2901" s="89" t="s">
        <v>3317</v>
      </c>
      <c r="D2901" s="89" t="s">
        <v>23</v>
      </c>
      <c r="E2901" s="90">
        <v>4497138</v>
      </c>
      <c r="F2901" s="89" t="s">
        <v>3205</v>
      </c>
      <c r="G2901" s="89" t="s">
        <v>3205</v>
      </c>
      <c r="H2901" s="92" t="s">
        <v>347</v>
      </c>
    </row>
    <row r="2902" spans="2:8" ht="15">
      <c r="B2902" s="89">
        <v>3328</v>
      </c>
      <c r="C2902" s="89" t="s">
        <v>3318</v>
      </c>
      <c r="D2902" s="89" t="s">
        <v>23</v>
      </c>
      <c r="E2902" s="90">
        <v>3263276</v>
      </c>
      <c r="F2902" s="89" t="s">
        <v>3205</v>
      </c>
      <c r="G2902" s="89" t="s">
        <v>3205</v>
      </c>
      <c r="H2902" s="91" t="s">
        <v>347</v>
      </c>
    </row>
    <row r="2903" spans="2:8" ht="15">
      <c r="B2903" s="89">
        <v>3329</v>
      </c>
      <c r="C2903" s="89" t="s">
        <v>3319</v>
      </c>
      <c r="D2903" s="89" t="s">
        <v>23</v>
      </c>
      <c r="E2903" s="90">
        <v>3500254</v>
      </c>
      <c r="F2903" s="89" t="s">
        <v>3205</v>
      </c>
      <c r="G2903" s="89" t="s">
        <v>3205</v>
      </c>
      <c r="H2903" s="91" t="s">
        <v>347</v>
      </c>
    </row>
    <row r="2904" spans="2:8" ht="15">
      <c r="B2904" s="89">
        <v>3330</v>
      </c>
      <c r="C2904" s="89" t="s">
        <v>3320</v>
      </c>
      <c r="D2904" s="89" t="s">
        <v>23</v>
      </c>
      <c r="E2904" s="90">
        <v>5988376</v>
      </c>
      <c r="F2904" s="89" t="s">
        <v>3205</v>
      </c>
      <c r="G2904" s="89" t="s">
        <v>3205</v>
      </c>
      <c r="H2904" s="92" t="s">
        <v>347</v>
      </c>
    </row>
    <row r="2905" spans="2:8" ht="15">
      <c r="B2905" s="89">
        <v>3331</v>
      </c>
      <c r="C2905" s="89" t="s">
        <v>3321</v>
      </c>
      <c r="D2905" s="89" t="s">
        <v>23</v>
      </c>
      <c r="E2905" s="90">
        <v>8129354</v>
      </c>
      <c r="F2905" s="89" t="s">
        <v>3205</v>
      </c>
      <c r="G2905" s="89" t="s">
        <v>3205</v>
      </c>
      <c r="H2905" s="92" t="s">
        <v>347</v>
      </c>
    </row>
    <row r="2906" spans="2:8" ht="15">
      <c r="B2906" s="89">
        <v>3347</v>
      </c>
      <c r="C2906" s="89" t="s">
        <v>3322</v>
      </c>
      <c r="D2906" s="89" t="s">
        <v>23</v>
      </c>
      <c r="E2906" s="90">
        <v>1218078</v>
      </c>
      <c r="F2906" s="89" t="s">
        <v>3150</v>
      </c>
      <c r="G2906" s="89" t="s">
        <v>3323</v>
      </c>
      <c r="H2906" s="91" t="s">
        <v>347</v>
      </c>
    </row>
    <row r="2907" spans="2:8" ht="15">
      <c r="B2907" s="89">
        <v>3348</v>
      </c>
      <c r="C2907" s="89" t="s">
        <v>3324</v>
      </c>
      <c r="D2907" s="89" t="s">
        <v>23</v>
      </c>
      <c r="E2907" s="90">
        <v>1267665</v>
      </c>
      <c r="F2907" s="89" t="s">
        <v>3150</v>
      </c>
      <c r="G2907" s="89" t="s">
        <v>3323</v>
      </c>
      <c r="H2907" s="91" t="s">
        <v>347</v>
      </c>
    </row>
    <row r="2908" spans="2:8" ht="15">
      <c r="B2908" s="89">
        <v>3350</v>
      </c>
      <c r="C2908" s="89" t="s">
        <v>3325</v>
      </c>
      <c r="D2908" s="89" t="s">
        <v>23</v>
      </c>
      <c r="E2908" s="90">
        <v>1225170</v>
      </c>
      <c r="F2908" s="89" t="s">
        <v>3150</v>
      </c>
      <c r="G2908" s="89" t="s">
        <v>3323</v>
      </c>
      <c r="H2908" s="91" t="s">
        <v>347</v>
      </c>
    </row>
    <row r="2909" spans="2:8" ht="15">
      <c r="B2909" s="89">
        <v>3351</v>
      </c>
      <c r="C2909" s="89" t="s">
        <v>3326</v>
      </c>
      <c r="D2909" s="89" t="s">
        <v>23</v>
      </c>
      <c r="E2909" s="90">
        <v>1485574</v>
      </c>
      <c r="F2909" s="89" t="s">
        <v>3150</v>
      </c>
      <c r="G2909" s="89" t="s">
        <v>3323</v>
      </c>
      <c r="H2909" s="91" t="s">
        <v>347</v>
      </c>
    </row>
    <row r="2910" spans="2:8" ht="15">
      <c r="B2910" s="89">
        <v>3352</v>
      </c>
      <c r="C2910" s="89" t="s">
        <v>3327</v>
      </c>
      <c r="D2910" s="89" t="s">
        <v>23</v>
      </c>
      <c r="E2910" s="90">
        <v>1692285</v>
      </c>
      <c r="F2910" s="89" t="s">
        <v>3150</v>
      </c>
      <c r="G2910" s="89" t="s">
        <v>3323</v>
      </c>
      <c r="H2910" s="91" t="s">
        <v>347</v>
      </c>
    </row>
    <row r="2911" spans="2:8" ht="15">
      <c r="B2911" s="89">
        <v>3353</v>
      </c>
      <c r="C2911" s="89" t="s">
        <v>3328</v>
      </c>
      <c r="D2911" s="89" t="s">
        <v>23</v>
      </c>
      <c r="E2911" s="90">
        <v>1530691</v>
      </c>
      <c r="F2911" s="89" t="s">
        <v>3150</v>
      </c>
      <c r="G2911" s="89" t="s">
        <v>3323</v>
      </c>
      <c r="H2911" s="91" t="s">
        <v>347</v>
      </c>
    </row>
    <row r="2912" spans="2:8" ht="15">
      <c r="B2912" s="89">
        <v>3354</v>
      </c>
      <c r="C2912" s="89" t="s">
        <v>3329</v>
      </c>
      <c r="D2912" s="89" t="s">
        <v>23</v>
      </c>
      <c r="E2912" s="90">
        <v>2266988</v>
      </c>
      <c r="F2912" s="89" t="s">
        <v>3150</v>
      </c>
      <c r="G2912" s="89" t="s">
        <v>3323</v>
      </c>
      <c r="H2912" s="91" t="s">
        <v>347</v>
      </c>
    </row>
    <row r="2913" spans="2:8" ht="15">
      <c r="B2913" s="89">
        <v>3355</v>
      </c>
      <c r="C2913" s="89" t="s">
        <v>3330</v>
      </c>
      <c r="D2913" s="89" t="s">
        <v>23</v>
      </c>
      <c r="E2913" s="90">
        <v>2460783</v>
      </c>
      <c r="F2913" s="89" t="s">
        <v>3150</v>
      </c>
      <c r="G2913" s="89" t="s">
        <v>3323</v>
      </c>
      <c r="H2913" s="91" t="s">
        <v>347</v>
      </c>
    </row>
    <row r="2914" spans="2:8" ht="15">
      <c r="B2914" s="89">
        <v>3356</v>
      </c>
      <c r="C2914" s="89" t="s">
        <v>3331</v>
      </c>
      <c r="D2914" s="89" t="s">
        <v>23</v>
      </c>
      <c r="E2914" s="90">
        <v>3180413</v>
      </c>
      <c r="F2914" s="89" t="s">
        <v>3150</v>
      </c>
      <c r="G2914" s="89" t="s">
        <v>3323</v>
      </c>
      <c r="H2914" s="91" t="s">
        <v>347</v>
      </c>
    </row>
    <row r="2915" spans="2:8" ht="15">
      <c r="B2915" s="89">
        <v>3357</v>
      </c>
      <c r="C2915" s="89" t="s">
        <v>3332</v>
      </c>
      <c r="D2915" s="89" t="s">
        <v>23</v>
      </c>
      <c r="E2915" s="90">
        <v>3872244</v>
      </c>
      <c r="F2915" s="89" t="s">
        <v>3150</v>
      </c>
      <c r="G2915" s="89" t="s">
        <v>3323</v>
      </c>
      <c r="H2915" s="91" t="s">
        <v>347</v>
      </c>
    </row>
    <row r="2916" spans="2:8" ht="15">
      <c r="B2916" s="89">
        <v>3358</v>
      </c>
      <c r="C2916" s="89" t="s">
        <v>3333</v>
      </c>
      <c r="D2916" s="89" t="s">
        <v>23</v>
      </c>
      <c r="E2916" s="90">
        <v>1975563</v>
      </c>
      <c r="F2916" s="89" t="s">
        <v>3150</v>
      </c>
      <c r="G2916" s="89" t="s">
        <v>3323</v>
      </c>
      <c r="H2916" s="91" t="s">
        <v>347</v>
      </c>
    </row>
    <row r="2917" spans="2:8" ht="15">
      <c r="B2917" s="89">
        <v>3359</v>
      </c>
      <c r="C2917" s="89" t="s">
        <v>3334</v>
      </c>
      <c r="D2917" s="89" t="s">
        <v>23</v>
      </c>
      <c r="E2917" s="90">
        <v>2493921</v>
      </c>
      <c r="F2917" s="89" t="s">
        <v>3150</v>
      </c>
      <c r="G2917" s="89" t="s">
        <v>3323</v>
      </c>
      <c r="H2917" s="91" t="s">
        <v>347</v>
      </c>
    </row>
    <row r="2918" spans="2:8" ht="15">
      <c r="B2918" s="89">
        <v>3360</v>
      </c>
      <c r="C2918" s="89" t="s">
        <v>3335</v>
      </c>
      <c r="D2918" s="89" t="s">
        <v>23</v>
      </c>
      <c r="E2918" s="90">
        <v>3664423</v>
      </c>
      <c r="F2918" s="89" t="s">
        <v>3150</v>
      </c>
      <c r="G2918" s="89" t="s">
        <v>3323</v>
      </c>
      <c r="H2918" s="91" t="s">
        <v>347</v>
      </c>
    </row>
    <row r="2919" spans="2:8" ht="15">
      <c r="B2919" s="89">
        <v>3361</v>
      </c>
      <c r="C2919" s="89" t="s">
        <v>3336</v>
      </c>
      <c r="D2919" s="89" t="s">
        <v>23</v>
      </c>
      <c r="E2919" s="90">
        <v>4009120</v>
      </c>
      <c r="F2919" s="89" t="s">
        <v>3150</v>
      </c>
      <c r="G2919" s="89" t="s">
        <v>3323</v>
      </c>
      <c r="H2919" s="91" t="s">
        <v>347</v>
      </c>
    </row>
    <row r="2920" spans="2:8" ht="15">
      <c r="B2920" s="89">
        <v>3363</v>
      </c>
      <c r="C2920" s="89" t="s">
        <v>3337</v>
      </c>
      <c r="D2920" s="89" t="s">
        <v>23</v>
      </c>
      <c r="E2920" s="90">
        <v>4670624</v>
      </c>
      <c r="F2920" s="89" t="s">
        <v>3150</v>
      </c>
      <c r="G2920" s="89" t="s">
        <v>3323</v>
      </c>
      <c r="H2920" s="91" t="s">
        <v>347</v>
      </c>
    </row>
    <row r="2921" spans="2:8" ht="15">
      <c r="B2921" s="89">
        <v>3364</v>
      </c>
      <c r="C2921" s="89" t="s">
        <v>3338</v>
      </c>
      <c r="D2921" s="89" t="s">
        <v>23</v>
      </c>
      <c r="E2921" s="90">
        <v>1030010</v>
      </c>
      <c r="F2921" s="89" t="s">
        <v>3150</v>
      </c>
      <c r="G2921" s="89" t="s">
        <v>3323</v>
      </c>
      <c r="H2921" s="91" t="s">
        <v>347</v>
      </c>
    </row>
    <row r="2922" spans="2:8" ht="15">
      <c r="B2922" s="89">
        <v>3365</v>
      </c>
      <c r="C2922" s="89" t="s">
        <v>3339</v>
      </c>
      <c r="D2922" s="89" t="s">
        <v>23</v>
      </c>
      <c r="E2922" s="90">
        <v>1219072</v>
      </c>
      <c r="F2922" s="89" t="s">
        <v>3150</v>
      </c>
      <c r="G2922" s="89" t="s">
        <v>3323</v>
      </c>
      <c r="H2922" s="91" t="s">
        <v>347</v>
      </c>
    </row>
    <row r="2923" spans="2:8" ht="15">
      <c r="B2923" s="89">
        <v>3366</v>
      </c>
      <c r="C2923" s="89" t="s">
        <v>3340</v>
      </c>
      <c r="D2923" s="89" t="s">
        <v>23</v>
      </c>
      <c r="E2923" s="90">
        <v>1531708</v>
      </c>
      <c r="F2923" s="89" t="s">
        <v>3150</v>
      </c>
      <c r="G2923" s="89" t="s">
        <v>3323</v>
      </c>
      <c r="H2923" s="91" t="s">
        <v>347</v>
      </c>
    </row>
    <row r="2924" spans="2:8" ht="15">
      <c r="B2924" s="89">
        <v>3368</v>
      </c>
      <c r="C2924" s="89" t="s">
        <v>3341</v>
      </c>
      <c r="D2924" s="89" t="s">
        <v>23</v>
      </c>
      <c r="E2924" s="90">
        <v>1212041</v>
      </c>
      <c r="F2924" s="89" t="s">
        <v>3150</v>
      </c>
      <c r="G2924" s="89" t="s">
        <v>3323</v>
      </c>
      <c r="H2924" s="91" t="s">
        <v>347</v>
      </c>
    </row>
    <row r="2925" spans="2:8" ht="15">
      <c r="B2925" s="89">
        <v>3369</v>
      </c>
      <c r="C2925" s="89" t="s">
        <v>3342</v>
      </c>
      <c r="D2925" s="89" t="s">
        <v>23</v>
      </c>
      <c r="E2925" s="90">
        <v>1403464</v>
      </c>
      <c r="F2925" s="89" t="s">
        <v>3150</v>
      </c>
      <c r="G2925" s="89" t="s">
        <v>3323</v>
      </c>
      <c r="H2925" s="91" t="s">
        <v>347</v>
      </c>
    </row>
    <row r="2926" spans="2:8" ht="15">
      <c r="B2926" s="89">
        <v>3370</v>
      </c>
      <c r="C2926" s="89" t="s">
        <v>3343</v>
      </c>
      <c r="D2926" s="89" t="s">
        <v>23</v>
      </c>
      <c r="E2926" s="90">
        <v>1846908</v>
      </c>
      <c r="F2926" s="89" t="s">
        <v>3150</v>
      </c>
      <c r="G2926" s="89" t="s">
        <v>3323</v>
      </c>
      <c r="H2926" s="91" t="s">
        <v>347</v>
      </c>
    </row>
    <row r="2927" spans="2:8" ht="15">
      <c r="B2927" s="89">
        <v>3371</v>
      </c>
      <c r="C2927" s="89" t="s">
        <v>3344</v>
      </c>
      <c r="D2927" s="89" t="s">
        <v>23</v>
      </c>
      <c r="E2927" s="90">
        <v>1413119</v>
      </c>
      <c r="F2927" s="89" t="s">
        <v>3150</v>
      </c>
      <c r="G2927" s="89" t="s">
        <v>3323</v>
      </c>
      <c r="H2927" s="91" t="s">
        <v>347</v>
      </c>
    </row>
    <row r="2928" spans="2:8" ht="15">
      <c r="B2928" s="89">
        <v>3372</v>
      </c>
      <c r="C2928" s="89" t="s">
        <v>3345</v>
      </c>
      <c r="D2928" s="89" t="s">
        <v>23</v>
      </c>
      <c r="E2928" s="90">
        <v>1808090</v>
      </c>
      <c r="F2928" s="89" t="s">
        <v>3150</v>
      </c>
      <c r="G2928" s="89" t="s">
        <v>3323</v>
      </c>
      <c r="H2928" s="91" t="s">
        <v>347</v>
      </c>
    </row>
    <row r="2929" spans="2:8" ht="15">
      <c r="B2929" s="89">
        <v>3373</v>
      </c>
      <c r="C2929" s="89" t="s">
        <v>3346</v>
      </c>
      <c r="D2929" s="89" t="s">
        <v>23</v>
      </c>
      <c r="E2929" s="90">
        <v>2587838</v>
      </c>
      <c r="F2929" s="89" t="s">
        <v>3150</v>
      </c>
      <c r="G2929" s="89" t="s">
        <v>3323</v>
      </c>
      <c r="H2929" s="91" t="s">
        <v>347</v>
      </c>
    </row>
    <row r="2930" spans="2:8" ht="15">
      <c r="B2930" s="89">
        <v>3374</v>
      </c>
      <c r="C2930" s="89" t="s">
        <v>3347</v>
      </c>
      <c r="D2930" s="89" t="s">
        <v>23</v>
      </c>
      <c r="E2930" s="90">
        <v>2292279</v>
      </c>
      <c r="F2930" s="89" t="s">
        <v>3150</v>
      </c>
      <c r="G2930" s="89" t="s">
        <v>3323</v>
      </c>
      <c r="H2930" s="91" t="s">
        <v>347</v>
      </c>
    </row>
    <row r="2931" spans="2:8" ht="15">
      <c r="B2931" s="89">
        <v>3375</v>
      </c>
      <c r="C2931" s="89" t="s">
        <v>3348</v>
      </c>
      <c r="D2931" s="89" t="s">
        <v>23</v>
      </c>
      <c r="E2931" s="90">
        <v>2677376</v>
      </c>
      <c r="F2931" s="89" t="s">
        <v>3150</v>
      </c>
      <c r="G2931" s="89" t="s">
        <v>3323</v>
      </c>
      <c r="H2931" s="91" t="s">
        <v>347</v>
      </c>
    </row>
    <row r="2932" spans="2:8" ht="15">
      <c r="B2932" s="89">
        <v>3376</v>
      </c>
      <c r="C2932" s="89" t="s">
        <v>3349</v>
      </c>
      <c r="D2932" s="89" t="s">
        <v>23</v>
      </c>
      <c r="E2932" s="90">
        <v>3124590</v>
      </c>
      <c r="F2932" s="89" t="s">
        <v>3150</v>
      </c>
      <c r="G2932" s="89" t="s">
        <v>3323</v>
      </c>
      <c r="H2932" s="91" t="s">
        <v>347</v>
      </c>
    </row>
    <row r="2933" spans="2:8" ht="15">
      <c r="B2933" s="89">
        <v>3378</v>
      </c>
      <c r="C2933" s="89" t="s">
        <v>3350</v>
      </c>
      <c r="D2933" s="89" t="s">
        <v>19</v>
      </c>
      <c r="E2933" s="90">
        <v>4872</v>
      </c>
      <c r="F2933" s="89" t="s">
        <v>3142</v>
      </c>
      <c r="G2933" s="89" t="s">
        <v>3143</v>
      </c>
      <c r="H2933" s="91" t="s">
        <v>347</v>
      </c>
    </row>
    <row r="2934" spans="2:8" ht="15">
      <c r="B2934" s="89">
        <v>3379</v>
      </c>
      <c r="C2934" s="89" t="s">
        <v>3351</v>
      </c>
      <c r="D2934" s="89" t="s">
        <v>17</v>
      </c>
      <c r="E2934" s="90">
        <v>259730</v>
      </c>
      <c r="F2934" s="89" t="s">
        <v>3150</v>
      </c>
      <c r="G2934" s="89" t="s">
        <v>3323</v>
      </c>
      <c r="H2934" s="92" t="s">
        <v>347</v>
      </c>
    </row>
    <row r="2935" spans="2:8" ht="15">
      <c r="B2935" s="89">
        <v>3380</v>
      </c>
      <c r="C2935" s="89" t="s">
        <v>3352</v>
      </c>
      <c r="D2935" s="89" t="s">
        <v>17</v>
      </c>
      <c r="E2935" s="90">
        <v>122097</v>
      </c>
      <c r="F2935" s="89" t="s">
        <v>3150</v>
      </c>
      <c r="G2935" s="89" t="s">
        <v>3323</v>
      </c>
      <c r="H2935" s="92" t="s">
        <v>347</v>
      </c>
    </row>
    <row r="2936" spans="2:8" ht="15">
      <c r="B2936" s="89">
        <v>3382</v>
      </c>
      <c r="C2936" s="89" t="s">
        <v>3353</v>
      </c>
      <c r="D2936" s="89" t="s">
        <v>17</v>
      </c>
      <c r="E2936" s="90">
        <v>29375</v>
      </c>
      <c r="F2936" s="89" t="s">
        <v>3150</v>
      </c>
      <c r="G2936" s="89" t="s">
        <v>3323</v>
      </c>
      <c r="H2936" s="92" t="s">
        <v>347</v>
      </c>
    </row>
    <row r="2937" spans="2:8" ht="15">
      <c r="B2937" s="89">
        <v>3385</v>
      </c>
      <c r="C2937" s="89" t="s">
        <v>3354</v>
      </c>
      <c r="D2937" s="89" t="s">
        <v>17</v>
      </c>
      <c r="E2937" s="90">
        <v>180857</v>
      </c>
      <c r="F2937" s="89" t="s">
        <v>3176</v>
      </c>
      <c r="G2937" s="89" t="s">
        <v>3177</v>
      </c>
      <c r="H2937" s="92" t="s">
        <v>347</v>
      </c>
    </row>
    <row r="2938" spans="2:8" ht="15">
      <c r="B2938" s="89">
        <v>3388</v>
      </c>
      <c r="C2938" s="89" t="s">
        <v>3355</v>
      </c>
      <c r="D2938" s="89" t="s">
        <v>17</v>
      </c>
      <c r="E2938" s="90">
        <v>578670</v>
      </c>
      <c r="F2938" s="89" t="s">
        <v>3150</v>
      </c>
      <c r="G2938" s="89" t="s">
        <v>3323</v>
      </c>
      <c r="H2938" s="92" t="s">
        <v>347</v>
      </c>
    </row>
    <row r="2939" spans="2:8" ht="15">
      <c r="B2939" s="89">
        <v>3391</v>
      </c>
      <c r="C2939" s="89" t="s">
        <v>3356</v>
      </c>
      <c r="D2939" s="89" t="s">
        <v>23</v>
      </c>
      <c r="E2939" s="90">
        <v>263101</v>
      </c>
      <c r="F2939" s="89" t="s">
        <v>3205</v>
      </c>
      <c r="G2939" s="89" t="s">
        <v>3205</v>
      </c>
      <c r="H2939" s="92" t="s">
        <v>347</v>
      </c>
    </row>
    <row r="2940" spans="2:8" ht="15">
      <c r="B2940" s="89">
        <v>3393</v>
      </c>
      <c r="C2940" s="89" t="s">
        <v>3357</v>
      </c>
      <c r="D2940" s="89" t="s">
        <v>23</v>
      </c>
      <c r="E2940" s="90">
        <v>1565840</v>
      </c>
      <c r="F2940" s="89" t="s">
        <v>3205</v>
      </c>
      <c r="G2940" s="89" t="s">
        <v>3205</v>
      </c>
      <c r="H2940" s="92" t="s">
        <v>347</v>
      </c>
    </row>
    <row r="2941" spans="2:8" ht="15">
      <c r="B2941" s="89">
        <v>3394</v>
      </c>
      <c r="C2941" s="89" t="s">
        <v>3358</v>
      </c>
      <c r="D2941" s="89" t="s">
        <v>52</v>
      </c>
      <c r="E2941" s="90">
        <v>894526</v>
      </c>
      <c r="F2941" s="89" t="s">
        <v>3216</v>
      </c>
      <c r="G2941" s="89" t="s">
        <v>3217</v>
      </c>
      <c r="H2941" s="92" t="s">
        <v>347</v>
      </c>
    </row>
    <row r="2942" spans="2:8" ht="15">
      <c r="B2942" s="89">
        <v>3396</v>
      </c>
      <c r="C2942" s="89" t="s">
        <v>3359</v>
      </c>
      <c r="D2942" s="89" t="s">
        <v>23</v>
      </c>
      <c r="E2942" s="90">
        <v>761017</v>
      </c>
      <c r="F2942" s="89" t="s">
        <v>3195</v>
      </c>
      <c r="G2942" s="89" t="s">
        <v>3360</v>
      </c>
      <c r="H2942" s="91" t="s">
        <v>347</v>
      </c>
    </row>
    <row r="2943" spans="2:8" ht="15">
      <c r="B2943" s="89">
        <v>3397</v>
      </c>
      <c r="C2943" s="89" t="s">
        <v>3361</v>
      </c>
      <c r="D2943" s="89" t="s">
        <v>23</v>
      </c>
      <c r="E2943" s="90">
        <v>465125</v>
      </c>
      <c r="F2943" s="89" t="s">
        <v>3195</v>
      </c>
      <c r="G2943" s="89" t="s">
        <v>3360</v>
      </c>
      <c r="H2943" s="91" t="s">
        <v>347</v>
      </c>
    </row>
    <row r="2944" spans="2:8" ht="15">
      <c r="B2944" s="89">
        <v>3400</v>
      </c>
      <c r="C2944" s="89" t="s">
        <v>3362</v>
      </c>
      <c r="D2944" s="89" t="s">
        <v>23</v>
      </c>
      <c r="E2944" s="90">
        <v>262509</v>
      </c>
      <c r="F2944" s="89" t="s">
        <v>3195</v>
      </c>
      <c r="G2944" s="89" t="s">
        <v>3360</v>
      </c>
      <c r="H2944" s="91" t="s">
        <v>347</v>
      </c>
    </row>
    <row r="2945" spans="2:8" ht="15">
      <c r="B2945" s="89">
        <v>3401</v>
      </c>
      <c r="C2945" s="89" t="s">
        <v>3363</v>
      </c>
      <c r="D2945" s="89" t="s">
        <v>23</v>
      </c>
      <c r="E2945" s="90">
        <v>546817</v>
      </c>
      <c r="F2945" s="89" t="s">
        <v>3195</v>
      </c>
      <c r="G2945" s="89" t="s">
        <v>3360</v>
      </c>
      <c r="H2945" s="91" t="s">
        <v>347</v>
      </c>
    </row>
    <row r="2946" spans="2:8" ht="15">
      <c r="B2946" s="89">
        <v>3403</v>
      </c>
      <c r="C2946" s="89" t="s">
        <v>3364</v>
      </c>
      <c r="D2946" s="89" t="s">
        <v>23</v>
      </c>
      <c r="E2946" s="90">
        <v>933908</v>
      </c>
      <c r="F2946" s="89" t="s">
        <v>3195</v>
      </c>
      <c r="G2946" s="89" t="s">
        <v>3360</v>
      </c>
      <c r="H2946" s="91" t="s">
        <v>347</v>
      </c>
    </row>
    <row r="2947" spans="2:8" ht="15">
      <c r="B2947" s="89">
        <v>3404</v>
      </c>
      <c r="C2947" s="89" t="s">
        <v>3365</v>
      </c>
      <c r="D2947" s="89" t="s">
        <v>23</v>
      </c>
      <c r="E2947" s="90">
        <v>204842</v>
      </c>
      <c r="F2947" s="89" t="s">
        <v>3205</v>
      </c>
      <c r="G2947" s="89" t="s">
        <v>3205</v>
      </c>
      <c r="H2947" s="92" t="s">
        <v>347</v>
      </c>
    </row>
    <row r="2948" spans="2:8" ht="15">
      <c r="B2948" s="89">
        <v>3405</v>
      </c>
      <c r="C2948" s="89" t="s">
        <v>3366</v>
      </c>
      <c r="D2948" s="89" t="s">
        <v>23</v>
      </c>
      <c r="E2948" s="90">
        <v>314081</v>
      </c>
      <c r="F2948" s="89" t="s">
        <v>3205</v>
      </c>
      <c r="G2948" s="89" t="s">
        <v>3205</v>
      </c>
      <c r="H2948" s="92" t="s">
        <v>347</v>
      </c>
    </row>
    <row r="2949" spans="2:8" ht="15">
      <c r="B2949" s="89">
        <v>3408</v>
      </c>
      <c r="C2949" s="89" t="s">
        <v>3367</v>
      </c>
      <c r="D2949" s="89" t="s">
        <v>17</v>
      </c>
      <c r="E2949" s="90">
        <v>387306</v>
      </c>
      <c r="F2949" s="89" t="s">
        <v>3150</v>
      </c>
      <c r="G2949" s="89" t="s">
        <v>3323</v>
      </c>
      <c r="H2949" s="92" t="s">
        <v>347</v>
      </c>
    </row>
    <row r="2950" spans="2:8" ht="15">
      <c r="B2950" s="89">
        <v>3410</v>
      </c>
      <c r="C2950" s="89" t="s">
        <v>3368</v>
      </c>
      <c r="D2950" s="89" t="s">
        <v>23</v>
      </c>
      <c r="E2950" s="90">
        <v>8891130</v>
      </c>
      <c r="F2950" s="89" t="s">
        <v>3176</v>
      </c>
      <c r="G2950" s="89" t="s">
        <v>3177</v>
      </c>
      <c r="H2950" s="92" t="s">
        <v>347</v>
      </c>
    </row>
    <row r="2951" spans="2:8" ht="15">
      <c r="B2951" s="89">
        <v>3411</v>
      </c>
      <c r="C2951" s="89" t="s">
        <v>3369</v>
      </c>
      <c r="D2951" s="89" t="s">
        <v>23</v>
      </c>
      <c r="E2951" s="90">
        <v>9214267</v>
      </c>
      <c r="F2951" s="89" t="s">
        <v>3176</v>
      </c>
      <c r="G2951" s="89" t="s">
        <v>3177</v>
      </c>
      <c r="H2951" s="92" t="s">
        <v>347</v>
      </c>
    </row>
    <row r="2952" spans="2:8" ht="15">
      <c r="B2952" s="89">
        <v>3412</v>
      </c>
      <c r="C2952" s="89" t="s">
        <v>3370</v>
      </c>
      <c r="D2952" s="89" t="s">
        <v>23</v>
      </c>
      <c r="E2952" s="90">
        <v>509934</v>
      </c>
      <c r="F2952" s="89" t="s">
        <v>3205</v>
      </c>
      <c r="G2952" s="89" t="s">
        <v>3205</v>
      </c>
      <c r="H2952" s="92" t="s">
        <v>347</v>
      </c>
    </row>
    <row r="2953" spans="2:8" ht="15">
      <c r="B2953" s="89">
        <v>3413</v>
      </c>
      <c r="C2953" s="89" t="s">
        <v>3371</v>
      </c>
      <c r="D2953" s="89" t="s">
        <v>23</v>
      </c>
      <c r="E2953" s="90">
        <v>12757</v>
      </c>
      <c r="F2953" s="89" t="s">
        <v>3205</v>
      </c>
      <c r="G2953" s="89" t="s">
        <v>3205</v>
      </c>
      <c r="H2953" s="92" t="s">
        <v>347</v>
      </c>
    </row>
    <row r="2954" spans="2:8" ht="15">
      <c r="B2954" s="89">
        <v>3414</v>
      </c>
      <c r="C2954" s="89" t="s">
        <v>3372</v>
      </c>
      <c r="D2954" s="89" t="s">
        <v>23</v>
      </c>
      <c r="E2954" s="90">
        <v>21920</v>
      </c>
      <c r="F2954" s="89" t="s">
        <v>3205</v>
      </c>
      <c r="G2954" s="89" t="s">
        <v>3205</v>
      </c>
      <c r="H2954" s="92" t="s">
        <v>347</v>
      </c>
    </row>
    <row r="2955" spans="2:8" ht="15">
      <c r="B2955" s="89">
        <v>3415</v>
      </c>
      <c r="C2955" s="89" t="s">
        <v>3373</v>
      </c>
      <c r="D2955" s="89" t="s">
        <v>17</v>
      </c>
      <c r="E2955" s="90">
        <v>53322</v>
      </c>
      <c r="F2955" s="89" t="s">
        <v>3176</v>
      </c>
      <c r="G2955" s="89" t="s">
        <v>3177</v>
      </c>
      <c r="H2955" s="92" t="s">
        <v>347</v>
      </c>
    </row>
    <row r="2956" spans="2:8" ht="15">
      <c r="B2956" s="89">
        <v>3425</v>
      </c>
      <c r="C2956" s="89" t="s">
        <v>3374</v>
      </c>
      <c r="D2956" s="89" t="s">
        <v>19</v>
      </c>
      <c r="E2956" s="90">
        <v>88226</v>
      </c>
      <c r="F2956" s="89" t="s">
        <v>3162</v>
      </c>
      <c r="G2956" s="89" t="s">
        <v>3375</v>
      </c>
      <c r="H2956" s="92" t="s">
        <v>347</v>
      </c>
    </row>
    <row r="2957" spans="2:8" ht="15">
      <c r="B2957" s="89">
        <v>3426</v>
      </c>
      <c r="C2957" s="89" t="s">
        <v>3376</v>
      </c>
      <c r="D2957" s="89" t="s">
        <v>17</v>
      </c>
      <c r="E2957" s="90">
        <v>51161</v>
      </c>
      <c r="F2957" s="89" t="s">
        <v>3162</v>
      </c>
      <c r="G2957" s="89" t="s">
        <v>3163</v>
      </c>
      <c r="H2957" s="92" t="s">
        <v>347</v>
      </c>
    </row>
    <row r="2958" spans="2:8" ht="15">
      <c r="B2958" s="89">
        <v>3429</v>
      </c>
      <c r="C2958" s="89" t="s">
        <v>3377</v>
      </c>
      <c r="D2958" s="89" t="s">
        <v>23</v>
      </c>
      <c r="E2958" s="90">
        <v>651084</v>
      </c>
      <c r="F2958" s="89" t="s">
        <v>3198</v>
      </c>
      <c r="G2958" s="89" t="s">
        <v>3378</v>
      </c>
      <c r="H2958" s="92" t="s">
        <v>347</v>
      </c>
    </row>
    <row r="2959" spans="2:8" ht="15">
      <c r="B2959" s="89">
        <v>3430</v>
      </c>
      <c r="C2959" s="89" t="s">
        <v>3379</v>
      </c>
      <c r="D2959" s="89" t="s">
        <v>23</v>
      </c>
      <c r="E2959" s="90">
        <v>476139</v>
      </c>
      <c r="F2959" s="89" t="s">
        <v>3198</v>
      </c>
      <c r="G2959" s="89" t="s">
        <v>3378</v>
      </c>
      <c r="H2959" s="92" t="s">
        <v>347</v>
      </c>
    </row>
    <row r="2960" spans="2:8" ht="15">
      <c r="B2960" s="89">
        <v>3431</v>
      </c>
      <c r="C2960" s="89" t="s">
        <v>3380</v>
      </c>
      <c r="D2960" s="89" t="s">
        <v>23</v>
      </c>
      <c r="E2960" s="90">
        <v>596679</v>
      </c>
      <c r="F2960" s="89" t="s">
        <v>3198</v>
      </c>
      <c r="G2960" s="89" t="s">
        <v>3378</v>
      </c>
      <c r="H2960" s="92" t="s">
        <v>347</v>
      </c>
    </row>
    <row r="2961" spans="2:8" ht="15">
      <c r="B2961" s="89">
        <v>3432</v>
      </c>
      <c r="C2961" s="89" t="s">
        <v>3381</v>
      </c>
      <c r="D2961" s="89" t="s">
        <v>23</v>
      </c>
      <c r="E2961" s="90">
        <v>777513</v>
      </c>
      <c r="F2961" s="89" t="s">
        <v>3198</v>
      </c>
      <c r="G2961" s="89" t="s">
        <v>3378</v>
      </c>
      <c r="H2961" s="92" t="s">
        <v>347</v>
      </c>
    </row>
    <row r="2962" spans="2:8" ht="15">
      <c r="B2962" s="89">
        <v>3433</v>
      </c>
      <c r="C2962" s="89" t="s">
        <v>3382</v>
      </c>
      <c r="D2962" s="89" t="s">
        <v>23</v>
      </c>
      <c r="E2962" s="90">
        <v>9386</v>
      </c>
      <c r="F2962" s="89" t="s">
        <v>3198</v>
      </c>
      <c r="G2962" s="89" t="s">
        <v>3199</v>
      </c>
      <c r="H2962" s="92" t="s">
        <v>347</v>
      </c>
    </row>
    <row r="2963" spans="2:8" ht="15">
      <c r="B2963" s="89">
        <v>3434</v>
      </c>
      <c r="C2963" s="89" t="s">
        <v>3383</v>
      </c>
      <c r="D2963" s="89" t="s">
        <v>23</v>
      </c>
      <c r="E2963" s="90">
        <v>82052</v>
      </c>
      <c r="F2963" s="89" t="s">
        <v>3198</v>
      </c>
      <c r="G2963" s="89" t="s">
        <v>3199</v>
      </c>
      <c r="H2963" s="92" t="s">
        <v>347</v>
      </c>
    </row>
    <row r="2964" spans="2:8" ht="15">
      <c r="B2964" s="89">
        <v>3436</v>
      </c>
      <c r="C2964" s="89" t="s">
        <v>3384</v>
      </c>
      <c r="D2964" s="89" t="s">
        <v>52</v>
      </c>
      <c r="E2964" s="90">
        <v>129186</v>
      </c>
      <c r="F2964" s="89" t="s">
        <v>3155</v>
      </c>
      <c r="G2964" s="89" t="s">
        <v>3160</v>
      </c>
      <c r="H2964" s="91" t="s">
        <v>347</v>
      </c>
    </row>
    <row r="2965" spans="2:8" ht="15">
      <c r="B2965" s="89">
        <v>3442</v>
      </c>
      <c r="C2965" s="89" t="s">
        <v>3385</v>
      </c>
      <c r="D2965" s="89" t="s">
        <v>52</v>
      </c>
      <c r="E2965" s="90">
        <v>662836</v>
      </c>
      <c r="F2965" s="89" t="s">
        <v>3212</v>
      </c>
      <c r="G2965" s="89" t="s">
        <v>3213</v>
      </c>
      <c r="H2965" s="91" t="s">
        <v>347</v>
      </c>
    </row>
    <row r="2966" spans="2:8" ht="15">
      <c r="B2966" s="89">
        <v>3443</v>
      </c>
      <c r="C2966" s="89" t="s">
        <v>3386</v>
      </c>
      <c r="D2966" s="89" t="s">
        <v>52</v>
      </c>
      <c r="E2966" s="90">
        <v>95753</v>
      </c>
      <c r="F2966" s="89" t="s">
        <v>3155</v>
      </c>
      <c r="G2966" s="89" t="s">
        <v>3387</v>
      </c>
      <c r="H2966" s="91" t="s">
        <v>347</v>
      </c>
    </row>
    <row r="2967" spans="2:8" ht="15">
      <c r="B2967" s="89">
        <v>3450</v>
      </c>
      <c r="C2967" s="89" t="s">
        <v>3388</v>
      </c>
      <c r="D2967" s="89" t="s">
        <v>23</v>
      </c>
      <c r="E2967" s="90">
        <v>414828</v>
      </c>
      <c r="F2967" s="89" t="s">
        <v>3150</v>
      </c>
      <c r="G2967" s="89" t="s">
        <v>3323</v>
      </c>
      <c r="H2967" s="91" t="s">
        <v>347</v>
      </c>
    </row>
    <row r="2968" spans="2:8" ht="15">
      <c r="B2968" s="89">
        <v>3454</v>
      </c>
      <c r="C2968" s="89" t="s">
        <v>3389</v>
      </c>
      <c r="D2968" s="89" t="s">
        <v>52</v>
      </c>
      <c r="E2968" s="90">
        <v>119724</v>
      </c>
      <c r="F2968" s="89" t="s">
        <v>3155</v>
      </c>
      <c r="G2968" s="89" t="s">
        <v>3387</v>
      </c>
      <c r="H2968" s="91" t="s">
        <v>347</v>
      </c>
    </row>
    <row r="2969" spans="2:8" ht="15">
      <c r="B2969" s="89">
        <v>3463</v>
      </c>
      <c r="C2969" s="89" t="s">
        <v>3390</v>
      </c>
      <c r="D2969" s="89" t="s">
        <v>23</v>
      </c>
      <c r="E2969" s="90">
        <v>282065</v>
      </c>
      <c r="F2969" s="89" t="s">
        <v>3205</v>
      </c>
      <c r="G2969" s="89" t="s">
        <v>3205</v>
      </c>
      <c r="H2969" s="91" t="s">
        <v>347</v>
      </c>
    </row>
    <row r="2970" spans="2:8" ht="15">
      <c r="B2970" s="89">
        <v>3464</v>
      </c>
      <c r="C2970" s="89" t="s">
        <v>3391</v>
      </c>
      <c r="D2970" s="89" t="s">
        <v>52</v>
      </c>
      <c r="E2970" s="90">
        <v>55856</v>
      </c>
      <c r="F2970" s="89" t="s">
        <v>3142</v>
      </c>
      <c r="G2970" s="89" t="s">
        <v>3143</v>
      </c>
      <c r="H2970" s="91" t="s">
        <v>347</v>
      </c>
    </row>
    <row r="2971" spans="2:8" ht="15">
      <c r="B2971" s="89">
        <v>3465</v>
      </c>
      <c r="C2971" s="89" t="s">
        <v>3392</v>
      </c>
      <c r="D2971" s="89" t="s">
        <v>52</v>
      </c>
      <c r="E2971" s="90">
        <v>560568</v>
      </c>
      <c r="F2971" s="89" t="s">
        <v>3212</v>
      </c>
      <c r="G2971" s="89" t="s">
        <v>3393</v>
      </c>
      <c r="H2971" s="92" t="s">
        <v>347</v>
      </c>
    </row>
    <row r="2972" spans="2:8" ht="15">
      <c r="B2972" s="89">
        <v>3466</v>
      </c>
      <c r="C2972" s="89" t="s">
        <v>3394</v>
      </c>
      <c r="D2972" s="89" t="s">
        <v>52</v>
      </c>
      <c r="E2972" s="90">
        <v>576687</v>
      </c>
      <c r="F2972" s="89" t="s">
        <v>3212</v>
      </c>
      <c r="G2972" s="89" t="s">
        <v>3393</v>
      </c>
      <c r="H2972" s="91" t="s">
        <v>347</v>
      </c>
    </row>
    <row r="2973" spans="2:8" ht="15">
      <c r="B2973" s="89">
        <v>3467</v>
      </c>
      <c r="C2973" s="89" t="s">
        <v>3395</v>
      </c>
      <c r="D2973" s="89" t="s">
        <v>52</v>
      </c>
      <c r="E2973" s="90">
        <v>559937</v>
      </c>
      <c r="F2973" s="89" t="s">
        <v>3212</v>
      </c>
      <c r="G2973" s="89" t="s">
        <v>3393</v>
      </c>
      <c r="H2973" s="91" t="s">
        <v>347</v>
      </c>
    </row>
    <row r="2974" spans="2:8" ht="15">
      <c r="B2974" s="89">
        <v>3468</v>
      </c>
      <c r="C2974" s="89" t="s">
        <v>3396</v>
      </c>
      <c r="D2974" s="89" t="s">
        <v>52</v>
      </c>
      <c r="E2974" s="90">
        <v>491103</v>
      </c>
      <c r="F2974" s="89" t="s">
        <v>3212</v>
      </c>
      <c r="G2974" s="89" t="s">
        <v>3393</v>
      </c>
      <c r="H2974" s="91" t="s">
        <v>347</v>
      </c>
    </row>
    <row r="2975" spans="2:8" ht="15">
      <c r="B2975" s="89">
        <v>3470</v>
      </c>
      <c r="C2975" s="89" t="s">
        <v>3397</v>
      </c>
      <c r="D2975" s="89" t="s">
        <v>17</v>
      </c>
      <c r="E2975" s="90">
        <v>1145041</v>
      </c>
      <c r="F2975" s="89" t="s">
        <v>3165</v>
      </c>
      <c r="G2975" s="89" t="s">
        <v>3165</v>
      </c>
      <c r="H2975" s="91" t="s">
        <v>347</v>
      </c>
    </row>
    <row r="2976" spans="2:8" ht="15">
      <c r="B2976" s="89">
        <v>3471</v>
      </c>
      <c r="C2976" s="89" t="s">
        <v>3398</v>
      </c>
      <c r="D2976" s="89" t="s">
        <v>17</v>
      </c>
      <c r="E2976" s="90">
        <v>793661</v>
      </c>
      <c r="F2976" s="89" t="s">
        <v>3165</v>
      </c>
      <c r="G2976" s="89" t="s">
        <v>3165</v>
      </c>
      <c r="H2976" s="91" t="s">
        <v>347</v>
      </c>
    </row>
    <row r="2977" spans="2:8" ht="15">
      <c r="B2977" s="89">
        <v>3472</v>
      </c>
      <c r="C2977" s="89" t="s">
        <v>3399</v>
      </c>
      <c r="D2977" s="89" t="s">
        <v>23</v>
      </c>
      <c r="E2977" s="90">
        <v>670098</v>
      </c>
      <c r="F2977" s="89" t="s">
        <v>3165</v>
      </c>
      <c r="G2977" s="89" t="s">
        <v>3165</v>
      </c>
      <c r="H2977" s="91" t="s">
        <v>347</v>
      </c>
    </row>
    <row r="2978" spans="2:8" ht="15">
      <c r="B2978" s="89">
        <v>3473</v>
      </c>
      <c r="C2978" s="89" t="s">
        <v>3400</v>
      </c>
      <c r="D2978" s="89" t="s">
        <v>23</v>
      </c>
      <c r="E2978" s="90">
        <v>892217</v>
      </c>
      <c r="F2978" s="89" t="s">
        <v>3165</v>
      </c>
      <c r="G2978" s="89" t="s">
        <v>3165</v>
      </c>
      <c r="H2978" s="91" t="s">
        <v>347</v>
      </c>
    </row>
    <row r="2979" spans="2:8" ht="15">
      <c r="B2979" s="89">
        <v>3474</v>
      </c>
      <c r="C2979" s="89" t="s">
        <v>3401</v>
      </c>
      <c r="D2979" s="89" t="s">
        <v>23</v>
      </c>
      <c r="E2979" s="90">
        <v>1096720</v>
      </c>
      <c r="F2979" s="89" t="s">
        <v>3165</v>
      </c>
      <c r="G2979" s="89" t="s">
        <v>3165</v>
      </c>
      <c r="H2979" s="92" t="s">
        <v>347</v>
      </c>
    </row>
    <row r="2980" spans="2:8" ht="15">
      <c r="B2980" s="89">
        <v>3475</v>
      </c>
      <c r="C2980" s="89" t="s">
        <v>3402</v>
      </c>
      <c r="D2980" s="89" t="s">
        <v>52</v>
      </c>
      <c r="E2980" s="90">
        <v>413270</v>
      </c>
      <c r="F2980" s="89" t="s">
        <v>3212</v>
      </c>
      <c r="G2980" s="89" t="s">
        <v>3393</v>
      </c>
      <c r="H2980" s="92" t="s">
        <v>347</v>
      </c>
    </row>
    <row r="2981" spans="2:8" ht="15">
      <c r="B2981" s="89">
        <v>3476</v>
      </c>
      <c r="C2981" s="89" t="s">
        <v>3403</v>
      </c>
      <c r="D2981" s="89" t="s">
        <v>52</v>
      </c>
      <c r="E2981" s="90">
        <v>463967</v>
      </c>
      <c r="F2981" s="89" t="s">
        <v>3212</v>
      </c>
      <c r="G2981" s="89" t="s">
        <v>3393</v>
      </c>
      <c r="H2981" s="91" t="s">
        <v>347</v>
      </c>
    </row>
    <row r="2982" spans="2:8" ht="15">
      <c r="B2982" s="89">
        <v>3477</v>
      </c>
      <c r="C2982" s="89" t="s">
        <v>3404</v>
      </c>
      <c r="D2982" s="89" t="s">
        <v>52</v>
      </c>
      <c r="E2982" s="90">
        <v>567153</v>
      </c>
      <c r="F2982" s="89" t="s">
        <v>3212</v>
      </c>
      <c r="G2982" s="89" t="s">
        <v>3393</v>
      </c>
      <c r="H2982" s="91" t="s">
        <v>347</v>
      </c>
    </row>
    <row r="2983" spans="2:8" ht="15">
      <c r="B2983" s="89">
        <v>3478</v>
      </c>
      <c r="C2983" s="89" t="s">
        <v>3405</v>
      </c>
      <c r="D2983" s="89" t="s">
        <v>52</v>
      </c>
      <c r="E2983" s="90">
        <v>158626</v>
      </c>
      <c r="F2983" s="89" t="s">
        <v>3155</v>
      </c>
      <c r="G2983" s="89" t="s">
        <v>3160</v>
      </c>
      <c r="H2983" s="91" t="s">
        <v>347</v>
      </c>
    </row>
    <row r="2984" spans="2:8" ht="15">
      <c r="B2984" s="89">
        <v>3486</v>
      </c>
      <c r="C2984" s="89" t="s">
        <v>3406</v>
      </c>
      <c r="D2984" s="89" t="s">
        <v>52</v>
      </c>
      <c r="E2984" s="90">
        <v>214944</v>
      </c>
      <c r="F2984" s="89" t="s">
        <v>41</v>
      </c>
      <c r="G2984" s="89" t="s">
        <v>41</v>
      </c>
      <c r="H2984" s="91" t="s">
        <v>347</v>
      </c>
    </row>
    <row r="2985" spans="2:8" ht="15">
      <c r="B2985" s="89">
        <v>3490</v>
      </c>
      <c r="C2985" s="89" t="s">
        <v>3407</v>
      </c>
      <c r="D2985" s="89" t="s">
        <v>23</v>
      </c>
      <c r="E2985" s="90">
        <v>61642</v>
      </c>
      <c r="F2985" s="89" t="s">
        <v>3198</v>
      </c>
      <c r="G2985" s="89" t="s">
        <v>3199</v>
      </c>
      <c r="H2985" s="92" t="s">
        <v>286</v>
      </c>
    </row>
    <row r="2986" spans="2:8" ht="15">
      <c r="B2986" s="89">
        <v>3491</v>
      </c>
      <c r="C2986" s="89" t="s">
        <v>3408</v>
      </c>
      <c r="D2986" s="89" t="s">
        <v>23</v>
      </c>
      <c r="E2986" s="90">
        <v>48987</v>
      </c>
      <c r="F2986" s="89" t="s">
        <v>3198</v>
      </c>
      <c r="G2986" s="89" t="s">
        <v>3199</v>
      </c>
      <c r="H2986" s="92" t="s">
        <v>286</v>
      </c>
    </row>
    <row r="2987" spans="2:8" ht="15">
      <c r="B2987" s="89">
        <v>3492</v>
      </c>
      <c r="C2987" s="89" t="s">
        <v>3409</v>
      </c>
      <c r="D2987" s="89" t="s">
        <v>23</v>
      </c>
      <c r="E2987" s="90">
        <v>88992</v>
      </c>
      <c r="F2987" s="89" t="s">
        <v>3198</v>
      </c>
      <c r="G2987" s="89" t="s">
        <v>3199</v>
      </c>
      <c r="H2987" s="92" t="s">
        <v>286</v>
      </c>
    </row>
    <row r="2988" spans="2:8" ht="15">
      <c r="B2988" s="89">
        <v>3499</v>
      </c>
      <c r="C2988" s="89" t="s">
        <v>3410</v>
      </c>
      <c r="D2988" s="89" t="s">
        <v>23</v>
      </c>
      <c r="E2988" s="90">
        <v>487631</v>
      </c>
      <c r="F2988" s="89" t="s">
        <v>3205</v>
      </c>
      <c r="G2988" s="89" t="s">
        <v>3205</v>
      </c>
      <c r="H2988" s="92" t="s">
        <v>347</v>
      </c>
    </row>
    <row r="2989" spans="2:8" ht="15">
      <c r="B2989" s="89">
        <v>3500</v>
      </c>
      <c r="C2989" s="89" t="s">
        <v>3411</v>
      </c>
      <c r="D2989" s="89" t="s">
        <v>23</v>
      </c>
      <c r="E2989" s="90">
        <v>1024963</v>
      </c>
      <c r="F2989" s="89" t="s">
        <v>3205</v>
      </c>
      <c r="G2989" s="89" t="s">
        <v>3205</v>
      </c>
      <c r="H2989" s="92" t="s">
        <v>347</v>
      </c>
    </row>
    <row r="2990" spans="2:8" ht="15">
      <c r="B2990" s="89">
        <v>3501</v>
      </c>
      <c r="C2990" s="89" t="s">
        <v>3412</v>
      </c>
      <c r="D2990" s="89" t="s">
        <v>23</v>
      </c>
      <c r="E2990" s="90">
        <v>1279275</v>
      </c>
      <c r="F2990" s="89" t="s">
        <v>3205</v>
      </c>
      <c r="G2990" s="89" t="s">
        <v>3205</v>
      </c>
      <c r="H2990" s="92" t="s">
        <v>347</v>
      </c>
    </row>
    <row r="2991" spans="2:8" ht="15">
      <c r="B2991" s="89">
        <v>3502</v>
      </c>
      <c r="C2991" s="89" t="s">
        <v>3413</v>
      </c>
      <c r="D2991" s="89" t="s">
        <v>23</v>
      </c>
      <c r="E2991" s="90">
        <v>1510829</v>
      </c>
      <c r="F2991" s="89" t="s">
        <v>3205</v>
      </c>
      <c r="G2991" s="89" t="s">
        <v>3205</v>
      </c>
      <c r="H2991" s="92" t="s">
        <v>347</v>
      </c>
    </row>
    <row r="2992" spans="2:8" ht="15">
      <c r="B2992" s="89">
        <v>3503</v>
      </c>
      <c r="C2992" s="89" t="s">
        <v>3414</v>
      </c>
      <c r="D2992" s="89" t="s">
        <v>23</v>
      </c>
      <c r="E2992" s="90">
        <v>1651905</v>
      </c>
      <c r="F2992" s="89" t="s">
        <v>3205</v>
      </c>
      <c r="G2992" s="89" t="s">
        <v>3205</v>
      </c>
      <c r="H2992" s="92" t="s">
        <v>347</v>
      </c>
    </row>
    <row r="2993" spans="2:8" ht="15">
      <c r="B2993" s="89">
        <v>3504</v>
      </c>
      <c r="C2993" s="89" t="s">
        <v>3415</v>
      </c>
      <c r="D2993" s="89" t="s">
        <v>23</v>
      </c>
      <c r="E2993" s="90">
        <v>152288</v>
      </c>
      <c r="F2993" s="89" t="s">
        <v>3165</v>
      </c>
      <c r="G2993" s="89" t="s">
        <v>3165</v>
      </c>
      <c r="H2993" s="92" t="s">
        <v>347</v>
      </c>
    </row>
    <row r="2994" spans="2:8" ht="15">
      <c r="B2994" s="89">
        <v>3505</v>
      </c>
      <c r="C2994" s="89" t="s">
        <v>3416</v>
      </c>
      <c r="D2994" s="89" t="s">
        <v>23</v>
      </c>
      <c r="E2994" s="90">
        <v>295949</v>
      </c>
      <c r="F2994" s="89" t="s">
        <v>3165</v>
      </c>
      <c r="G2994" s="89" t="s">
        <v>3165</v>
      </c>
      <c r="H2994" s="92" t="s">
        <v>347</v>
      </c>
    </row>
    <row r="2995" spans="2:8" ht="15">
      <c r="B2995" s="89">
        <v>3506</v>
      </c>
      <c r="C2995" s="89" t="s">
        <v>3417</v>
      </c>
      <c r="D2995" s="89" t="s">
        <v>23</v>
      </c>
      <c r="E2995" s="90">
        <v>379399</v>
      </c>
      <c r="F2995" s="89" t="s">
        <v>3165</v>
      </c>
      <c r="G2995" s="89" t="s">
        <v>3165</v>
      </c>
      <c r="H2995" s="92" t="s">
        <v>347</v>
      </c>
    </row>
    <row r="2996" spans="2:8" ht="15">
      <c r="B2996" s="89">
        <v>3507</v>
      </c>
      <c r="C2996" s="89" t="s">
        <v>3418</v>
      </c>
      <c r="D2996" s="89" t="s">
        <v>23</v>
      </c>
      <c r="E2996" s="90">
        <v>452508</v>
      </c>
      <c r="F2996" s="89" t="s">
        <v>3165</v>
      </c>
      <c r="G2996" s="89" t="s">
        <v>3165</v>
      </c>
      <c r="H2996" s="91" t="s">
        <v>347</v>
      </c>
    </row>
    <row r="2997" spans="2:8" ht="15">
      <c r="B2997" s="89">
        <v>3508</v>
      </c>
      <c r="C2997" s="89" t="s">
        <v>3419</v>
      </c>
      <c r="D2997" s="89" t="s">
        <v>23</v>
      </c>
      <c r="E2997" s="90">
        <v>571879</v>
      </c>
      <c r="F2997" s="89" t="s">
        <v>3165</v>
      </c>
      <c r="G2997" s="89" t="s">
        <v>3165</v>
      </c>
      <c r="H2997" s="91" t="s">
        <v>347</v>
      </c>
    </row>
    <row r="2998" spans="2:8" ht="15">
      <c r="B2998" s="89">
        <v>3509</v>
      </c>
      <c r="C2998" s="89" t="s">
        <v>3420</v>
      </c>
      <c r="D2998" s="89" t="s">
        <v>23</v>
      </c>
      <c r="E2998" s="90">
        <v>662075</v>
      </c>
      <c r="F2998" s="89" t="s">
        <v>3165</v>
      </c>
      <c r="G2998" s="89" t="s">
        <v>3165</v>
      </c>
      <c r="H2998" s="91" t="s">
        <v>347</v>
      </c>
    </row>
    <row r="2999" spans="2:8" ht="15">
      <c r="B2999" s="89">
        <v>3510</v>
      </c>
      <c r="C2999" s="89" t="s">
        <v>3421</v>
      </c>
      <c r="D2999" s="89" t="s">
        <v>23</v>
      </c>
      <c r="E2999" s="90">
        <v>782330</v>
      </c>
      <c r="F2999" s="89" t="s">
        <v>3165</v>
      </c>
      <c r="G2999" s="89" t="s">
        <v>3165</v>
      </c>
      <c r="H2999" s="91" t="s">
        <v>347</v>
      </c>
    </row>
    <row r="3000" spans="2:8" ht="15">
      <c r="B3000" s="89">
        <v>3511</v>
      </c>
      <c r="C3000" s="89" t="s">
        <v>3422</v>
      </c>
      <c r="D3000" s="89" t="s">
        <v>23</v>
      </c>
      <c r="E3000" s="90">
        <v>1117976</v>
      </c>
      <c r="F3000" s="89" t="s">
        <v>3165</v>
      </c>
      <c r="G3000" s="89" t="s">
        <v>3165</v>
      </c>
      <c r="H3000" s="91" t="s">
        <v>347</v>
      </c>
    </row>
    <row r="3001" spans="2:8" ht="15">
      <c r="B3001" s="89">
        <v>3512</v>
      </c>
      <c r="C3001" s="89" t="s">
        <v>3423</v>
      </c>
      <c r="D3001" s="89" t="s">
        <v>23</v>
      </c>
      <c r="E3001" s="90">
        <v>50052</v>
      </c>
      <c r="F3001" s="89" t="s">
        <v>3205</v>
      </c>
      <c r="G3001" s="89" t="s">
        <v>3205</v>
      </c>
      <c r="H3001" s="91" t="s">
        <v>347</v>
      </c>
    </row>
    <row r="3002" spans="2:8" ht="15">
      <c r="B3002" s="89">
        <v>3513</v>
      </c>
      <c r="C3002" s="89" t="s">
        <v>3424</v>
      </c>
      <c r="D3002" s="89" t="s">
        <v>23</v>
      </c>
      <c r="E3002" s="90">
        <v>102543</v>
      </c>
      <c r="F3002" s="89" t="s">
        <v>3205</v>
      </c>
      <c r="G3002" s="89" t="s">
        <v>3205</v>
      </c>
      <c r="H3002" s="91" t="s">
        <v>347</v>
      </c>
    </row>
    <row r="3003" spans="2:8" ht="15">
      <c r="B3003" s="89">
        <v>3514</v>
      </c>
      <c r="C3003" s="89" t="s">
        <v>3425</v>
      </c>
      <c r="D3003" s="89" t="s">
        <v>23</v>
      </c>
      <c r="E3003" s="90">
        <v>140495</v>
      </c>
      <c r="F3003" s="89" t="s">
        <v>3205</v>
      </c>
      <c r="G3003" s="89" t="s">
        <v>3205</v>
      </c>
      <c r="H3003" s="91" t="s">
        <v>347</v>
      </c>
    </row>
    <row r="3004" spans="2:8" ht="15">
      <c r="B3004" s="89">
        <v>3515</v>
      </c>
      <c r="C3004" s="89" t="s">
        <v>3426</v>
      </c>
      <c r="D3004" s="89" t="s">
        <v>23</v>
      </c>
      <c r="E3004" s="90">
        <v>186144</v>
      </c>
      <c r="F3004" s="89" t="s">
        <v>3205</v>
      </c>
      <c r="G3004" s="89" t="s">
        <v>3205</v>
      </c>
      <c r="H3004" s="92" t="s">
        <v>347</v>
      </c>
    </row>
    <row r="3005" spans="2:8" ht="15">
      <c r="B3005" s="89">
        <v>3516</v>
      </c>
      <c r="C3005" s="89" t="s">
        <v>3427</v>
      </c>
      <c r="D3005" s="89" t="s">
        <v>23</v>
      </c>
      <c r="E3005" s="90">
        <v>376049</v>
      </c>
      <c r="F3005" s="89" t="s">
        <v>3205</v>
      </c>
      <c r="G3005" s="89" t="s">
        <v>3205</v>
      </c>
      <c r="H3005" s="92" t="s">
        <v>347</v>
      </c>
    </row>
    <row r="3006" spans="2:8" ht="15">
      <c r="B3006" s="89">
        <v>3517</v>
      </c>
      <c r="C3006" s="89" t="s">
        <v>3428</v>
      </c>
      <c r="D3006" s="89" t="s">
        <v>23</v>
      </c>
      <c r="E3006" s="90">
        <v>1342101</v>
      </c>
      <c r="F3006" s="89" t="s">
        <v>3205</v>
      </c>
      <c r="G3006" s="89" t="s">
        <v>3205</v>
      </c>
      <c r="H3006" s="92" t="s">
        <v>347</v>
      </c>
    </row>
    <row r="3007" spans="2:8" ht="15">
      <c r="B3007" s="89">
        <v>3518</v>
      </c>
      <c r="C3007" s="89" t="s">
        <v>3429</v>
      </c>
      <c r="D3007" s="89" t="s">
        <v>23</v>
      </c>
      <c r="E3007" s="90">
        <v>2903491</v>
      </c>
      <c r="F3007" s="89" t="s">
        <v>3205</v>
      </c>
      <c r="G3007" s="89" t="s">
        <v>3205</v>
      </c>
      <c r="H3007" s="92" t="s">
        <v>347</v>
      </c>
    </row>
    <row r="3008" spans="2:8" ht="15">
      <c r="B3008" s="89">
        <v>3519</v>
      </c>
      <c r="C3008" s="89" t="s">
        <v>3430</v>
      </c>
      <c r="D3008" s="89" t="s">
        <v>23</v>
      </c>
      <c r="E3008" s="90">
        <v>3936279</v>
      </c>
      <c r="F3008" s="89" t="s">
        <v>3205</v>
      </c>
      <c r="G3008" s="89" t="s">
        <v>3205</v>
      </c>
      <c r="H3008" s="92" t="s">
        <v>347</v>
      </c>
    </row>
    <row r="3009" spans="2:8" ht="15">
      <c r="B3009" s="89">
        <v>3520</v>
      </c>
      <c r="C3009" s="89" t="s">
        <v>3431</v>
      </c>
      <c r="D3009" s="89" t="s">
        <v>23</v>
      </c>
      <c r="E3009" s="90">
        <v>91572</v>
      </c>
      <c r="F3009" s="89" t="s">
        <v>3205</v>
      </c>
      <c r="G3009" s="89" t="s">
        <v>3205</v>
      </c>
      <c r="H3009" s="92" t="s">
        <v>347</v>
      </c>
    </row>
    <row r="3010" spans="2:8" ht="15">
      <c r="B3010" s="89">
        <v>3521</v>
      </c>
      <c r="C3010" s="89" t="s">
        <v>3432</v>
      </c>
      <c r="D3010" s="89" t="s">
        <v>23</v>
      </c>
      <c r="E3010" s="90">
        <v>116633</v>
      </c>
      <c r="F3010" s="89" t="s">
        <v>3205</v>
      </c>
      <c r="G3010" s="89" t="s">
        <v>3205</v>
      </c>
      <c r="H3010" s="92" t="s">
        <v>347</v>
      </c>
    </row>
    <row r="3011" spans="2:8" ht="15">
      <c r="B3011" s="89">
        <v>3522</v>
      </c>
      <c r="C3011" s="89" t="s">
        <v>3433</v>
      </c>
      <c r="D3011" s="89" t="s">
        <v>23</v>
      </c>
      <c r="E3011" s="90">
        <v>133698</v>
      </c>
      <c r="F3011" s="89" t="s">
        <v>3205</v>
      </c>
      <c r="G3011" s="89" t="s">
        <v>3205</v>
      </c>
      <c r="H3011" s="92" t="s">
        <v>347</v>
      </c>
    </row>
    <row r="3012" spans="2:8" ht="15">
      <c r="B3012" s="89">
        <v>3523</v>
      </c>
      <c r="C3012" s="89" t="s">
        <v>3434</v>
      </c>
      <c r="D3012" s="89" t="s">
        <v>23</v>
      </c>
      <c r="E3012" s="90">
        <v>176508</v>
      </c>
      <c r="F3012" s="89" t="s">
        <v>3205</v>
      </c>
      <c r="G3012" s="89" t="s">
        <v>3205</v>
      </c>
      <c r="H3012" s="92" t="s">
        <v>347</v>
      </c>
    </row>
    <row r="3013" spans="2:8" ht="15">
      <c r="B3013" s="89">
        <v>3524</v>
      </c>
      <c r="C3013" s="89" t="s">
        <v>3435</v>
      </c>
      <c r="D3013" s="89" t="s">
        <v>23</v>
      </c>
      <c r="E3013" s="90">
        <v>328343</v>
      </c>
      <c r="F3013" s="89" t="s">
        <v>3205</v>
      </c>
      <c r="G3013" s="89" t="s">
        <v>3205</v>
      </c>
      <c r="H3013" s="92" t="s">
        <v>347</v>
      </c>
    </row>
    <row r="3014" spans="2:8" ht="15">
      <c r="B3014" s="89">
        <v>3525</v>
      </c>
      <c r="C3014" s="89" t="s">
        <v>3436</v>
      </c>
      <c r="D3014" s="89" t="s">
        <v>23</v>
      </c>
      <c r="E3014" s="90">
        <v>897798</v>
      </c>
      <c r="F3014" s="89" t="s">
        <v>3205</v>
      </c>
      <c r="G3014" s="89" t="s">
        <v>3205</v>
      </c>
      <c r="H3014" s="92" t="s">
        <v>347</v>
      </c>
    </row>
    <row r="3015" spans="2:8" ht="15">
      <c r="B3015" s="89">
        <v>3526</v>
      </c>
      <c r="C3015" s="89" t="s">
        <v>3437</v>
      </c>
      <c r="D3015" s="89" t="s">
        <v>23</v>
      </c>
      <c r="E3015" s="90">
        <v>1907818</v>
      </c>
      <c r="F3015" s="89" t="s">
        <v>3205</v>
      </c>
      <c r="G3015" s="89" t="s">
        <v>3205</v>
      </c>
      <c r="H3015" s="92" t="s">
        <v>347</v>
      </c>
    </row>
    <row r="3016" spans="2:8" ht="15">
      <c r="B3016" s="89">
        <v>3527</v>
      </c>
      <c r="C3016" s="89" t="s">
        <v>3438</v>
      </c>
      <c r="D3016" s="89" t="s">
        <v>23</v>
      </c>
      <c r="E3016" s="90">
        <v>2672602</v>
      </c>
      <c r="F3016" s="89" t="s">
        <v>3205</v>
      </c>
      <c r="G3016" s="89" t="s">
        <v>3205</v>
      </c>
      <c r="H3016" s="92" t="s">
        <v>347</v>
      </c>
    </row>
    <row r="3017" spans="2:8" ht="15">
      <c r="B3017" s="89">
        <v>3528</v>
      </c>
      <c r="C3017" s="89" t="s">
        <v>3439</v>
      </c>
      <c r="D3017" s="89" t="s">
        <v>23</v>
      </c>
      <c r="E3017" s="90">
        <v>47717</v>
      </c>
      <c r="F3017" s="89" t="s">
        <v>3205</v>
      </c>
      <c r="G3017" s="89" t="s">
        <v>3205</v>
      </c>
      <c r="H3017" s="92" t="s">
        <v>347</v>
      </c>
    </row>
    <row r="3018" spans="2:8" ht="15">
      <c r="B3018" s="89">
        <v>3529</v>
      </c>
      <c r="C3018" s="89" t="s">
        <v>3440</v>
      </c>
      <c r="D3018" s="89" t="s">
        <v>23</v>
      </c>
      <c r="E3018" s="90">
        <v>64739</v>
      </c>
      <c r="F3018" s="89" t="s">
        <v>3205</v>
      </c>
      <c r="G3018" s="89" t="s">
        <v>3205</v>
      </c>
      <c r="H3018" s="92" t="s">
        <v>347</v>
      </c>
    </row>
    <row r="3019" spans="2:8" ht="15">
      <c r="B3019" s="89">
        <v>3530</v>
      </c>
      <c r="C3019" s="89" t="s">
        <v>3441</v>
      </c>
      <c r="D3019" s="89" t="s">
        <v>23</v>
      </c>
      <c r="E3019" s="90">
        <v>87232</v>
      </c>
      <c r="F3019" s="89" t="s">
        <v>3205</v>
      </c>
      <c r="G3019" s="89" t="s">
        <v>3205</v>
      </c>
      <c r="H3019" s="92" t="s">
        <v>347</v>
      </c>
    </row>
    <row r="3020" spans="2:8" ht="15">
      <c r="B3020" s="89">
        <v>3531</v>
      </c>
      <c r="C3020" s="89" t="s">
        <v>3442</v>
      </c>
      <c r="D3020" s="89" t="s">
        <v>23</v>
      </c>
      <c r="E3020" s="90">
        <v>141065</v>
      </c>
      <c r="F3020" s="89" t="s">
        <v>3205</v>
      </c>
      <c r="G3020" s="89" t="s">
        <v>3205</v>
      </c>
      <c r="H3020" s="92" t="s">
        <v>347</v>
      </c>
    </row>
    <row r="3021" spans="2:8" ht="15">
      <c r="B3021" s="89">
        <v>3532</v>
      </c>
      <c r="C3021" s="89" t="s">
        <v>3443</v>
      </c>
      <c r="D3021" s="89" t="s">
        <v>23</v>
      </c>
      <c r="E3021" s="90">
        <v>338156</v>
      </c>
      <c r="F3021" s="89" t="s">
        <v>3205</v>
      </c>
      <c r="G3021" s="89" t="s">
        <v>3205</v>
      </c>
      <c r="H3021" s="92" t="s">
        <v>347</v>
      </c>
    </row>
    <row r="3022" spans="2:8" ht="15">
      <c r="B3022" s="89">
        <v>3533</v>
      </c>
      <c r="C3022" s="89" t="s">
        <v>3444</v>
      </c>
      <c r="D3022" s="89" t="s">
        <v>23</v>
      </c>
      <c r="E3022" s="90">
        <v>702724</v>
      </c>
      <c r="F3022" s="89" t="s">
        <v>3205</v>
      </c>
      <c r="G3022" s="89" t="s">
        <v>3205</v>
      </c>
      <c r="H3022" s="92" t="s">
        <v>347</v>
      </c>
    </row>
    <row r="3023" spans="2:8" ht="15">
      <c r="B3023" s="89">
        <v>3534</v>
      </c>
      <c r="C3023" s="89" t="s">
        <v>3445</v>
      </c>
      <c r="D3023" s="89" t="s">
        <v>23</v>
      </c>
      <c r="E3023" s="90">
        <v>1557925</v>
      </c>
      <c r="F3023" s="89" t="s">
        <v>3205</v>
      </c>
      <c r="G3023" s="89" t="s">
        <v>3205</v>
      </c>
      <c r="H3023" s="92" t="s">
        <v>347</v>
      </c>
    </row>
    <row r="3024" spans="2:8" ht="15">
      <c r="B3024" s="89">
        <v>3535</v>
      </c>
      <c r="C3024" s="89" t="s">
        <v>3446</v>
      </c>
      <c r="D3024" s="89" t="s">
        <v>23</v>
      </c>
      <c r="E3024" s="90">
        <v>2093925</v>
      </c>
      <c r="F3024" s="89" t="s">
        <v>3205</v>
      </c>
      <c r="G3024" s="89" t="s">
        <v>3205</v>
      </c>
      <c r="H3024" s="92" t="s">
        <v>347</v>
      </c>
    </row>
    <row r="3025" spans="2:8" ht="15">
      <c r="B3025" s="89">
        <v>3536</v>
      </c>
      <c r="C3025" s="89" t="s">
        <v>3447</v>
      </c>
      <c r="D3025" s="89" t="s">
        <v>23</v>
      </c>
      <c r="E3025" s="90">
        <v>54144</v>
      </c>
      <c r="F3025" s="89" t="s">
        <v>3205</v>
      </c>
      <c r="G3025" s="89" t="s">
        <v>3205</v>
      </c>
      <c r="H3025" s="92" t="s">
        <v>347</v>
      </c>
    </row>
    <row r="3026" spans="2:8" ht="15">
      <c r="B3026" s="89">
        <v>3537</v>
      </c>
      <c r="C3026" s="89" t="s">
        <v>3448</v>
      </c>
      <c r="D3026" s="89" t="s">
        <v>23</v>
      </c>
      <c r="E3026" s="90">
        <v>61573</v>
      </c>
      <c r="F3026" s="89" t="s">
        <v>3205</v>
      </c>
      <c r="G3026" s="89" t="s">
        <v>3205</v>
      </c>
      <c r="H3026" s="92" t="s">
        <v>347</v>
      </c>
    </row>
    <row r="3027" spans="2:8" ht="15">
      <c r="B3027" s="89">
        <v>3538</v>
      </c>
      <c r="C3027" s="89" t="s">
        <v>3449</v>
      </c>
      <c r="D3027" s="89" t="s">
        <v>23</v>
      </c>
      <c r="E3027" s="90">
        <v>80131</v>
      </c>
      <c r="F3027" s="89" t="s">
        <v>3205</v>
      </c>
      <c r="G3027" s="89" t="s">
        <v>3205</v>
      </c>
      <c r="H3027" s="92" t="s">
        <v>347</v>
      </c>
    </row>
    <row r="3028" spans="2:8" ht="15">
      <c r="B3028" s="89">
        <v>3539</v>
      </c>
      <c r="C3028" s="89" t="s">
        <v>3450</v>
      </c>
      <c r="D3028" s="89" t="s">
        <v>23</v>
      </c>
      <c r="E3028" s="90">
        <v>134493</v>
      </c>
      <c r="F3028" s="89" t="s">
        <v>3205</v>
      </c>
      <c r="G3028" s="89" t="s">
        <v>3205</v>
      </c>
      <c r="H3028" s="92" t="s">
        <v>347</v>
      </c>
    </row>
    <row r="3029" spans="2:8" ht="15">
      <c r="B3029" s="89">
        <v>3540</v>
      </c>
      <c r="C3029" s="89" t="s">
        <v>3451</v>
      </c>
      <c r="D3029" s="89" t="s">
        <v>23</v>
      </c>
      <c r="E3029" s="90">
        <v>303919</v>
      </c>
      <c r="F3029" s="89" t="s">
        <v>3205</v>
      </c>
      <c r="G3029" s="89" t="s">
        <v>3205</v>
      </c>
      <c r="H3029" s="92" t="s">
        <v>347</v>
      </c>
    </row>
    <row r="3030" spans="2:8" ht="15">
      <c r="B3030" s="89">
        <v>3541</v>
      </c>
      <c r="C3030" s="89" t="s">
        <v>3452</v>
      </c>
      <c r="D3030" s="89" t="s">
        <v>23</v>
      </c>
      <c r="E3030" s="90">
        <v>606012</v>
      </c>
      <c r="F3030" s="89" t="s">
        <v>3205</v>
      </c>
      <c r="G3030" s="89" t="s">
        <v>3205</v>
      </c>
      <c r="H3030" s="92" t="s">
        <v>347</v>
      </c>
    </row>
    <row r="3031" spans="2:8" ht="15">
      <c r="B3031" s="89">
        <v>3542</v>
      </c>
      <c r="C3031" s="89" t="s">
        <v>3453</v>
      </c>
      <c r="D3031" s="89" t="s">
        <v>23</v>
      </c>
      <c r="E3031" s="90">
        <v>1278923</v>
      </c>
      <c r="F3031" s="89" t="s">
        <v>3205</v>
      </c>
      <c r="G3031" s="89" t="s">
        <v>3205</v>
      </c>
      <c r="H3031" s="92" t="s">
        <v>347</v>
      </c>
    </row>
    <row r="3032" spans="2:8" ht="15">
      <c r="B3032" s="89">
        <v>3543</v>
      </c>
      <c r="C3032" s="89" t="s">
        <v>3454</v>
      </c>
      <c r="D3032" s="89" t="s">
        <v>23</v>
      </c>
      <c r="E3032" s="90">
        <v>1689385</v>
      </c>
      <c r="F3032" s="89" t="s">
        <v>3205</v>
      </c>
      <c r="G3032" s="89" t="s">
        <v>3205</v>
      </c>
      <c r="H3032" s="92" t="s">
        <v>347</v>
      </c>
    </row>
    <row r="3033" spans="2:8" ht="15">
      <c r="B3033" s="89">
        <v>3544</v>
      </c>
      <c r="C3033" s="89" t="s">
        <v>3455</v>
      </c>
      <c r="D3033" s="89" t="s">
        <v>23</v>
      </c>
      <c r="E3033" s="90">
        <v>43681</v>
      </c>
      <c r="F3033" s="89" t="s">
        <v>3205</v>
      </c>
      <c r="G3033" s="89" t="s">
        <v>3205</v>
      </c>
      <c r="H3033" s="92" t="s">
        <v>347</v>
      </c>
    </row>
    <row r="3034" spans="2:8" ht="15">
      <c r="B3034" s="89">
        <v>3545</v>
      </c>
      <c r="C3034" s="89" t="s">
        <v>3456</v>
      </c>
      <c r="D3034" s="89" t="s">
        <v>23</v>
      </c>
      <c r="E3034" s="90">
        <v>74277</v>
      </c>
      <c r="F3034" s="89" t="s">
        <v>3205</v>
      </c>
      <c r="G3034" s="89" t="s">
        <v>3205</v>
      </c>
      <c r="H3034" s="92" t="s">
        <v>347</v>
      </c>
    </row>
    <row r="3035" spans="2:8" ht="15">
      <c r="B3035" s="89">
        <v>3546</v>
      </c>
      <c r="C3035" s="89" t="s">
        <v>3457</v>
      </c>
      <c r="D3035" s="89" t="s">
        <v>23</v>
      </c>
      <c r="E3035" s="90">
        <v>17378</v>
      </c>
      <c r="F3035" s="89" t="s">
        <v>3205</v>
      </c>
      <c r="G3035" s="89" t="s">
        <v>3205</v>
      </c>
      <c r="H3035" s="92" t="s">
        <v>347</v>
      </c>
    </row>
    <row r="3036" spans="2:8" ht="15">
      <c r="B3036" s="89">
        <v>3548</v>
      </c>
      <c r="C3036" s="89" t="s">
        <v>3458</v>
      </c>
      <c r="D3036" s="89" t="s">
        <v>23</v>
      </c>
      <c r="E3036" s="90">
        <v>281184</v>
      </c>
      <c r="F3036" s="89" t="s">
        <v>3195</v>
      </c>
      <c r="G3036" s="89" t="s">
        <v>3360</v>
      </c>
      <c r="H3036" s="92" t="s">
        <v>347</v>
      </c>
    </row>
    <row r="3037" spans="2:8" ht="15">
      <c r="B3037" s="89">
        <v>3549</v>
      </c>
      <c r="C3037" s="89" t="s">
        <v>3459</v>
      </c>
      <c r="D3037" s="89" t="s">
        <v>23</v>
      </c>
      <c r="E3037" s="90">
        <v>237114</v>
      </c>
      <c r="F3037" s="89" t="s">
        <v>3195</v>
      </c>
      <c r="G3037" s="89" t="s">
        <v>3360</v>
      </c>
      <c r="H3037" s="92" t="s">
        <v>347</v>
      </c>
    </row>
    <row r="3038" spans="2:8" ht="15">
      <c r="B3038" s="89">
        <v>3550</v>
      </c>
      <c r="C3038" s="89" t="s">
        <v>3460</v>
      </c>
      <c r="D3038" s="89" t="s">
        <v>23</v>
      </c>
      <c r="E3038" s="90">
        <v>726512</v>
      </c>
      <c r="F3038" s="89" t="s">
        <v>3195</v>
      </c>
      <c r="G3038" s="89" t="s">
        <v>3360</v>
      </c>
      <c r="H3038" s="92" t="s">
        <v>347</v>
      </c>
    </row>
    <row r="3039" spans="2:8" ht="15">
      <c r="B3039" s="89">
        <v>3551</v>
      </c>
      <c r="C3039" s="89" t="s">
        <v>3461</v>
      </c>
      <c r="D3039" s="89" t="s">
        <v>23</v>
      </c>
      <c r="E3039" s="90">
        <v>974920</v>
      </c>
      <c r="F3039" s="89" t="s">
        <v>3195</v>
      </c>
      <c r="G3039" s="89" t="s">
        <v>3360</v>
      </c>
      <c r="H3039" s="91" t="s">
        <v>347</v>
      </c>
    </row>
    <row r="3040" spans="2:8" ht="15">
      <c r="B3040" s="89">
        <v>3552</v>
      </c>
      <c r="C3040" s="89" t="s">
        <v>3462</v>
      </c>
      <c r="D3040" s="89" t="s">
        <v>23</v>
      </c>
      <c r="E3040" s="90">
        <v>284720</v>
      </c>
      <c r="F3040" s="89" t="s">
        <v>3195</v>
      </c>
      <c r="G3040" s="89" t="s">
        <v>3360</v>
      </c>
      <c r="H3040" s="91" t="s">
        <v>347</v>
      </c>
    </row>
    <row r="3041" spans="2:8" ht="15">
      <c r="B3041" s="89">
        <v>3554</v>
      </c>
      <c r="C3041" s="89" t="s">
        <v>3463</v>
      </c>
      <c r="D3041" s="89" t="s">
        <v>23</v>
      </c>
      <c r="E3041" s="90">
        <v>747813</v>
      </c>
      <c r="F3041" s="89" t="s">
        <v>3195</v>
      </c>
      <c r="G3041" s="89" t="s">
        <v>3360</v>
      </c>
      <c r="H3041" s="91" t="s">
        <v>347</v>
      </c>
    </row>
    <row r="3042" spans="2:8" ht="15">
      <c r="B3042" s="89">
        <v>3555</v>
      </c>
      <c r="C3042" s="89" t="s">
        <v>3464</v>
      </c>
      <c r="D3042" s="89" t="s">
        <v>23</v>
      </c>
      <c r="E3042" s="90">
        <v>1072120</v>
      </c>
      <c r="F3042" s="89" t="s">
        <v>3195</v>
      </c>
      <c r="G3042" s="89" t="s">
        <v>3360</v>
      </c>
      <c r="H3042" s="91" t="s">
        <v>347</v>
      </c>
    </row>
    <row r="3043" spans="2:8" ht="15">
      <c r="B3043" s="89">
        <v>3556</v>
      </c>
      <c r="C3043" s="89" t="s">
        <v>3465</v>
      </c>
      <c r="D3043" s="89" t="s">
        <v>23</v>
      </c>
      <c r="E3043" s="90">
        <v>10897340</v>
      </c>
      <c r="F3043" s="89" t="s">
        <v>3195</v>
      </c>
      <c r="G3043" s="89" t="s">
        <v>3360</v>
      </c>
      <c r="H3043" s="91" t="s">
        <v>347</v>
      </c>
    </row>
    <row r="3044" spans="2:8" ht="15">
      <c r="B3044" s="89">
        <v>3557</v>
      </c>
      <c r="C3044" s="89" t="s">
        <v>3466</v>
      </c>
      <c r="D3044" s="89" t="s">
        <v>23</v>
      </c>
      <c r="E3044" s="90">
        <v>11710453</v>
      </c>
      <c r="F3044" s="89" t="s">
        <v>3195</v>
      </c>
      <c r="G3044" s="89" t="s">
        <v>3360</v>
      </c>
      <c r="H3044" s="91" t="s">
        <v>347</v>
      </c>
    </row>
    <row r="3045" spans="2:8" ht="15">
      <c r="B3045" s="89">
        <v>3559</v>
      </c>
      <c r="C3045" s="89" t="s">
        <v>3467</v>
      </c>
      <c r="D3045" s="89" t="s">
        <v>23</v>
      </c>
      <c r="E3045" s="90">
        <v>4956436</v>
      </c>
      <c r="F3045" s="89" t="s">
        <v>3195</v>
      </c>
      <c r="G3045" s="89" t="s">
        <v>3360</v>
      </c>
      <c r="H3045" s="91" t="s">
        <v>347</v>
      </c>
    </row>
    <row r="3046" spans="2:8" ht="15">
      <c r="B3046" s="89">
        <v>3560</v>
      </c>
      <c r="C3046" s="89" t="s">
        <v>3468</v>
      </c>
      <c r="D3046" s="89" t="s">
        <v>23</v>
      </c>
      <c r="E3046" s="90">
        <v>202339</v>
      </c>
      <c r="F3046" s="89" t="s">
        <v>3195</v>
      </c>
      <c r="G3046" s="89" t="s">
        <v>3360</v>
      </c>
      <c r="H3046" s="91" t="s">
        <v>347</v>
      </c>
    </row>
    <row r="3047" spans="2:8" ht="15">
      <c r="B3047" s="89">
        <v>3561</v>
      </c>
      <c r="C3047" s="89" t="s">
        <v>3469</v>
      </c>
      <c r="D3047" s="89" t="s">
        <v>23</v>
      </c>
      <c r="E3047" s="90">
        <v>281567</v>
      </c>
      <c r="F3047" s="89" t="s">
        <v>3195</v>
      </c>
      <c r="G3047" s="89" t="s">
        <v>3360</v>
      </c>
      <c r="H3047" s="91" t="s">
        <v>347</v>
      </c>
    </row>
    <row r="3048" spans="2:8" ht="15">
      <c r="B3048" s="89">
        <v>3562</v>
      </c>
      <c r="C3048" s="89" t="s">
        <v>3470</v>
      </c>
      <c r="D3048" s="89" t="s">
        <v>17</v>
      </c>
      <c r="E3048" s="90">
        <v>268996</v>
      </c>
      <c r="F3048" s="89" t="s">
        <v>3150</v>
      </c>
      <c r="G3048" s="89" t="s">
        <v>3323</v>
      </c>
      <c r="H3048" s="91" t="s">
        <v>347</v>
      </c>
    </row>
    <row r="3049" spans="2:8" ht="15">
      <c r="B3049" s="89">
        <v>3567</v>
      </c>
      <c r="C3049" s="89" t="s">
        <v>3471</v>
      </c>
      <c r="D3049" s="89" t="s">
        <v>19</v>
      </c>
      <c r="E3049" s="90">
        <v>113174</v>
      </c>
      <c r="F3049" s="89" t="s">
        <v>3212</v>
      </c>
      <c r="G3049" s="89" t="s">
        <v>3213</v>
      </c>
      <c r="H3049" s="91" t="s">
        <v>347</v>
      </c>
    </row>
    <row r="3050" spans="2:8" ht="15">
      <c r="B3050" s="89">
        <v>3569</v>
      </c>
      <c r="C3050" s="89" t="s">
        <v>3472</v>
      </c>
      <c r="D3050" s="89" t="s">
        <v>23</v>
      </c>
      <c r="E3050" s="90">
        <v>3879529</v>
      </c>
      <c r="F3050" s="89" t="s">
        <v>3150</v>
      </c>
      <c r="G3050" s="89" t="s">
        <v>3323</v>
      </c>
      <c r="H3050" s="91" t="s">
        <v>347</v>
      </c>
    </row>
    <row r="3051" spans="2:8" ht="15">
      <c r="B3051" s="89">
        <v>3589</v>
      </c>
      <c r="C3051" s="89" t="s">
        <v>3473</v>
      </c>
      <c r="D3051" s="89" t="s">
        <v>23</v>
      </c>
      <c r="E3051" s="90">
        <v>785831</v>
      </c>
      <c r="F3051" s="89" t="s">
        <v>3205</v>
      </c>
      <c r="G3051" s="89" t="s">
        <v>3205</v>
      </c>
      <c r="H3051" s="92" t="s">
        <v>347</v>
      </c>
    </row>
    <row r="3052" spans="2:8" ht="15">
      <c r="B3052" s="89">
        <v>3591</v>
      </c>
      <c r="C3052" s="89" t="s">
        <v>3474</v>
      </c>
      <c r="D3052" s="89" t="s">
        <v>17</v>
      </c>
      <c r="E3052" s="90">
        <v>63338</v>
      </c>
      <c r="F3052" s="89" t="s">
        <v>3150</v>
      </c>
      <c r="G3052" s="89" t="s">
        <v>3323</v>
      </c>
      <c r="H3052" s="91" t="s">
        <v>347</v>
      </c>
    </row>
    <row r="3053" spans="2:8" ht="15">
      <c r="B3053" s="89">
        <v>3599</v>
      </c>
      <c r="C3053" s="89" t="s">
        <v>3475</v>
      </c>
      <c r="D3053" s="89" t="s">
        <v>17</v>
      </c>
      <c r="E3053" s="90">
        <v>1080219</v>
      </c>
      <c r="F3053" s="89" t="s">
        <v>3176</v>
      </c>
      <c r="G3053" s="89" t="s">
        <v>3177</v>
      </c>
      <c r="H3053" s="91" t="s">
        <v>347</v>
      </c>
    </row>
    <row r="3054" spans="2:8" ht="15">
      <c r="B3054" s="89">
        <v>3600</v>
      </c>
      <c r="C3054" s="89" t="s">
        <v>3476</v>
      </c>
      <c r="D3054" s="89" t="s">
        <v>23</v>
      </c>
      <c r="E3054" s="90">
        <v>48544</v>
      </c>
      <c r="F3054" s="89" t="s">
        <v>3205</v>
      </c>
      <c r="G3054" s="89" t="s">
        <v>3205</v>
      </c>
      <c r="H3054" s="92" t="s">
        <v>347</v>
      </c>
    </row>
    <row r="3055" spans="2:8" ht="15">
      <c r="B3055" s="89">
        <v>3601</v>
      </c>
      <c r="C3055" s="89" t="s">
        <v>3477</v>
      </c>
      <c r="D3055" s="89" t="s">
        <v>23</v>
      </c>
      <c r="E3055" s="90">
        <v>76282</v>
      </c>
      <c r="F3055" s="89" t="s">
        <v>3205</v>
      </c>
      <c r="G3055" s="89" t="s">
        <v>3205</v>
      </c>
      <c r="H3055" s="92" t="s">
        <v>347</v>
      </c>
    </row>
    <row r="3056" spans="2:8" ht="15">
      <c r="B3056" s="89">
        <v>3602</v>
      </c>
      <c r="C3056" s="89" t="s">
        <v>3478</v>
      </c>
      <c r="D3056" s="89" t="s">
        <v>23</v>
      </c>
      <c r="E3056" s="90">
        <v>109652</v>
      </c>
      <c r="F3056" s="89" t="s">
        <v>3205</v>
      </c>
      <c r="G3056" s="89" t="s">
        <v>3205</v>
      </c>
      <c r="H3056" s="92" t="s">
        <v>347</v>
      </c>
    </row>
    <row r="3057" spans="2:8" ht="15">
      <c r="B3057" s="89">
        <v>3603</v>
      </c>
      <c r="C3057" s="89" t="s">
        <v>3479</v>
      </c>
      <c r="D3057" s="89" t="s">
        <v>23</v>
      </c>
      <c r="E3057" s="90">
        <v>247108</v>
      </c>
      <c r="F3057" s="89" t="s">
        <v>3205</v>
      </c>
      <c r="G3057" s="89" t="s">
        <v>3205</v>
      </c>
      <c r="H3057" s="92" t="s">
        <v>347</v>
      </c>
    </row>
    <row r="3058" spans="2:8" ht="15">
      <c r="B3058" s="89">
        <v>3604</v>
      </c>
      <c r="C3058" s="89" t="s">
        <v>3480</v>
      </c>
      <c r="D3058" s="89" t="s">
        <v>23</v>
      </c>
      <c r="E3058" s="90">
        <v>449790</v>
      </c>
      <c r="F3058" s="89" t="s">
        <v>3205</v>
      </c>
      <c r="G3058" s="89" t="s">
        <v>3205</v>
      </c>
      <c r="H3058" s="92" t="s">
        <v>347</v>
      </c>
    </row>
    <row r="3059" spans="2:8" ht="15">
      <c r="B3059" s="89">
        <v>3605</v>
      </c>
      <c r="C3059" s="89" t="s">
        <v>3481</v>
      </c>
      <c r="D3059" s="89" t="s">
        <v>23</v>
      </c>
      <c r="E3059" s="90">
        <v>811056</v>
      </c>
      <c r="F3059" s="89" t="s">
        <v>3205</v>
      </c>
      <c r="G3059" s="89" t="s">
        <v>3205</v>
      </c>
      <c r="H3059" s="92" t="s">
        <v>347</v>
      </c>
    </row>
    <row r="3060" spans="2:8" ht="15">
      <c r="B3060" s="89">
        <v>3606</v>
      </c>
      <c r="C3060" s="89" t="s">
        <v>3482</v>
      </c>
      <c r="D3060" s="89" t="s">
        <v>23</v>
      </c>
      <c r="E3060" s="90">
        <v>1248004</v>
      </c>
      <c r="F3060" s="89" t="s">
        <v>3205</v>
      </c>
      <c r="G3060" s="89" t="s">
        <v>3205</v>
      </c>
      <c r="H3060" s="92" t="s">
        <v>347</v>
      </c>
    </row>
    <row r="3061" spans="2:8" ht="15">
      <c r="B3061" s="89">
        <v>3607</v>
      </c>
      <c r="C3061" s="89" t="s">
        <v>3483</v>
      </c>
      <c r="D3061" s="89" t="s">
        <v>23</v>
      </c>
      <c r="E3061" s="90">
        <v>31967</v>
      </c>
      <c r="F3061" s="89" t="s">
        <v>3205</v>
      </c>
      <c r="G3061" s="89" t="s">
        <v>3205</v>
      </c>
      <c r="H3061" s="92" t="s">
        <v>347</v>
      </c>
    </row>
    <row r="3062" spans="2:8" ht="15">
      <c r="B3062" s="89">
        <v>3611</v>
      </c>
      <c r="C3062" s="89" t="s">
        <v>3484</v>
      </c>
      <c r="D3062" s="89" t="s">
        <v>52</v>
      </c>
      <c r="E3062" s="90">
        <v>678894</v>
      </c>
      <c r="F3062" s="89" t="s">
        <v>3212</v>
      </c>
      <c r="G3062" s="89" t="s">
        <v>3213</v>
      </c>
      <c r="H3062" s="92" t="s">
        <v>347</v>
      </c>
    </row>
    <row r="3063" spans="2:8" ht="15">
      <c r="B3063" s="89">
        <v>3618</v>
      </c>
      <c r="C3063" s="89" t="s">
        <v>3485</v>
      </c>
      <c r="D3063" s="89" t="s">
        <v>23</v>
      </c>
      <c r="E3063" s="90">
        <v>202860</v>
      </c>
      <c r="F3063" s="89" t="s">
        <v>3205</v>
      </c>
      <c r="G3063" s="89" t="s">
        <v>3205</v>
      </c>
      <c r="H3063" s="92" t="s">
        <v>347</v>
      </c>
    </row>
    <row r="3064" spans="2:8" ht="15">
      <c r="B3064" s="89">
        <v>3619</v>
      </c>
      <c r="C3064" s="89" t="s">
        <v>3486</v>
      </c>
      <c r="D3064" s="89" t="s">
        <v>23</v>
      </c>
      <c r="E3064" s="90">
        <v>146885</v>
      </c>
      <c r="F3064" s="89" t="s">
        <v>3205</v>
      </c>
      <c r="G3064" s="89" t="s">
        <v>3205</v>
      </c>
      <c r="H3064" s="92" t="s">
        <v>347</v>
      </c>
    </row>
    <row r="3065" spans="2:8" ht="15">
      <c r="B3065" s="89">
        <v>3620</v>
      </c>
      <c r="C3065" s="89" t="s">
        <v>3487</v>
      </c>
      <c r="D3065" s="89" t="s">
        <v>23</v>
      </c>
      <c r="E3065" s="90">
        <v>253878</v>
      </c>
      <c r="F3065" s="89" t="s">
        <v>3205</v>
      </c>
      <c r="G3065" s="89" t="s">
        <v>3205</v>
      </c>
      <c r="H3065" s="92" t="s">
        <v>347</v>
      </c>
    </row>
    <row r="3066" spans="2:8" ht="15">
      <c r="B3066" s="89">
        <v>3621</v>
      </c>
      <c r="C3066" s="89" t="s">
        <v>3488</v>
      </c>
      <c r="D3066" s="89" t="s">
        <v>23</v>
      </c>
      <c r="E3066" s="90">
        <v>1008467</v>
      </c>
      <c r="F3066" s="89" t="s">
        <v>3162</v>
      </c>
      <c r="G3066" s="89" t="s">
        <v>3489</v>
      </c>
      <c r="H3066" s="92" t="s">
        <v>347</v>
      </c>
    </row>
    <row r="3067" spans="2:8" ht="15">
      <c r="B3067" s="89">
        <v>3636</v>
      </c>
      <c r="C3067" s="89" t="s">
        <v>3490</v>
      </c>
      <c r="D3067" s="89" t="s">
        <v>52</v>
      </c>
      <c r="E3067" s="90">
        <v>1194851</v>
      </c>
      <c r="F3067" s="89" t="s">
        <v>3212</v>
      </c>
      <c r="G3067" s="89" t="s">
        <v>3213</v>
      </c>
      <c r="H3067" s="92" t="s">
        <v>347</v>
      </c>
    </row>
    <row r="3068" spans="2:8" ht="15">
      <c r="B3068" s="89">
        <v>3639</v>
      </c>
      <c r="C3068" s="89" t="s">
        <v>3491</v>
      </c>
      <c r="D3068" s="89" t="s">
        <v>52</v>
      </c>
      <c r="E3068" s="90">
        <v>933968</v>
      </c>
      <c r="F3068" s="89" t="s">
        <v>3212</v>
      </c>
      <c r="G3068" s="89" t="s">
        <v>3213</v>
      </c>
      <c r="H3068" s="92" t="s">
        <v>347</v>
      </c>
    </row>
    <row r="3069" spans="2:8" ht="15">
      <c r="B3069" s="89">
        <v>3641</v>
      </c>
      <c r="C3069" s="89" t="s">
        <v>3492</v>
      </c>
      <c r="D3069" s="89" t="s">
        <v>52</v>
      </c>
      <c r="E3069" s="90">
        <v>1016621</v>
      </c>
      <c r="F3069" s="89" t="s">
        <v>3212</v>
      </c>
      <c r="G3069" s="89" t="s">
        <v>3213</v>
      </c>
      <c r="H3069" s="91" t="s">
        <v>347</v>
      </c>
    </row>
    <row r="3070" spans="2:8" ht="15">
      <c r="B3070" s="89">
        <v>3642</v>
      </c>
      <c r="C3070" s="89" t="s">
        <v>3493</v>
      </c>
      <c r="D3070" s="89" t="s">
        <v>52</v>
      </c>
      <c r="E3070" s="90">
        <v>1016621</v>
      </c>
      <c r="F3070" s="89" t="s">
        <v>3212</v>
      </c>
      <c r="G3070" s="89" t="s">
        <v>3213</v>
      </c>
      <c r="H3070" s="92" t="s">
        <v>347</v>
      </c>
    </row>
    <row r="3071" spans="2:8" ht="15">
      <c r="B3071" s="89">
        <v>3643</v>
      </c>
      <c r="C3071" s="89" t="s">
        <v>3494</v>
      </c>
      <c r="D3071" s="89" t="s">
        <v>52</v>
      </c>
      <c r="E3071" s="90">
        <v>1014194</v>
      </c>
      <c r="F3071" s="89" t="s">
        <v>3212</v>
      </c>
      <c r="G3071" s="89" t="s">
        <v>3213</v>
      </c>
      <c r="H3071" s="92" t="s">
        <v>347</v>
      </c>
    </row>
    <row r="3072" spans="2:8" ht="15">
      <c r="B3072" s="89">
        <v>3644</v>
      </c>
      <c r="C3072" s="89" t="s">
        <v>3495</v>
      </c>
      <c r="D3072" s="89" t="s">
        <v>52</v>
      </c>
      <c r="E3072" s="90">
        <v>1159690</v>
      </c>
      <c r="F3072" s="89" t="s">
        <v>3212</v>
      </c>
      <c r="G3072" s="89" t="s">
        <v>3213</v>
      </c>
      <c r="H3072" s="92" t="s">
        <v>347</v>
      </c>
    </row>
    <row r="3073" spans="2:8" ht="15">
      <c r="B3073" s="89">
        <v>3645</v>
      </c>
      <c r="C3073" s="89" t="s">
        <v>3496</v>
      </c>
      <c r="D3073" s="89" t="s">
        <v>52</v>
      </c>
      <c r="E3073" s="90">
        <v>1094798</v>
      </c>
      <c r="F3073" s="89" t="s">
        <v>3212</v>
      </c>
      <c r="G3073" s="89" t="s">
        <v>3213</v>
      </c>
      <c r="H3073" s="92" t="s">
        <v>347</v>
      </c>
    </row>
    <row r="3074" spans="2:8" ht="15">
      <c r="B3074" s="89">
        <v>3646</v>
      </c>
      <c r="C3074" s="89" t="s">
        <v>3497</v>
      </c>
      <c r="D3074" s="89" t="s">
        <v>52</v>
      </c>
      <c r="E3074" s="90">
        <v>966990</v>
      </c>
      <c r="F3074" s="89" t="s">
        <v>3212</v>
      </c>
      <c r="G3074" s="89" t="s">
        <v>3213</v>
      </c>
      <c r="H3074" s="92" t="s">
        <v>347</v>
      </c>
    </row>
    <row r="3075" spans="2:8" ht="15">
      <c r="B3075" s="89">
        <v>3647</v>
      </c>
      <c r="C3075" s="89" t="s">
        <v>3498</v>
      </c>
      <c r="D3075" s="89" t="s">
        <v>52</v>
      </c>
      <c r="E3075" s="90">
        <v>802989</v>
      </c>
      <c r="F3075" s="89" t="s">
        <v>3212</v>
      </c>
      <c r="G3075" s="89" t="s">
        <v>3213</v>
      </c>
      <c r="H3075" s="92" t="s">
        <v>347</v>
      </c>
    </row>
    <row r="3076" spans="2:8" ht="15">
      <c r="B3076" s="89">
        <v>3649</v>
      </c>
      <c r="C3076" s="89" t="s">
        <v>3499</v>
      </c>
      <c r="D3076" s="89" t="s">
        <v>52</v>
      </c>
      <c r="E3076" s="90">
        <v>481090</v>
      </c>
      <c r="F3076" s="89" t="s">
        <v>3212</v>
      </c>
      <c r="G3076" s="89" t="s">
        <v>3393</v>
      </c>
      <c r="H3076" s="92" t="s">
        <v>347</v>
      </c>
    </row>
    <row r="3077" spans="2:8" ht="15">
      <c r="B3077" s="89">
        <v>3650</v>
      </c>
      <c r="C3077" s="89" t="s">
        <v>3500</v>
      </c>
      <c r="D3077" s="89" t="s">
        <v>52</v>
      </c>
      <c r="E3077" s="90">
        <v>442487</v>
      </c>
      <c r="F3077" s="89" t="s">
        <v>3212</v>
      </c>
      <c r="G3077" s="89" t="s">
        <v>3393</v>
      </c>
      <c r="H3077" s="92" t="s">
        <v>347</v>
      </c>
    </row>
    <row r="3078" spans="2:8" ht="15">
      <c r="B3078" s="89">
        <v>3652</v>
      </c>
      <c r="C3078" s="89" t="s">
        <v>3501</v>
      </c>
      <c r="D3078" s="89" t="s">
        <v>23</v>
      </c>
      <c r="E3078" s="90">
        <v>5005812</v>
      </c>
      <c r="F3078" s="89" t="s">
        <v>3150</v>
      </c>
      <c r="G3078" s="89" t="s">
        <v>3323</v>
      </c>
      <c r="H3078" s="92" t="s">
        <v>347</v>
      </c>
    </row>
    <row r="3079" spans="2:8" ht="15">
      <c r="B3079" s="89">
        <v>3653</v>
      </c>
      <c r="C3079" s="89" t="s">
        <v>3502</v>
      </c>
      <c r="D3079" s="89" t="s">
        <v>23</v>
      </c>
      <c r="E3079" s="90">
        <v>6801245</v>
      </c>
      <c r="F3079" s="89" t="s">
        <v>3176</v>
      </c>
      <c r="G3079" s="89" t="s">
        <v>3177</v>
      </c>
      <c r="H3079" s="92" t="s">
        <v>347</v>
      </c>
    </row>
    <row r="3080" spans="2:8" ht="15">
      <c r="B3080" s="89">
        <v>3654</v>
      </c>
      <c r="C3080" s="89" t="s">
        <v>3503</v>
      </c>
      <c r="D3080" s="89" t="s">
        <v>23</v>
      </c>
      <c r="E3080" s="90">
        <v>4650466</v>
      </c>
      <c r="F3080" s="89" t="s">
        <v>3176</v>
      </c>
      <c r="G3080" s="89" t="s">
        <v>3177</v>
      </c>
      <c r="H3080" s="91" t="s">
        <v>347</v>
      </c>
    </row>
    <row r="3081" spans="2:8" ht="15">
      <c r="B3081" s="89">
        <v>3655</v>
      </c>
      <c r="C3081" s="89" t="s">
        <v>3504</v>
      </c>
      <c r="D3081" s="89" t="s">
        <v>23</v>
      </c>
      <c r="E3081" s="90">
        <v>8294591</v>
      </c>
      <c r="F3081" s="89" t="s">
        <v>3176</v>
      </c>
      <c r="G3081" s="89" t="s">
        <v>3177</v>
      </c>
      <c r="H3081" s="91" t="s">
        <v>347</v>
      </c>
    </row>
    <row r="3082" spans="2:8" ht="15">
      <c r="B3082" s="89">
        <v>3665</v>
      </c>
      <c r="C3082" s="89" t="s">
        <v>3505</v>
      </c>
      <c r="D3082" s="89" t="s">
        <v>52</v>
      </c>
      <c r="E3082" s="90">
        <v>425729</v>
      </c>
      <c r="F3082" s="89" t="s">
        <v>3212</v>
      </c>
      <c r="G3082" s="89" t="s">
        <v>3213</v>
      </c>
      <c r="H3082" s="92" t="s">
        <v>347</v>
      </c>
    </row>
    <row r="3083" spans="2:8" ht="15">
      <c r="B3083" s="89">
        <v>3684</v>
      </c>
      <c r="C3083" s="89" t="s">
        <v>3506</v>
      </c>
      <c r="D3083" s="89" t="s">
        <v>23</v>
      </c>
      <c r="E3083" s="90">
        <v>213570</v>
      </c>
      <c r="F3083" s="89" t="s">
        <v>3205</v>
      </c>
      <c r="G3083" s="89" t="s">
        <v>3205</v>
      </c>
      <c r="H3083" s="92" t="s">
        <v>347</v>
      </c>
    </row>
    <row r="3084" spans="2:8" ht="15">
      <c r="B3084" s="89">
        <v>3685</v>
      </c>
      <c r="C3084" s="89" t="s">
        <v>3507</v>
      </c>
      <c r="D3084" s="89" t="s">
        <v>23</v>
      </c>
      <c r="E3084" s="90">
        <v>666831</v>
      </c>
      <c r="F3084" s="89" t="s">
        <v>3205</v>
      </c>
      <c r="G3084" s="89" t="s">
        <v>3205</v>
      </c>
      <c r="H3084" s="92" t="s">
        <v>347</v>
      </c>
    </row>
    <row r="3085" spans="2:8" ht="15">
      <c r="B3085" s="89">
        <v>3687</v>
      </c>
      <c r="C3085" s="89" t="s">
        <v>3508</v>
      </c>
      <c r="D3085" s="89" t="s">
        <v>23</v>
      </c>
      <c r="E3085" s="90">
        <v>273361</v>
      </c>
      <c r="F3085" s="89" t="s">
        <v>3205</v>
      </c>
      <c r="G3085" s="89" t="s">
        <v>3205</v>
      </c>
      <c r="H3085" s="92" t="s">
        <v>347</v>
      </c>
    </row>
    <row r="3086" spans="2:8" ht="15">
      <c r="B3086" s="89">
        <v>3688</v>
      </c>
      <c r="C3086" s="89" t="s">
        <v>3509</v>
      </c>
      <c r="D3086" s="89" t="s">
        <v>23</v>
      </c>
      <c r="E3086" s="90">
        <v>69292</v>
      </c>
      <c r="F3086" s="89" t="s">
        <v>3198</v>
      </c>
      <c r="G3086" s="89" t="s">
        <v>3378</v>
      </c>
      <c r="H3086" s="91" t="s">
        <v>347</v>
      </c>
    </row>
    <row r="3087" spans="2:8" ht="15">
      <c r="B3087" s="89">
        <v>3689</v>
      </c>
      <c r="C3087" s="89" t="s">
        <v>3510</v>
      </c>
      <c r="D3087" s="89" t="s">
        <v>52</v>
      </c>
      <c r="E3087" s="90">
        <v>140616</v>
      </c>
      <c r="F3087" s="89" t="s">
        <v>3155</v>
      </c>
      <c r="G3087" s="89" t="s">
        <v>3387</v>
      </c>
      <c r="H3087" s="92" t="s">
        <v>347</v>
      </c>
    </row>
    <row r="3088" spans="2:8" ht="15">
      <c r="B3088" s="89">
        <v>3696</v>
      </c>
      <c r="C3088" s="89" t="s">
        <v>3511</v>
      </c>
      <c r="D3088" s="89" t="s">
        <v>19</v>
      </c>
      <c r="E3088" s="90">
        <v>96149</v>
      </c>
      <c r="F3088" s="89" t="s">
        <v>3162</v>
      </c>
      <c r="G3088" s="89" t="s">
        <v>3489</v>
      </c>
      <c r="H3088" s="92" t="s">
        <v>347</v>
      </c>
    </row>
    <row r="3089" spans="2:8" ht="15">
      <c r="B3089" s="89">
        <v>3704</v>
      </c>
      <c r="C3089" s="89" t="s">
        <v>3512</v>
      </c>
      <c r="D3089" s="89" t="s">
        <v>17</v>
      </c>
      <c r="E3089" s="90">
        <v>302579</v>
      </c>
      <c r="F3089" s="89" t="s">
        <v>3165</v>
      </c>
      <c r="G3089" s="89" t="s">
        <v>3165</v>
      </c>
      <c r="H3089" s="92" t="s">
        <v>347</v>
      </c>
    </row>
    <row r="3090" spans="2:8" ht="15">
      <c r="B3090" s="89">
        <v>3708</v>
      </c>
      <c r="C3090" s="89" t="s">
        <v>3513</v>
      </c>
      <c r="D3090" s="89" t="s">
        <v>146</v>
      </c>
      <c r="E3090" s="90">
        <v>5749</v>
      </c>
      <c r="F3090" s="89" t="s">
        <v>3514</v>
      </c>
      <c r="G3090" s="89" t="s">
        <v>3514</v>
      </c>
      <c r="H3090" s="91" t="s">
        <v>347</v>
      </c>
    </row>
    <row r="3091" spans="2:8" ht="15">
      <c r="B3091" s="89">
        <v>3710</v>
      </c>
      <c r="C3091" s="89" t="s">
        <v>3515</v>
      </c>
      <c r="D3091" s="89" t="s">
        <v>52</v>
      </c>
      <c r="E3091" s="90">
        <v>5870</v>
      </c>
      <c r="F3091" s="89" t="s">
        <v>3142</v>
      </c>
      <c r="G3091" s="89" t="s">
        <v>3143</v>
      </c>
      <c r="H3091" s="91" t="s">
        <v>347</v>
      </c>
    </row>
    <row r="3092" spans="2:8" ht="15">
      <c r="B3092" s="89">
        <v>3712</v>
      </c>
      <c r="C3092" s="89" t="s">
        <v>3516</v>
      </c>
      <c r="D3092" s="89" t="s">
        <v>23</v>
      </c>
      <c r="E3092" s="90">
        <v>5086921</v>
      </c>
      <c r="F3092" s="89" t="s">
        <v>3165</v>
      </c>
      <c r="G3092" s="89" t="s">
        <v>3165</v>
      </c>
      <c r="H3092" s="91" t="s">
        <v>347</v>
      </c>
    </row>
    <row r="3093" spans="2:8" ht="15">
      <c r="B3093" s="89">
        <v>3716</v>
      </c>
      <c r="C3093" s="89" t="s">
        <v>3517</v>
      </c>
      <c r="D3093" s="89" t="s">
        <v>23</v>
      </c>
      <c r="E3093" s="90">
        <v>1691800</v>
      </c>
      <c r="F3093" s="89" t="s">
        <v>3165</v>
      </c>
      <c r="G3093" s="89" t="s">
        <v>3165</v>
      </c>
      <c r="H3093" s="92" t="s">
        <v>347</v>
      </c>
    </row>
    <row r="3094" spans="2:8" ht="15">
      <c r="B3094" s="89">
        <v>3721</v>
      </c>
      <c r="C3094" s="89" t="s">
        <v>3518</v>
      </c>
      <c r="D3094" s="89" t="s">
        <v>19</v>
      </c>
      <c r="E3094" s="90">
        <v>34245</v>
      </c>
      <c r="F3094" s="89" t="s">
        <v>3195</v>
      </c>
      <c r="G3094" s="89" t="s">
        <v>3196</v>
      </c>
      <c r="H3094" s="91" t="s">
        <v>347</v>
      </c>
    </row>
    <row r="3095" spans="2:8" ht="15">
      <c r="B3095" s="89">
        <v>3722</v>
      </c>
      <c r="C3095" s="89" t="s">
        <v>3519</v>
      </c>
      <c r="D3095" s="89" t="s">
        <v>23</v>
      </c>
      <c r="E3095" s="90">
        <v>143380</v>
      </c>
      <c r="F3095" s="89" t="s">
        <v>3165</v>
      </c>
      <c r="G3095" s="89" t="s">
        <v>3165</v>
      </c>
      <c r="H3095" s="91" t="s">
        <v>347</v>
      </c>
    </row>
    <row r="3096" spans="2:8" ht="15">
      <c r="B3096" s="89">
        <v>3723</v>
      </c>
      <c r="C3096" s="89" t="s">
        <v>3520</v>
      </c>
      <c r="D3096" s="89" t="s">
        <v>23</v>
      </c>
      <c r="E3096" s="90">
        <v>117573</v>
      </c>
      <c r="F3096" s="89" t="s">
        <v>3165</v>
      </c>
      <c r="G3096" s="89" t="s">
        <v>3165</v>
      </c>
      <c r="H3096" s="91" t="s">
        <v>347</v>
      </c>
    </row>
    <row r="3097" spans="2:8" ht="15">
      <c r="B3097" s="89">
        <v>3724</v>
      </c>
      <c r="C3097" s="89" t="s">
        <v>3521</v>
      </c>
      <c r="D3097" s="89" t="s">
        <v>23</v>
      </c>
      <c r="E3097" s="90">
        <v>117573</v>
      </c>
      <c r="F3097" s="89" t="s">
        <v>3165</v>
      </c>
      <c r="G3097" s="89" t="s">
        <v>3165</v>
      </c>
      <c r="H3097" s="91" t="s">
        <v>347</v>
      </c>
    </row>
    <row r="3098" spans="2:8" ht="15">
      <c r="B3098" s="89">
        <v>3727</v>
      </c>
      <c r="C3098" s="89" t="s">
        <v>3522</v>
      </c>
      <c r="D3098" s="89" t="s">
        <v>17</v>
      </c>
      <c r="E3098" s="90">
        <v>8317</v>
      </c>
      <c r="F3098" s="89" t="s">
        <v>3162</v>
      </c>
      <c r="G3098" s="89" t="s">
        <v>3489</v>
      </c>
      <c r="H3098" s="91" t="s">
        <v>347</v>
      </c>
    </row>
    <row r="3099" spans="2:8" ht="15">
      <c r="B3099" s="89">
        <v>3729</v>
      </c>
      <c r="C3099" s="89" t="s">
        <v>3523</v>
      </c>
      <c r="D3099" s="89" t="s">
        <v>52</v>
      </c>
      <c r="E3099" s="90">
        <v>621139</v>
      </c>
      <c r="F3099" s="89" t="s">
        <v>3212</v>
      </c>
      <c r="G3099" s="89" t="s">
        <v>3213</v>
      </c>
      <c r="H3099" s="92" t="s">
        <v>347</v>
      </c>
    </row>
    <row r="3100" spans="2:8" ht="15">
      <c r="B3100" s="89">
        <v>3730</v>
      </c>
      <c r="C3100" s="89" t="s">
        <v>3524</v>
      </c>
      <c r="D3100" s="89" t="s">
        <v>52</v>
      </c>
      <c r="E3100" s="90">
        <v>648450</v>
      </c>
      <c r="F3100" s="89" t="s">
        <v>3212</v>
      </c>
      <c r="G3100" s="89" t="s">
        <v>3213</v>
      </c>
      <c r="H3100" s="91" t="s">
        <v>347</v>
      </c>
    </row>
    <row r="3101" spans="2:8" ht="15">
      <c r="B3101" s="89">
        <v>3733</v>
      </c>
      <c r="C3101" s="89" t="s">
        <v>3525</v>
      </c>
      <c r="D3101" s="89" t="s">
        <v>17</v>
      </c>
      <c r="E3101" s="90">
        <v>2277660</v>
      </c>
      <c r="F3101" s="89" t="s">
        <v>3165</v>
      </c>
      <c r="G3101" s="89" t="s">
        <v>3165</v>
      </c>
      <c r="H3101" s="91" t="s">
        <v>347</v>
      </c>
    </row>
    <row r="3102" spans="2:8" ht="15">
      <c r="B3102" s="89">
        <v>3735</v>
      </c>
      <c r="C3102" s="89" t="s">
        <v>3526</v>
      </c>
      <c r="D3102" s="89" t="s">
        <v>17</v>
      </c>
      <c r="E3102" s="90">
        <v>2637</v>
      </c>
      <c r="F3102" s="89" t="s">
        <v>3205</v>
      </c>
      <c r="G3102" s="89" t="s">
        <v>3205</v>
      </c>
      <c r="H3102" s="91" t="s">
        <v>347</v>
      </c>
    </row>
    <row r="3103" spans="2:8" ht="15">
      <c r="B3103" s="89">
        <v>3745</v>
      </c>
      <c r="C3103" s="89" t="s">
        <v>3527</v>
      </c>
      <c r="D3103" s="89" t="s">
        <v>19</v>
      </c>
      <c r="E3103" s="90">
        <v>112861</v>
      </c>
      <c r="F3103" s="89" t="s">
        <v>3162</v>
      </c>
      <c r="G3103" s="89" t="s">
        <v>3489</v>
      </c>
      <c r="H3103" s="91" t="s">
        <v>347</v>
      </c>
    </row>
    <row r="3104" spans="2:8" ht="15">
      <c r="B3104" s="89">
        <v>3748</v>
      </c>
      <c r="C3104" s="89" t="s">
        <v>3528</v>
      </c>
      <c r="D3104" s="89" t="s">
        <v>52</v>
      </c>
      <c r="E3104" s="90">
        <v>949996</v>
      </c>
      <c r="F3104" s="89" t="s">
        <v>3216</v>
      </c>
      <c r="G3104" s="89" t="s">
        <v>3217</v>
      </c>
      <c r="H3104" s="91" t="s">
        <v>347</v>
      </c>
    </row>
    <row r="3105" spans="2:8" ht="15">
      <c r="B3105" s="89">
        <v>3749</v>
      </c>
      <c r="C3105" s="89" t="s">
        <v>3529</v>
      </c>
      <c r="D3105" s="89" t="s">
        <v>52</v>
      </c>
      <c r="E3105" s="90">
        <v>986662</v>
      </c>
      <c r="F3105" s="89" t="s">
        <v>3530</v>
      </c>
      <c r="G3105" s="89" t="s">
        <v>3530</v>
      </c>
      <c r="H3105" s="92" t="s">
        <v>347</v>
      </c>
    </row>
    <row r="3106" spans="2:8" ht="15">
      <c r="B3106" s="89">
        <v>3751</v>
      </c>
      <c r="C3106" s="89" t="s">
        <v>3531</v>
      </c>
      <c r="D3106" s="89" t="s">
        <v>17</v>
      </c>
      <c r="E3106" s="90">
        <v>82600</v>
      </c>
      <c r="F3106" s="89" t="s">
        <v>3162</v>
      </c>
      <c r="G3106" s="89" t="s">
        <v>3163</v>
      </c>
      <c r="H3106" s="91" t="s">
        <v>347</v>
      </c>
    </row>
    <row r="3107" spans="2:8" ht="15">
      <c r="B3107" s="89">
        <v>3753</v>
      </c>
      <c r="C3107" s="89" t="s">
        <v>3532</v>
      </c>
      <c r="D3107" s="89" t="s">
        <v>17</v>
      </c>
      <c r="E3107" s="90">
        <v>33503</v>
      </c>
      <c r="F3107" s="89" t="s">
        <v>3162</v>
      </c>
      <c r="G3107" s="89" t="s">
        <v>3163</v>
      </c>
      <c r="H3107" s="91" t="s">
        <v>347</v>
      </c>
    </row>
    <row r="3108" spans="2:8" ht="15">
      <c r="B3108" s="89">
        <v>3758</v>
      </c>
      <c r="C3108" s="89" t="s">
        <v>3533</v>
      </c>
      <c r="D3108" s="89" t="s">
        <v>17</v>
      </c>
      <c r="E3108" s="90">
        <v>461143</v>
      </c>
      <c r="F3108" s="89" t="s">
        <v>3212</v>
      </c>
      <c r="G3108" s="89" t="s">
        <v>3213</v>
      </c>
      <c r="H3108" s="92" t="s">
        <v>347</v>
      </c>
    </row>
    <row r="3109" spans="2:8" ht="15">
      <c r="B3109" s="89">
        <v>3760</v>
      </c>
      <c r="C3109" s="89" t="s">
        <v>3534</v>
      </c>
      <c r="D3109" s="89" t="s">
        <v>17</v>
      </c>
      <c r="E3109" s="90">
        <v>558595</v>
      </c>
      <c r="F3109" s="89" t="s">
        <v>3212</v>
      </c>
      <c r="G3109" s="89" t="s">
        <v>3213</v>
      </c>
      <c r="H3109" s="92" t="s">
        <v>347</v>
      </c>
    </row>
    <row r="3110" spans="2:8" ht="15">
      <c r="B3110" s="89">
        <v>3761</v>
      </c>
      <c r="C3110" s="89" t="s">
        <v>3535</v>
      </c>
      <c r="D3110" s="89" t="s">
        <v>17</v>
      </c>
      <c r="E3110" s="90">
        <v>675630</v>
      </c>
      <c r="F3110" s="89" t="s">
        <v>3212</v>
      </c>
      <c r="G3110" s="89" t="s">
        <v>3213</v>
      </c>
      <c r="H3110" s="91" t="s">
        <v>347</v>
      </c>
    </row>
    <row r="3111" spans="2:8" ht="15">
      <c r="B3111" s="89">
        <v>3770</v>
      </c>
      <c r="C3111" s="89" t="s">
        <v>3536</v>
      </c>
      <c r="D3111" s="89" t="s">
        <v>345</v>
      </c>
      <c r="E3111" s="90">
        <v>705692</v>
      </c>
      <c r="F3111" s="89" t="s">
        <v>3537</v>
      </c>
      <c r="G3111" s="89" t="s">
        <v>3538</v>
      </c>
      <c r="H3111" s="92" t="s">
        <v>347</v>
      </c>
    </row>
    <row r="3112" spans="2:8" ht="15">
      <c r="B3112" s="89">
        <v>3776</v>
      </c>
      <c r="C3112" s="89" t="s">
        <v>3539</v>
      </c>
      <c r="D3112" s="89" t="s">
        <v>19</v>
      </c>
      <c r="E3112" s="90">
        <v>52315</v>
      </c>
      <c r="F3112" s="89" t="s">
        <v>3165</v>
      </c>
      <c r="G3112" s="89" t="s">
        <v>3165</v>
      </c>
      <c r="H3112" s="91" t="s">
        <v>347</v>
      </c>
    </row>
    <row r="3113" spans="2:8" ht="15">
      <c r="B3113" s="89">
        <v>3777</v>
      </c>
      <c r="C3113" s="89" t="s">
        <v>3540</v>
      </c>
      <c r="D3113" s="89" t="s">
        <v>23</v>
      </c>
      <c r="E3113" s="90">
        <v>404048</v>
      </c>
      <c r="F3113" s="89" t="s">
        <v>3150</v>
      </c>
      <c r="G3113" s="89" t="s">
        <v>3323</v>
      </c>
      <c r="H3113" s="91" t="s">
        <v>347</v>
      </c>
    </row>
    <row r="3114" spans="2:8" ht="15">
      <c r="B3114" s="89">
        <v>3779</v>
      </c>
      <c r="C3114" s="89" t="s">
        <v>3541</v>
      </c>
      <c r="D3114" s="89" t="s">
        <v>23</v>
      </c>
      <c r="E3114" s="90">
        <v>551696</v>
      </c>
      <c r="F3114" s="89" t="s">
        <v>3165</v>
      </c>
      <c r="G3114" s="89" t="s">
        <v>3165</v>
      </c>
      <c r="H3114" s="91" t="s">
        <v>347</v>
      </c>
    </row>
    <row r="3115" spans="2:8" ht="15">
      <c r="B3115" s="89">
        <v>3780</v>
      </c>
      <c r="C3115" s="89" t="s">
        <v>3542</v>
      </c>
      <c r="D3115" s="89" t="s">
        <v>17</v>
      </c>
      <c r="E3115" s="90">
        <v>92718</v>
      </c>
      <c r="F3115" s="89" t="s">
        <v>3176</v>
      </c>
      <c r="G3115" s="89" t="s">
        <v>3177</v>
      </c>
      <c r="H3115" s="91" t="s">
        <v>347</v>
      </c>
    </row>
    <row r="3116" spans="2:8" ht="15">
      <c r="B3116" s="89">
        <v>3784</v>
      </c>
      <c r="C3116" s="89" t="s">
        <v>3543</v>
      </c>
      <c r="D3116" s="89" t="s">
        <v>17</v>
      </c>
      <c r="E3116" s="90">
        <v>37932</v>
      </c>
      <c r="F3116" s="89" t="s">
        <v>3162</v>
      </c>
      <c r="G3116" s="89" t="s">
        <v>3163</v>
      </c>
      <c r="H3116" s="91" t="s">
        <v>347</v>
      </c>
    </row>
    <row r="3117" spans="2:8" ht="15">
      <c r="B3117" s="89">
        <v>3787</v>
      </c>
      <c r="C3117" s="89" t="s">
        <v>3544</v>
      </c>
      <c r="D3117" s="89" t="s">
        <v>17</v>
      </c>
      <c r="E3117" s="90">
        <v>30100</v>
      </c>
      <c r="F3117" s="89" t="s">
        <v>3165</v>
      </c>
      <c r="G3117" s="89" t="s">
        <v>3165</v>
      </c>
      <c r="H3117" s="91" t="s">
        <v>347</v>
      </c>
    </row>
    <row r="3118" spans="2:8" ht="15">
      <c r="B3118" s="89">
        <v>3795</v>
      </c>
      <c r="C3118" s="89" t="s">
        <v>3545</v>
      </c>
      <c r="D3118" s="89" t="s">
        <v>17</v>
      </c>
      <c r="E3118" s="90">
        <v>244684</v>
      </c>
      <c r="F3118" s="89" t="s">
        <v>3176</v>
      </c>
      <c r="G3118" s="89" t="s">
        <v>3177</v>
      </c>
      <c r="H3118" s="92" t="s">
        <v>347</v>
      </c>
    </row>
    <row r="3119" spans="2:8" ht="15">
      <c r="B3119" s="89">
        <v>3796</v>
      </c>
      <c r="C3119" s="89" t="s">
        <v>3546</v>
      </c>
      <c r="D3119" s="89" t="s">
        <v>17</v>
      </c>
      <c r="E3119" s="90">
        <v>367624</v>
      </c>
      <c r="F3119" s="89" t="s">
        <v>3176</v>
      </c>
      <c r="G3119" s="89" t="s">
        <v>3177</v>
      </c>
      <c r="H3119" s="92" t="s">
        <v>347</v>
      </c>
    </row>
    <row r="3120" spans="2:8" ht="15">
      <c r="B3120" s="89">
        <v>3797</v>
      </c>
      <c r="C3120" s="89" t="s">
        <v>3547</v>
      </c>
      <c r="D3120" s="89" t="s">
        <v>17</v>
      </c>
      <c r="E3120" s="90">
        <v>487676</v>
      </c>
      <c r="F3120" s="89" t="s">
        <v>3176</v>
      </c>
      <c r="G3120" s="89" t="s">
        <v>3177</v>
      </c>
      <c r="H3120" s="92" t="s">
        <v>347</v>
      </c>
    </row>
    <row r="3121" spans="2:8" ht="15">
      <c r="B3121" s="89">
        <v>3798</v>
      </c>
      <c r="C3121" s="89" t="s">
        <v>3548</v>
      </c>
      <c r="D3121" s="89" t="s">
        <v>17</v>
      </c>
      <c r="E3121" s="90">
        <v>729937</v>
      </c>
      <c r="F3121" s="89" t="s">
        <v>3176</v>
      </c>
      <c r="G3121" s="89" t="s">
        <v>3177</v>
      </c>
      <c r="H3121" s="92" t="s">
        <v>347</v>
      </c>
    </row>
    <row r="3122" spans="2:8" ht="15">
      <c r="B3122" s="89">
        <v>3800</v>
      </c>
      <c r="C3122" s="89" t="s">
        <v>3549</v>
      </c>
      <c r="D3122" s="89" t="s">
        <v>19</v>
      </c>
      <c r="E3122" s="90">
        <v>1785</v>
      </c>
      <c r="F3122" s="89" t="s">
        <v>3155</v>
      </c>
      <c r="G3122" s="89" t="s">
        <v>3387</v>
      </c>
      <c r="H3122" s="92" t="s">
        <v>347</v>
      </c>
    </row>
    <row r="3123" spans="2:8" ht="15">
      <c r="B3123" s="89">
        <v>3806</v>
      </c>
      <c r="C3123" s="89" t="s">
        <v>3550</v>
      </c>
      <c r="D3123" s="89" t="s">
        <v>19</v>
      </c>
      <c r="E3123" s="90">
        <v>2840</v>
      </c>
      <c r="F3123" s="89" t="s">
        <v>3216</v>
      </c>
      <c r="G3123" s="89" t="s">
        <v>3217</v>
      </c>
      <c r="H3123" s="92" t="s">
        <v>347</v>
      </c>
    </row>
    <row r="3124" spans="2:8" ht="15">
      <c r="B3124" s="89">
        <v>3811</v>
      </c>
      <c r="C3124" s="89" t="s">
        <v>3551</v>
      </c>
      <c r="D3124" s="89" t="s">
        <v>17</v>
      </c>
      <c r="E3124" s="90">
        <v>3055</v>
      </c>
      <c r="F3124" s="89" t="s">
        <v>3216</v>
      </c>
      <c r="G3124" s="89" t="s">
        <v>3552</v>
      </c>
      <c r="H3124" s="92" t="s">
        <v>347</v>
      </c>
    </row>
    <row r="3125" spans="2:8" ht="15">
      <c r="B3125" s="89">
        <v>3819</v>
      </c>
      <c r="C3125" s="89" t="s">
        <v>3553</v>
      </c>
      <c r="D3125" s="89" t="s">
        <v>17</v>
      </c>
      <c r="E3125" s="90">
        <v>6670</v>
      </c>
      <c r="F3125" s="89" t="s">
        <v>3212</v>
      </c>
      <c r="G3125" s="89" t="s">
        <v>3554</v>
      </c>
      <c r="H3125" s="92" t="s">
        <v>347</v>
      </c>
    </row>
    <row r="3126" spans="2:8" ht="15">
      <c r="B3126" s="89">
        <v>3837</v>
      </c>
      <c r="C3126" s="89" t="s">
        <v>3555</v>
      </c>
      <c r="D3126" s="89" t="s">
        <v>17</v>
      </c>
      <c r="E3126" s="90">
        <v>15011</v>
      </c>
      <c r="F3126" s="89" t="s">
        <v>3216</v>
      </c>
      <c r="G3126" s="89" t="s">
        <v>3552</v>
      </c>
      <c r="H3126" s="91" t="s">
        <v>347</v>
      </c>
    </row>
    <row r="3127" spans="2:8" ht="15">
      <c r="B3127" s="89">
        <v>3841</v>
      </c>
      <c r="C3127" s="89" t="s">
        <v>3556</v>
      </c>
      <c r="D3127" s="89" t="s">
        <v>52</v>
      </c>
      <c r="E3127" s="90">
        <v>1343363</v>
      </c>
      <c r="F3127" s="89" t="s">
        <v>3216</v>
      </c>
      <c r="G3127" s="89" t="s">
        <v>3557</v>
      </c>
      <c r="H3127" s="91" t="s">
        <v>347</v>
      </c>
    </row>
    <row r="3128" spans="2:8" ht="15">
      <c r="B3128" s="89">
        <v>3847</v>
      </c>
      <c r="C3128" s="89" t="s">
        <v>3558</v>
      </c>
      <c r="D3128" s="89" t="s">
        <v>52</v>
      </c>
      <c r="E3128" s="90">
        <v>163220</v>
      </c>
      <c r="F3128" s="89" t="s">
        <v>3155</v>
      </c>
      <c r="G3128" s="89" t="s">
        <v>3160</v>
      </c>
      <c r="H3128" s="92" t="s">
        <v>347</v>
      </c>
    </row>
    <row r="3129" spans="2:8" ht="15">
      <c r="B3129" s="89">
        <v>3851</v>
      </c>
      <c r="C3129" s="89" t="s">
        <v>3559</v>
      </c>
      <c r="D3129" s="89" t="s">
        <v>52</v>
      </c>
      <c r="E3129" s="90">
        <v>117900</v>
      </c>
      <c r="F3129" s="89" t="s">
        <v>3155</v>
      </c>
      <c r="G3129" s="89" t="s">
        <v>3160</v>
      </c>
      <c r="H3129" s="92" t="s">
        <v>347</v>
      </c>
    </row>
    <row r="3130" spans="2:8" ht="15">
      <c r="B3130" s="89">
        <v>3864</v>
      </c>
      <c r="C3130" s="89" t="s">
        <v>3560</v>
      </c>
      <c r="D3130" s="89" t="s">
        <v>19</v>
      </c>
      <c r="E3130" s="90">
        <v>3214</v>
      </c>
      <c r="F3130" s="89" t="s">
        <v>3216</v>
      </c>
      <c r="G3130" s="89" t="s">
        <v>3557</v>
      </c>
      <c r="H3130" s="91" t="s">
        <v>347</v>
      </c>
    </row>
    <row r="3131" spans="2:8" ht="15">
      <c r="B3131" s="89">
        <v>3866</v>
      </c>
      <c r="C3131" s="89" t="s">
        <v>3561</v>
      </c>
      <c r="D3131" s="89" t="s">
        <v>19</v>
      </c>
      <c r="E3131" s="90">
        <v>3630</v>
      </c>
      <c r="F3131" s="89" t="s">
        <v>3216</v>
      </c>
      <c r="G3131" s="89" t="s">
        <v>3557</v>
      </c>
      <c r="H3131" s="91" t="s">
        <v>347</v>
      </c>
    </row>
    <row r="3132" spans="2:8" ht="15">
      <c r="B3132" s="89">
        <v>3867</v>
      </c>
      <c r="C3132" s="89" t="s">
        <v>3562</v>
      </c>
      <c r="D3132" s="89" t="s">
        <v>19</v>
      </c>
      <c r="E3132" s="90">
        <v>3910</v>
      </c>
      <c r="F3132" s="89" t="s">
        <v>3216</v>
      </c>
      <c r="G3132" s="89" t="s">
        <v>3557</v>
      </c>
      <c r="H3132" s="91" t="s">
        <v>347</v>
      </c>
    </row>
    <row r="3133" spans="2:8" ht="15">
      <c r="B3133" s="89">
        <v>3872</v>
      </c>
      <c r="C3133" s="89" t="s">
        <v>3563</v>
      </c>
      <c r="D3133" s="89" t="s">
        <v>17</v>
      </c>
      <c r="E3133" s="90">
        <v>2591</v>
      </c>
      <c r="F3133" s="89" t="s">
        <v>3198</v>
      </c>
      <c r="G3133" s="89" t="s">
        <v>3199</v>
      </c>
      <c r="H3133" s="92" t="s">
        <v>286</v>
      </c>
    </row>
    <row r="3134" spans="2:8" ht="15">
      <c r="B3134" s="89">
        <v>3873</v>
      </c>
      <c r="C3134" s="89" t="s">
        <v>3564</v>
      </c>
      <c r="D3134" s="89" t="s">
        <v>52</v>
      </c>
      <c r="E3134" s="90">
        <v>369271</v>
      </c>
      <c r="F3134" s="89" t="s">
        <v>3212</v>
      </c>
      <c r="G3134" s="89" t="s">
        <v>3213</v>
      </c>
      <c r="H3134" s="91" t="s">
        <v>347</v>
      </c>
    </row>
    <row r="3135" spans="2:8" ht="15">
      <c r="B3135" s="89">
        <v>3874</v>
      </c>
      <c r="C3135" s="89" t="s">
        <v>3565</v>
      </c>
      <c r="D3135" s="89" t="s">
        <v>52</v>
      </c>
      <c r="E3135" s="90">
        <v>376026</v>
      </c>
      <c r="F3135" s="89" t="s">
        <v>3212</v>
      </c>
      <c r="G3135" s="89" t="s">
        <v>3393</v>
      </c>
      <c r="H3135" s="91" t="s">
        <v>347</v>
      </c>
    </row>
    <row r="3136" spans="2:8" ht="15">
      <c r="B3136" s="89">
        <v>3875</v>
      </c>
      <c r="C3136" s="89" t="s">
        <v>3566</v>
      </c>
      <c r="D3136" s="89" t="s">
        <v>52</v>
      </c>
      <c r="E3136" s="90">
        <v>580092</v>
      </c>
      <c r="F3136" s="89" t="s">
        <v>3212</v>
      </c>
      <c r="G3136" s="89" t="s">
        <v>3213</v>
      </c>
      <c r="H3136" s="91" t="s">
        <v>347</v>
      </c>
    </row>
    <row r="3137" spans="2:8" ht="15">
      <c r="B3137" s="89">
        <v>3876</v>
      </c>
      <c r="C3137" s="89" t="s">
        <v>3567</v>
      </c>
      <c r="D3137" s="89" t="s">
        <v>17</v>
      </c>
      <c r="E3137" s="90">
        <v>201554</v>
      </c>
      <c r="F3137" s="89" t="s">
        <v>3165</v>
      </c>
      <c r="G3137" s="89" t="s">
        <v>3165</v>
      </c>
      <c r="H3137" s="91" t="s">
        <v>347</v>
      </c>
    </row>
    <row r="3138" spans="2:8" ht="15">
      <c r="B3138" s="89">
        <v>3877</v>
      </c>
      <c r="C3138" s="89" t="s">
        <v>3568</v>
      </c>
      <c r="D3138" s="89" t="s">
        <v>17</v>
      </c>
      <c r="E3138" s="90">
        <v>304477</v>
      </c>
      <c r="F3138" s="89" t="s">
        <v>3165</v>
      </c>
      <c r="G3138" s="89" t="s">
        <v>3165</v>
      </c>
      <c r="H3138" s="91" t="s">
        <v>347</v>
      </c>
    </row>
    <row r="3139" spans="2:8" ht="15">
      <c r="B3139" s="89">
        <v>3878</v>
      </c>
      <c r="C3139" s="89" t="s">
        <v>3569</v>
      </c>
      <c r="D3139" s="89" t="s">
        <v>23</v>
      </c>
      <c r="E3139" s="90">
        <v>1896945</v>
      </c>
      <c r="F3139" s="89" t="s">
        <v>3165</v>
      </c>
      <c r="G3139" s="89" t="s">
        <v>3165</v>
      </c>
      <c r="H3139" s="91" t="s">
        <v>347</v>
      </c>
    </row>
    <row r="3140" spans="2:8" ht="15">
      <c r="B3140" s="89">
        <v>3879</v>
      </c>
      <c r="C3140" s="89" t="s">
        <v>3570</v>
      </c>
      <c r="D3140" s="89" t="s">
        <v>23</v>
      </c>
      <c r="E3140" s="90">
        <v>1128464</v>
      </c>
      <c r="F3140" s="89" t="s">
        <v>3165</v>
      </c>
      <c r="G3140" s="89" t="s">
        <v>3165</v>
      </c>
      <c r="H3140" s="92" t="s">
        <v>347</v>
      </c>
    </row>
    <row r="3141" spans="2:8" ht="15">
      <c r="B3141" s="89">
        <v>3880</v>
      </c>
      <c r="C3141" s="89" t="s">
        <v>3571</v>
      </c>
      <c r="D3141" s="89" t="s">
        <v>23</v>
      </c>
      <c r="E3141" s="90">
        <v>951836</v>
      </c>
      <c r="F3141" s="89" t="s">
        <v>3165</v>
      </c>
      <c r="G3141" s="89" t="s">
        <v>3165</v>
      </c>
      <c r="H3141" s="92" t="s">
        <v>347</v>
      </c>
    </row>
    <row r="3142" spans="2:8" ht="15">
      <c r="B3142" s="89">
        <v>3881</v>
      </c>
      <c r="C3142" s="89" t="s">
        <v>3572</v>
      </c>
      <c r="D3142" s="89" t="s">
        <v>23</v>
      </c>
      <c r="E3142" s="90">
        <v>705878</v>
      </c>
      <c r="F3142" s="89" t="s">
        <v>3165</v>
      </c>
      <c r="G3142" s="89" t="s">
        <v>3165</v>
      </c>
      <c r="H3142" s="92" t="s">
        <v>347</v>
      </c>
    </row>
    <row r="3143" spans="2:8" ht="15">
      <c r="B3143" s="89">
        <v>3882</v>
      </c>
      <c r="C3143" s="89" t="s">
        <v>3573</v>
      </c>
      <c r="D3143" s="89" t="s">
        <v>23</v>
      </c>
      <c r="E3143" s="90">
        <v>3153105</v>
      </c>
      <c r="F3143" s="89" t="s">
        <v>3165</v>
      </c>
      <c r="G3143" s="89" t="s">
        <v>3165</v>
      </c>
      <c r="H3143" s="91" t="s">
        <v>347</v>
      </c>
    </row>
    <row r="3144" spans="2:8" ht="15">
      <c r="B3144" s="89">
        <v>3883</v>
      </c>
      <c r="C3144" s="89" t="s">
        <v>3574</v>
      </c>
      <c r="D3144" s="89" t="s">
        <v>23</v>
      </c>
      <c r="E3144" s="90">
        <v>4283909</v>
      </c>
      <c r="F3144" s="89" t="s">
        <v>3165</v>
      </c>
      <c r="G3144" s="89" t="s">
        <v>3165</v>
      </c>
      <c r="H3144" s="91" t="s">
        <v>347</v>
      </c>
    </row>
    <row r="3145" spans="2:8" ht="15">
      <c r="B3145" s="89">
        <v>3884</v>
      </c>
      <c r="C3145" s="89" t="s">
        <v>3575</v>
      </c>
      <c r="D3145" s="89" t="s">
        <v>23</v>
      </c>
      <c r="E3145" s="90">
        <v>3917772</v>
      </c>
      <c r="F3145" s="89" t="s">
        <v>3165</v>
      </c>
      <c r="G3145" s="89" t="s">
        <v>3165</v>
      </c>
      <c r="H3145" s="91" t="s">
        <v>347</v>
      </c>
    </row>
    <row r="3146" spans="2:8" ht="15">
      <c r="B3146" s="89">
        <v>3885</v>
      </c>
      <c r="C3146" s="89" t="s">
        <v>3576</v>
      </c>
      <c r="D3146" s="89" t="s">
        <v>23</v>
      </c>
      <c r="E3146" s="90">
        <v>4872741</v>
      </c>
      <c r="F3146" s="89" t="s">
        <v>3165</v>
      </c>
      <c r="G3146" s="89" t="s">
        <v>3165</v>
      </c>
      <c r="H3146" s="91" t="s">
        <v>347</v>
      </c>
    </row>
    <row r="3147" spans="2:8" ht="15">
      <c r="B3147" s="89">
        <v>3886</v>
      </c>
      <c r="C3147" s="89" t="s">
        <v>3577</v>
      </c>
      <c r="D3147" s="89" t="s">
        <v>23</v>
      </c>
      <c r="E3147" s="90">
        <v>4828110</v>
      </c>
      <c r="F3147" s="89" t="s">
        <v>3165</v>
      </c>
      <c r="G3147" s="89" t="s">
        <v>3165</v>
      </c>
      <c r="H3147" s="92" t="s">
        <v>347</v>
      </c>
    </row>
    <row r="3148" spans="2:8" ht="15">
      <c r="B3148" s="89">
        <v>3887</v>
      </c>
      <c r="C3148" s="89" t="s">
        <v>3578</v>
      </c>
      <c r="D3148" s="89" t="s">
        <v>23</v>
      </c>
      <c r="E3148" s="90">
        <v>5261045</v>
      </c>
      <c r="F3148" s="89" t="s">
        <v>3165</v>
      </c>
      <c r="G3148" s="89" t="s">
        <v>3165</v>
      </c>
      <c r="H3148" s="92" t="s">
        <v>347</v>
      </c>
    </row>
    <row r="3149" spans="2:8" ht="15">
      <c r="B3149" s="89">
        <v>3888</v>
      </c>
      <c r="C3149" s="89" t="s">
        <v>3579</v>
      </c>
      <c r="D3149" s="89" t="s">
        <v>23</v>
      </c>
      <c r="E3149" s="90">
        <v>5312317</v>
      </c>
      <c r="F3149" s="89" t="s">
        <v>3165</v>
      </c>
      <c r="G3149" s="89" t="s">
        <v>3165</v>
      </c>
      <c r="H3149" s="92" t="s">
        <v>347</v>
      </c>
    </row>
    <row r="3150" spans="2:8" ht="15">
      <c r="B3150" s="89">
        <v>3889</v>
      </c>
      <c r="C3150" s="89" t="s">
        <v>3580</v>
      </c>
      <c r="D3150" s="89" t="s">
        <v>23</v>
      </c>
      <c r="E3150" s="90">
        <v>3266221</v>
      </c>
      <c r="F3150" s="89" t="s">
        <v>3165</v>
      </c>
      <c r="G3150" s="89" t="s">
        <v>3165</v>
      </c>
      <c r="H3150" s="92" t="s">
        <v>347</v>
      </c>
    </row>
    <row r="3151" spans="2:8" ht="15">
      <c r="B3151" s="89">
        <v>3890</v>
      </c>
      <c r="C3151" s="89" t="s">
        <v>3581</v>
      </c>
      <c r="D3151" s="89" t="s">
        <v>23</v>
      </c>
      <c r="E3151" s="90">
        <v>3293451</v>
      </c>
      <c r="F3151" s="89" t="s">
        <v>3165</v>
      </c>
      <c r="G3151" s="89" t="s">
        <v>3165</v>
      </c>
      <c r="H3151" s="92" t="s">
        <v>347</v>
      </c>
    </row>
    <row r="3152" spans="2:8" ht="15">
      <c r="B3152" s="89">
        <v>3891</v>
      </c>
      <c r="C3152" s="89" t="s">
        <v>3582</v>
      </c>
      <c r="D3152" s="89" t="s">
        <v>23</v>
      </c>
      <c r="E3152" s="90">
        <v>4241137</v>
      </c>
      <c r="F3152" s="89" t="s">
        <v>3165</v>
      </c>
      <c r="G3152" s="89" t="s">
        <v>3165</v>
      </c>
      <c r="H3152" s="92" t="s">
        <v>347</v>
      </c>
    </row>
    <row r="3153" spans="2:8" ht="15">
      <c r="B3153" s="89">
        <v>3892</v>
      </c>
      <c r="C3153" s="89" t="s">
        <v>3583</v>
      </c>
      <c r="D3153" s="89" t="s">
        <v>23</v>
      </c>
      <c r="E3153" s="90">
        <v>5194423</v>
      </c>
      <c r="F3153" s="89" t="s">
        <v>3165</v>
      </c>
      <c r="G3153" s="89" t="s">
        <v>3165</v>
      </c>
      <c r="H3153" s="92" t="s">
        <v>347</v>
      </c>
    </row>
    <row r="3154" spans="2:8" ht="15">
      <c r="B3154" s="89">
        <v>3893</v>
      </c>
      <c r="C3154" s="89" t="s">
        <v>3584</v>
      </c>
      <c r="D3154" s="89" t="s">
        <v>23</v>
      </c>
      <c r="E3154" s="90">
        <v>5245695</v>
      </c>
      <c r="F3154" s="89" t="s">
        <v>3165</v>
      </c>
      <c r="G3154" s="89" t="s">
        <v>3165</v>
      </c>
      <c r="H3154" s="92" t="s">
        <v>347</v>
      </c>
    </row>
    <row r="3155" spans="2:8" ht="15">
      <c r="B3155" s="89">
        <v>3894</v>
      </c>
      <c r="C3155" s="89" t="s">
        <v>3585</v>
      </c>
      <c r="D3155" s="89" t="s">
        <v>23</v>
      </c>
      <c r="E3155" s="90">
        <v>5709555</v>
      </c>
      <c r="F3155" s="89" t="s">
        <v>3165</v>
      </c>
      <c r="G3155" s="89" t="s">
        <v>3165</v>
      </c>
      <c r="H3155" s="92" t="s">
        <v>347</v>
      </c>
    </row>
    <row r="3156" spans="2:8" ht="15">
      <c r="B3156" s="89">
        <v>3895</v>
      </c>
      <c r="C3156" s="89" t="s">
        <v>3586</v>
      </c>
      <c r="D3156" s="89" t="s">
        <v>23</v>
      </c>
      <c r="E3156" s="90">
        <v>5767462</v>
      </c>
      <c r="F3156" s="89" t="s">
        <v>3165</v>
      </c>
      <c r="G3156" s="89" t="s">
        <v>3165</v>
      </c>
      <c r="H3156" s="92" t="s">
        <v>347</v>
      </c>
    </row>
    <row r="3157" spans="2:8" ht="15">
      <c r="B3157" s="89">
        <v>3896</v>
      </c>
      <c r="C3157" s="89" t="s">
        <v>3587</v>
      </c>
      <c r="D3157" s="89" t="s">
        <v>23</v>
      </c>
      <c r="E3157" s="90">
        <v>3953902</v>
      </c>
      <c r="F3157" s="89" t="s">
        <v>3165</v>
      </c>
      <c r="G3157" s="89" t="s">
        <v>3165</v>
      </c>
      <c r="H3157" s="92" t="s">
        <v>347</v>
      </c>
    </row>
    <row r="3158" spans="2:8" ht="15">
      <c r="B3158" s="89">
        <v>3897</v>
      </c>
      <c r="C3158" s="89" t="s">
        <v>3588</v>
      </c>
      <c r="D3158" s="89" t="s">
        <v>23</v>
      </c>
      <c r="E3158" s="90">
        <v>6746404</v>
      </c>
      <c r="F3158" s="89" t="s">
        <v>3165</v>
      </c>
      <c r="G3158" s="89" t="s">
        <v>3165</v>
      </c>
      <c r="H3158" s="92" t="s">
        <v>347</v>
      </c>
    </row>
    <row r="3159" spans="2:8" ht="15">
      <c r="B3159" s="89">
        <v>3898</v>
      </c>
      <c r="C3159" s="89" t="s">
        <v>3589</v>
      </c>
      <c r="D3159" s="89" t="s">
        <v>23</v>
      </c>
      <c r="E3159" s="90">
        <v>8021696</v>
      </c>
      <c r="F3159" s="89" t="s">
        <v>3165</v>
      </c>
      <c r="G3159" s="89" t="s">
        <v>3165</v>
      </c>
      <c r="H3159" s="92" t="s">
        <v>347</v>
      </c>
    </row>
    <row r="3160" spans="2:8" ht="15">
      <c r="B3160" s="89">
        <v>3899</v>
      </c>
      <c r="C3160" s="89" t="s">
        <v>3590</v>
      </c>
      <c r="D3160" s="89" t="s">
        <v>23</v>
      </c>
      <c r="E3160" s="90">
        <v>9256356</v>
      </c>
      <c r="F3160" s="89" t="s">
        <v>3165</v>
      </c>
      <c r="G3160" s="89" t="s">
        <v>3165</v>
      </c>
      <c r="H3160" s="92" t="s">
        <v>347</v>
      </c>
    </row>
    <row r="3161" spans="2:8" ht="15">
      <c r="B3161" s="89">
        <v>3900</v>
      </c>
      <c r="C3161" s="89" t="s">
        <v>3591</v>
      </c>
      <c r="D3161" s="89" t="s">
        <v>17</v>
      </c>
      <c r="E3161" s="90">
        <v>2299662</v>
      </c>
      <c r="F3161" s="89" t="s">
        <v>3165</v>
      </c>
      <c r="G3161" s="89" t="s">
        <v>3165</v>
      </c>
      <c r="H3161" s="92" t="s">
        <v>347</v>
      </c>
    </row>
    <row r="3162" spans="2:8" ht="15">
      <c r="B3162" s="89">
        <v>3901</v>
      </c>
      <c r="C3162" s="89" t="s">
        <v>3592</v>
      </c>
      <c r="D3162" s="89" t="s">
        <v>17</v>
      </c>
      <c r="E3162" s="90">
        <v>24373</v>
      </c>
      <c r="F3162" s="89" t="s">
        <v>3165</v>
      </c>
      <c r="G3162" s="89" t="s">
        <v>3165</v>
      </c>
      <c r="H3162" s="91" t="s">
        <v>347</v>
      </c>
    </row>
    <row r="3163" spans="2:8" ht="15">
      <c r="B3163" s="89">
        <v>3902</v>
      </c>
      <c r="C3163" s="89" t="s">
        <v>3593</v>
      </c>
      <c r="D3163" s="89" t="s">
        <v>17</v>
      </c>
      <c r="E3163" s="90">
        <v>45769</v>
      </c>
      <c r="F3163" s="89" t="s">
        <v>3165</v>
      </c>
      <c r="G3163" s="89" t="s">
        <v>3165</v>
      </c>
      <c r="H3163" s="91" t="s">
        <v>347</v>
      </c>
    </row>
    <row r="3164" spans="2:8" ht="15">
      <c r="B3164" s="89">
        <v>3903</v>
      </c>
      <c r="C3164" s="89" t="s">
        <v>3594</v>
      </c>
      <c r="D3164" s="89" t="s">
        <v>17</v>
      </c>
      <c r="E3164" s="90">
        <v>74627</v>
      </c>
      <c r="F3164" s="89" t="s">
        <v>3165</v>
      </c>
      <c r="G3164" s="89" t="s">
        <v>3165</v>
      </c>
      <c r="H3164" s="91" t="s">
        <v>347</v>
      </c>
    </row>
    <row r="3165" spans="2:8" ht="15">
      <c r="B3165" s="89">
        <v>3904</v>
      </c>
      <c r="C3165" s="89" t="s">
        <v>3595</v>
      </c>
      <c r="D3165" s="89" t="s">
        <v>17</v>
      </c>
      <c r="E3165" s="90">
        <v>36251</v>
      </c>
      <c r="F3165" s="89" t="s">
        <v>3165</v>
      </c>
      <c r="G3165" s="89" t="s">
        <v>3165</v>
      </c>
      <c r="H3165" s="92" t="s">
        <v>347</v>
      </c>
    </row>
    <row r="3166" spans="2:8" ht="15">
      <c r="B3166" s="89">
        <v>3905</v>
      </c>
      <c r="C3166" s="89" t="s">
        <v>3596</v>
      </c>
      <c r="D3166" s="89" t="s">
        <v>17</v>
      </c>
      <c r="E3166" s="90">
        <v>98128</v>
      </c>
      <c r="F3166" s="89" t="s">
        <v>3165</v>
      </c>
      <c r="G3166" s="89" t="s">
        <v>3165</v>
      </c>
      <c r="H3166" s="92" t="s">
        <v>347</v>
      </c>
    </row>
    <row r="3167" spans="2:8" ht="15">
      <c r="B3167" s="89">
        <v>3906</v>
      </c>
      <c r="C3167" s="89" t="s">
        <v>3597</v>
      </c>
      <c r="D3167" s="89" t="s">
        <v>17</v>
      </c>
      <c r="E3167" s="90">
        <v>1878960</v>
      </c>
      <c r="F3167" s="89" t="s">
        <v>3165</v>
      </c>
      <c r="G3167" s="89" t="s">
        <v>3165</v>
      </c>
      <c r="H3167" s="92" t="s">
        <v>347</v>
      </c>
    </row>
    <row r="3168" spans="2:8" ht="15">
      <c r="B3168" s="89">
        <v>3907</v>
      </c>
      <c r="C3168" s="89" t="s">
        <v>3598</v>
      </c>
      <c r="D3168" s="89" t="s">
        <v>17</v>
      </c>
      <c r="E3168" s="90">
        <v>1895848</v>
      </c>
      <c r="F3168" s="89" t="s">
        <v>3165</v>
      </c>
      <c r="G3168" s="89" t="s">
        <v>3165</v>
      </c>
      <c r="H3168" s="92" t="s">
        <v>347</v>
      </c>
    </row>
    <row r="3169" spans="2:8" ht="15">
      <c r="B3169" s="89">
        <v>3908</v>
      </c>
      <c r="C3169" s="89" t="s">
        <v>3599</v>
      </c>
      <c r="D3169" s="89" t="s">
        <v>23</v>
      </c>
      <c r="E3169" s="90">
        <v>3796243</v>
      </c>
      <c r="F3169" s="89" t="s">
        <v>3165</v>
      </c>
      <c r="G3169" s="89" t="s">
        <v>3165</v>
      </c>
      <c r="H3169" s="92" t="s">
        <v>347</v>
      </c>
    </row>
    <row r="3170" spans="2:8" ht="15">
      <c r="B3170" s="89">
        <v>3909</v>
      </c>
      <c r="C3170" s="89" t="s">
        <v>3600</v>
      </c>
      <c r="D3170" s="89" t="s">
        <v>23</v>
      </c>
      <c r="E3170" s="90">
        <v>3816371</v>
      </c>
      <c r="F3170" s="89" t="s">
        <v>3165</v>
      </c>
      <c r="G3170" s="89" t="s">
        <v>3165</v>
      </c>
      <c r="H3170" s="92" t="s">
        <v>347</v>
      </c>
    </row>
    <row r="3171" spans="2:8" ht="15">
      <c r="B3171" s="89">
        <v>3910</v>
      </c>
      <c r="C3171" s="89" t="s">
        <v>3601</v>
      </c>
      <c r="D3171" s="89" t="s">
        <v>52</v>
      </c>
      <c r="E3171" s="90">
        <v>732747</v>
      </c>
      <c r="F3171" s="89" t="s">
        <v>3212</v>
      </c>
      <c r="G3171" s="89" t="s">
        <v>3393</v>
      </c>
      <c r="H3171" s="92" t="s">
        <v>347</v>
      </c>
    </row>
    <row r="3172" spans="2:8" ht="15">
      <c r="B3172" s="89">
        <v>3919</v>
      </c>
      <c r="C3172" s="89" t="s">
        <v>3602</v>
      </c>
      <c r="D3172" s="89" t="s">
        <v>17</v>
      </c>
      <c r="E3172" s="90">
        <v>731840</v>
      </c>
      <c r="F3172" s="89" t="s">
        <v>3165</v>
      </c>
      <c r="G3172" s="89" t="s">
        <v>3165</v>
      </c>
      <c r="H3172" s="92" t="s">
        <v>347</v>
      </c>
    </row>
    <row r="3173" spans="2:8" ht="15">
      <c r="B3173" s="89">
        <v>3920</v>
      </c>
      <c r="C3173" s="89" t="s">
        <v>3603</v>
      </c>
      <c r="D3173" s="89" t="s">
        <v>17</v>
      </c>
      <c r="E3173" s="90">
        <v>873391</v>
      </c>
      <c r="F3173" s="89" t="s">
        <v>3165</v>
      </c>
      <c r="G3173" s="89" t="s">
        <v>3165</v>
      </c>
      <c r="H3173" s="92" t="s">
        <v>347</v>
      </c>
    </row>
    <row r="3174" spans="2:8" ht="15">
      <c r="B3174" s="89">
        <v>3921</v>
      </c>
      <c r="C3174" s="89" t="s">
        <v>3604</v>
      </c>
      <c r="D3174" s="89" t="s">
        <v>17</v>
      </c>
      <c r="E3174" s="90">
        <v>1069340</v>
      </c>
      <c r="F3174" s="89" t="s">
        <v>3165</v>
      </c>
      <c r="G3174" s="89" t="s">
        <v>3165</v>
      </c>
      <c r="H3174" s="92" t="s">
        <v>347</v>
      </c>
    </row>
    <row r="3175" spans="2:8" ht="15">
      <c r="B3175" s="89">
        <v>3922</v>
      </c>
      <c r="C3175" s="89" t="s">
        <v>3605</v>
      </c>
      <c r="D3175" s="89" t="s">
        <v>17</v>
      </c>
      <c r="E3175" s="90">
        <v>1462839</v>
      </c>
      <c r="F3175" s="89" t="s">
        <v>3165</v>
      </c>
      <c r="G3175" s="89" t="s">
        <v>3165</v>
      </c>
      <c r="H3175" s="91" t="s">
        <v>347</v>
      </c>
    </row>
    <row r="3176" spans="2:8" ht="15">
      <c r="B3176" s="89">
        <v>3923</v>
      </c>
      <c r="C3176" s="89" t="s">
        <v>3606</v>
      </c>
      <c r="D3176" s="89" t="s">
        <v>17</v>
      </c>
      <c r="E3176" s="90">
        <v>1950029</v>
      </c>
      <c r="F3176" s="89" t="s">
        <v>3165</v>
      </c>
      <c r="G3176" s="89" t="s">
        <v>3165</v>
      </c>
      <c r="H3176" s="92" t="s">
        <v>347</v>
      </c>
    </row>
    <row r="3177" spans="2:8" ht="15">
      <c r="B3177" s="89">
        <v>3924</v>
      </c>
      <c r="C3177" s="89" t="s">
        <v>3607</v>
      </c>
      <c r="D3177" s="89" t="s">
        <v>17</v>
      </c>
      <c r="E3177" s="90">
        <v>2589589</v>
      </c>
      <c r="F3177" s="89" t="s">
        <v>3165</v>
      </c>
      <c r="G3177" s="89" t="s">
        <v>3165</v>
      </c>
      <c r="H3177" s="92" t="s">
        <v>347</v>
      </c>
    </row>
    <row r="3178" spans="2:8" ht="15">
      <c r="B3178" s="89">
        <v>3925</v>
      </c>
      <c r="C3178" s="89" t="s">
        <v>3608</v>
      </c>
      <c r="D3178" s="89" t="s">
        <v>17</v>
      </c>
      <c r="E3178" s="90">
        <v>3022743</v>
      </c>
      <c r="F3178" s="89" t="s">
        <v>3165</v>
      </c>
      <c r="G3178" s="89" t="s">
        <v>3165</v>
      </c>
      <c r="H3178" s="92" t="s">
        <v>347</v>
      </c>
    </row>
    <row r="3179" spans="2:8" ht="15">
      <c r="B3179" s="89">
        <v>3932</v>
      </c>
      <c r="C3179" s="89" t="s">
        <v>3609</v>
      </c>
      <c r="D3179" s="89" t="s">
        <v>17</v>
      </c>
      <c r="E3179" s="90">
        <v>76810</v>
      </c>
      <c r="F3179" s="89" t="s">
        <v>3165</v>
      </c>
      <c r="G3179" s="89" t="s">
        <v>3165</v>
      </c>
      <c r="H3179" s="92" t="s">
        <v>347</v>
      </c>
    </row>
    <row r="3180" spans="2:8" ht="15">
      <c r="B3180" s="89">
        <v>3933</v>
      </c>
      <c r="C3180" s="89" t="s">
        <v>3610</v>
      </c>
      <c r="D3180" s="89" t="s">
        <v>17</v>
      </c>
      <c r="E3180" s="90">
        <v>117175</v>
      </c>
      <c r="F3180" s="89" t="s">
        <v>3165</v>
      </c>
      <c r="G3180" s="89" t="s">
        <v>3165</v>
      </c>
      <c r="H3180" s="92" t="s">
        <v>347</v>
      </c>
    </row>
    <row r="3181" spans="2:8" ht="15">
      <c r="B3181" s="89">
        <v>3934</v>
      </c>
      <c r="C3181" s="89" t="s">
        <v>3611</v>
      </c>
      <c r="D3181" s="89" t="s">
        <v>17</v>
      </c>
      <c r="E3181" s="90">
        <v>199635</v>
      </c>
      <c r="F3181" s="89" t="s">
        <v>3165</v>
      </c>
      <c r="G3181" s="89" t="s">
        <v>3165</v>
      </c>
      <c r="H3181" s="92" t="s">
        <v>347</v>
      </c>
    </row>
    <row r="3182" spans="2:8" ht="15">
      <c r="B3182" s="89">
        <v>3935</v>
      </c>
      <c r="C3182" s="89" t="s">
        <v>3612</v>
      </c>
      <c r="D3182" s="89" t="s">
        <v>17</v>
      </c>
      <c r="E3182" s="90">
        <v>252259</v>
      </c>
      <c r="F3182" s="89" t="s">
        <v>3165</v>
      </c>
      <c r="G3182" s="89" t="s">
        <v>3165</v>
      </c>
      <c r="H3182" s="92" t="s">
        <v>347</v>
      </c>
    </row>
    <row r="3183" spans="2:8" ht="15">
      <c r="B3183" s="89">
        <v>3936</v>
      </c>
      <c r="C3183" s="89" t="s">
        <v>3613</v>
      </c>
      <c r="D3183" s="89" t="s">
        <v>17</v>
      </c>
      <c r="E3183" s="90">
        <v>322710</v>
      </c>
      <c r="F3183" s="89" t="s">
        <v>3165</v>
      </c>
      <c r="G3183" s="89" t="s">
        <v>3165</v>
      </c>
      <c r="H3183" s="91" t="s">
        <v>347</v>
      </c>
    </row>
    <row r="3184" spans="2:8" ht="15">
      <c r="B3184" s="89">
        <v>3937</v>
      </c>
      <c r="C3184" s="89" t="s">
        <v>3614</v>
      </c>
      <c r="D3184" s="89" t="s">
        <v>17</v>
      </c>
      <c r="E3184" s="90">
        <v>423211</v>
      </c>
      <c r="F3184" s="89" t="s">
        <v>3165</v>
      </c>
      <c r="G3184" s="89" t="s">
        <v>3165</v>
      </c>
      <c r="H3184" s="91" t="s">
        <v>347</v>
      </c>
    </row>
    <row r="3185" spans="2:8" ht="15">
      <c r="B3185" s="89">
        <v>3938</v>
      </c>
      <c r="C3185" s="89" t="s">
        <v>3615</v>
      </c>
      <c r="D3185" s="89" t="s">
        <v>17</v>
      </c>
      <c r="E3185" s="90">
        <v>507574</v>
      </c>
      <c r="F3185" s="89" t="s">
        <v>3165</v>
      </c>
      <c r="G3185" s="89" t="s">
        <v>3165</v>
      </c>
      <c r="H3185" s="91" t="s">
        <v>347</v>
      </c>
    </row>
    <row r="3186" spans="2:8" ht="15">
      <c r="B3186" s="89">
        <v>3939</v>
      </c>
      <c r="C3186" s="89" t="s">
        <v>3616</v>
      </c>
      <c r="D3186" s="89" t="s">
        <v>17</v>
      </c>
      <c r="E3186" s="90">
        <v>720525</v>
      </c>
      <c r="F3186" s="89" t="s">
        <v>3165</v>
      </c>
      <c r="G3186" s="89" t="s">
        <v>3165</v>
      </c>
      <c r="H3186" s="91" t="s">
        <v>347</v>
      </c>
    </row>
    <row r="3187" spans="2:8" ht="15">
      <c r="B3187" s="89">
        <v>3944</v>
      </c>
      <c r="C3187" s="89" t="s">
        <v>3617</v>
      </c>
      <c r="D3187" s="89" t="s">
        <v>17</v>
      </c>
      <c r="E3187" s="90">
        <v>778782</v>
      </c>
      <c r="F3187" s="89" t="s">
        <v>3165</v>
      </c>
      <c r="G3187" s="89" t="s">
        <v>3165</v>
      </c>
      <c r="H3187" s="91" t="s">
        <v>347</v>
      </c>
    </row>
    <row r="3188" spans="2:8" ht="15">
      <c r="B3188" s="89">
        <v>3945</v>
      </c>
      <c r="C3188" s="89" t="s">
        <v>3618</v>
      </c>
      <c r="D3188" s="89" t="s">
        <v>17</v>
      </c>
      <c r="E3188" s="90">
        <v>944262</v>
      </c>
      <c r="F3188" s="89" t="s">
        <v>3165</v>
      </c>
      <c r="G3188" s="89" t="s">
        <v>3165</v>
      </c>
      <c r="H3188" s="91" t="s">
        <v>347</v>
      </c>
    </row>
    <row r="3189" spans="2:8" ht="15">
      <c r="B3189" s="89">
        <v>3946</v>
      </c>
      <c r="C3189" s="89" t="s">
        <v>3619</v>
      </c>
      <c r="D3189" s="89" t="s">
        <v>17</v>
      </c>
      <c r="E3189" s="90">
        <v>1144924</v>
      </c>
      <c r="F3189" s="89" t="s">
        <v>3165</v>
      </c>
      <c r="G3189" s="89" t="s">
        <v>3165</v>
      </c>
      <c r="H3189" s="91" t="s">
        <v>347</v>
      </c>
    </row>
    <row r="3190" spans="2:8" ht="15">
      <c r="B3190" s="89">
        <v>3947</v>
      </c>
      <c r="C3190" s="89" t="s">
        <v>3620</v>
      </c>
      <c r="D3190" s="89" t="s">
        <v>17</v>
      </c>
      <c r="E3190" s="90">
        <v>1438977</v>
      </c>
      <c r="F3190" s="89" t="s">
        <v>3165</v>
      </c>
      <c r="G3190" s="89" t="s">
        <v>3165</v>
      </c>
      <c r="H3190" s="91" t="s">
        <v>347</v>
      </c>
    </row>
    <row r="3191" spans="2:8" ht="15">
      <c r="B3191" s="89">
        <v>3948</v>
      </c>
      <c r="C3191" s="89" t="s">
        <v>3621</v>
      </c>
      <c r="D3191" s="89" t="s">
        <v>17</v>
      </c>
      <c r="E3191" s="90">
        <v>1782967</v>
      </c>
      <c r="F3191" s="89" t="s">
        <v>3165</v>
      </c>
      <c r="G3191" s="89" t="s">
        <v>3165</v>
      </c>
      <c r="H3191" s="91" t="s">
        <v>347</v>
      </c>
    </row>
    <row r="3192" spans="2:8" ht="15">
      <c r="B3192" s="89">
        <v>3949</v>
      </c>
      <c r="C3192" s="89" t="s">
        <v>3622</v>
      </c>
      <c r="D3192" s="89" t="s">
        <v>17</v>
      </c>
      <c r="E3192" s="90">
        <v>2018133</v>
      </c>
      <c r="F3192" s="89" t="s">
        <v>3165</v>
      </c>
      <c r="G3192" s="89" t="s">
        <v>3165</v>
      </c>
      <c r="H3192" s="91" t="s">
        <v>347</v>
      </c>
    </row>
    <row r="3193" spans="2:8" ht="15">
      <c r="B3193" s="89">
        <v>3950</v>
      </c>
      <c r="C3193" s="89" t="s">
        <v>3623</v>
      </c>
      <c r="D3193" s="89" t="s">
        <v>17</v>
      </c>
      <c r="E3193" s="90">
        <v>2393718</v>
      </c>
      <c r="F3193" s="89" t="s">
        <v>3165</v>
      </c>
      <c r="G3193" s="89" t="s">
        <v>3165</v>
      </c>
      <c r="H3193" s="91" t="s">
        <v>347</v>
      </c>
    </row>
    <row r="3194" spans="2:8" ht="15">
      <c r="B3194" s="89">
        <v>3951</v>
      </c>
      <c r="C3194" s="89" t="s">
        <v>3624</v>
      </c>
      <c r="D3194" s="89" t="s">
        <v>17</v>
      </c>
      <c r="E3194" s="90">
        <v>2690275</v>
      </c>
      <c r="F3194" s="89" t="s">
        <v>3165</v>
      </c>
      <c r="G3194" s="89" t="s">
        <v>3165</v>
      </c>
      <c r="H3194" s="91" t="s">
        <v>347</v>
      </c>
    </row>
    <row r="3195" spans="2:8" ht="15">
      <c r="B3195" s="89">
        <v>3952</v>
      </c>
      <c r="C3195" s="89" t="s">
        <v>3625</v>
      </c>
      <c r="D3195" s="89" t="s">
        <v>17</v>
      </c>
      <c r="E3195" s="90">
        <v>3046521</v>
      </c>
      <c r="F3195" s="89" t="s">
        <v>3165</v>
      </c>
      <c r="G3195" s="89" t="s">
        <v>3165</v>
      </c>
      <c r="H3195" s="91" t="s">
        <v>347</v>
      </c>
    </row>
    <row r="3196" spans="2:8" ht="15">
      <c r="B3196" s="89">
        <v>3953</v>
      </c>
      <c r="C3196" s="89" t="s">
        <v>3626</v>
      </c>
      <c r="D3196" s="89" t="s">
        <v>17</v>
      </c>
      <c r="E3196" s="90">
        <v>3409637</v>
      </c>
      <c r="F3196" s="89" t="s">
        <v>3165</v>
      </c>
      <c r="G3196" s="89" t="s">
        <v>3165</v>
      </c>
      <c r="H3196" s="91" t="s">
        <v>347</v>
      </c>
    </row>
    <row r="3197" spans="2:8" ht="15">
      <c r="B3197" s="89">
        <v>3954</v>
      </c>
      <c r="C3197" s="89" t="s">
        <v>3627</v>
      </c>
      <c r="D3197" s="89" t="s">
        <v>17</v>
      </c>
      <c r="E3197" s="90">
        <v>3815060</v>
      </c>
      <c r="F3197" s="89" t="s">
        <v>3165</v>
      </c>
      <c r="G3197" s="89" t="s">
        <v>3165</v>
      </c>
      <c r="H3197" s="91" t="s">
        <v>347</v>
      </c>
    </row>
    <row r="3198" spans="2:8" ht="15">
      <c r="B3198" s="89">
        <v>3955</v>
      </c>
      <c r="C3198" s="89" t="s">
        <v>3628</v>
      </c>
      <c r="D3198" s="89" t="s">
        <v>17</v>
      </c>
      <c r="E3198" s="90">
        <v>4267244</v>
      </c>
      <c r="F3198" s="89" t="s">
        <v>3165</v>
      </c>
      <c r="G3198" s="89" t="s">
        <v>3165</v>
      </c>
      <c r="H3198" s="91" t="s">
        <v>347</v>
      </c>
    </row>
    <row r="3199" spans="2:8" ht="15">
      <c r="B3199" s="89">
        <v>3956</v>
      </c>
      <c r="C3199" s="89" t="s">
        <v>3629</v>
      </c>
      <c r="D3199" s="89" t="s">
        <v>17</v>
      </c>
      <c r="E3199" s="90">
        <v>4771946</v>
      </c>
      <c r="F3199" s="89" t="s">
        <v>3165</v>
      </c>
      <c r="G3199" s="89" t="s">
        <v>3165</v>
      </c>
      <c r="H3199" s="91" t="s">
        <v>347</v>
      </c>
    </row>
    <row r="3200" spans="2:8" ht="15">
      <c r="B3200" s="89">
        <v>3957</v>
      </c>
      <c r="C3200" s="89" t="s">
        <v>3630</v>
      </c>
      <c r="D3200" s="89" t="s">
        <v>17</v>
      </c>
      <c r="E3200" s="90">
        <v>5908487</v>
      </c>
      <c r="F3200" s="89" t="s">
        <v>3165</v>
      </c>
      <c r="G3200" s="89" t="s">
        <v>3165</v>
      </c>
      <c r="H3200" s="91" t="s">
        <v>347</v>
      </c>
    </row>
    <row r="3201" spans="2:8" ht="15">
      <c r="B3201" s="89">
        <v>3958</v>
      </c>
      <c r="C3201" s="89" t="s">
        <v>3631</v>
      </c>
      <c r="D3201" s="89" t="s">
        <v>17</v>
      </c>
      <c r="E3201" s="90">
        <v>6630415</v>
      </c>
      <c r="F3201" s="89" t="s">
        <v>3165</v>
      </c>
      <c r="G3201" s="89" t="s">
        <v>3165</v>
      </c>
      <c r="H3201" s="91" t="s">
        <v>347</v>
      </c>
    </row>
    <row r="3202" spans="2:8" ht="15">
      <c r="B3202" s="89">
        <v>3959</v>
      </c>
      <c r="C3202" s="89" t="s">
        <v>3632</v>
      </c>
      <c r="D3202" s="89" t="s">
        <v>17</v>
      </c>
      <c r="E3202" s="90">
        <v>7422548</v>
      </c>
      <c r="F3202" s="89" t="s">
        <v>3165</v>
      </c>
      <c r="G3202" s="89" t="s">
        <v>3165</v>
      </c>
      <c r="H3202" s="91" t="s">
        <v>347</v>
      </c>
    </row>
    <row r="3203" spans="2:8" ht="15">
      <c r="B3203" s="89">
        <v>3960</v>
      </c>
      <c r="C3203" s="89" t="s">
        <v>3633</v>
      </c>
      <c r="D3203" s="89" t="s">
        <v>17</v>
      </c>
      <c r="E3203" s="90">
        <v>778782</v>
      </c>
      <c r="F3203" s="89" t="s">
        <v>3165</v>
      </c>
      <c r="G3203" s="89" t="s">
        <v>3165</v>
      </c>
      <c r="H3203" s="91" t="s">
        <v>347</v>
      </c>
    </row>
    <row r="3204" spans="2:8" ht="15">
      <c r="B3204" s="89">
        <v>3961</v>
      </c>
      <c r="C3204" s="89" t="s">
        <v>3634</v>
      </c>
      <c r="D3204" s="89" t="s">
        <v>17</v>
      </c>
      <c r="E3204" s="90">
        <v>969204</v>
      </c>
      <c r="F3204" s="89" t="s">
        <v>3165</v>
      </c>
      <c r="G3204" s="89" t="s">
        <v>3165</v>
      </c>
      <c r="H3204" s="91" t="s">
        <v>347</v>
      </c>
    </row>
    <row r="3205" spans="2:8" ht="15">
      <c r="B3205" s="89">
        <v>3963</v>
      </c>
      <c r="C3205" s="89" t="s">
        <v>3635</v>
      </c>
      <c r="D3205" s="89" t="s">
        <v>17</v>
      </c>
      <c r="E3205" s="90">
        <v>1473630</v>
      </c>
      <c r="F3205" s="89" t="s">
        <v>3165</v>
      </c>
      <c r="G3205" s="89" t="s">
        <v>3165</v>
      </c>
      <c r="H3205" s="91" t="s">
        <v>347</v>
      </c>
    </row>
    <row r="3206" spans="2:8" ht="15">
      <c r="B3206" s="89">
        <v>3964</v>
      </c>
      <c r="C3206" s="89" t="s">
        <v>3636</v>
      </c>
      <c r="D3206" s="89" t="s">
        <v>17</v>
      </c>
      <c r="E3206" s="90">
        <v>1827187</v>
      </c>
      <c r="F3206" s="89" t="s">
        <v>3165</v>
      </c>
      <c r="G3206" s="89" t="s">
        <v>3165</v>
      </c>
      <c r="H3206" s="91" t="s">
        <v>347</v>
      </c>
    </row>
    <row r="3207" spans="2:8" ht="15">
      <c r="B3207" s="89">
        <v>3965</v>
      </c>
      <c r="C3207" s="89" t="s">
        <v>3637</v>
      </c>
      <c r="D3207" s="89" t="s">
        <v>17</v>
      </c>
      <c r="E3207" s="90">
        <v>2058641</v>
      </c>
      <c r="F3207" s="89" t="s">
        <v>3165</v>
      </c>
      <c r="G3207" s="89" t="s">
        <v>3165</v>
      </c>
      <c r="H3207" s="91" t="s">
        <v>347</v>
      </c>
    </row>
    <row r="3208" spans="2:8" ht="15">
      <c r="B3208" s="89">
        <v>3966</v>
      </c>
      <c r="C3208" s="89" t="s">
        <v>3638</v>
      </c>
      <c r="D3208" s="89" t="s">
        <v>17</v>
      </c>
      <c r="E3208" s="90">
        <v>2451457</v>
      </c>
      <c r="F3208" s="89" t="s">
        <v>3165</v>
      </c>
      <c r="G3208" s="89" t="s">
        <v>3165</v>
      </c>
      <c r="H3208" s="91" t="s">
        <v>347</v>
      </c>
    </row>
    <row r="3209" spans="2:8" ht="15">
      <c r="B3209" s="89">
        <v>3967</v>
      </c>
      <c r="C3209" s="89" t="s">
        <v>3639</v>
      </c>
      <c r="D3209" s="89" t="s">
        <v>17</v>
      </c>
      <c r="E3209" s="90">
        <v>2759533</v>
      </c>
      <c r="F3209" s="89" t="s">
        <v>3165</v>
      </c>
      <c r="G3209" s="89" t="s">
        <v>3165</v>
      </c>
      <c r="H3209" s="91" t="s">
        <v>347</v>
      </c>
    </row>
    <row r="3210" spans="2:8" ht="15">
      <c r="B3210" s="89">
        <v>3968</v>
      </c>
      <c r="C3210" s="89" t="s">
        <v>3640</v>
      </c>
      <c r="D3210" s="89" t="s">
        <v>17</v>
      </c>
      <c r="E3210" s="90">
        <v>3087076</v>
      </c>
      <c r="F3210" s="89" t="s">
        <v>3165</v>
      </c>
      <c r="G3210" s="89" t="s">
        <v>3165</v>
      </c>
      <c r="H3210" s="91" t="s">
        <v>347</v>
      </c>
    </row>
    <row r="3211" spans="2:8" ht="15">
      <c r="B3211" s="89">
        <v>3969</v>
      </c>
      <c r="C3211" s="89" t="s">
        <v>3641</v>
      </c>
      <c r="D3211" s="89" t="s">
        <v>17</v>
      </c>
      <c r="E3211" s="90">
        <v>3871643</v>
      </c>
      <c r="F3211" s="89" t="s">
        <v>3165</v>
      </c>
      <c r="G3211" s="89" t="s">
        <v>3165</v>
      </c>
      <c r="H3211" s="91" t="s">
        <v>347</v>
      </c>
    </row>
    <row r="3212" spans="2:8" ht="15">
      <c r="B3212" s="89">
        <v>3970</v>
      </c>
      <c r="C3212" s="89" t="s">
        <v>3642</v>
      </c>
      <c r="D3212" s="89" t="s">
        <v>17</v>
      </c>
      <c r="E3212" s="90">
        <v>3903501</v>
      </c>
      <c r="F3212" s="89" t="s">
        <v>3165</v>
      </c>
      <c r="G3212" s="89" t="s">
        <v>3165</v>
      </c>
      <c r="H3212" s="91" t="s">
        <v>347</v>
      </c>
    </row>
    <row r="3213" spans="2:8" ht="15">
      <c r="B3213" s="89">
        <v>3971</v>
      </c>
      <c r="C3213" s="89" t="s">
        <v>3643</v>
      </c>
      <c r="D3213" s="89" t="s">
        <v>17</v>
      </c>
      <c r="E3213" s="90">
        <v>4550130</v>
      </c>
      <c r="F3213" s="89" t="s">
        <v>3165</v>
      </c>
      <c r="G3213" s="89" t="s">
        <v>3165</v>
      </c>
      <c r="H3213" s="91" t="s">
        <v>347</v>
      </c>
    </row>
    <row r="3214" spans="2:8" ht="15">
      <c r="B3214" s="89">
        <v>3972</v>
      </c>
      <c r="C3214" s="89" t="s">
        <v>3644</v>
      </c>
      <c r="D3214" s="89" t="s">
        <v>17</v>
      </c>
      <c r="E3214" s="90">
        <v>4793033</v>
      </c>
      <c r="F3214" s="89" t="s">
        <v>3165</v>
      </c>
      <c r="G3214" s="89" t="s">
        <v>3165</v>
      </c>
      <c r="H3214" s="91" t="s">
        <v>347</v>
      </c>
    </row>
    <row r="3215" spans="2:8" ht="15">
      <c r="B3215" s="89">
        <v>3973</v>
      </c>
      <c r="C3215" s="89" t="s">
        <v>3645</v>
      </c>
      <c r="D3215" s="89" t="s">
        <v>17</v>
      </c>
      <c r="E3215" s="90">
        <v>5935381</v>
      </c>
      <c r="F3215" s="89" t="s">
        <v>3165</v>
      </c>
      <c r="G3215" s="89" t="s">
        <v>3165</v>
      </c>
      <c r="H3215" s="91" t="s">
        <v>347</v>
      </c>
    </row>
    <row r="3216" spans="2:8" ht="15">
      <c r="B3216" s="89">
        <v>3974</v>
      </c>
      <c r="C3216" s="89" t="s">
        <v>3646</v>
      </c>
      <c r="D3216" s="89" t="s">
        <v>17</v>
      </c>
      <c r="E3216" s="90">
        <v>6734373</v>
      </c>
      <c r="F3216" s="89" t="s">
        <v>3165</v>
      </c>
      <c r="G3216" s="89" t="s">
        <v>3165</v>
      </c>
      <c r="H3216" s="91" t="s">
        <v>347</v>
      </c>
    </row>
    <row r="3217" spans="2:8" ht="15">
      <c r="B3217" s="89">
        <v>3975</v>
      </c>
      <c r="C3217" s="89" t="s">
        <v>3647</v>
      </c>
      <c r="D3217" s="89" t="s">
        <v>17</v>
      </c>
      <c r="E3217" s="90">
        <v>778782</v>
      </c>
      <c r="F3217" s="89" t="s">
        <v>3165</v>
      </c>
      <c r="G3217" s="89" t="s">
        <v>3165</v>
      </c>
      <c r="H3217" s="91" t="s">
        <v>347</v>
      </c>
    </row>
    <row r="3218" spans="2:8" ht="15">
      <c r="B3218" s="89">
        <v>3976</v>
      </c>
      <c r="C3218" s="89" t="s">
        <v>3648</v>
      </c>
      <c r="D3218" s="89" t="s">
        <v>17</v>
      </c>
      <c r="E3218" s="90">
        <v>1021422</v>
      </c>
      <c r="F3218" s="89" t="s">
        <v>3165</v>
      </c>
      <c r="G3218" s="89" t="s">
        <v>3165</v>
      </c>
      <c r="H3218" s="91" t="s">
        <v>347</v>
      </c>
    </row>
    <row r="3219" spans="2:8" ht="15">
      <c r="B3219" s="89">
        <v>3978</v>
      </c>
      <c r="C3219" s="89" t="s">
        <v>3649</v>
      </c>
      <c r="D3219" s="89" t="s">
        <v>17</v>
      </c>
      <c r="E3219" s="90">
        <v>1552598</v>
      </c>
      <c r="F3219" s="89" t="s">
        <v>3165</v>
      </c>
      <c r="G3219" s="89" t="s">
        <v>3165</v>
      </c>
      <c r="H3219" s="91" t="s">
        <v>347</v>
      </c>
    </row>
    <row r="3220" spans="2:8" ht="15">
      <c r="B3220" s="89">
        <v>3979</v>
      </c>
      <c r="C3220" s="89" t="s">
        <v>3650</v>
      </c>
      <c r="D3220" s="89" t="s">
        <v>17</v>
      </c>
      <c r="E3220" s="90">
        <v>1929099</v>
      </c>
      <c r="F3220" s="89" t="s">
        <v>3165</v>
      </c>
      <c r="G3220" s="89" t="s">
        <v>3165</v>
      </c>
      <c r="H3220" s="91" t="s">
        <v>347</v>
      </c>
    </row>
    <row r="3221" spans="2:8" ht="15">
      <c r="B3221" s="89">
        <v>3980</v>
      </c>
      <c r="C3221" s="89" t="s">
        <v>3651</v>
      </c>
      <c r="D3221" s="89" t="s">
        <v>17</v>
      </c>
      <c r="E3221" s="90">
        <v>2170025</v>
      </c>
      <c r="F3221" s="89" t="s">
        <v>3165</v>
      </c>
      <c r="G3221" s="89" t="s">
        <v>3165</v>
      </c>
      <c r="H3221" s="91" t="s">
        <v>347</v>
      </c>
    </row>
    <row r="3222" spans="2:8" ht="15">
      <c r="B3222" s="89">
        <v>3981</v>
      </c>
      <c r="C3222" s="89" t="s">
        <v>3652</v>
      </c>
      <c r="D3222" s="89" t="s">
        <v>17</v>
      </c>
      <c r="E3222" s="90">
        <v>2584356</v>
      </c>
      <c r="F3222" s="89" t="s">
        <v>3165</v>
      </c>
      <c r="G3222" s="89" t="s">
        <v>3165</v>
      </c>
      <c r="H3222" s="91" t="s">
        <v>347</v>
      </c>
    </row>
    <row r="3223" spans="2:8" ht="15">
      <c r="B3223" s="89">
        <v>3982</v>
      </c>
      <c r="C3223" s="89" t="s">
        <v>3653</v>
      </c>
      <c r="D3223" s="89" t="s">
        <v>17</v>
      </c>
      <c r="E3223" s="90">
        <v>2905903</v>
      </c>
      <c r="F3223" s="89" t="s">
        <v>3165</v>
      </c>
      <c r="G3223" s="89" t="s">
        <v>3165</v>
      </c>
      <c r="H3223" s="91" t="s">
        <v>347</v>
      </c>
    </row>
    <row r="3224" spans="2:8" ht="15">
      <c r="B3224" s="89">
        <v>3983</v>
      </c>
      <c r="C3224" s="89" t="s">
        <v>3654</v>
      </c>
      <c r="D3224" s="89" t="s">
        <v>17</v>
      </c>
      <c r="E3224" s="90">
        <v>3244918</v>
      </c>
      <c r="F3224" s="89" t="s">
        <v>3165</v>
      </c>
      <c r="G3224" s="89" t="s">
        <v>3165</v>
      </c>
      <c r="H3224" s="91" t="s">
        <v>347</v>
      </c>
    </row>
    <row r="3225" spans="2:8" ht="15">
      <c r="B3225" s="89">
        <v>3984</v>
      </c>
      <c r="C3225" s="89" t="s">
        <v>3655</v>
      </c>
      <c r="D3225" s="89" t="s">
        <v>17</v>
      </c>
      <c r="E3225" s="90">
        <v>3473231</v>
      </c>
      <c r="F3225" s="89" t="s">
        <v>3165</v>
      </c>
      <c r="G3225" s="89" t="s">
        <v>3165</v>
      </c>
      <c r="H3225" s="91" t="s">
        <v>347</v>
      </c>
    </row>
    <row r="3226" spans="2:8" ht="15">
      <c r="B3226" s="89">
        <v>3985</v>
      </c>
      <c r="C3226" s="89" t="s">
        <v>3656</v>
      </c>
      <c r="D3226" s="89" t="s">
        <v>17</v>
      </c>
      <c r="E3226" s="90">
        <v>4063247</v>
      </c>
      <c r="F3226" s="89" t="s">
        <v>3165</v>
      </c>
      <c r="G3226" s="89" t="s">
        <v>3165</v>
      </c>
      <c r="H3226" s="91" t="s">
        <v>347</v>
      </c>
    </row>
    <row r="3227" spans="2:8" ht="15">
      <c r="B3227" s="89">
        <v>3986</v>
      </c>
      <c r="C3227" s="89" t="s">
        <v>3657</v>
      </c>
      <c r="D3227" s="89" t="s">
        <v>17</v>
      </c>
      <c r="E3227" s="90">
        <v>5256943</v>
      </c>
      <c r="F3227" s="89" t="s">
        <v>3165</v>
      </c>
      <c r="G3227" s="89" t="s">
        <v>3165</v>
      </c>
      <c r="H3227" s="91" t="s">
        <v>347</v>
      </c>
    </row>
    <row r="3228" spans="2:8" ht="15">
      <c r="B3228" s="89">
        <v>3987</v>
      </c>
      <c r="C3228" s="89" t="s">
        <v>3658</v>
      </c>
      <c r="D3228" s="89" t="s">
        <v>17</v>
      </c>
      <c r="E3228" s="90">
        <v>4367251</v>
      </c>
      <c r="F3228" s="89" t="s">
        <v>3165</v>
      </c>
      <c r="G3228" s="89" t="s">
        <v>3165</v>
      </c>
      <c r="H3228" s="91" t="s">
        <v>347</v>
      </c>
    </row>
    <row r="3229" spans="2:8" ht="15">
      <c r="B3229" s="89">
        <v>3988</v>
      </c>
      <c r="C3229" s="89" t="s">
        <v>3659</v>
      </c>
      <c r="D3229" s="89" t="s">
        <v>17</v>
      </c>
      <c r="E3229" s="90">
        <v>6179855</v>
      </c>
      <c r="F3229" s="89" t="s">
        <v>3165</v>
      </c>
      <c r="G3229" s="89" t="s">
        <v>3165</v>
      </c>
      <c r="H3229" s="91" t="s">
        <v>347</v>
      </c>
    </row>
    <row r="3230" spans="2:8" ht="15">
      <c r="B3230" s="89">
        <v>3989</v>
      </c>
      <c r="C3230" s="89" t="s">
        <v>3660</v>
      </c>
      <c r="D3230" s="89" t="s">
        <v>17</v>
      </c>
      <c r="E3230" s="90">
        <v>6901783</v>
      </c>
      <c r="F3230" s="89" t="s">
        <v>3165</v>
      </c>
      <c r="G3230" s="89" t="s">
        <v>3165</v>
      </c>
      <c r="H3230" s="91" t="s">
        <v>347</v>
      </c>
    </row>
    <row r="3231" spans="2:8" ht="15">
      <c r="B3231" s="89">
        <v>3990</v>
      </c>
      <c r="C3231" s="89" t="s">
        <v>3661</v>
      </c>
      <c r="D3231" s="89" t="s">
        <v>17</v>
      </c>
      <c r="E3231" s="90">
        <v>7538121</v>
      </c>
      <c r="F3231" s="89" t="s">
        <v>3165</v>
      </c>
      <c r="G3231" s="89" t="s">
        <v>3165</v>
      </c>
      <c r="H3231" s="91" t="s">
        <v>347</v>
      </c>
    </row>
    <row r="3232" spans="2:8" ht="15">
      <c r="B3232" s="89">
        <v>3991</v>
      </c>
      <c r="C3232" s="89" t="s">
        <v>3662</v>
      </c>
      <c r="D3232" s="89" t="s">
        <v>17</v>
      </c>
      <c r="E3232" s="90">
        <v>7663166</v>
      </c>
      <c r="F3232" s="89" t="s">
        <v>3165</v>
      </c>
      <c r="G3232" s="89" t="s">
        <v>3165</v>
      </c>
      <c r="H3232" s="91" t="s">
        <v>347</v>
      </c>
    </row>
    <row r="3233" spans="2:8" ht="15">
      <c r="B3233" s="89">
        <v>3992</v>
      </c>
      <c r="C3233" s="89" t="s">
        <v>3663</v>
      </c>
      <c r="D3233" s="89" t="s">
        <v>17</v>
      </c>
      <c r="E3233" s="90">
        <v>873078</v>
      </c>
      <c r="F3233" s="89" t="s">
        <v>3165</v>
      </c>
      <c r="G3233" s="89" t="s">
        <v>3165</v>
      </c>
      <c r="H3233" s="91" t="s">
        <v>347</v>
      </c>
    </row>
    <row r="3234" spans="2:8" ht="15">
      <c r="B3234" s="89">
        <v>3993</v>
      </c>
      <c r="C3234" s="89" t="s">
        <v>3664</v>
      </c>
      <c r="D3234" s="89" t="s">
        <v>17</v>
      </c>
      <c r="E3234" s="90">
        <v>1150180</v>
      </c>
      <c r="F3234" s="89" t="s">
        <v>3165</v>
      </c>
      <c r="G3234" s="89" t="s">
        <v>3165</v>
      </c>
      <c r="H3234" s="91" t="s">
        <v>347</v>
      </c>
    </row>
    <row r="3235" spans="2:8" ht="15">
      <c r="B3235" s="89">
        <v>3994</v>
      </c>
      <c r="C3235" s="89" t="s">
        <v>3665</v>
      </c>
      <c r="D3235" s="89" t="s">
        <v>17</v>
      </c>
      <c r="E3235" s="90">
        <v>1406629</v>
      </c>
      <c r="F3235" s="89" t="s">
        <v>3165</v>
      </c>
      <c r="G3235" s="89" t="s">
        <v>3165</v>
      </c>
      <c r="H3235" s="91" t="s">
        <v>347</v>
      </c>
    </row>
    <row r="3236" spans="2:8" ht="15">
      <c r="B3236" s="89">
        <v>3995</v>
      </c>
      <c r="C3236" s="89" t="s">
        <v>3666</v>
      </c>
      <c r="D3236" s="89" t="s">
        <v>17</v>
      </c>
      <c r="E3236" s="90">
        <v>1762134</v>
      </c>
      <c r="F3236" s="89" t="s">
        <v>3165</v>
      </c>
      <c r="G3236" s="89" t="s">
        <v>3165</v>
      </c>
      <c r="H3236" s="91" t="s">
        <v>347</v>
      </c>
    </row>
    <row r="3237" spans="2:8" ht="15">
      <c r="B3237" s="89">
        <v>3996</v>
      </c>
      <c r="C3237" s="89" t="s">
        <v>3667</v>
      </c>
      <c r="D3237" s="89" t="s">
        <v>17</v>
      </c>
      <c r="E3237" s="90">
        <v>2189042</v>
      </c>
      <c r="F3237" s="89" t="s">
        <v>3165</v>
      </c>
      <c r="G3237" s="89" t="s">
        <v>3165</v>
      </c>
      <c r="H3237" s="91" t="s">
        <v>347</v>
      </c>
    </row>
    <row r="3238" spans="2:8" ht="15">
      <c r="B3238" s="89">
        <v>3997</v>
      </c>
      <c r="C3238" s="89" t="s">
        <v>3668</v>
      </c>
      <c r="D3238" s="89" t="s">
        <v>17</v>
      </c>
      <c r="E3238" s="90">
        <v>2462670</v>
      </c>
      <c r="F3238" s="89" t="s">
        <v>3165</v>
      </c>
      <c r="G3238" s="89" t="s">
        <v>3165</v>
      </c>
      <c r="H3238" s="91" t="s">
        <v>347</v>
      </c>
    </row>
    <row r="3239" spans="2:8" ht="15">
      <c r="B3239" s="89">
        <v>3998</v>
      </c>
      <c r="C3239" s="89" t="s">
        <v>3669</v>
      </c>
      <c r="D3239" s="89" t="s">
        <v>17</v>
      </c>
      <c r="E3239" s="90">
        <v>2927171</v>
      </c>
      <c r="F3239" s="89" t="s">
        <v>3165</v>
      </c>
      <c r="G3239" s="89" t="s">
        <v>3165</v>
      </c>
      <c r="H3239" s="91" t="s">
        <v>347</v>
      </c>
    </row>
    <row r="3240" spans="2:8" ht="15">
      <c r="B3240" s="89">
        <v>3999</v>
      </c>
      <c r="C3240" s="89" t="s">
        <v>3670</v>
      </c>
      <c r="D3240" s="89" t="s">
        <v>17</v>
      </c>
      <c r="E3240" s="90">
        <v>3310027</v>
      </c>
      <c r="F3240" s="89" t="s">
        <v>3165</v>
      </c>
      <c r="G3240" s="89" t="s">
        <v>3165</v>
      </c>
      <c r="H3240" s="91" t="s">
        <v>347</v>
      </c>
    </row>
    <row r="3241" spans="2:8" ht="15">
      <c r="B3241" s="89">
        <v>4000</v>
      </c>
      <c r="C3241" s="89" t="s">
        <v>3671</v>
      </c>
      <c r="D3241" s="89" t="s">
        <v>17</v>
      </c>
      <c r="E3241" s="90">
        <v>3548939</v>
      </c>
      <c r="F3241" s="89" t="s">
        <v>3165</v>
      </c>
      <c r="G3241" s="89" t="s">
        <v>3165</v>
      </c>
      <c r="H3241" s="91" t="s">
        <v>347</v>
      </c>
    </row>
    <row r="3242" spans="2:8" ht="15">
      <c r="B3242" s="89">
        <v>4001</v>
      </c>
      <c r="C3242" s="89" t="s">
        <v>3672</v>
      </c>
      <c r="D3242" s="89" t="s">
        <v>17</v>
      </c>
      <c r="E3242" s="90">
        <v>4081321</v>
      </c>
      <c r="F3242" s="89" t="s">
        <v>3165</v>
      </c>
      <c r="G3242" s="89" t="s">
        <v>3165</v>
      </c>
      <c r="H3242" s="91" t="s">
        <v>347</v>
      </c>
    </row>
    <row r="3243" spans="2:8" ht="15">
      <c r="B3243" s="89">
        <v>4002</v>
      </c>
      <c r="C3243" s="89" t="s">
        <v>3673</v>
      </c>
      <c r="D3243" s="89" t="s">
        <v>17</v>
      </c>
      <c r="E3243" s="90">
        <v>4596414</v>
      </c>
      <c r="F3243" s="89" t="s">
        <v>3165</v>
      </c>
      <c r="G3243" s="89" t="s">
        <v>3165</v>
      </c>
      <c r="H3243" s="91" t="s">
        <v>347</v>
      </c>
    </row>
    <row r="3244" spans="2:8" ht="15">
      <c r="B3244" s="89">
        <v>4004</v>
      </c>
      <c r="C3244" s="89" t="s">
        <v>3674</v>
      </c>
      <c r="D3244" s="89" t="s">
        <v>17</v>
      </c>
      <c r="E3244" s="90">
        <v>5156412</v>
      </c>
      <c r="F3244" s="89" t="s">
        <v>3165</v>
      </c>
      <c r="G3244" s="89" t="s">
        <v>3165</v>
      </c>
      <c r="H3244" s="91" t="s">
        <v>347</v>
      </c>
    </row>
    <row r="3245" spans="2:8" ht="15">
      <c r="B3245" s="89">
        <v>4005</v>
      </c>
      <c r="C3245" s="89" t="s">
        <v>3675</v>
      </c>
      <c r="D3245" s="89" t="s">
        <v>17</v>
      </c>
      <c r="E3245" s="90">
        <v>5726755</v>
      </c>
      <c r="F3245" s="89" t="s">
        <v>3165</v>
      </c>
      <c r="G3245" s="89" t="s">
        <v>3165</v>
      </c>
      <c r="H3245" s="91" t="s">
        <v>347</v>
      </c>
    </row>
    <row r="3246" spans="2:8" ht="15">
      <c r="B3246" s="89">
        <v>4006</v>
      </c>
      <c r="C3246" s="89" t="s">
        <v>3676</v>
      </c>
      <c r="D3246" s="89" t="s">
        <v>17</v>
      </c>
      <c r="E3246" s="90">
        <v>7015283</v>
      </c>
      <c r="F3246" s="89" t="s">
        <v>3165</v>
      </c>
      <c r="G3246" s="89" t="s">
        <v>3165</v>
      </c>
      <c r="H3246" s="91" t="s">
        <v>347</v>
      </c>
    </row>
    <row r="3247" spans="2:8" ht="15">
      <c r="B3247" s="89">
        <v>4007</v>
      </c>
      <c r="C3247" s="89" t="s">
        <v>3677</v>
      </c>
      <c r="D3247" s="89" t="s">
        <v>17</v>
      </c>
      <c r="E3247" s="90">
        <v>8349108</v>
      </c>
      <c r="F3247" s="89" t="s">
        <v>3165</v>
      </c>
      <c r="G3247" s="89" t="s">
        <v>3165</v>
      </c>
      <c r="H3247" s="91" t="s">
        <v>347</v>
      </c>
    </row>
    <row r="3248" spans="2:8" ht="15">
      <c r="B3248" s="89">
        <v>4008</v>
      </c>
      <c r="C3248" s="89" t="s">
        <v>3678</v>
      </c>
      <c r="D3248" s="89" t="s">
        <v>17</v>
      </c>
      <c r="E3248" s="90">
        <v>9095117</v>
      </c>
      <c r="F3248" s="89" t="s">
        <v>3165</v>
      </c>
      <c r="G3248" s="89" t="s">
        <v>3165</v>
      </c>
      <c r="H3248" s="91" t="s">
        <v>347</v>
      </c>
    </row>
    <row r="3249" spans="2:8" ht="15">
      <c r="B3249" s="89">
        <v>4009</v>
      </c>
      <c r="C3249" s="89" t="s">
        <v>3679</v>
      </c>
      <c r="D3249" s="89" t="s">
        <v>19</v>
      </c>
      <c r="E3249" s="90">
        <v>12132</v>
      </c>
      <c r="F3249" s="89" t="s">
        <v>676</v>
      </c>
      <c r="G3249" s="89" t="s">
        <v>3680</v>
      </c>
      <c r="H3249" s="91" t="s">
        <v>347</v>
      </c>
    </row>
    <row r="3250" spans="2:8" ht="15">
      <c r="B3250" s="89">
        <v>4010</v>
      </c>
      <c r="C3250" s="89" t="s">
        <v>3681</v>
      </c>
      <c r="D3250" s="89" t="s">
        <v>19</v>
      </c>
      <c r="E3250" s="90">
        <v>22852</v>
      </c>
      <c r="F3250" s="89" t="s">
        <v>676</v>
      </c>
      <c r="G3250" s="89" t="s">
        <v>3680</v>
      </c>
      <c r="H3250" s="91" t="s">
        <v>347</v>
      </c>
    </row>
    <row r="3251" spans="2:8" ht="15">
      <c r="B3251" s="89">
        <v>4011</v>
      </c>
      <c r="C3251" s="89" t="s">
        <v>3682</v>
      </c>
      <c r="D3251" s="89" t="s">
        <v>19</v>
      </c>
      <c r="E3251" s="90">
        <v>27763</v>
      </c>
      <c r="F3251" s="89" t="s">
        <v>676</v>
      </c>
      <c r="G3251" s="89" t="s">
        <v>3680</v>
      </c>
      <c r="H3251" s="91" t="s">
        <v>347</v>
      </c>
    </row>
    <row r="3252" spans="2:8" ht="15">
      <c r="B3252" s="89">
        <v>4012</v>
      </c>
      <c r="C3252" s="89" t="s">
        <v>3683</v>
      </c>
      <c r="D3252" s="89" t="s">
        <v>19</v>
      </c>
      <c r="E3252" s="90">
        <v>31390</v>
      </c>
      <c r="F3252" s="89" t="s">
        <v>676</v>
      </c>
      <c r="G3252" s="89" t="s">
        <v>3680</v>
      </c>
      <c r="H3252" s="91" t="s">
        <v>347</v>
      </c>
    </row>
    <row r="3253" spans="2:8" ht="15">
      <c r="B3253" s="89">
        <v>4013</v>
      </c>
      <c r="C3253" s="89" t="s">
        <v>3684</v>
      </c>
      <c r="D3253" s="89" t="s">
        <v>19</v>
      </c>
      <c r="E3253" s="90">
        <v>38583</v>
      </c>
      <c r="F3253" s="89" t="s">
        <v>676</v>
      </c>
      <c r="G3253" s="89" t="s">
        <v>3680</v>
      </c>
      <c r="H3253" s="91" t="s">
        <v>347</v>
      </c>
    </row>
    <row r="3254" spans="2:8" ht="15">
      <c r="B3254" s="89">
        <v>4014</v>
      </c>
      <c r="C3254" s="89" t="s">
        <v>3685</v>
      </c>
      <c r="D3254" s="89" t="s">
        <v>19</v>
      </c>
      <c r="E3254" s="90">
        <v>12132</v>
      </c>
      <c r="F3254" s="89" t="s">
        <v>676</v>
      </c>
      <c r="G3254" s="89" t="s">
        <v>3680</v>
      </c>
      <c r="H3254" s="91" t="s">
        <v>347</v>
      </c>
    </row>
    <row r="3255" spans="2:8" ht="15">
      <c r="B3255" s="89">
        <v>4015</v>
      </c>
      <c r="C3255" s="89" t="s">
        <v>3686</v>
      </c>
      <c r="D3255" s="89" t="s">
        <v>19</v>
      </c>
      <c r="E3255" s="90">
        <v>22852</v>
      </c>
      <c r="F3255" s="89" t="s">
        <v>676</v>
      </c>
      <c r="G3255" s="89" t="s">
        <v>3680</v>
      </c>
      <c r="H3255" s="91" t="s">
        <v>347</v>
      </c>
    </row>
    <row r="3256" spans="2:8" ht="15">
      <c r="B3256" s="89">
        <v>4016</v>
      </c>
      <c r="C3256" s="89" t="s">
        <v>3687</v>
      </c>
      <c r="D3256" s="89" t="s">
        <v>19</v>
      </c>
      <c r="E3256" s="90">
        <v>27763</v>
      </c>
      <c r="F3256" s="89" t="s">
        <v>676</v>
      </c>
      <c r="G3256" s="89" t="s">
        <v>3680</v>
      </c>
      <c r="H3256" s="91" t="s">
        <v>347</v>
      </c>
    </row>
    <row r="3257" spans="2:8" ht="15">
      <c r="B3257" s="89">
        <v>4017</v>
      </c>
      <c r="C3257" s="89" t="s">
        <v>3688</v>
      </c>
      <c r="D3257" s="89" t="s">
        <v>19</v>
      </c>
      <c r="E3257" s="90">
        <v>31390</v>
      </c>
      <c r="F3257" s="89" t="s">
        <v>676</v>
      </c>
      <c r="G3257" s="89" t="s">
        <v>3680</v>
      </c>
      <c r="H3257" s="91" t="s">
        <v>347</v>
      </c>
    </row>
    <row r="3258" spans="2:8" ht="15">
      <c r="B3258" s="89">
        <v>4018</v>
      </c>
      <c r="C3258" s="89" t="s">
        <v>3689</v>
      </c>
      <c r="D3258" s="89" t="s">
        <v>19</v>
      </c>
      <c r="E3258" s="90">
        <v>38583</v>
      </c>
      <c r="F3258" s="89" t="s">
        <v>676</v>
      </c>
      <c r="G3258" s="89" t="s">
        <v>3680</v>
      </c>
      <c r="H3258" s="91" t="s">
        <v>347</v>
      </c>
    </row>
    <row r="3259" spans="2:8" ht="15">
      <c r="B3259" s="89">
        <v>4019</v>
      </c>
      <c r="C3259" s="89" t="s">
        <v>3690</v>
      </c>
      <c r="D3259" s="89" t="s">
        <v>19</v>
      </c>
      <c r="E3259" s="90">
        <v>11141</v>
      </c>
      <c r="F3259" s="89" t="s">
        <v>676</v>
      </c>
      <c r="G3259" s="89" t="s">
        <v>3680</v>
      </c>
      <c r="H3259" s="91" t="s">
        <v>347</v>
      </c>
    </row>
    <row r="3260" spans="2:8" ht="15">
      <c r="B3260" s="89">
        <v>4020</v>
      </c>
      <c r="C3260" s="89" t="s">
        <v>3691</v>
      </c>
      <c r="D3260" s="89" t="s">
        <v>19</v>
      </c>
      <c r="E3260" s="90">
        <v>12767</v>
      </c>
      <c r="F3260" s="89" t="s">
        <v>676</v>
      </c>
      <c r="G3260" s="89" t="s">
        <v>3680</v>
      </c>
      <c r="H3260" s="91" t="s">
        <v>347</v>
      </c>
    </row>
    <row r="3261" spans="2:8" ht="15">
      <c r="B3261" s="89">
        <v>4021</v>
      </c>
      <c r="C3261" s="89" t="s">
        <v>3692</v>
      </c>
      <c r="D3261" s="89" t="s">
        <v>19</v>
      </c>
      <c r="E3261" s="90">
        <v>22852</v>
      </c>
      <c r="F3261" s="89" t="s">
        <v>676</v>
      </c>
      <c r="G3261" s="89" t="s">
        <v>3680</v>
      </c>
      <c r="H3261" s="91" t="s">
        <v>347</v>
      </c>
    </row>
    <row r="3262" spans="2:8" ht="15">
      <c r="B3262" s="89">
        <v>4022</v>
      </c>
      <c r="C3262" s="89" t="s">
        <v>3693</v>
      </c>
      <c r="D3262" s="89" t="s">
        <v>19</v>
      </c>
      <c r="E3262" s="90">
        <v>27763</v>
      </c>
      <c r="F3262" s="89" t="s">
        <v>676</v>
      </c>
      <c r="G3262" s="89" t="s">
        <v>3680</v>
      </c>
      <c r="H3262" s="91" t="s">
        <v>347</v>
      </c>
    </row>
    <row r="3263" spans="2:8" ht="15">
      <c r="B3263" s="89">
        <v>4023</v>
      </c>
      <c r="C3263" s="89" t="s">
        <v>3694</v>
      </c>
      <c r="D3263" s="89" t="s">
        <v>19</v>
      </c>
      <c r="E3263" s="90">
        <v>31390</v>
      </c>
      <c r="F3263" s="89" t="s">
        <v>676</v>
      </c>
      <c r="G3263" s="89" t="s">
        <v>3680</v>
      </c>
      <c r="H3263" s="91" t="s">
        <v>347</v>
      </c>
    </row>
    <row r="3264" spans="2:8" ht="15">
      <c r="B3264" s="89">
        <v>4024</v>
      </c>
      <c r="C3264" s="89" t="s">
        <v>3695</v>
      </c>
      <c r="D3264" s="89" t="s">
        <v>19</v>
      </c>
      <c r="E3264" s="90">
        <v>38583</v>
      </c>
      <c r="F3264" s="89" t="s">
        <v>676</v>
      </c>
      <c r="G3264" s="89" t="s">
        <v>3680</v>
      </c>
      <c r="H3264" s="91" t="s">
        <v>347</v>
      </c>
    </row>
    <row r="3265" spans="2:8" ht="15">
      <c r="B3265" s="89">
        <v>4026</v>
      </c>
      <c r="C3265" s="89" t="s">
        <v>3696</v>
      </c>
      <c r="D3265" s="89" t="s">
        <v>19</v>
      </c>
      <c r="E3265" s="90">
        <v>11973</v>
      </c>
      <c r="F3265" s="89" t="s">
        <v>676</v>
      </c>
      <c r="G3265" s="89" t="s">
        <v>3680</v>
      </c>
      <c r="H3265" s="91" t="s">
        <v>347</v>
      </c>
    </row>
    <row r="3266" spans="2:8" ht="15">
      <c r="B3266" s="89">
        <v>4027</v>
      </c>
      <c r="C3266" s="89" t="s">
        <v>3697</v>
      </c>
      <c r="D3266" s="89" t="s">
        <v>19</v>
      </c>
      <c r="E3266" s="90">
        <v>15329</v>
      </c>
      <c r="F3266" s="89" t="s">
        <v>676</v>
      </c>
      <c r="G3266" s="89" t="s">
        <v>3680</v>
      </c>
      <c r="H3266" s="91" t="s">
        <v>347</v>
      </c>
    </row>
    <row r="3267" spans="2:8" ht="15">
      <c r="B3267" s="89">
        <v>4028</v>
      </c>
      <c r="C3267" s="89" t="s">
        <v>3698</v>
      </c>
      <c r="D3267" s="89" t="s">
        <v>19</v>
      </c>
      <c r="E3267" s="90">
        <v>25096</v>
      </c>
      <c r="F3267" s="89" t="s">
        <v>676</v>
      </c>
      <c r="G3267" s="89" t="s">
        <v>3680</v>
      </c>
      <c r="H3267" s="91" t="s">
        <v>347</v>
      </c>
    </row>
    <row r="3268" spans="2:8" ht="15">
      <c r="B3268" s="89">
        <v>4029</v>
      </c>
      <c r="C3268" s="89" t="s">
        <v>3699</v>
      </c>
      <c r="D3268" s="89" t="s">
        <v>19</v>
      </c>
      <c r="E3268" s="90">
        <v>33207</v>
      </c>
      <c r="F3268" s="89" t="s">
        <v>676</v>
      </c>
      <c r="G3268" s="89" t="s">
        <v>3680</v>
      </c>
      <c r="H3268" s="91" t="s">
        <v>347</v>
      </c>
    </row>
    <row r="3269" spans="2:8" ht="15">
      <c r="B3269" s="89">
        <v>4030</v>
      </c>
      <c r="C3269" s="89" t="s">
        <v>3700</v>
      </c>
      <c r="D3269" s="89" t="s">
        <v>19</v>
      </c>
      <c r="E3269" s="90">
        <v>11973</v>
      </c>
      <c r="F3269" s="89" t="s">
        <v>676</v>
      </c>
      <c r="G3269" s="89" t="s">
        <v>3680</v>
      </c>
      <c r="H3269" s="91" t="s">
        <v>347</v>
      </c>
    </row>
    <row r="3270" spans="2:8" ht="15">
      <c r="B3270" s="89">
        <v>4032</v>
      </c>
      <c r="C3270" s="89" t="s">
        <v>3701</v>
      </c>
      <c r="D3270" s="89" t="s">
        <v>19</v>
      </c>
      <c r="E3270" s="90">
        <v>15329</v>
      </c>
      <c r="F3270" s="89" t="s">
        <v>676</v>
      </c>
      <c r="G3270" s="89" t="s">
        <v>3680</v>
      </c>
      <c r="H3270" s="91" t="s">
        <v>347</v>
      </c>
    </row>
    <row r="3271" spans="2:8" ht="15">
      <c r="B3271" s="89">
        <v>4033</v>
      </c>
      <c r="C3271" s="89" t="s">
        <v>3702</v>
      </c>
      <c r="D3271" s="89" t="s">
        <v>19</v>
      </c>
      <c r="E3271" s="90">
        <v>25096</v>
      </c>
      <c r="F3271" s="89" t="s">
        <v>676</v>
      </c>
      <c r="G3271" s="89" t="s">
        <v>3680</v>
      </c>
      <c r="H3271" s="91" t="s">
        <v>347</v>
      </c>
    </row>
    <row r="3272" spans="2:8" ht="15">
      <c r="B3272" s="89">
        <v>4034</v>
      </c>
      <c r="C3272" s="89" t="s">
        <v>3703</v>
      </c>
      <c r="D3272" s="89" t="s">
        <v>19</v>
      </c>
      <c r="E3272" s="90">
        <v>33207</v>
      </c>
      <c r="F3272" s="89" t="s">
        <v>676</v>
      </c>
      <c r="G3272" s="89" t="s">
        <v>3680</v>
      </c>
      <c r="H3272" s="91" t="s">
        <v>347</v>
      </c>
    </row>
    <row r="3273" spans="2:8" ht="15">
      <c r="B3273" s="89">
        <v>4036</v>
      </c>
      <c r="C3273" s="89" t="s">
        <v>3704</v>
      </c>
      <c r="D3273" s="89" t="s">
        <v>19</v>
      </c>
      <c r="E3273" s="90">
        <v>15329</v>
      </c>
      <c r="F3273" s="89" t="s">
        <v>676</v>
      </c>
      <c r="G3273" s="89" t="s">
        <v>3680</v>
      </c>
      <c r="H3273" s="91" t="s">
        <v>347</v>
      </c>
    </row>
    <row r="3274" spans="2:8" ht="15">
      <c r="B3274" s="89">
        <v>4037</v>
      </c>
      <c r="C3274" s="89" t="s">
        <v>3705</v>
      </c>
      <c r="D3274" s="89" t="s">
        <v>19</v>
      </c>
      <c r="E3274" s="90">
        <v>25096</v>
      </c>
      <c r="F3274" s="89" t="s">
        <v>676</v>
      </c>
      <c r="G3274" s="89" t="s">
        <v>3680</v>
      </c>
      <c r="H3274" s="91" t="s">
        <v>347</v>
      </c>
    </row>
    <row r="3275" spans="2:8" ht="15">
      <c r="B3275" s="89">
        <v>4038</v>
      </c>
      <c r="C3275" s="89" t="s">
        <v>3706</v>
      </c>
      <c r="D3275" s="89" t="s">
        <v>19</v>
      </c>
      <c r="E3275" s="90">
        <v>33207</v>
      </c>
      <c r="F3275" s="89" t="s">
        <v>676</v>
      </c>
      <c r="G3275" s="89" t="s">
        <v>3680</v>
      </c>
      <c r="H3275" s="91" t="s">
        <v>347</v>
      </c>
    </row>
    <row r="3276" spans="2:8" ht="15">
      <c r="B3276" s="89">
        <v>4039</v>
      </c>
      <c r="C3276" s="89" t="s">
        <v>3707</v>
      </c>
      <c r="D3276" s="89" t="s">
        <v>17</v>
      </c>
      <c r="E3276" s="90">
        <v>33922</v>
      </c>
      <c r="F3276" s="89" t="s">
        <v>3162</v>
      </c>
      <c r="G3276" s="89" t="s">
        <v>3163</v>
      </c>
      <c r="H3276" s="91" t="s">
        <v>347</v>
      </c>
    </row>
    <row r="3277" spans="2:8" ht="15">
      <c r="B3277" s="89">
        <v>4040</v>
      </c>
      <c r="C3277" s="89" t="s">
        <v>3708</v>
      </c>
      <c r="D3277" s="89" t="s">
        <v>17</v>
      </c>
      <c r="E3277" s="90">
        <v>38455</v>
      </c>
      <c r="F3277" s="89" t="s">
        <v>3162</v>
      </c>
      <c r="G3277" s="89" t="s">
        <v>3163</v>
      </c>
      <c r="H3277" s="91" t="s">
        <v>347</v>
      </c>
    </row>
    <row r="3278" spans="2:8" ht="15">
      <c r="B3278" s="89">
        <v>4041</v>
      </c>
      <c r="C3278" s="89" t="s">
        <v>3709</v>
      </c>
      <c r="D3278" s="89" t="s">
        <v>17</v>
      </c>
      <c r="E3278" s="90">
        <v>51998</v>
      </c>
      <c r="F3278" s="89" t="s">
        <v>3162</v>
      </c>
      <c r="G3278" s="89" t="s">
        <v>3163</v>
      </c>
      <c r="H3278" s="91" t="s">
        <v>347</v>
      </c>
    </row>
    <row r="3279" spans="2:8" ht="15">
      <c r="B3279" s="89">
        <v>4042</v>
      </c>
      <c r="C3279" s="89" t="s">
        <v>3710</v>
      </c>
      <c r="D3279" s="89" t="s">
        <v>17</v>
      </c>
      <c r="E3279" s="90">
        <v>42360</v>
      </c>
      <c r="F3279" s="89" t="s">
        <v>3162</v>
      </c>
      <c r="G3279" s="89" t="s">
        <v>3163</v>
      </c>
      <c r="H3279" s="91" t="s">
        <v>347</v>
      </c>
    </row>
    <row r="3280" spans="2:8" ht="15">
      <c r="B3280" s="89">
        <v>4043</v>
      </c>
      <c r="C3280" s="89" t="s">
        <v>3711</v>
      </c>
      <c r="D3280" s="89" t="s">
        <v>17</v>
      </c>
      <c r="E3280" s="90">
        <v>42989</v>
      </c>
      <c r="F3280" s="89" t="s">
        <v>3162</v>
      </c>
      <c r="G3280" s="89" t="s">
        <v>3163</v>
      </c>
      <c r="H3280" s="92" t="s">
        <v>347</v>
      </c>
    </row>
    <row r="3281" spans="2:8" ht="15">
      <c r="B3281" s="89">
        <v>4044</v>
      </c>
      <c r="C3281" s="89" t="s">
        <v>3712</v>
      </c>
      <c r="D3281" s="89" t="s">
        <v>17</v>
      </c>
      <c r="E3281" s="90">
        <v>472315</v>
      </c>
      <c r="F3281" s="89" t="s">
        <v>3162</v>
      </c>
      <c r="G3281" s="89" t="s">
        <v>3163</v>
      </c>
      <c r="H3281" s="92" t="s">
        <v>347</v>
      </c>
    </row>
    <row r="3282" spans="2:8" ht="15">
      <c r="B3282" s="89">
        <v>4045</v>
      </c>
      <c r="C3282" s="89" t="s">
        <v>3713</v>
      </c>
      <c r="D3282" s="89" t="s">
        <v>17</v>
      </c>
      <c r="E3282" s="90">
        <v>366181</v>
      </c>
      <c r="F3282" s="89" t="s">
        <v>3162</v>
      </c>
      <c r="G3282" s="89" t="s">
        <v>3163</v>
      </c>
      <c r="H3282" s="92" t="s">
        <v>347</v>
      </c>
    </row>
    <row r="3283" spans="2:8" ht="15">
      <c r="B3283" s="89">
        <v>4046</v>
      </c>
      <c r="C3283" s="89" t="s">
        <v>3714</v>
      </c>
      <c r="D3283" s="89" t="s">
        <v>17</v>
      </c>
      <c r="E3283" s="90">
        <v>465020</v>
      </c>
      <c r="F3283" s="89" t="s">
        <v>3162</v>
      </c>
      <c r="G3283" s="89" t="s">
        <v>3163</v>
      </c>
      <c r="H3283" s="92" t="s">
        <v>347</v>
      </c>
    </row>
    <row r="3284" spans="2:8" ht="15">
      <c r="B3284" s="89">
        <v>4047</v>
      </c>
      <c r="C3284" s="89" t="s">
        <v>3715</v>
      </c>
      <c r="D3284" s="89" t="s">
        <v>17</v>
      </c>
      <c r="E3284" s="90">
        <v>70726</v>
      </c>
      <c r="F3284" s="89" t="s">
        <v>3162</v>
      </c>
      <c r="G3284" s="89" t="s">
        <v>3163</v>
      </c>
      <c r="H3284" s="92" t="s">
        <v>347</v>
      </c>
    </row>
    <row r="3285" spans="2:8" ht="15">
      <c r="B3285" s="89">
        <v>4048</v>
      </c>
      <c r="C3285" s="89" t="s">
        <v>3716</v>
      </c>
      <c r="D3285" s="89" t="s">
        <v>17</v>
      </c>
      <c r="E3285" s="90">
        <v>68244</v>
      </c>
      <c r="F3285" s="89" t="s">
        <v>3162</v>
      </c>
      <c r="G3285" s="89" t="s">
        <v>3163</v>
      </c>
      <c r="H3285" s="91" t="s">
        <v>347</v>
      </c>
    </row>
    <row r="3286" spans="2:8" ht="15">
      <c r="B3286" s="89">
        <v>4049</v>
      </c>
      <c r="C3286" s="89" t="s">
        <v>3717</v>
      </c>
      <c r="D3286" s="89" t="s">
        <v>17</v>
      </c>
      <c r="E3286" s="90">
        <v>85050</v>
      </c>
      <c r="F3286" s="89" t="s">
        <v>3162</v>
      </c>
      <c r="G3286" s="89" t="s">
        <v>3163</v>
      </c>
      <c r="H3286" s="92" t="s">
        <v>347</v>
      </c>
    </row>
    <row r="3287" spans="2:8" ht="15">
      <c r="B3287" s="89">
        <v>4050</v>
      </c>
      <c r="C3287" s="89" t="s">
        <v>3718</v>
      </c>
      <c r="D3287" s="89" t="s">
        <v>17</v>
      </c>
      <c r="E3287" s="90">
        <v>78877</v>
      </c>
      <c r="F3287" s="89" t="s">
        <v>3162</v>
      </c>
      <c r="G3287" s="89" t="s">
        <v>3163</v>
      </c>
      <c r="H3287" s="91" t="s">
        <v>347</v>
      </c>
    </row>
    <row r="3288" spans="2:8" ht="15">
      <c r="B3288" s="89">
        <v>4051</v>
      </c>
      <c r="C3288" s="89" t="s">
        <v>3719</v>
      </c>
      <c r="D3288" s="89" t="s">
        <v>19</v>
      </c>
      <c r="E3288" s="90">
        <v>86831</v>
      </c>
      <c r="F3288" s="89" t="s">
        <v>3162</v>
      </c>
      <c r="G3288" s="89" t="s">
        <v>3375</v>
      </c>
      <c r="H3288" s="91" t="s">
        <v>347</v>
      </c>
    </row>
    <row r="3289" spans="2:8" ht="15">
      <c r="B3289" s="89">
        <v>4052</v>
      </c>
      <c r="C3289" s="89" t="s">
        <v>3720</v>
      </c>
      <c r="D3289" s="89" t="s">
        <v>23</v>
      </c>
      <c r="E3289" s="90">
        <v>63013</v>
      </c>
      <c r="F3289" s="89" t="s">
        <v>3162</v>
      </c>
      <c r="G3289" s="89" t="s">
        <v>3163</v>
      </c>
      <c r="H3289" s="91" t="s">
        <v>347</v>
      </c>
    </row>
    <row r="3290" spans="2:8" ht="15">
      <c r="B3290" s="89">
        <v>4053</v>
      </c>
      <c r="C3290" s="89" t="s">
        <v>3721</v>
      </c>
      <c r="D3290" s="89" t="s">
        <v>23</v>
      </c>
      <c r="E3290" s="90">
        <v>60519</v>
      </c>
      <c r="F3290" s="89" t="s">
        <v>3162</v>
      </c>
      <c r="G3290" s="89" t="s">
        <v>3163</v>
      </c>
      <c r="H3290" s="91" t="s">
        <v>347</v>
      </c>
    </row>
    <row r="3291" spans="2:8" ht="15">
      <c r="B3291" s="89">
        <v>4054</v>
      </c>
      <c r="C3291" s="89" t="s">
        <v>3722</v>
      </c>
      <c r="D3291" s="89" t="s">
        <v>17</v>
      </c>
      <c r="E3291" s="90">
        <v>85748</v>
      </c>
      <c r="F3291" s="89" t="s">
        <v>3162</v>
      </c>
      <c r="G3291" s="89" t="s">
        <v>3163</v>
      </c>
      <c r="H3291" s="91" t="s">
        <v>347</v>
      </c>
    </row>
    <row r="3292" spans="2:8" ht="15">
      <c r="B3292" s="89">
        <v>4055</v>
      </c>
      <c r="C3292" s="89" t="s">
        <v>3723</v>
      </c>
      <c r="D3292" s="89" t="s">
        <v>17</v>
      </c>
      <c r="E3292" s="90">
        <v>81633</v>
      </c>
      <c r="F3292" s="89" t="s">
        <v>3162</v>
      </c>
      <c r="G3292" s="89" t="s">
        <v>3163</v>
      </c>
      <c r="H3292" s="91" t="s">
        <v>347</v>
      </c>
    </row>
    <row r="3293" spans="2:8" ht="15">
      <c r="B3293" s="89">
        <v>4061</v>
      </c>
      <c r="C3293" s="89" t="s">
        <v>3724</v>
      </c>
      <c r="D3293" s="89" t="s">
        <v>19</v>
      </c>
      <c r="E3293" s="90">
        <v>99495</v>
      </c>
      <c r="F3293" s="89" t="s">
        <v>3216</v>
      </c>
      <c r="G3293" s="89" t="s">
        <v>3725</v>
      </c>
      <c r="H3293" s="91" t="s">
        <v>347</v>
      </c>
    </row>
    <row r="3294" spans="2:8" ht="15">
      <c r="B3294" s="89">
        <v>4064</v>
      </c>
      <c r="C3294" s="89" t="s">
        <v>3726</v>
      </c>
      <c r="D3294" s="89" t="s">
        <v>19</v>
      </c>
      <c r="E3294" s="90">
        <v>82545</v>
      </c>
      <c r="F3294" s="89" t="s">
        <v>3162</v>
      </c>
      <c r="G3294" s="89" t="s">
        <v>3489</v>
      </c>
      <c r="H3294" s="91" t="s">
        <v>347</v>
      </c>
    </row>
    <row r="3295" spans="2:8" ht="15">
      <c r="B3295" s="89">
        <v>4073</v>
      </c>
      <c r="C3295" s="89" t="s">
        <v>3727</v>
      </c>
      <c r="D3295" s="89" t="s">
        <v>19</v>
      </c>
      <c r="E3295" s="90">
        <v>128004</v>
      </c>
      <c r="F3295" s="89" t="s">
        <v>3162</v>
      </c>
      <c r="G3295" s="89" t="s">
        <v>3489</v>
      </c>
      <c r="H3295" s="91" t="s">
        <v>347</v>
      </c>
    </row>
    <row r="3296" spans="2:8" ht="15">
      <c r="B3296" s="89">
        <v>4074</v>
      </c>
      <c r="C3296" s="89" t="s">
        <v>3728</v>
      </c>
      <c r="D3296" s="89" t="s">
        <v>19</v>
      </c>
      <c r="E3296" s="90">
        <v>107401</v>
      </c>
      <c r="F3296" s="89" t="s">
        <v>3162</v>
      </c>
      <c r="G3296" s="89" t="s">
        <v>3489</v>
      </c>
      <c r="H3296" s="91" t="s">
        <v>347</v>
      </c>
    </row>
    <row r="3297" spans="2:8" ht="15">
      <c r="B3297" s="89">
        <v>4075</v>
      </c>
      <c r="C3297" s="89" t="s">
        <v>3729</v>
      </c>
      <c r="D3297" s="89" t="s">
        <v>19</v>
      </c>
      <c r="E3297" s="90">
        <v>118364</v>
      </c>
      <c r="F3297" s="89" t="s">
        <v>3162</v>
      </c>
      <c r="G3297" s="89" t="s">
        <v>3489</v>
      </c>
      <c r="H3297" s="91" t="s">
        <v>347</v>
      </c>
    </row>
    <row r="3298" spans="2:8" ht="15">
      <c r="B3298" s="89">
        <v>4077</v>
      </c>
      <c r="C3298" s="89" t="s">
        <v>3730</v>
      </c>
      <c r="D3298" s="89" t="s">
        <v>19</v>
      </c>
      <c r="E3298" s="90">
        <v>120134</v>
      </c>
      <c r="F3298" s="89" t="s">
        <v>3162</v>
      </c>
      <c r="G3298" s="89" t="s">
        <v>3489</v>
      </c>
      <c r="H3298" s="91" t="s">
        <v>347</v>
      </c>
    </row>
    <row r="3299" spans="2:8" ht="15">
      <c r="B3299" s="89">
        <v>4078</v>
      </c>
      <c r="C3299" s="89" t="s">
        <v>3731</v>
      </c>
      <c r="D3299" s="89" t="s">
        <v>19</v>
      </c>
      <c r="E3299" s="90">
        <v>131097</v>
      </c>
      <c r="F3299" s="89" t="s">
        <v>3162</v>
      </c>
      <c r="G3299" s="89" t="s">
        <v>3489</v>
      </c>
      <c r="H3299" s="91" t="s">
        <v>347</v>
      </c>
    </row>
    <row r="3300" spans="2:8" ht="15">
      <c r="B3300" s="89">
        <v>4079</v>
      </c>
      <c r="C3300" s="89" t="s">
        <v>3732</v>
      </c>
      <c r="D3300" s="89" t="s">
        <v>19</v>
      </c>
      <c r="E3300" s="90">
        <v>141984</v>
      </c>
      <c r="F3300" s="89" t="s">
        <v>3162</v>
      </c>
      <c r="G3300" s="89" t="s">
        <v>3489</v>
      </c>
      <c r="H3300" s="91" t="s">
        <v>347</v>
      </c>
    </row>
    <row r="3301" spans="2:8" ht="15">
      <c r="B3301" s="89">
        <v>4080</v>
      </c>
      <c r="C3301" s="89" t="s">
        <v>3733</v>
      </c>
      <c r="D3301" s="89" t="s">
        <v>23</v>
      </c>
      <c r="E3301" s="90">
        <v>231206</v>
      </c>
      <c r="F3301" s="89" t="s">
        <v>3195</v>
      </c>
      <c r="G3301" s="89" t="s">
        <v>3360</v>
      </c>
      <c r="H3301" s="91" t="s">
        <v>347</v>
      </c>
    </row>
    <row r="3302" spans="2:8" ht="15">
      <c r="B3302" s="89">
        <v>4081</v>
      </c>
      <c r="C3302" s="89" t="s">
        <v>3734</v>
      </c>
      <c r="D3302" s="89" t="s">
        <v>23</v>
      </c>
      <c r="E3302" s="90">
        <v>202339</v>
      </c>
      <c r="F3302" s="89" t="s">
        <v>3195</v>
      </c>
      <c r="G3302" s="89" t="s">
        <v>3360</v>
      </c>
      <c r="H3302" s="91" t="s">
        <v>347</v>
      </c>
    </row>
    <row r="3303" spans="2:8" ht="15">
      <c r="B3303" s="89">
        <v>4082</v>
      </c>
      <c r="C3303" s="89" t="s">
        <v>3735</v>
      </c>
      <c r="D3303" s="89" t="s">
        <v>23</v>
      </c>
      <c r="E3303" s="90">
        <v>280254</v>
      </c>
      <c r="F3303" s="89" t="s">
        <v>3195</v>
      </c>
      <c r="G3303" s="89" t="s">
        <v>3360</v>
      </c>
      <c r="H3303" s="91" t="s">
        <v>347</v>
      </c>
    </row>
    <row r="3304" spans="2:8" ht="15">
      <c r="B3304" s="89">
        <v>4083</v>
      </c>
      <c r="C3304" s="89" t="s">
        <v>3736</v>
      </c>
      <c r="D3304" s="89" t="s">
        <v>23</v>
      </c>
      <c r="E3304" s="90">
        <v>282661</v>
      </c>
      <c r="F3304" s="89" t="s">
        <v>3195</v>
      </c>
      <c r="G3304" s="89" t="s">
        <v>3360</v>
      </c>
      <c r="H3304" s="91" t="s">
        <v>347</v>
      </c>
    </row>
    <row r="3305" spans="2:8" ht="15">
      <c r="B3305" s="89">
        <v>4085</v>
      </c>
      <c r="C3305" s="89" t="s">
        <v>3737</v>
      </c>
      <c r="D3305" s="89" t="s">
        <v>23</v>
      </c>
      <c r="E3305" s="90">
        <v>106511</v>
      </c>
      <c r="F3305" s="89" t="s">
        <v>3162</v>
      </c>
      <c r="G3305" s="89" t="s">
        <v>3163</v>
      </c>
      <c r="H3305" s="91" t="s">
        <v>347</v>
      </c>
    </row>
    <row r="3306" spans="2:8" ht="15">
      <c r="B3306" s="89">
        <v>4086</v>
      </c>
      <c r="C3306" s="89" t="s">
        <v>3738</v>
      </c>
      <c r="D3306" s="89" t="s">
        <v>23</v>
      </c>
      <c r="E3306" s="90">
        <v>99840</v>
      </c>
      <c r="F3306" s="89" t="s">
        <v>3162</v>
      </c>
      <c r="G3306" s="89" t="s">
        <v>3163</v>
      </c>
      <c r="H3306" s="91" t="s">
        <v>347</v>
      </c>
    </row>
    <row r="3307" spans="2:8" ht="15">
      <c r="B3307" s="89">
        <v>4087</v>
      </c>
      <c r="C3307" s="89" t="s">
        <v>3739</v>
      </c>
      <c r="D3307" s="89" t="s">
        <v>23</v>
      </c>
      <c r="E3307" s="90">
        <v>103864</v>
      </c>
      <c r="F3307" s="89" t="s">
        <v>3162</v>
      </c>
      <c r="G3307" s="89" t="s">
        <v>3163</v>
      </c>
      <c r="H3307" s="91" t="s">
        <v>347</v>
      </c>
    </row>
    <row r="3308" spans="2:8" ht="15">
      <c r="B3308" s="89">
        <v>4088</v>
      </c>
      <c r="C3308" s="89" t="s">
        <v>3740</v>
      </c>
      <c r="D3308" s="89" t="s">
        <v>17</v>
      </c>
      <c r="E3308" s="90">
        <v>68808</v>
      </c>
      <c r="F3308" s="89" t="s">
        <v>3162</v>
      </c>
      <c r="G3308" s="89" t="s">
        <v>3163</v>
      </c>
      <c r="H3308" s="91" t="s">
        <v>347</v>
      </c>
    </row>
    <row r="3309" spans="2:8" ht="15">
      <c r="B3309" s="89">
        <v>4089</v>
      </c>
      <c r="C3309" s="89" t="s">
        <v>3741</v>
      </c>
      <c r="D3309" s="89" t="s">
        <v>17</v>
      </c>
      <c r="E3309" s="90">
        <v>67175</v>
      </c>
      <c r="F3309" s="89" t="s">
        <v>3162</v>
      </c>
      <c r="G3309" s="89" t="s">
        <v>3163</v>
      </c>
      <c r="H3309" s="91" t="s">
        <v>347</v>
      </c>
    </row>
    <row r="3310" spans="2:8" ht="15">
      <c r="B3310" s="89">
        <v>4090</v>
      </c>
      <c r="C3310" s="89" t="s">
        <v>3742</v>
      </c>
      <c r="D3310" s="89" t="s">
        <v>17</v>
      </c>
      <c r="E3310" s="90">
        <v>64693</v>
      </c>
      <c r="F3310" s="89" t="s">
        <v>3162</v>
      </c>
      <c r="G3310" s="89" t="s">
        <v>3163</v>
      </c>
      <c r="H3310" s="91" t="s">
        <v>347</v>
      </c>
    </row>
    <row r="3311" spans="2:8" ht="15">
      <c r="B3311" s="89">
        <v>4091</v>
      </c>
      <c r="C3311" s="89" t="s">
        <v>3743</v>
      </c>
      <c r="D3311" s="89" t="s">
        <v>23</v>
      </c>
      <c r="E3311" s="90">
        <v>942840</v>
      </c>
      <c r="F3311" s="89" t="s">
        <v>3195</v>
      </c>
      <c r="G3311" s="89" t="s">
        <v>3360</v>
      </c>
      <c r="H3311" s="91" t="s">
        <v>347</v>
      </c>
    </row>
    <row r="3312" spans="2:8" ht="15">
      <c r="B3312" s="89">
        <v>4102</v>
      </c>
      <c r="C3312" s="89" t="s">
        <v>3744</v>
      </c>
      <c r="D3312" s="89" t="s">
        <v>17</v>
      </c>
      <c r="E3312" s="90">
        <v>167107</v>
      </c>
      <c r="F3312" s="89" t="s">
        <v>3150</v>
      </c>
      <c r="G3312" s="89" t="s">
        <v>3323</v>
      </c>
      <c r="H3312" s="91" t="s">
        <v>347</v>
      </c>
    </row>
    <row r="3313" spans="2:8" ht="15">
      <c r="B3313" s="89">
        <v>4103</v>
      </c>
      <c r="C3313" s="89" t="s">
        <v>3745</v>
      </c>
      <c r="D3313" s="89" t="s">
        <v>17</v>
      </c>
      <c r="E3313" s="90">
        <v>180857</v>
      </c>
      <c r="F3313" s="89" t="s">
        <v>3150</v>
      </c>
      <c r="G3313" s="89" t="s">
        <v>3323</v>
      </c>
      <c r="H3313" s="91" t="s">
        <v>347</v>
      </c>
    </row>
    <row r="3314" spans="2:8" ht="15">
      <c r="B3314" s="89">
        <v>4104</v>
      </c>
      <c r="C3314" s="89" t="s">
        <v>3746</v>
      </c>
      <c r="D3314" s="89" t="s">
        <v>23</v>
      </c>
      <c r="E3314" s="90">
        <v>851529</v>
      </c>
      <c r="F3314" s="89" t="s">
        <v>3150</v>
      </c>
      <c r="G3314" s="89" t="s">
        <v>3323</v>
      </c>
      <c r="H3314" s="91" t="s">
        <v>347</v>
      </c>
    </row>
    <row r="3315" spans="2:8" ht="15">
      <c r="B3315" s="89">
        <v>4105</v>
      </c>
      <c r="C3315" s="89" t="s">
        <v>3747</v>
      </c>
      <c r="D3315" s="89" t="s">
        <v>23</v>
      </c>
      <c r="E3315" s="90">
        <v>1295809</v>
      </c>
      <c r="F3315" s="89" t="s">
        <v>3150</v>
      </c>
      <c r="G3315" s="89" t="s">
        <v>3323</v>
      </c>
      <c r="H3315" s="91" t="s">
        <v>347</v>
      </c>
    </row>
    <row r="3316" spans="2:8" ht="15">
      <c r="B3316" s="89">
        <v>4106</v>
      </c>
      <c r="C3316" s="89" t="s">
        <v>3748</v>
      </c>
      <c r="D3316" s="89" t="s">
        <v>23</v>
      </c>
      <c r="E3316" s="90">
        <v>1261074</v>
      </c>
      <c r="F3316" s="89" t="s">
        <v>3150</v>
      </c>
      <c r="G3316" s="89" t="s">
        <v>3323</v>
      </c>
      <c r="H3316" s="92" t="s">
        <v>347</v>
      </c>
    </row>
    <row r="3317" spans="2:8" ht="15">
      <c r="B3317" s="89">
        <v>4107</v>
      </c>
      <c r="C3317" s="89" t="s">
        <v>3749</v>
      </c>
      <c r="D3317" s="89" t="s">
        <v>23</v>
      </c>
      <c r="E3317" s="90">
        <v>1784667</v>
      </c>
      <c r="F3317" s="89" t="s">
        <v>3150</v>
      </c>
      <c r="G3317" s="89" t="s">
        <v>3323</v>
      </c>
      <c r="H3317" s="92" t="s">
        <v>347</v>
      </c>
    </row>
    <row r="3318" spans="2:8" ht="15">
      <c r="B3318" s="89">
        <v>4108</v>
      </c>
      <c r="C3318" s="89" t="s">
        <v>3750</v>
      </c>
      <c r="D3318" s="89" t="s">
        <v>23</v>
      </c>
      <c r="E3318" s="90">
        <v>1679532</v>
      </c>
      <c r="F3318" s="89" t="s">
        <v>3150</v>
      </c>
      <c r="G3318" s="89" t="s">
        <v>3323</v>
      </c>
      <c r="H3318" s="92" t="s">
        <v>347</v>
      </c>
    </row>
    <row r="3319" spans="2:8" ht="15">
      <c r="B3319" s="89">
        <v>4110</v>
      </c>
      <c r="C3319" s="89" t="s">
        <v>3751</v>
      </c>
      <c r="D3319" s="89" t="s">
        <v>23</v>
      </c>
      <c r="E3319" s="90">
        <v>3178674</v>
      </c>
      <c r="F3319" s="89" t="s">
        <v>3150</v>
      </c>
      <c r="G3319" s="89" t="s">
        <v>3323</v>
      </c>
      <c r="H3319" s="92" t="s">
        <v>347</v>
      </c>
    </row>
    <row r="3320" spans="2:8" ht="15">
      <c r="B3320" s="89">
        <v>4111</v>
      </c>
      <c r="C3320" s="89" t="s">
        <v>3752</v>
      </c>
      <c r="D3320" s="89" t="s">
        <v>52</v>
      </c>
      <c r="E3320" s="90">
        <v>631754</v>
      </c>
      <c r="F3320" s="89" t="s">
        <v>3212</v>
      </c>
      <c r="G3320" s="89" t="s">
        <v>3393</v>
      </c>
      <c r="H3320" s="92" t="s">
        <v>347</v>
      </c>
    </row>
    <row r="3321" spans="2:8" ht="15">
      <c r="B3321" s="89">
        <v>4113</v>
      </c>
      <c r="C3321" s="89" t="s">
        <v>3753</v>
      </c>
      <c r="D3321" s="89" t="s">
        <v>23</v>
      </c>
      <c r="E3321" s="90">
        <v>511753</v>
      </c>
      <c r="F3321" s="89" t="s">
        <v>3150</v>
      </c>
      <c r="G3321" s="89" t="s">
        <v>3323</v>
      </c>
      <c r="H3321" s="92" t="s">
        <v>347</v>
      </c>
    </row>
    <row r="3322" spans="2:8" ht="15">
      <c r="B3322" s="89">
        <v>4114</v>
      </c>
      <c r="C3322" s="89" t="s">
        <v>3754</v>
      </c>
      <c r="D3322" s="89" t="s">
        <v>23</v>
      </c>
      <c r="E3322" s="90">
        <v>417067</v>
      </c>
      <c r="F3322" s="89" t="s">
        <v>3150</v>
      </c>
      <c r="G3322" s="89" t="s">
        <v>3323</v>
      </c>
      <c r="H3322" s="92" t="s">
        <v>347</v>
      </c>
    </row>
    <row r="3323" spans="2:8" ht="15">
      <c r="B3323" s="89">
        <v>4115</v>
      </c>
      <c r="C3323" s="89" t="s">
        <v>3755</v>
      </c>
      <c r="D3323" s="89" t="s">
        <v>23</v>
      </c>
      <c r="E3323" s="90">
        <v>453758</v>
      </c>
      <c r="F3323" s="89" t="s">
        <v>3150</v>
      </c>
      <c r="G3323" s="89" t="s">
        <v>3323</v>
      </c>
      <c r="H3323" s="92" t="s">
        <v>347</v>
      </c>
    </row>
    <row r="3324" spans="2:8" ht="15">
      <c r="B3324" s="89">
        <v>4116</v>
      </c>
      <c r="C3324" s="89" t="s">
        <v>3756</v>
      </c>
      <c r="D3324" s="89" t="s">
        <v>23</v>
      </c>
      <c r="E3324" s="90">
        <v>529506</v>
      </c>
      <c r="F3324" s="89" t="s">
        <v>3150</v>
      </c>
      <c r="G3324" s="89" t="s">
        <v>3323</v>
      </c>
      <c r="H3324" s="91" t="s">
        <v>347</v>
      </c>
    </row>
    <row r="3325" spans="2:8" ht="15">
      <c r="B3325" s="89">
        <v>4117</v>
      </c>
      <c r="C3325" s="89" t="s">
        <v>3757</v>
      </c>
      <c r="D3325" s="89" t="s">
        <v>23</v>
      </c>
      <c r="E3325" s="90">
        <v>567381</v>
      </c>
      <c r="F3325" s="89" t="s">
        <v>3150</v>
      </c>
      <c r="G3325" s="89" t="s">
        <v>3323</v>
      </c>
      <c r="H3325" s="91" t="s">
        <v>347</v>
      </c>
    </row>
    <row r="3326" spans="2:8" ht="15">
      <c r="B3326" s="89">
        <v>4118</v>
      </c>
      <c r="C3326" s="89" t="s">
        <v>3758</v>
      </c>
      <c r="D3326" s="89" t="s">
        <v>23</v>
      </c>
      <c r="E3326" s="90">
        <v>463227</v>
      </c>
      <c r="F3326" s="89" t="s">
        <v>3150</v>
      </c>
      <c r="G3326" s="89" t="s">
        <v>3323</v>
      </c>
      <c r="H3326" s="91" t="s">
        <v>347</v>
      </c>
    </row>
    <row r="3327" spans="2:8" ht="15">
      <c r="B3327" s="89">
        <v>4119</v>
      </c>
      <c r="C3327" s="89" t="s">
        <v>3759</v>
      </c>
      <c r="D3327" s="89" t="s">
        <v>23</v>
      </c>
      <c r="E3327" s="90">
        <v>548444</v>
      </c>
      <c r="F3327" s="89" t="s">
        <v>3150</v>
      </c>
      <c r="G3327" s="89" t="s">
        <v>3323</v>
      </c>
      <c r="H3327" s="91" t="s">
        <v>347</v>
      </c>
    </row>
    <row r="3328" spans="2:8" ht="15">
      <c r="B3328" s="89">
        <v>4120</v>
      </c>
      <c r="C3328" s="89" t="s">
        <v>3760</v>
      </c>
      <c r="D3328" s="89" t="s">
        <v>23</v>
      </c>
      <c r="E3328" s="90">
        <v>589868</v>
      </c>
      <c r="F3328" s="89" t="s">
        <v>3150</v>
      </c>
      <c r="G3328" s="89" t="s">
        <v>3323</v>
      </c>
      <c r="H3328" s="91" t="s">
        <v>347</v>
      </c>
    </row>
    <row r="3329" spans="2:8" ht="15">
      <c r="B3329" s="89">
        <v>4121</v>
      </c>
      <c r="C3329" s="89" t="s">
        <v>3761</v>
      </c>
      <c r="D3329" s="89" t="s">
        <v>23</v>
      </c>
      <c r="E3329" s="90">
        <v>441922</v>
      </c>
      <c r="F3329" s="89" t="s">
        <v>3150</v>
      </c>
      <c r="G3329" s="89" t="s">
        <v>3323</v>
      </c>
      <c r="H3329" s="91" t="s">
        <v>347</v>
      </c>
    </row>
    <row r="3330" spans="2:8" ht="15">
      <c r="B3330" s="89">
        <v>4122</v>
      </c>
      <c r="C3330" s="89" t="s">
        <v>3762</v>
      </c>
      <c r="D3330" s="89" t="s">
        <v>23</v>
      </c>
      <c r="E3330" s="90">
        <v>411149</v>
      </c>
      <c r="F3330" s="89" t="s">
        <v>3150</v>
      </c>
      <c r="G3330" s="89" t="s">
        <v>3323</v>
      </c>
      <c r="H3330" s="91" t="s">
        <v>347</v>
      </c>
    </row>
    <row r="3331" spans="2:8" ht="15">
      <c r="B3331" s="89">
        <v>4123</v>
      </c>
      <c r="C3331" s="89" t="s">
        <v>3763</v>
      </c>
      <c r="D3331" s="89" t="s">
        <v>23</v>
      </c>
      <c r="E3331" s="90">
        <v>431270</v>
      </c>
      <c r="F3331" s="89" t="s">
        <v>3150</v>
      </c>
      <c r="G3331" s="89" t="s">
        <v>3323</v>
      </c>
      <c r="H3331" s="91" t="s">
        <v>347</v>
      </c>
    </row>
    <row r="3332" spans="2:8" ht="15">
      <c r="B3332" s="89">
        <v>4124</v>
      </c>
      <c r="C3332" s="89" t="s">
        <v>3764</v>
      </c>
      <c r="D3332" s="89" t="s">
        <v>23</v>
      </c>
      <c r="E3332" s="90">
        <v>492816</v>
      </c>
      <c r="F3332" s="89" t="s">
        <v>3150</v>
      </c>
      <c r="G3332" s="89" t="s">
        <v>3323</v>
      </c>
      <c r="H3332" s="91" t="s">
        <v>347</v>
      </c>
    </row>
    <row r="3333" spans="2:8" ht="15">
      <c r="B3333" s="89">
        <v>4125</v>
      </c>
      <c r="C3333" s="89" t="s">
        <v>3765</v>
      </c>
      <c r="D3333" s="89" t="s">
        <v>23</v>
      </c>
      <c r="E3333" s="90">
        <v>366807</v>
      </c>
      <c r="F3333" s="89" t="s">
        <v>3150</v>
      </c>
      <c r="G3333" s="89" t="s">
        <v>3323</v>
      </c>
      <c r="H3333" s="91" t="s">
        <v>347</v>
      </c>
    </row>
    <row r="3334" spans="2:8" ht="15">
      <c r="B3334" s="89">
        <v>4126</v>
      </c>
      <c r="C3334" s="89" t="s">
        <v>3766</v>
      </c>
      <c r="D3334" s="89" t="s">
        <v>23</v>
      </c>
      <c r="E3334" s="90">
        <v>329934</v>
      </c>
      <c r="F3334" s="89" t="s">
        <v>3150</v>
      </c>
      <c r="G3334" s="89" t="s">
        <v>3323</v>
      </c>
      <c r="H3334" s="91" t="s">
        <v>347</v>
      </c>
    </row>
    <row r="3335" spans="2:8" ht="15">
      <c r="B3335" s="89">
        <v>4127</v>
      </c>
      <c r="C3335" s="89" t="s">
        <v>3767</v>
      </c>
      <c r="D3335" s="89" t="s">
        <v>23</v>
      </c>
      <c r="E3335" s="90">
        <v>483043</v>
      </c>
      <c r="F3335" s="89" t="s">
        <v>3150</v>
      </c>
      <c r="G3335" s="89" t="s">
        <v>3323</v>
      </c>
      <c r="H3335" s="91" t="s">
        <v>347</v>
      </c>
    </row>
    <row r="3336" spans="2:8" ht="15">
      <c r="B3336" s="89">
        <v>4128</v>
      </c>
      <c r="C3336" s="89" t="s">
        <v>3768</v>
      </c>
      <c r="D3336" s="89" t="s">
        <v>17</v>
      </c>
      <c r="E3336" s="90">
        <v>122097</v>
      </c>
      <c r="F3336" s="89" t="s">
        <v>3176</v>
      </c>
      <c r="G3336" s="89" t="s">
        <v>3177</v>
      </c>
      <c r="H3336" s="91" t="s">
        <v>347</v>
      </c>
    </row>
    <row r="3337" spans="2:8" ht="15">
      <c r="B3337" s="89">
        <v>4129</v>
      </c>
      <c r="C3337" s="89" t="s">
        <v>3769</v>
      </c>
      <c r="D3337" s="89" t="s">
        <v>17</v>
      </c>
      <c r="E3337" s="90">
        <v>247964</v>
      </c>
      <c r="F3337" s="89" t="s">
        <v>3176</v>
      </c>
      <c r="G3337" s="89" t="s">
        <v>3177</v>
      </c>
      <c r="H3337" s="91" t="s">
        <v>347</v>
      </c>
    </row>
    <row r="3338" spans="2:8" ht="15">
      <c r="B3338" s="89">
        <v>4130</v>
      </c>
      <c r="C3338" s="89" t="s">
        <v>3770</v>
      </c>
      <c r="D3338" s="89" t="s">
        <v>23</v>
      </c>
      <c r="E3338" s="90">
        <v>863318</v>
      </c>
      <c r="F3338" s="89" t="s">
        <v>3176</v>
      </c>
      <c r="G3338" s="89" t="s">
        <v>3177</v>
      </c>
      <c r="H3338" s="91" t="s">
        <v>347</v>
      </c>
    </row>
    <row r="3339" spans="2:8" ht="15">
      <c r="B3339" s="89">
        <v>4131</v>
      </c>
      <c r="C3339" s="89" t="s">
        <v>3771</v>
      </c>
      <c r="D3339" s="89" t="s">
        <v>23</v>
      </c>
      <c r="E3339" s="90">
        <v>1366905</v>
      </c>
      <c r="F3339" s="89" t="s">
        <v>3176</v>
      </c>
      <c r="G3339" s="89" t="s">
        <v>3177</v>
      </c>
      <c r="H3339" s="91" t="s">
        <v>347</v>
      </c>
    </row>
    <row r="3340" spans="2:8" ht="15">
      <c r="B3340" s="89">
        <v>4132</v>
      </c>
      <c r="C3340" s="89" t="s">
        <v>3772</v>
      </c>
      <c r="D3340" s="89" t="s">
        <v>23</v>
      </c>
      <c r="E3340" s="90">
        <v>2163978</v>
      </c>
      <c r="F3340" s="89" t="s">
        <v>3176</v>
      </c>
      <c r="G3340" s="89" t="s">
        <v>3177</v>
      </c>
      <c r="H3340" s="92" t="s">
        <v>347</v>
      </c>
    </row>
    <row r="3341" spans="2:8" ht="15">
      <c r="B3341" s="89">
        <v>4133</v>
      </c>
      <c r="C3341" s="89" t="s">
        <v>3773</v>
      </c>
      <c r="D3341" s="89" t="s">
        <v>23</v>
      </c>
      <c r="E3341" s="90">
        <v>3106065</v>
      </c>
      <c r="F3341" s="89" t="s">
        <v>3176</v>
      </c>
      <c r="G3341" s="89" t="s">
        <v>3177</v>
      </c>
      <c r="H3341" s="92" t="s">
        <v>347</v>
      </c>
    </row>
    <row r="3342" spans="2:8" ht="15">
      <c r="B3342" s="89">
        <v>4134</v>
      </c>
      <c r="C3342" s="89" t="s">
        <v>3774</v>
      </c>
      <c r="D3342" s="89" t="s">
        <v>52</v>
      </c>
      <c r="E3342" s="90">
        <v>669722</v>
      </c>
      <c r="F3342" s="89" t="s">
        <v>3212</v>
      </c>
      <c r="G3342" s="89" t="s">
        <v>3213</v>
      </c>
      <c r="H3342" s="91" t="s">
        <v>347</v>
      </c>
    </row>
    <row r="3343" spans="2:8" ht="15">
      <c r="B3343" s="89">
        <v>4135</v>
      </c>
      <c r="C3343" s="89" t="s">
        <v>3775</v>
      </c>
      <c r="D3343" s="89" t="s">
        <v>52</v>
      </c>
      <c r="E3343" s="90">
        <v>690994</v>
      </c>
      <c r="F3343" s="89" t="s">
        <v>3212</v>
      </c>
      <c r="G3343" s="89" t="s">
        <v>3213</v>
      </c>
      <c r="H3343" s="91" t="s">
        <v>347</v>
      </c>
    </row>
    <row r="3344" spans="2:8" ht="15">
      <c r="B3344" s="89">
        <v>4136</v>
      </c>
      <c r="C3344" s="89" t="s">
        <v>3776</v>
      </c>
      <c r="D3344" s="89" t="s">
        <v>23</v>
      </c>
      <c r="E3344" s="90">
        <v>7184</v>
      </c>
      <c r="F3344" s="89" t="s">
        <v>3205</v>
      </c>
      <c r="G3344" s="89" t="s">
        <v>3205</v>
      </c>
      <c r="H3344" s="92" t="s">
        <v>347</v>
      </c>
    </row>
    <row r="3345" spans="2:8" ht="15">
      <c r="B3345" s="89">
        <v>4137</v>
      </c>
      <c r="C3345" s="89" t="s">
        <v>3777</v>
      </c>
      <c r="D3345" s="89" t="s">
        <v>19</v>
      </c>
      <c r="E3345" s="90">
        <v>148011</v>
      </c>
      <c r="F3345" s="89" t="s">
        <v>3216</v>
      </c>
      <c r="G3345" s="89" t="s">
        <v>3725</v>
      </c>
      <c r="H3345" s="92" t="s">
        <v>347</v>
      </c>
    </row>
    <row r="3346" spans="2:8" ht="15">
      <c r="B3346" s="89">
        <v>4138</v>
      </c>
      <c r="C3346" s="89" t="s">
        <v>3778</v>
      </c>
      <c r="D3346" s="89" t="s">
        <v>23</v>
      </c>
      <c r="E3346" s="90">
        <v>198128</v>
      </c>
      <c r="F3346" s="89" t="s">
        <v>3205</v>
      </c>
      <c r="G3346" s="89" t="s">
        <v>3205</v>
      </c>
      <c r="H3346" s="91" t="s">
        <v>347</v>
      </c>
    </row>
    <row r="3347" spans="2:8" ht="15">
      <c r="B3347" s="89">
        <v>4140</v>
      </c>
      <c r="C3347" s="89" t="s">
        <v>3779</v>
      </c>
      <c r="D3347" s="89" t="s">
        <v>52</v>
      </c>
      <c r="E3347" s="90">
        <v>210725</v>
      </c>
      <c r="F3347" s="89" t="s">
        <v>3155</v>
      </c>
      <c r="G3347" s="89" t="s">
        <v>3387</v>
      </c>
      <c r="H3347" s="91" t="s">
        <v>347</v>
      </c>
    </row>
    <row r="3348" spans="2:8" ht="15">
      <c r="B3348" s="89">
        <v>4142</v>
      </c>
      <c r="C3348" s="89" t="s">
        <v>3780</v>
      </c>
      <c r="D3348" s="89" t="s">
        <v>52</v>
      </c>
      <c r="E3348" s="90">
        <v>189280</v>
      </c>
      <c r="F3348" s="89" t="s">
        <v>3155</v>
      </c>
      <c r="G3348" s="89" t="s">
        <v>3387</v>
      </c>
      <c r="H3348" s="92" t="s">
        <v>347</v>
      </c>
    </row>
    <row r="3349" spans="2:8" ht="15">
      <c r="B3349" s="89">
        <v>4143</v>
      </c>
      <c r="C3349" s="89" t="s">
        <v>3781</v>
      </c>
      <c r="D3349" s="89" t="s">
        <v>17</v>
      </c>
      <c r="E3349" s="90">
        <v>46052</v>
      </c>
      <c r="F3349" s="89" t="s">
        <v>3165</v>
      </c>
      <c r="G3349" s="89" t="s">
        <v>3165</v>
      </c>
      <c r="H3349" s="91" t="s">
        <v>347</v>
      </c>
    </row>
    <row r="3350" spans="2:8" ht="15">
      <c r="B3350" s="89">
        <v>4144</v>
      </c>
      <c r="C3350" s="89" t="s">
        <v>3782</v>
      </c>
      <c r="D3350" s="89" t="s">
        <v>17</v>
      </c>
      <c r="E3350" s="90">
        <v>93074</v>
      </c>
      <c r="F3350" s="89" t="s">
        <v>3165</v>
      </c>
      <c r="G3350" s="89" t="s">
        <v>3165</v>
      </c>
      <c r="H3350" s="92" t="s">
        <v>347</v>
      </c>
    </row>
    <row r="3351" spans="2:8" ht="15">
      <c r="B3351" s="89">
        <v>4154</v>
      </c>
      <c r="C3351" s="89" t="s">
        <v>3783</v>
      </c>
      <c r="D3351" s="89" t="s">
        <v>19</v>
      </c>
      <c r="E3351" s="90">
        <v>995</v>
      </c>
      <c r="F3351" s="89" t="s">
        <v>3142</v>
      </c>
      <c r="G3351" s="89" t="s">
        <v>3143</v>
      </c>
      <c r="H3351" s="92" t="s">
        <v>347</v>
      </c>
    </row>
    <row r="3352" spans="2:8" ht="15">
      <c r="B3352" s="89">
        <v>4155</v>
      </c>
      <c r="C3352" s="89" t="s">
        <v>3784</v>
      </c>
      <c r="D3352" s="89" t="s">
        <v>52</v>
      </c>
      <c r="E3352" s="90">
        <v>103508</v>
      </c>
      <c r="F3352" s="89" t="s">
        <v>3142</v>
      </c>
      <c r="G3352" s="89" t="s">
        <v>3143</v>
      </c>
      <c r="H3352" s="92" t="s">
        <v>347</v>
      </c>
    </row>
    <row r="3353" spans="2:8" ht="15">
      <c r="B3353" s="89">
        <v>4156</v>
      </c>
      <c r="C3353" s="89" t="s">
        <v>3785</v>
      </c>
      <c r="D3353" s="89" t="s">
        <v>52</v>
      </c>
      <c r="E3353" s="90">
        <v>178985</v>
      </c>
      <c r="F3353" s="89" t="s">
        <v>3155</v>
      </c>
      <c r="G3353" s="89" t="s">
        <v>3387</v>
      </c>
      <c r="H3353" s="92" t="s">
        <v>347</v>
      </c>
    </row>
    <row r="3354" spans="2:8" ht="15">
      <c r="B3354" s="89">
        <v>4157</v>
      </c>
      <c r="C3354" s="89" t="s">
        <v>3786</v>
      </c>
      <c r="D3354" s="89" t="s">
        <v>52</v>
      </c>
      <c r="E3354" s="90">
        <v>188177</v>
      </c>
      <c r="F3354" s="89" t="s">
        <v>3155</v>
      </c>
      <c r="G3354" s="89" t="s">
        <v>3387</v>
      </c>
      <c r="H3354" s="92" t="s">
        <v>347</v>
      </c>
    </row>
    <row r="3355" spans="2:8" ht="15">
      <c r="B3355" s="89">
        <v>4158</v>
      </c>
      <c r="C3355" s="89" t="s">
        <v>3787</v>
      </c>
      <c r="D3355" s="89" t="s">
        <v>52</v>
      </c>
      <c r="E3355" s="90">
        <v>192246</v>
      </c>
      <c r="F3355" s="89" t="s">
        <v>3155</v>
      </c>
      <c r="G3355" s="89" t="s">
        <v>3387</v>
      </c>
      <c r="H3355" s="91" t="s">
        <v>347</v>
      </c>
    </row>
    <row r="3356" spans="2:8" ht="15">
      <c r="B3356" s="89">
        <v>4159</v>
      </c>
      <c r="C3356" s="89" t="s">
        <v>3788</v>
      </c>
      <c r="D3356" s="89" t="s">
        <v>52</v>
      </c>
      <c r="E3356" s="90">
        <v>167380</v>
      </c>
      <c r="F3356" s="89" t="s">
        <v>3155</v>
      </c>
      <c r="G3356" s="89" t="s">
        <v>3387</v>
      </c>
      <c r="H3356" s="91" t="s">
        <v>347</v>
      </c>
    </row>
    <row r="3357" spans="2:8" ht="15">
      <c r="B3357" s="89">
        <v>4160</v>
      </c>
      <c r="C3357" s="89" t="s">
        <v>3789</v>
      </c>
      <c r="D3357" s="89" t="s">
        <v>52</v>
      </c>
      <c r="E3357" s="90">
        <v>170474</v>
      </c>
      <c r="F3357" s="89" t="s">
        <v>3155</v>
      </c>
      <c r="G3357" s="89" t="s">
        <v>3387</v>
      </c>
      <c r="H3357" s="92" t="s">
        <v>347</v>
      </c>
    </row>
    <row r="3358" spans="2:8" ht="15">
      <c r="B3358" s="89">
        <v>4161</v>
      </c>
      <c r="C3358" s="89" t="s">
        <v>3790</v>
      </c>
      <c r="D3358" s="89" t="s">
        <v>52</v>
      </c>
      <c r="E3358" s="90">
        <v>176197</v>
      </c>
      <c r="F3358" s="89" t="s">
        <v>3155</v>
      </c>
      <c r="G3358" s="89" t="s">
        <v>3387</v>
      </c>
      <c r="H3358" s="91" t="s">
        <v>347</v>
      </c>
    </row>
    <row r="3359" spans="2:8" ht="15">
      <c r="B3359" s="89">
        <v>4195</v>
      </c>
      <c r="C3359" s="89" t="s">
        <v>3791</v>
      </c>
      <c r="D3359" s="89" t="s">
        <v>19</v>
      </c>
      <c r="E3359" s="90">
        <v>590</v>
      </c>
      <c r="F3359" s="89" t="s">
        <v>3216</v>
      </c>
      <c r="G3359" s="89" t="s">
        <v>3557</v>
      </c>
      <c r="H3359" s="92" t="s">
        <v>347</v>
      </c>
    </row>
    <row r="3360" spans="2:8" ht="15">
      <c r="B3360" s="89">
        <v>4197</v>
      </c>
      <c r="C3360" s="89" t="s">
        <v>3792</v>
      </c>
      <c r="D3360" s="89" t="s">
        <v>19</v>
      </c>
      <c r="E3360" s="90">
        <v>4670</v>
      </c>
      <c r="F3360" s="89" t="s">
        <v>3216</v>
      </c>
      <c r="G3360" s="89" t="s">
        <v>3557</v>
      </c>
      <c r="H3360" s="91" t="s">
        <v>347</v>
      </c>
    </row>
    <row r="3361" spans="2:8" ht="15">
      <c r="B3361" s="89">
        <v>4198</v>
      </c>
      <c r="C3361" s="89" t="s">
        <v>3793</v>
      </c>
      <c r="D3361" s="89" t="s">
        <v>19</v>
      </c>
      <c r="E3361" s="90">
        <v>4893</v>
      </c>
      <c r="F3361" s="89" t="s">
        <v>3216</v>
      </c>
      <c r="G3361" s="89" t="s">
        <v>3557</v>
      </c>
      <c r="H3361" s="91" t="s">
        <v>347</v>
      </c>
    </row>
    <row r="3362" spans="2:8" ht="15">
      <c r="B3362" s="89">
        <v>4200</v>
      </c>
      <c r="C3362" s="89" t="s">
        <v>3794</v>
      </c>
      <c r="D3362" s="89" t="s">
        <v>52</v>
      </c>
      <c r="E3362" s="90">
        <v>1154780</v>
      </c>
      <c r="F3362" s="89" t="s">
        <v>3216</v>
      </c>
      <c r="G3362" s="89" t="s">
        <v>3557</v>
      </c>
      <c r="H3362" s="92" t="s">
        <v>347</v>
      </c>
    </row>
    <row r="3363" spans="2:8" ht="15">
      <c r="B3363" s="89">
        <v>4203</v>
      </c>
      <c r="C3363" s="89" t="s">
        <v>3795</v>
      </c>
      <c r="D3363" s="89" t="s">
        <v>52</v>
      </c>
      <c r="E3363" s="90">
        <v>1371234</v>
      </c>
      <c r="F3363" s="89" t="s">
        <v>3216</v>
      </c>
      <c r="G3363" s="89" t="s">
        <v>3557</v>
      </c>
      <c r="H3363" s="91" t="s">
        <v>347</v>
      </c>
    </row>
    <row r="3364" spans="2:8" ht="15">
      <c r="B3364" s="89">
        <v>4207</v>
      </c>
      <c r="C3364" s="89" t="s">
        <v>3796</v>
      </c>
      <c r="D3364" s="89" t="s">
        <v>52</v>
      </c>
      <c r="E3364" s="90">
        <v>1515548</v>
      </c>
      <c r="F3364" s="89" t="s">
        <v>3216</v>
      </c>
      <c r="G3364" s="89" t="s">
        <v>3557</v>
      </c>
      <c r="H3364" s="91" t="s">
        <v>347</v>
      </c>
    </row>
    <row r="3365" spans="2:8" ht="15">
      <c r="B3365" s="89">
        <v>4229</v>
      </c>
      <c r="C3365" s="89" t="s">
        <v>3797</v>
      </c>
      <c r="D3365" s="89" t="s">
        <v>52</v>
      </c>
      <c r="E3365" s="90">
        <v>829987</v>
      </c>
      <c r="F3365" s="89" t="s">
        <v>3216</v>
      </c>
      <c r="G3365" s="89" t="s">
        <v>3217</v>
      </c>
      <c r="H3365" s="91" t="s">
        <v>347</v>
      </c>
    </row>
    <row r="3366" spans="2:8" ht="15">
      <c r="B3366" s="89">
        <v>4230</v>
      </c>
      <c r="C3366" s="89" t="s">
        <v>3798</v>
      </c>
      <c r="D3366" s="89" t="s">
        <v>52</v>
      </c>
      <c r="E3366" s="90">
        <v>794803</v>
      </c>
      <c r="F3366" s="89" t="s">
        <v>3216</v>
      </c>
      <c r="G3366" s="89" t="s">
        <v>3217</v>
      </c>
      <c r="H3366" s="91" t="s">
        <v>347</v>
      </c>
    </row>
    <row r="3367" spans="2:8" ht="15">
      <c r="B3367" s="89">
        <v>4232</v>
      </c>
      <c r="C3367" s="89" t="s">
        <v>3799</v>
      </c>
      <c r="D3367" s="89" t="s">
        <v>146</v>
      </c>
      <c r="E3367" s="90">
        <v>7517</v>
      </c>
      <c r="F3367" s="89" t="s">
        <v>3514</v>
      </c>
      <c r="G3367" s="89" t="s">
        <v>3514</v>
      </c>
      <c r="H3367" s="91" t="s">
        <v>347</v>
      </c>
    </row>
    <row r="3368" spans="2:8" ht="15">
      <c r="B3368" s="89">
        <v>4233</v>
      </c>
      <c r="C3368" s="89" t="s">
        <v>3800</v>
      </c>
      <c r="D3368" s="89" t="s">
        <v>146</v>
      </c>
      <c r="E3368" s="90">
        <v>7517</v>
      </c>
      <c r="F3368" s="89" t="s">
        <v>3514</v>
      </c>
      <c r="G3368" s="89" t="s">
        <v>3514</v>
      </c>
      <c r="H3368" s="91" t="s">
        <v>347</v>
      </c>
    </row>
    <row r="3369" spans="2:8" ht="15">
      <c r="B3369" s="89">
        <v>4234</v>
      </c>
      <c r="C3369" s="89" t="s">
        <v>3801</v>
      </c>
      <c r="D3369" s="89" t="s">
        <v>146</v>
      </c>
      <c r="E3369" s="90">
        <v>7517</v>
      </c>
      <c r="F3369" s="89" t="s">
        <v>3514</v>
      </c>
      <c r="G3369" s="89" t="s">
        <v>3514</v>
      </c>
      <c r="H3369" s="91" t="s">
        <v>347</v>
      </c>
    </row>
    <row r="3370" spans="2:8" ht="15">
      <c r="B3370" s="89">
        <v>4235</v>
      </c>
      <c r="C3370" s="89" t="s">
        <v>3802</v>
      </c>
      <c r="D3370" s="89" t="s">
        <v>146</v>
      </c>
      <c r="E3370" s="90">
        <v>7517</v>
      </c>
      <c r="F3370" s="89" t="s">
        <v>3514</v>
      </c>
      <c r="G3370" s="89" t="s">
        <v>3514</v>
      </c>
      <c r="H3370" s="91" t="s">
        <v>347</v>
      </c>
    </row>
    <row r="3371" spans="2:8" ht="15">
      <c r="B3371" s="89">
        <v>4236</v>
      </c>
      <c r="C3371" s="89" t="s">
        <v>3803</v>
      </c>
      <c r="D3371" s="89" t="s">
        <v>146</v>
      </c>
      <c r="E3371" s="90">
        <v>7517</v>
      </c>
      <c r="F3371" s="89" t="s">
        <v>3514</v>
      </c>
      <c r="G3371" s="89" t="s">
        <v>3514</v>
      </c>
      <c r="H3371" s="91" t="s">
        <v>347</v>
      </c>
    </row>
    <row r="3372" spans="2:8" ht="15">
      <c r="B3372" s="89">
        <v>4237</v>
      </c>
      <c r="C3372" s="89" t="s">
        <v>3804</v>
      </c>
      <c r="D3372" s="89" t="s">
        <v>146</v>
      </c>
      <c r="E3372" s="90">
        <v>7517</v>
      </c>
      <c r="F3372" s="89" t="s">
        <v>3514</v>
      </c>
      <c r="G3372" s="89" t="s">
        <v>3514</v>
      </c>
      <c r="H3372" s="91" t="s">
        <v>347</v>
      </c>
    </row>
    <row r="3373" spans="2:8" ht="15">
      <c r="B3373" s="89">
        <v>4238</v>
      </c>
      <c r="C3373" s="89" t="s">
        <v>3805</v>
      </c>
      <c r="D3373" s="89" t="s">
        <v>146</v>
      </c>
      <c r="E3373" s="90">
        <v>7517</v>
      </c>
      <c r="F3373" s="89" t="s">
        <v>3514</v>
      </c>
      <c r="G3373" s="89" t="s">
        <v>3514</v>
      </c>
      <c r="H3373" s="91" t="s">
        <v>347</v>
      </c>
    </row>
    <row r="3374" spans="2:8" ht="15">
      <c r="B3374" s="89">
        <v>4239</v>
      </c>
      <c r="C3374" s="89" t="s">
        <v>3806</v>
      </c>
      <c r="D3374" s="89" t="s">
        <v>17</v>
      </c>
      <c r="E3374" s="90">
        <v>7728</v>
      </c>
      <c r="F3374" s="89" t="s">
        <v>3216</v>
      </c>
      <c r="G3374" s="89" t="s">
        <v>3552</v>
      </c>
      <c r="H3374" s="91" t="s">
        <v>347</v>
      </c>
    </row>
    <row r="3375" spans="2:8" ht="15">
      <c r="B3375" s="89">
        <v>4240</v>
      </c>
      <c r="C3375" s="89" t="s">
        <v>3807</v>
      </c>
      <c r="D3375" s="89" t="s">
        <v>17</v>
      </c>
      <c r="E3375" s="90">
        <v>18379</v>
      </c>
      <c r="F3375" s="89" t="s">
        <v>3198</v>
      </c>
      <c r="G3375" s="89" t="s">
        <v>3199</v>
      </c>
      <c r="H3375" s="92" t="s">
        <v>286</v>
      </c>
    </row>
    <row r="3376" spans="2:8" ht="15">
      <c r="B3376" s="89">
        <v>4241</v>
      </c>
      <c r="C3376" s="89" t="s">
        <v>3808</v>
      </c>
      <c r="D3376" s="89" t="s">
        <v>17</v>
      </c>
      <c r="E3376" s="90">
        <v>18379</v>
      </c>
      <c r="F3376" s="89" t="s">
        <v>3198</v>
      </c>
      <c r="G3376" s="89" t="s">
        <v>3199</v>
      </c>
      <c r="H3376" s="92" t="s">
        <v>286</v>
      </c>
    </row>
    <row r="3377" spans="2:8" ht="15">
      <c r="B3377" s="89">
        <v>4242</v>
      </c>
      <c r="C3377" s="89" t="s">
        <v>3809</v>
      </c>
      <c r="D3377" s="89" t="s">
        <v>17</v>
      </c>
      <c r="E3377" s="90">
        <v>22973</v>
      </c>
      <c r="F3377" s="89" t="s">
        <v>3198</v>
      </c>
      <c r="G3377" s="89" t="s">
        <v>3199</v>
      </c>
      <c r="H3377" s="92" t="s">
        <v>286</v>
      </c>
    </row>
    <row r="3378" spans="2:8" ht="15">
      <c r="B3378" s="89">
        <v>4243</v>
      </c>
      <c r="C3378" s="89" t="s">
        <v>3810</v>
      </c>
      <c r="D3378" s="89" t="s">
        <v>17</v>
      </c>
      <c r="E3378" s="90">
        <v>22973</v>
      </c>
      <c r="F3378" s="89" t="s">
        <v>3198</v>
      </c>
      <c r="G3378" s="89" t="s">
        <v>3199</v>
      </c>
      <c r="H3378" s="92" t="s">
        <v>286</v>
      </c>
    </row>
    <row r="3379" spans="2:8" ht="15">
      <c r="B3379" s="89">
        <v>4244</v>
      </c>
      <c r="C3379" s="89" t="s">
        <v>3811</v>
      </c>
      <c r="D3379" s="89" t="s">
        <v>23</v>
      </c>
      <c r="E3379" s="90">
        <v>231260</v>
      </c>
      <c r="F3379" s="89" t="s">
        <v>3198</v>
      </c>
      <c r="G3379" s="89" t="s">
        <v>3199</v>
      </c>
      <c r="H3379" s="92" t="s">
        <v>286</v>
      </c>
    </row>
    <row r="3380" spans="2:8" ht="15">
      <c r="B3380" s="89">
        <v>4245</v>
      </c>
      <c r="C3380" s="89" t="s">
        <v>3812</v>
      </c>
      <c r="D3380" s="89" t="s">
        <v>23</v>
      </c>
      <c r="E3380" s="90">
        <v>333872</v>
      </c>
      <c r="F3380" s="89" t="s">
        <v>3198</v>
      </c>
      <c r="G3380" s="89" t="s">
        <v>3199</v>
      </c>
      <c r="H3380" s="92" t="s">
        <v>286</v>
      </c>
    </row>
    <row r="3381" spans="2:8" ht="15">
      <c r="B3381" s="89">
        <v>4246</v>
      </c>
      <c r="C3381" s="89" t="s">
        <v>3813</v>
      </c>
      <c r="D3381" s="89" t="s">
        <v>23</v>
      </c>
      <c r="E3381" s="90">
        <v>183783</v>
      </c>
      <c r="F3381" s="89" t="s">
        <v>3198</v>
      </c>
      <c r="G3381" s="89" t="s">
        <v>3199</v>
      </c>
      <c r="H3381" s="92" t="s">
        <v>286</v>
      </c>
    </row>
    <row r="3382" spans="2:8" ht="15">
      <c r="B3382" s="89">
        <v>4247</v>
      </c>
      <c r="C3382" s="89" t="s">
        <v>3814</v>
      </c>
      <c r="D3382" s="89" t="s">
        <v>19</v>
      </c>
      <c r="E3382" s="90">
        <v>153152</v>
      </c>
      <c r="F3382" s="89" t="s">
        <v>3198</v>
      </c>
      <c r="G3382" s="89" t="s">
        <v>3199</v>
      </c>
      <c r="H3382" s="92" t="s">
        <v>286</v>
      </c>
    </row>
    <row r="3383" spans="2:8" ht="15">
      <c r="B3383" s="89">
        <v>4248</v>
      </c>
      <c r="C3383" s="89" t="s">
        <v>3815</v>
      </c>
      <c r="D3383" s="89" t="s">
        <v>19</v>
      </c>
      <c r="E3383" s="90">
        <v>153152</v>
      </c>
      <c r="F3383" s="89" t="s">
        <v>3198</v>
      </c>
      <c r="G3383" s="89" t="s">
        <v>3199</v>
      </c>
      <c r="H3383" s="92" t="s">
        <v>286</v>
      </c>
    </row>
    <row r="3384" spans="2:8" ht="15">
      <c r="B3384" s="89">
        <v>4249</v>
      </c>
      <c r="C3384" s="89" t="s">
        <v>3816</v>
      </c>
      <c r="D3384" s="89" t="s">
        <v>17</v>
      </c>
      <c r="E3384" s="90">
        <v>22973</v>
      </c>
      <c r="F3384" s="89" t="s">
        <v>3198</v>
      </c>
      <c r="G3384" s="89" t="s">
        <v>3199</v>
      </c>
      <c r="H3384" s="92" t="s">
        <v>286</v>
      </c>
    </row>
    <row r="3385" spans="2:8" ht="15">
      <c r="B3385" s="89">
        <v>4252</v>
      </c>
      <c r="C3385" s="89" t="s">
        <v>3817</v>
      </c>
      <c r="D3385" s="89" t="s">
        <v>23</v>
      </c>
      <c r="E3385" s="90">
        <v>2200628</v>
      </c>
      <c r="F3385" s="89" t="s">
        <v>3165</v>
      </c>
      <c r="G3385" s="89" t="s">
        <v>3165</v>
      </c>
      <c r="H3385" s="91" t="s">
        <v>347</v>
      </c>
    </row>
    <row r="3386" spans="2:8" ht="15">
      <c r="B3386" s="89">
        <v>4253</v>
      </c>
      <c r="C3386" s="89" t="s">
        <v>3818</v>
      </c>
      <c r="D3386" s="89" t="s">
        <v>23</v>
      </c>
      <c r="E3386" s="90">
        <v>926418</v>
      </c>
      <c r="F3386" s="89" t="s">
        <v>3165</v>
      </c>
      <c r="G3386" s="89" t="s">
        <v>3165</v>
      </c>
      <c r="H3386" s="92" t="s">
        <v>347</v>
      </c>
    </row>
    <row r="3387" spans="2:8" ht="15">
      <c r="B3387" s="89">
        <v>4261</v>
      </c>
      <c r="C3387" s="89" t="s">
        <v>3819</v>
      </c>
      <c r="D3387" s="89" t="s">
        <v>52</v>
      </c>
      <c r="E3387" s="90">
        <v>734471</v>
      </c>
      <c r="F3387" s="89" t="s">
        <v>3212</v>
      </c>
      <c r="G3387" s="89" t="s">
        <v>3393</v>
      </c>
      <c r="H3387" s="92" t="s">
        <v>347</v>
      </c>
    </row>
    <row r="3388" spans="2:8" ht="15">
      <c r="B3388" s="89">
        <v>4262</v>
      </c>
      <c r="C3388" s="89" t="s">
        <v>3820</v>
      </c>
      <c r="D3388" s="89" t="s">
        <v>52</v>
      </c>
      <c r="E3388" s="90">
        <v>5870</v>
      </c>
      <c r="F3388" s="89" t="s">
        <v>3142</v>
      </c>
      <c r="G3388" s="89" t="s">
        <v>3145</v>
      </c>
      <c r="H3388" s="92" t="s">
        <v>347</v>
      </c>
    </row>
    <row r="3389" spans="2:8" ht="15">
      <c r="B3389" s="89">
        <v>4264</v>
      </c>
      <c r="C3389" s="89" t="s">
        <v>3821</v>
      </c>
      <c r="D3389" s="89" t="s">
        <v>17</v>
      </c>
      <c r="E3389" s="90">
        <v>66624</v>
      </c>
      <c r="F3389" s="89" t="s">
        <v>3165</v>
      </c>
      <c r="G3389" s="89" t="s">
        <v>3165</v>
      </c>
      <c r="H3389" s="92" t="s">
        <v>347</v>
      </c>
    </row>
    <row r="3390" spans="2:8" ht="15">
      <c r="B3390" s="89">
        <v>4265</v>
      </c>
      <c r="C3390" s="89" t="s">
        <v>3822</v>
      </c>
      <c r="D3390" s="89" t="s">
        <v>17</v>
      </c>
      <c r="E3390" s="90">
        <v>147307</v>
      </c>
      <c r="F3390" s="89" t="s">
        <v>3165</v>
      </c>
      <c r="G3390" s="89" t="s">
        <v>3165</v>
      </c>
      <c r="H3390" s="92" t="s">
        <v>347</v>
      </c>
    </row>
    <row r="3391" spans="2:8" ht="15">
      <c r="B3391" s="89">
        <v>4266</v>
      </c>
      <c r="C3391" s="89" t="s">
        <v>3823</v>
      </c>
      <c r="D3391" s="89" t="s">
        <v>52</v>
      </c>
      <c r="E3391" s="90">
        <v>72552</v>
      </c>
      <c r="F3391" s="89" t="s">
        <v>3142</v>
      </c>
      <c r="G3391" s="89" t="s">
        <v>3145</v>
      </c>
      <c r="H3391" s="91" t="s">
        <v>347</v>
      </c>
    </row>
    <row r="3392" spans="2:8" ht="15">
      <c r="B3392" s="89">
        <v>4273</v>
      </c>
      <c r="C3392" s="89" t="s">
        <v>3824</v>
      </c>
      <c r="D3392" s="89" t="s">
        <v>345</v>
      </c>
      <c r="E3392" s="90">
        <v>218626</v>
      </c>
      <c r="F3392" s="89" t="s">
        <v>3537</v>
      </c>
      <c r="G3392" s="89" t="s">
        <v>3538</v>
      </c>
      <c r="H3392" s="91" t="s">
        <v>347</v>
      </c>
    </row>
    <row r="3393" spans="2:8" ht="15">
      <c r="B3393" s="89">
        <v>4274</v>
      </c>
      <c r="C3393" s="89" t="s">
        <v>3825</v>
      </c>
      <c r="D3393" s="89" t="s">
        <v>345</v>
      </c>
      <c r="E3393" s="90">
        <v>316040</v>
      </c>
      <c r="F3393" s="89" t="s">
        <v>3537</v>
      </c>
      <c r="G3393" s="89" t="s">
        <v>3538</v>
      </c>
      <c r="H3393" s="91" t="s">
        <v>347</v>
      </c>
    </row>
    <row r="3394" spans="2:8" ht="15">
      <c r="B3394" s="89">
        <v>4275</v>
      </c>
      <c r="C3394" s="89" t="s">
        <v>3826</v>
      </c>
      <c r="D3394" s="89" t="s">
        <v>345</v>
      </c>
      <c r="E3394" s="90">
        <v>236676</v>
      </c>
      <c r="F3394" s="89" t="s">
        <v>3537</v>
      </c>
      <c r="G3394" s="89" t="s">
        <v>3538</v>
      </c>
      <c r="H3394" s="91" t="s">
        <v>347</v>
      </c>
    </row>
    <row r="3395" spans="2:8" ht="15">
      <c r="B3395" s="89">
        <v>4276</v>
      </c>
      <c r="C3395" s="89" t="s">
        <v>3827</v>
      </c>
      <c r="D3395" s="89" t="s">
        <v>345</v>
      </c>
      <c r="E3395" s="90">
        <v>334090</v>
      </c>
      <c r="F3395" s="89" t="s">
        <v>3537</v>
      </c>
      <c r="G3395" s="89" t="s">
        <v>3538</v>
      </c>
      <c r="H3395" s="91" t="s">
        <v>347</v>
      </c>
    </row>
    <row r="3396" spans="2:8" ht="15">
      <c r="B3396" s="89">
        <v>4277</v>
      </c>
      <c r="C3396" s="89" t="s">
        <v>3828</v>
      </c>
      <c r="D3396" s="89" t="s">
        <v>345</v>
      </c>
      <c r="E3396" s="90">
        <v>236676</v>
      </c>
      <c r="F3396" s="89" t="s">
        <v>3537</v>
      </c>
      <c r="G3396" s="89" t="s">
        <v>3538</v>
      </c>
      <c r="H3396" s="91" t="s">
        <v>347</v>
      </c>
    </row>
    <row r="3397" spans="2:8" ht="15">
      <c r="B3397" s="89">
        <v>4278</v>
      </c>
      <c r="C3397" s="89" t="s">
        <v>3829</v>
      </c>
      <c r="D3397" s="89" t="s">
        <v>282</v>
      </c>
      <c r="E3397" s="90">
        <v>29813</v>
      </c>
      <c r="F3397" s="89" t="s">
        <v>3537</v>
      </c>
      <c r="G3397" s="89" t="s">
        <v>3538</v>
      </c>
      <c r="H3397" s="91" t="s">
        <v>347</v>
      </c>
    </row>
    <row r="3398" spans="2:8" ht="15">
      <c r="B3398" s="89">
        <v>4279</v>
      </c>
      <c r="C3398" s="89" t="s">
        <v>3830</v>
      </c>
      <c r="D3398" s="89" t="s">
        <v>282</v>
      </c>
      <c r="E3398" s="90">
        <v>43097</v>
      </c>
      <c r="F3398" s="89" t="s">
        <v>3537</v>
      </c>
      <c r="G3398" s="89" t="s">
        <v>3538</v>
      </c>
      <c r="H3398" s="91" t="s">
        <v>347</v>
      </c>
    </row>
    <row r="3399" spans="2:8" ht="15">
      <c r="B3399" s="89">
        <v>4280</v>
      </c>
      <c r="C3399" s="89" t="s">
        <v>3831</v>
      </c>
      <c r="D3399" s="89" t="s">
        <v>282</v>
      </c>
      <c r="E3399" s="90">
        <v>32274</v>
      </c>
      <c r="F3399" s="89" t="s">
        <v>3537</v>
      </c>
      <c r="G3399" s="89" t="s">
        <v>3538</v>
      </c>
      <c r="H3399" s="91" t="s">
        <v>347</v>
      </c>
    </row>
    <row r="3400" spans="2:8" ht="15">
      <c r="B3400" s="89">
        <v>4281</v>
      </c>
      <c r="C3400" s="89" t="s">
        <v>3832</v>
      </c>
      <c r="D3400" s="89" t="s">
        <v>282</v>
      </c>
      <c r="E3400" s="90">
        <v>45558</v>
      </c>
      <c r="F3400" s="89" t="s">
        <v>3537</v>
      </c>
      <c r="G3400" s="89" t="s">
        <v>3538</v>
      </c>
      <c r="H3400" s="91" t="s">
        <v>347</v>
      </c>
    </row>
    <row r="3401" spans="2:8" ht="15">
      <c r="B3401" s="89">
        <v>4282</v>
      </c>
      <c r="C3401" s="89" t="s">
        <v>3833</v>
      </c>
      <c r="D3401" s="89" t="s">
        <v>282</v>
      </c>
      <c r="E3401" s="90">
        <v>32274</v>
      </c>
      <c r="F3401" s="89" t="s">
        <v>3537</v>
      </c>
      <c r="G3401" s="89" t="s">
        <v>3538</v>
      </c>
      <c r="H3401" s="91" t="s">
        <v>347</v>
      </c>
    </row>
    <row r="3402" spans="2:8" ht="15">
      <c r="B3402" s="89">
        <v>4283</v>
      </c>
      <c r="C3402" s="89" t="s">
        <v>3834</v>
      </c>
      <c r="D3402" s="89" t="s">
        <v>345</v>
      </c>
      <c r="E3402" s="90">
        <v>334090</v>
      </c>
      <c r="F3402" s="89" t="s">
        <v>3537</v>
      </c>
      <c r="G3402" s="89" t="s">
        <v>3538</v>
      </c>
      <c r="H3402" s="91" t="s">
        <v>347</v>
      </c>
    </row>
    <row r="3403" spans="2:8" ht="15">
      <c r="B3403" s="89">
        <v>4284</v>
      </c>
      <c r="C3403" s="89" t="s">
        <v>3835</v>
      </c>
      <c r="D3403" s="89" t="s">
        <v>282</v>
      </c>
      <c r="E3403" s="90">
        <v>69661</v>
      </c>
      <c r="F3403" s="89" t="s">
        <v>3537</v>
      </c>
      <c r="G3403" s="89" t="s">
        <v>3538</v>
      </c>
      <c r="H3403" s="91" t="s">
        <v>347</v>
      </c>
    </row>
    <row r="3404" spans="2:8" ht="15">
      <c r="B3404" s="89">
        <v>4285</v>
      </c>
      <c r="C3404" s="89" t="s">
        <v>3836</v>
      </c>
      <c r="D3404" s="89" t="s">
        <v>345</v>
      </c>
      <c r="E3404" s="90">
        <v>510868</v>
      </c>
      <c r="F3404" s="89" t="s">
        <v>3537</v>
      </c>
      <c r="G3404" s="89" t="s">
        <v>3538</v>
      </c>
      <c r="H3404" s="91" t="s">
        <v>347</v>
      </c>
    </row>
    <row r="3405" spans="2:8" ht="15">
      <c r="B3405" s="89">
        <v>4286</v>
      </c>
      <c r="C3405" s="89" t="s">
        <v>3837</v>
      </c>
      <c r="D3405" s="89" t="s">
        <v>345</v>
      </c>
      <c r="E3405" s="90">
        <v>948117</v>
      </c>
      <c r="F3405" s="89" t="s">
        <v>3537</v>
      </c>
      <c r="G3405" s="89" t="s">
        <v>3538</v>
      </c>
      <c r="H3405" s="91" t="s">
        <v>347</v>
      </c>
    </row>
    <row r="3406" spans="2:8" ht="15">
      <c r="B3406" s="89">
        <v>4287</v>
      </c>
      <c r="C3406" s="89" t="s">
        <v>3838</v>
      </c>
      <c r="D3406" s="89" t="s">
        <v>282</v>
      </c>
      <c r="E3406" s="90">
        <v>56381</v>
      </c>
      <c r="F3406" s="89" t="s">
        <v>3537</v>
      </c>
      <c r="G3406" s="89" t="s">
        <v>3538</v>
      </c>
      <c r="H3406" s="91" t="s">
        <v>347</v>
      </c>
    </row>
    <row r="3407" spans="2:8" ht="15">
      <c r="B3407" s="89">
        <v>4288</v>
      </c>
      <c r="C3407" s="89" t="s">
        <v>3839</v>
      </c>
      <c r="D3407" s="89" t="s">
        <v>345</v>
      </c>
      <c r="E3407" s="90">
        <v>413454</v>
      </c>
      <c r="F3407" s="89" t="s">
        <v>3537</v>
      </c>
      <c r="G3407" s="89" t="s">
        <v>3538</v>
      </c>
      <c r="H3407" s="91" t="s">
        <v>347</v>
      </c>
    </row>
    <row r="3408" spans="2:8" ht="15">
      <c r="B3408" s="89">
        <v>4289</v>
      </c>
      <c r="C3408" s="89" t="s">
        <v>3840</v>
      </c>
      <c r="D3408" s="89" t="s">
        <v>19</v>
      </c>
      <c r="E3408" s="90">
        <v>35400</v>
      </c>
      <c r="F3408" s="89" t="s">
        <v>41</v>
      </c>
      <c r="G3408" s="89" t="s">
        <v>41</v>
      </c>
      <c r="H3408" s="91" t="s">
        <v>347</v>
      </c>
    </row>
    <row r="3409" spans="2:8" ht="15">
      <c r="B3409" s="89">
        <v>4290</v>
      </c>
      <c r="C3409" s="89" t="s">
        <v>3841</v>
      </c>
      <c r="D3409" s="89" t="s">
        <v>19</v>
      </c>
      <c r="E3409" s="90">
        <v>50157</v>
      </c>
      <c r="F3409" s="89" t="s">
        <v>41</v>
      </c>
      <c r="G3409" s="89" t="s">
        <v>41</v>
      </c>
      <c r="H3409" s="91" t="s">
        <v>347</v>
      </c>
    </row>
    <row r="3410" spans="2:8" ht="15">
      <c r="B3410" s="89">
        <v>4305</v>
      </c>
      <c r="C3410" s="89" t="s">
        <v>3842</v>
      </c>
      <c r="D3410" s="89" t="s">
        <v>23</v>
      </c>
      <c r="E3410" s="90">
        <v>461352</v>
      </c>
      <c r="F3410" s="89" t="s">
        <v>3176</v>
      </c>
      <c r="G3410" s="89" t="s">
        <v>3843</v>
      </c>
      <c r="H3410" s="91" t="s">
        <v>347</v>
      </c>
    </row>
    <row r="3411" spans="2:8" ht="15">
      <c r="B3411" s="89">
        <v>4306</v>
      </c>
      <c r="C3411" s="89" t="s">
        <v>3844</v>
      </c>
      <c r="D3411" s="89" t="s">
        <v>23</v>
      </c>
      <c r="E3411" s="90">
        <v>1062339</v>
      </c>
      <c r="F3411" s="89" t="s">
        <v>3176</v>
      </c>
      <c r="G3411" s="89" t="s">
        <v>3843</v>
      </c>
      <c r="H3411" s="91" t="s">
        <v>347</v>
      </c>
    </row>
    <row r="3412" spans="2:8" ht="15">
      <c r="B3412" s="89">
        <v>4307</v>
      </c>
      <c r="C3412" s="89" t="s">
        <v>3845</v>
      </c>
      <c r="D3412" s="89" t="s">
        <v>23</v>
      </c>
      <c r="E3412" s="90">
        <v>651887</v>
      </c>
      <c r="F3412" s="89" t="s">
        <v>3176</v>
      </c>
      <c r="G3412" s="89" t="s">
        <v>3843</v>
      </c>
      <c r="H3412" s="91" t="s">
        <v>347</v>
      </c>
    </row>
    <row r="3413" spans="2:8" ht="15">
      <c r="B3413" s="89">
        <v>4308</v>
      </c>
      <c r="C3413" s="89" t="s">
        <v>3846</v>
      </c>
      <c r="D3413" s="89" t="s">
        <v>23</v>
      </c>
      <c r="E3413" s="90">
        <v>5960547</v>
      </c>
      <c r="F3413" s="89" t="s">
        <v>3176</v>
      </c>
      <c r="G3413" s="89" t="s">
        <v>3843</v>
      </c>
      <c r="H3413" s="91" t="s">
        <v>347</v>
      </c>
    </row>
    <row r="3414" spans="2:8" ht="15">
      <c r="B3414" s="89">
        <v>4309</v>
      </c>
      <c r="C3414" s="89" t="s">
        <v>3847</v>
      </c>
      <c r="D3414" s="89" t="s">
        <v>23</v>
      </c>
      <c r="E3414" s="90">
        <v>5960547</v>
      </c>
      <c r="F3414" s="89" t="s">
        <v>3176</v>
      </c>
      <c r="G3414" s="89" t="s">
        <v>3843</v>
      </c>
      <c r="H3414" s="91" t="s">
        <v>347</v>
      </c>
    </row>
    <row r="3415" spans="2:8" ht="15">
      <c r="B3415" s="89">
        <v>4310</v>
      </c>
      <c r="C3415" s="89" t="s">
        <v>3848</v>
      </c>
      <c r="D3415" s="89" t="s">
        <v>23</v>
      </c>
      <c r="E3415" s="90">
        <v>6478454</v>
      </c>
      <c r="F3415" s="89" t="s">
        <v>3176</v>
      </c>
      <c r="G3415" s="89" t="s">
        <v>3843</v>
      </c>
      <c r="H3415" s="91" t="s">
        <v>347</v>
      </c>
    </row>
    <row r="3416" spans="2:8" ht="15">
      <c r="B3416" s="89">
        <v>4311</v>
      </c>
      <c r="C3416" s="89" t="s">
        <v>3849</v>
      </c>
      <c r="D3416" s="89" t="s">
        <v>23</v>
      </c>
      <c r="E3416" s="90">
        <v>5957127</v>
      </c>
      <c r="F3416" s="89" t="s">
        <v>3176</v>
      </c>
      <c r="G3416" s="89" t="s">
        <v>3843</v>
      </c>
      <c r="H3416" s="91" t="s">
        <v>347</v>
      </c>
    </row>
    <row r="3417" spans="2:8" ht="15">
      <c r="B3417" s="89">
        <v>4312</v>
      </c>
      <c r="C3417" s="89" t="s">
        <v>3850</v>
      </c>
      <c r="D3417" s="89" t="s">
        <v>23</v>
      </c>
      <c r="E3417" s="90">
        <v>5957127</v>
      </c>
      <c r="F3417" s="89" t="s">
        <v>3176</v>
      </c>
      <c r="G3417" s="89" t="s">
        <v>3843</v>
      </c>
      <c r="H3417" s="91" t="s">
        <v>347</v>
      </c>
    </row>
    <row r="3418" spans="2:8" ht="15">
      <c r="B3418" s="89">
        <v>4313</v>
      </c>
      <c r="C3418" s="89" t="s">
        <v>3851</v>
      </c>
      <c r="D3418" s="89" t="s">
        <v>23</v>
      </c>
      <c r="E3418" s="90">
        <v>5953707</v>
      </c>
      <c r="F3418" s="89" t="s">
        <v>3176</v>
      </c>
      <c r="G3418" s="89" t="s">
        <v>3843</v>
      </c>
      <c r="H3418" s="91" t="s">
        <v>347</v>
      </c>
    </row>
    <row r="3419" spans="2:8" ht="15">
      <c r="B3419" s="89">
        <v>4314</v>
      </c>
      <c r="C3419" s="89" t="s">
        <v>3852</v>
      </c>
      <c r="D3419" s="89" t="s">
        <v>23</v>
      </c>
      <c r="E3419" s="90">
        <v>5425759</v>
      </c>
      <c r="F3419" s="89" t="s">
        <v>3176</v>
      </c>
      <c r="G3419" s="89" t="s">
        <v>3843</v>
      </c>
      <c r="H3419" s="91" t="s">
        <v>347</v>
      </c>
    </row>
    <row r="3420" spans="2:8" ht="15">
      <c r="B3420" s="89">
        <v>4315</v>
      </c>
      <c r="C3420" s="89" t="s">
        <v>3853</v>
      </c>
      <c r="D3420" s="89" t="s">
        <v>23</v>
      </c>
      <c r="E3420" s="90">
        <v>5425759</v>
      </c>
      <c r="F3420" s="89" t="s">
        <v>3176</v>
      </c>
      <c r="G3420" s="89" t="s">
        <v>3843</v>
      </c>
      <c r="H3420" s="91" t="s">
        <v>347</v>
      </c>
    </row>
    <row r="3421" spans="2:8" ht="15">
      <c r="B3421" s="89">
        <v>4316</v>
      </c>
      <c r="C3421" s="89" t="s">
        <v>3854</v>
      </c>
      <c r="D3421" s="89" t="s">
        <v>23</v>
      </c>
      <c r="E3421" s="90">
        <v>5983216</v>
      </c>
      <c r="F3421" s="89" t="s">
        <v>3176</v>
      </c>
      <c r="G3421" s="89" t="s">
        <v>3843</v>
      </c>
      <c r="H3421" s="91" t="s">
        <v>347</v>
      </c>
    </row>
    <row r="3422" spans="2:8" ht="15">
      <c r="B3422" s="89">
        <v>4317</v>
      </c>
      <c r="C3422" s="89" t="s">
        <v>3855</v>
      </c>
      <c r="D3422" s="89" t="s">
        <v>23</v>
      </c>
      <c r="E3422" s="90">
        <v>5410425</v>
      </c>
      <c r="F3422" s="89" t="s">
        <v>3176</v>
      </c>
      <c r="G3422" s="89" t="s">
        <v>3843</v>
      </c>
      <c r="H3422" s="92" t="s">
        <v>347</v>
      </c>
    </row>
    <row r="3423" spans="2:8" ht="15">
      <c r="B3423" s="89">
        <v>4318</v>
      </c>
      <c r="C3423" s="89" t="s">
        <v>3856</v>
      </c>
      <c r="D3423" s="89" t="s">
        <v>23</v>
      </c>
      <c r="E3423" s="90">
        <v>5410425</v>
      </c>
      <c r="F3423" s="89" t="s">
        <v>3176</v>
      </c>
      <c r="G3423" s="89" t="s">
        <v>3843</v>
      </c>
      <c r="H3423" s="92" t="s">
        <v>347</v>
      </c>
    </row>
    <row r="3424" spans="2:8" ht="15">
      <c r="B3424" s="89">
        <v>4319</v>
      </c>
      <c r="C3424" s="89" t="s">
        <v>3857</v>
      </c>
      <c r="D3424" s="89" t="s">
        <v>23</v>
      </c>
      <c r="E3424" s="90">
        <v>5405494</v>
      </c>
      <c r="F3424" s="89" t="s">
        <v>3176</v>
      </c>
      <c r="G3424" s="89" t="s">
        <v>3843</v>
      </c>
      <c r="H3424" s="92" t="s">
        <v>347</v>
      </c>
    </row>
    <row r="3425" spans="2:8" ht="15">
      <c r="B3425" s="89">
        <v>4320</v>
      </c>
      <c r="C3425" s="89" t="s">
        <v>3858</v>
      </c>
      <c r="D3425" s="89" t="s">
        <v>23</v>
      </c>
      <c r="E3425" s="90">
        <v>4573182</v>
      </c>
      <c r="F3425" s="89" t="s">
        <v>3176</v>
      </c>
      <c r="G3425" s="89" t="s">
        <v>3843</v>
      </c>
      <c r="H3425" s="92" t="s">
        <v>347</v>
      </c>
    </row>
    <row r="3426" spans="2:8" ht="15">
      <c r="B3426" s="89">
        <v>4321</v>
      </c>
      <c r="C3426" s="89" t="s">
        <v>3859</v>
      </c>
      <c r="D3426" s="89" t="s">
        <v>23</v>
      </c>
      <c r="E3426" s="90">
        <v>4573182</v>
      </c>
      <c r="F3426" s="89" t="s">
        <v>3176</v>
      </c>
      <c r="G3426" s="89" t="s">
        <v>3843</v>
      </c>
      <c r="H3426" s="92" t="s">
        <v>347</v>
      </c>
    </row>
    <row r="3427" spans="2:8" ht="15">
      <c r="B3427" s="89">
        <v>4322</v>
      </c>
      <c r="C3427" s="89" t="s">
        <v>3860</v>
      </c>
      <c r="D3427" s="89" t="s">
        <v>23</v>
      </c>
      <c r="E3427" s="90">
        <v>4573182</v>
      </c>
      <c r="F3427" s="89" t="s">
        <v>3176</v>
      </c>
      <c r="G3427" s="89" t="s">
        <v>3843</v>
      </c>
      <c r="H3427" s="92" t="s">
        <v>347</v>
      </c>
    </row>
    <row r="3428" spans="2:8" ht="15">
      <c r="B3428" s="89">
        <v>4323</v>
      </c>
      <c r="C3428" s="89" t="s">
        <v>3861</v>
      </c>
      <c r="D3428" s="89" t="s">
        <v>23</v>
      </c>
      <c r="E3428" s="90">
        <v>4552110</v>
      </c>
      <c r="F3428" s="89" t="s">
        <v>3176</v>
      </c>
      <c r="G3428" s="89" t="s">
        <v>3843</v>
      </c>
      <c r="H3428" s="92" t="s">
        <v>347</v>
      </c>
    </row>
    <row r="3429" spans="2:8" ht="15">
      <c r="B3429" s="89">
        <v>4324</v>
      </c>
      <c r="C3429" s="89" t="s">
        <v>3862</v>
      </c>
      <c r="D3429" s="89" t="s">
        <v>23</v>
      </c>
      <c r="E3429" s="90">
        <v>4552110</v>
      </c>
      <c r="F3429" s="89" t="s">
        <v>3176</v>
      </c>
      <c r="G3429" s="89" t="s">
        <v>3843</v>
      </c>
      <c r="H3429" s="92" t="s">
        <v>347</v>
      </c>
    </row>
    <row r="3430" spans="2:8" ht="15">
      <c r="B3430" s="89">
        <v>4325</v>
      </c>
      <c r="C3430" s="89" t="s">
        <v>3863</v>
      </c>
      <c r="D3430" s="89" t="s">
        <v>23</v>
      </c>
      <c r="E3430" s="90">
        <v>4547179</v>
      </c>
      <c r="F3430" s="89" t="s">
        <v>3176</v>
      </c>
      <c r="G3430" s="89" t="s">
        <v>3843</v>
      </c>
      <c r="H3430" s="92" t="s">
        <v>347</v>
      </c>
    </row>
    <row r="3431" spans="2:8" ht="15">
      <c r="B3431" s="89">
        <v>4326</v>
      </c>
      <c r="C3431" s="89" t="s">
        <v>3864</v>
      </c>
      <c r="D3431" s="89" t="s">
        <v>23</v>
      </c>
      <c r="E3431" s="90">
        <v>7550669</v>
      </c>
      <c r="F3431" s="89" t="s">
        <v>3176</v>
      </c>
      <c r="G3431" s="89" t="s">
        <v>3843</v>
      </c>
      <c r="H3431" s="92" t="s">
        <v>347</v>
      </c>
    </row>
    <row r="3432" spans="2:8" ht="15">
      <c r="B3432" s="89">
        <v>4327</v>
      </c>
      <c r="C3432" s="89" t="s">
        <v>3865</v>
      </c>
      <c r="D3432" s="89" t="s">
        <v>23</v>
      </c>
      <c r="E3432" s="90">
        <v>7499226</v>
      </c>
      <c r="F3432" s="89" t="s">
        <v>3176</v>
      </c>
      <c r="G3432" s="89" t="s">
        <v>3843</v>
      </c>
      <c r="H3432" s="92" t="s">
        <v>347</v>
      </c>
    </row>
    <row r="3433" spans="2:8" ht="15">
      <c r="B3433" s="89">
        <v>4328</v>
      </c>
      <c r="C3433" s="89" t="s">
        <v>3866</v>
      </c>
      <c r="D3433" s="89" t="s">
        <v>23</v>
      </c>
      <c r="E3433" s="90">
        <v>4171182</v>
      </c>
      <c r="F3433" s="89" t="s">
        <v>3176</v>
      </c>
      <c r="G3433" s="89" t="s">
        <v>3843</v>
      </c>
      <c r="H3433" s="92" t="s">
        <v>347</v>
      </c>
    </row>
    <row r="3434" spans="2:8" ht="15">
      <c r="B3434" s="89">
        <v>4329</v>
      </c>
      <c r="C3434" s="89" t="s">
        <v>3867</v>
      </c>
      <c r="D3434" s="89" t="s">
        <v>23</v>
      </c>
      <c r="E3434" s="90">
        <v>872058</v>
      </c>
      <c r="F3434" s="89" t="s">
        <v>3176</v>
      </c>
      <c r="G3434" s="89" t="s">
        <v>3843</v>
      </c>
      <c r="H3434" s="92" t="s">
        <v>347</v>
      </c>
    </row>
    <row r="3435" spans="2:8" ht="15">
      <c r="B3435" s="89">
        <v>4330</v>
      </c>
      <c r="C3435" s="89" t="s">
        <v>3868</v>
      </c>
      <c r="D3435" s="89" t="s">
        <v>23</v>
      </c>
      <c r="E3435" s="90">
        <v>1134109</v>
      </c>
      <c r="F3435" s="89" t="s">
        <v>3176</v>
      </c>
      <c r="G3435" s="89" t="s">
        <v>3843</v>
      </c>
      <c r="H3435" s="92" t="s">
        <v>347</v>
      </c>
    </row>
    <row r="3436" spans="2:8" ht="15">
      <c r="B3436" s="89">
        <v>4331</v>
      </c>
      <c r="C3436" s="89" t="s">
        <v>3869</v>
      </c>
      <c r="D3436" s="89" t="s">
        <v>23</v>
      </c>
      <c r="E3436" s="90">
        <v>1179527</v>
      </c>
      <c r="F3436" s="89" t="s">
        <v>3176</v>
      </c>
      <c r="G3436" s="89" t="s">
        <v>3843</v>
      </c>
      <c r="H3436" s="92" t="s">
        <v>347</v>
      </c>
    </row>
    <row r="3437" spans="2:8" ht="15">
      <c r="B3437" s="89">
        <v>4332</v>
      </c>
      <c r="C3437" s="89" t="s">
        <v>3870</v>
      </c>
      <c r="D3437" s="89" t="s">
        <v>23</v>
      </c>
      <c r="E3437" s="90">
        <v>3949943</v>
      </c>
      <c r="F3437" s="89" t="s">
        <v>3176</v>
      </c>
      <c r="G3437" s="89" t="s">
        <v>3843</v>
      </c>
      <c r="H3437" s="92" t="s">
        <v>347</v>
      </c>
    </row>
    <row r="3438" spans="2:8" ht="15">
      <c r="B3438" s="89">
        <v>4333</v>
      </c>
      <c r="C3438" s="89" t="s">
        <v>3871</v>
      </c>
      <c r="D3438" s="89" t="s">
        <v>23</v>
      </c>
      <c r="E3438" s="90">
        <v>3931283</v>
      </c>
      <c r="F3438" s="89" t="s">
        <v>3176</v>
      </c>
      <c r="G3438" s="89" t="s">
        <v>3843</v>
      </c>
      <c r="H3438" s="92" t="s">
        <v>347</v>
      </c>
    </row>
    <row r="3439" spans="2:8" ht="15">
      <c r="B3439" s="89">
        <v>4334</v>
      </c>
      <c r="C3439" s="89" t="s">
        <v>3872</v>
      </c>
      <c r="D3439" s="89" t="s">
        <v>23</v>
      </c>
      <c r="E3439" s="90">
        <v>3951188</v>
      </c>
      <c r="F3439" s="89" t="s">
        <v>3176</v>
      </c>
      <c r="G3439" s="89" t="s">
        <v>3843</v>
      </c>
      <c r="H3439" s="92" t="s">
        <v>347</v>
      </c>
    </row>
    <row r="3440" spans="2:8" ht="15">
      <c r="B3440" s="89">
        <v>4335</v>
      </c>
      <c r="C3440" s="89" t="s">
        <v>3873</v>
      </c>
      <c r="D3440" s="89" t="s">
        <v>23</v>
      </c>
      <c r="E3440" s="90">
        <v>3938903</v>
      </c>
      <c r="F3440" s="89" t="s">
        <v>3176</v>
      </c>
      <c r="G3440" s="89" t="s">
        <v>3843</v>
      </c>
      <c r="H3440" s="92" t="s">
        <v>347</v>
      </c>
    </row>
    <row r="3441" spans="2:8" ht="15">
      <c r="B3441" s="89">
        <v>4336</v>
      </c>
      <c r="C3441" s="89" t="s">
        <v>3874</v>
      </c>
      <c r="D3441" s="89" t="s">
        <v>23</v>
      </c>
      <c r="E3441" s="90">
        <v>2531999</v>
      </c>
      <c r="F3441" s="89" t="s">
        <v>3176</v>
      </c>
      <c r="G3441" s="89" t="s">
        <v>3843</v>
      </c>
      <c r="H3441" s="92" t="s">
        <v>347</v>
      </c>
    </row>
    <row r="3442" spans="2:8" ht="15">
      <c r="B3442" s="89">
        <v>4337</v>
      </c>
      <c r="C3442" s="89" t="s">
        <v>3875</v>
      </c>
      <c r="D3442" s="89" t="s">
        <v>23</v>
      </c>
      <c r="E3442" s="90">
        <v>461618</v>
      </c>
      <c r="F3442" s="89" t="s">
        <v>3176</v>
      </c>
      <c r="G3442" s="89" t="s">
        <v>3843</v>
      </c>
      <c r="H3442" s="92" t="s">
        <v>347</v>
      </c>
    </row>
    <row r="3443" spans="2:8" ht="15">
      <c r="B3443" s="89">
        <v>4338</v>
      </c>
      <c r="C3443" s="89" t="s">
        <v>3876</v>
      </c>
      <c r="D3443" s="89" t="s">
        <v>23</v>
      </c>
      <c r="E3443" s="90">
        <v>3931283</v>
      </c>
      <c r="F3443" s="89" t="s">
        <v>3176</v>
      </c>
      <c r="G3443" s="89" t="s">
        <v>3843</v>
      </c>
      <c r="H3443" s="92" t="s">
        <v>347</v>
      </c>
    </row>
    <row r="3444" spans="2:8" ht="15">
      <c r="B3444" s="89">
        <v>4340</v>
      </c>
      <c r="C3444" s="89" t="s">
        <v>3877</v>
      </c>
      <c r="D3444" s="89" t="s">
        <v>17</v>
      </c>
      <c r="E3444" s="90">
        <v>4819</v>
      </c>
      <c r="F3444" s="89" t="s">
        <v>3176</v>
      </c>
      <c r="G3444" s="89" t="s">
        <v>3177</v>
      </c>
      <c r="H3444" s="92" t="s">
        <v>347</v>
      </c>
    </row>
    <row r="3445" spans="2:8" ht="15">
      <c r="B3445" s="89">
        <v>4341</v>
      </c>
      <c r="C3445" s="89" t="s">
        <v>3878</v>
      </c>
      <c r="D3445" s="89" t="s">
        <v>17</v>
      </c>
      <c r="E3445" s="90">
        <v>263751</v>
      </c>
      <c r="F3445" s="89" t="s">
        <v>3150</v>
      </c>
      <c r="G3445" s="89" t="s">
        <v>3879</v>
      </c>
      <c r="H3445" s="92" t="s">
        <v>347</v>
      </c>
    </row>
    <row r="3446" spans="2:8" ht="15">
      <c r="B3446" s="89">
        <v>4342</v>
      </c>
      <c r="C3446" s="89" t="s">
        <v>3880</v>
      </c>
      <c r="D3446" s="89" t="s">
        <v>17</v>
      </c>
      <c r="E3446" s="90">
        <v>350900</v>
      </c>
      <c r="F3446" s="89" t="s">
        <v>3150</v>
      </c>
      <c r="G3446" s="89" t="s">
        <v>3879</v>
      </c>
      <c r="H3446" s="92" t="s">
        <v>347</v>
      </c>
    </row>
    <row r="3447" spans="2:8" ht="15">
      <c r="B3447" s="89">
        <v>4343</v>
      </c>
      <c r="C3447" s="89" t="s">
        <v>3881</v>
      </c>
      <c r="D3447" s="89" t="s">
        <v>17</v>
      </c>
      <c r="E3447" s="90">
        <v>575638</v>
      </c>
      <c r="F3447" s="89" t="s">
        <v>3150</v>
      </c>
      <c r="G3447" s="89" t="s">
        <v>3879</v>
      </c>
      <c r="H3447" s="92" t="s">
        <v>347</v>
      </c>
    </row>
    <row r="3448" spans="2:8" ht="15">
      <c r="B3448" s="89">
        <v>4344</v>
      </c>
      <c r="C3448" s="89" t="s">
        <v>3882</v>
      </c>
      <c r="D3448" s="89" t="s">
        <v>17</v>
      </c>
      <c r="E3448" s="90">
        <v>644910</v>
      </c>
      <c r="F3448" s="89" t="s">
        <v>3150</v>
      </c>
      <c r="G3448" s="89" t="s">
        <v>3879</v>
      </c>
      <c r="H3448" s="92" t="s">
        <v>347</v>
      </c>
    </row>
    <row r="3449" spans="2:8" ht="15">
      <c r="B3449" s="89">
        <v>4345</v>
      </c>
      <c r="C3449" s="89" t="s">
        <v>3883</v>
      </c>
      <c r="D3449" s="89" t="s">
        <v>17</v>
      </c>
      <c r="E3449" s="90">
        <v>672194</v>
      </c>
      <c r="F3449" s="89" t="s">
        <v>3150</v>
      </c>
      <c r="G3449" s="89" t="s">
        <v>3879</v>
      </c>
      <c r="H3449" s="92" t="s">
        <v>347</v>
      </c>
    </row>
    <row r="3450" spans="2:8" ht="15">
      <c r="B3450" s="89">
        <v>4346</v>
      </c>
      <c r="C3450" s="89" t="s">
        <v>3884</v>
      </c>
      <c r="D3450" s="89" t="s">
        <v>17</v>
      </c>
      <c r="E3450" s="90">
        <v>914142</v>
      </c>
      <c r="F3450" s="89" t="s">
        <v>3150</v>
      </c>
      <c r="G3450" s="89" t="s">
        <v>3879</v>
      </c>
      <c r="H3450" s="92" t="s">
        <v>347</v>
      </c>
    </row>
    <row r="3451" spans="2:8" ht="15">
      <c r="B3451" s="89">
        <v>4347</v>
      </c>
      <c r="C3451" s="89" t="s">
        <v>3885</v>
      </c>
      <c r="D3451" s="89" t="s">
        <v>17</v>
      </c>
      <c r="E3451" s="90">
        <v>1194619</v>
      </c>
      <c r="F3451" s="89" t="s">
        <v>3150</v>
      </c>
      <c r="G3451" s="89" t="s">
        <v>3879</v>
      </c>
      <c r="H3451" s="92" t="s">
        <v>347</v>
      </c>
    </row>
    <row r="3452" spans="2:8" ht="15">
      <c r="B3452" s="89">
        <v>4348</v>
      </c>
      <c r="C3452" s="89" t="s">
        <v>3886</v>
      </c>
      <c r="D3452" s="89" t="s">
        <v>17</v>
      </c>
      <c r="E3452" s="90">
        <v>1265587</v>
      </c>
      <c r="F3452" s="89" t="s">
        <v>3150</v>
      </c>
      <c r="G3452" s="89" t="s">
        <v>3879</v>
      </c>
      <c r="H3452" s="92" t="s">
        <v>347</v>
      </c>
    </row>
    <row r="3453" spans="2:8" ht="15">
      <c r="B3453" s="89">
        <v>4349</v>
      </c>
      <c r="C3453" s="89" t="s">
        <v>3887</v>
      </c>
      <c r="D3453" s="89" t="s">
        <v>17</v>
      </c>
      <c r="E3453" s="90">
        <v>1489333</v>
      </c>
      <c r="F3453" s="89" t="s">
        <v>3150</v>
      </c>
      <c r="G3453" s="89" t="s">
        <v>3879</v>
      </c>
      <c r="H3453" s="91" t="s">
        <v>347</v>
      </c>
    </row>
    <row r="3454" spans="2:8" ht="15">
      <c r="B3454" s="89">
        <v>4350</v>
      </c>
      <c r="C3454" s="89" t="s">
        <v>3888</v>
      </c>
      <c r="D3454" s="89" t="s">
        <v>17</v>
      </c>
      <c r="E3454" s="90">
        <v>2120778</v>
      </c>
      <c r="F3454" s="89" t="s">
        <v>3150</v>
      </c>
      <c r="G3454" s="89" t="s">
        <v>3879</v>
      </c>
      <c r="H3454" s="92" t="s">
        <v>347</v>
      </c>
    </row>
    <row r="3455" spans="2:8" ht="15">
      <c r="B3455" s="89">
        <v>4351</v>
      </c>
      <c r="C3455" s="89" t="s">
        <v>3889</v>
      </c>
      <c r="D3455" s="89" t="s">
        <v>17</v>
      </c>
      <c r="E3455" s="90">
        <v>373336</v>
      </c>
      <c r="F3455" s="89" t="s">
        <v>3150</v>
      </c>
      <c r="G3455" s="89" t="s">
        <v>3879</v>
      </c>
      <c r="H3455" s="92" t="s">
        <v>347</v>
      </c>
    </row>
    <row r="3456" spans="2:8" ht="15">
      <c r="B3456" s="89">
        <v>4352</v>
      </c>
      <c r="C3456" s="89" t="s">
        <v>3890</v>
      </c>
      <c r="D3456" s="89" t="s">
        <v>17</v>
      </c>
      <c r="E3456" s="90">
        <v>401170</v>
      </c>
      <c r="F3456" s="89" t="s">
        <v>3150</v>
      </c>
      <c r="G3456" s="89" t="s">
        <v>3879</v>
      </c>
      <c r="H3456" s="92" t="s">
        <v>347</v>
      </c>
    </row>
    <row r="3457" spans="2:8" ht="15">
      <c r="B3457" s="89">
        <v>4353</v>
      </c>
      <c r="C3457" s="89" t="s">
        <v>3891</v>
      </c>
      <c r="D3457" s="89" t="s">
        <v>17</v>
      </c>
      <c r="E3457" s="90">
        <v>554760</v>
      </c>
      <c r="F3457" s="89" t="s">
        <v>3150</v>
      </c>
      <c r="G3457" s="89" t="s">
        <v>3879</v>
      </c>
      <c r="H3457" s="92" t="s">
        <v>347</v>
      </c>
    </row>
    <row r="3458" spans="2:8" ht="15">
      <c r="B3458" s="89">
        <v>4354</v>
      </c>
      <c r="C3458" s="89" t="s">
        <v>3892</v>
      </c>
      <c r="D3458" s="89" t="s">
        <v>17</v>
      </c>
      <c r="E3458" s="90">
        <v>737334</v>
      </c>
      <c r="F3458" s="89" t="s">
        <v>3150</v>
      </c>
      <c r="G3458" s="89" t="s">
        <v>3879</v>
      </c>
      <c r="H3458" s="92" t="s">
        <v>347</v>
      </c>
    </row>
    <row r="3459" spans="2:8" ht="15">
      <c r="B3459" s="89">
        <v>4355</v>
      </c>
      <c r="C3459" s="89" t="s">
        <v>3893</v>
      </c>
      <c r="D3459" s="89" t="s">
        <v>17</v>
      </c>
      <c r="E3459" s="90">
        <v>705962</v>
      </c>
      <c r="F3459" s="89" t="s">
        <v>3150</v>
      </c>
      <c r="G3459" s="89" t="s">
        <v>3879</v>
      </c>
      <c r="H3459" s="92" t="s">
        <v>347</v>
      </c>
    </row>
    <row r="3460" spans="2:8" ht="15">
      <c r="B3460" s="89">
        <v>4356</v>
      </c>
      <c r="C3460" s="89" t="s">
        <v>3894</v>
      </c>
      <c r="D3460" s="89" t="s">
        <v>17</v>
      </c>
      <c r="E3460" s="90">
        <v>932410</v>
      </c>
      <c r="F3460" s="89" t="s">
        <v>3150</v>
      </c>
      <c r="G3460" s="89" t="s">
        <v>3879</v>
      </c>
      <c r="H3460" s="92" t="s">
        <v>347</v>
      </c>
    </row>
    <row r="3461" spans="2:8" ht="15">
      <c r="B3461" s="89">
        <v>4357</v>
      </c>
      <c r="C3461" s="89" t="s">
        <v>3895</v>
      </c>
      <c r="D3461" s="89" t="s">
        <v>17</v>
      </c>
      <c r="E3461" s="90">
        <v>525666</v>
      </c>
      <c r="F3461" s="89" t="s">
        <v>3150</v>
      </c>
      <c r="G3461" s="89" t="s">
        <v>3879</v>
      </c>
      <c r="H3461" s="92" t="s">
        <v>347</v>
      </c>
    </row>
    <row r="3462" spans="2:8" ht="15">
      <c r="B3462" s="89">
        <v>4358</v>
      </c>
      <c r="C3462" s="89" t="s">
        <v>3896</v>
      </c>
      <c r="D3462" s="89" t="s">
        <v>17</v>
      </c>
      <c r="E3462" s="90">
        <v>708128</v>
      </c>
      <c r="F3462" s="89" t="s">
        <v>3150</v>
      </c>
      <c r="G3462" s="89" t="s">
        <v>3879</v>
      </c>
      <c r="H3462" s="92" t="s">
        <v>347</v>
      </c>
    </row>
    <row r="3463" spans="2:8" ht="15">
      <c r="B3463" s="89">
        <v>4359</v>
      </c>
      <c r="C3463" s="89" t="s">
        <v>3897</v>
      </c>
      <c r="D3463" s="89" t="s">
        <v>17</v>
      </c>
      <c r="E3463" s="90">
        <v>553973</v>
      </c>
      <c r="F3463" s="89" t="s">
        <v>3150</v>
      </c>
      <c r="G3463" s="89" t="s">
        <v>3879</v>
      </c>
      <c r="H3463" s="92" t="s">
        <v>347</v>
      </c>
    </row>
    <row r="3464" spans="2:8" ht="15">
      <c r="B3464" s="89">
        <v>4360</v>
      </c>
      <c r="C3464" s="89" t="s">
        <v>3898</v>
      </c>
      <c r="D3464" s="89" t="s">
        <v>17</v>
      </c>
      <c r="E3464" s="90">
        <v>803783</v>
      </c>
      <c r="F3464" s="89" t="s">
        <v>3150</v>
      </c>
      <c r="G3464" s="89" t="s">
        <v>3879</v>
      </c>
      <c r="H3464" s="92" t="s">
        <v>347</v>
      </c>
    </row>
    <row r="3465" spans="2:8" ht="15">
      <c r="B3465" s="89">
        <v>4361</v>
      </c>
      <c r="C3465" s="89" t="s">
        <v>3899</v>
      </c>
      <c r="D3465" s="89" t="s">
        <v>17</v>
      </c>
      <c r="E3465" s="90">
        <v>829098</v>
      </c>
      <c r="F3465" s="89" t="s">
        <v>3150</v>
      </c>
      <c r="G3465" s="89" t="s">
        <v>3879</v>
      </c>
      <c r="H3465" s="92" t="s">
        <v>347</v>
      </c>
    </row>
    <row r="3466" spans="2:8" ht="15">
      <c r="B3466" s="89">
        <v>4362</v>
      </c>
      <c r="C3466" s="89" t="s">
        <v>3900</v>
      </c>
      <c r="D3466" s="89" t="s">
        <v>17</v>
      </c>
      <c r="E3466" s="90">
        <v>1068159</v>
      </c>
      <c r="F3466" s="89" t="s">
        <v>3150</v>
      </c>
      <c r="G3466" s="89" t="s">
        <v>3879</v>
      </c>
      <c r="H3466" s="92" t="s">
        <v>347</v>
      </c>
    </row>
    <row r="3467" spans="2:8" ht="15">
      <c r="B3467" s="89">
        <v>4363</v>
      </c>
      <c r="C3467" s="89" t="s">
        <v>3901</v>
      </c>
      <c r="D3467" s="89" t="s">
        <v>17</v>
      </c>
      <c r="E3467" s="90">
        <v>861242</v>
      </c>
      <c r="F3467" s="89" t="s">
        <v>3150</v>
      </c>
      <c r="G3467" s="89" t="s">
        <v>3879</v>
      </c>
      <c r="H3467" s="92" t="s">
        <v>347</v>
      </c>
    </row>
    <row r="3468" spans="2:8" ht="15">
      <c r="B3468" s="89">
        <v>4384</v>
      </c>
      <c r="C3468" s="89" t="s">
        <v>3902</v>
      </c>
      <c r="D3468" s="89" t="s">
        <v>23</v>
      </c>
      <c r="E3468" s="90">
        <v>218914</v>
      </c>
      <c r="F3468" s="89" t="s">
        <v>3205</v>
      </c>
      <c r="G3468" s="89" t="s">
        <v>3205</v>
      </c>
      <c r="H3468" s="92" t="s">
        <v>347</v>
      </c>
    </row>
    <row r="3469" spans="2:8" ht="15">
      <c r="B3469" s="89">
        <v>4385</v>
      </c>
      <c r="C3469" s="89" t="s">
        <v>3903</v>
      </c>
      <c r="D3469" s="89" t="s">
        <v>23</v>
      </c>
      <c r="E3469" s="90">
        <v>233194</v>
      </c>
      <c r="F3469" s="89" t="s">
        <v>3205</v>
      </c>
      <c r="G3469" s="89" t="s">
        <v>3205</v>
      </c>
      <c r="H3469" s="92" t="s">
        <v>347</v>
      </c>
    </row>
    <row r="3470" spans="2:8" ht="15">
      <c r="B3470" s="89">
        <v>4386</v>
      </c>
      <c r="C3470" s="89" t="s">
        <v>3904</v>
      </c>
      <c r="D3470" s="89" t="s">
        <v>23</v>
      </c>
      <c r="E3470" s="90">
        <v>429021</v>
      </c>
      <c r="F3470" s="89" t="s">
        <v>3205</v>
      </c>
      <c r="G3470" s="89" t="s">
        <v>3205</v>
      </c>
      <c r="H3470" s="92" t="s">
        <v>347</v>
      </c>
    </row>
    <row r="3471" spans="2:8" ht="15">
      <c r="B3471" s="89">
        <v>4387</v>
      </c>
      <c r="C3471" s="89" t="s">
        <v>3905</v>
      </c>
      <c r="D3471" s="89" t="s">
        <v>23</v>
      </c>
      <c r="E3471" s="90">
        <v>605808</v>
      </c>
      <c r="F3471" s="89" t="s">
        <v>3205</v>
      </c>
      <c r="G3471" s="89" t="s">
        <v>3205</v>
      </c>
      <c r="H3471" s="92" t="s">
        <v>347</v>
      </c>
    </row>
    <row r="3472" spans="2:8" ht="15">
      <c r="B3472" s="89">
        <v>4388</v>
      </c>
      <c r="C3472" s="89" t="s">
        <v>3906</v>
      </c>
      <c r="D3472" s="89" t="s">
        <v>23</v>
      </c>
      <c r="E3472" s="90">
        <v>844878</v>
      </c>
      <c r="F3472" s="89" t="s">
        <v>3205</v>
      </c>
      <c r="G3472" s="89" t="s">
        <v>3205</v>
      </c>
      <c r="H3472" s="92" t="s">
        <v>347</v>
      </c>
    </row>
    <row r="3473" spans="2:8" ht="15">
      <c r="B3473" s="89">
        <v>4389</v>
      </c>
      <c r="C3473" s="89" t="s">
        <v>3907</v>
      </c>
      <c r="D3473" s="89" t="s">
        <v>23</v>
      </c>
      <c r="E3473" s="90">
        <v>1225239</v>
      </c>
      <c r="F3473" s="89" t="s">
        <v>3205</v>
      </c>
      <c r="G3473" s="89" t="s">
        <v>3205</v>
      </c>
      <c r="H3473" s="92" t="s">
        <v>347</v>
      </c>
    </row>
    <row r="3474" spans="2:8" ht="15">
      <c r="B3474" s="89">
        <v>4390</v>
      </c>
      <c r="C3474" s="89" t="s">
        <v>3908</v>
      </c>
      <c r="D3474" s="89" t="s">
        <v>52</v>
      </c>
      <c r="E3474" s="90">
        <v>115136</v>
      </c>
      <c r="F3474" s="89" t="s">
        <v>3142</v>
      </c>
      <c r="G3474" s="89" t="s">
        <v>3143</v>
      </c>
      <c r="H3474" s="92" t="s">
        <v>347</v>
      </c>
    </row>
    <row r="3475" spans="2:8" ht="15">
      <c r="B3475" s="89">
        <v>4391</v>
      </c>
      <c r="C3475" s="89" t="s">
        <v>3909</v>
      </c>
      <c r="D3475" s="89" t="s">
        <v>52</v>
      </c>
      <c r="E3475" s="90">
        <v>158816</v>
      </c>
      <c r="F3475" s="89" t="s">
        <v>3155</v>
      </c>
      <c r="G3475" s="89" t="s">
        <v>3387</v>
      </c>
      <c r="H3475" s="92" t="s">
        <v>347</v>
      </c>
    </row>
    <row r="3476" spans="2:8" ht="15">
      <c r="B3476" s="89">
        <v>4392</v>
      </c>
      <c r="C3476" s="89" t="s">
        <v>3910</v>
      </c>
      <c r="D3476" s="89" t="s">
        <v>282</v>
      </c>
      <c r="E3476" s="90">
        <v>96227</v>
      </c>
      <c r="F3476" s="89" t="s">
        <v>3537</v>
      </c>
      <c r="G3476" s="89" t="s">
        <v>3538</v>
      </c>
      <c r="H3476" s="92" t="s">
        <v>347</v>
      </c>
    </row>
    <row r="3477" spans="2:8" ht="15">
      <c r="B3477" s="89">
        <v>4393</v>
      </c>
      <c r="C3477" s="89" t="s">
        <v>3911</v>
      </c>
      <c r="D3477" s="89" t="s">
        <v>282</v>
      </c>
      <c r="E3477" s="90">
        <v>129287</v>
      </c>
      <c r="F3477" s="89" t="s">
        <v>3537</v>
      </c>
      <c r="G3477" s="89" t="s">
        <v>3538</v>
      </c>
      <c r="H3477" s="92" t="s">
        <v>347</v>
      </c>
    </row>
    <row r="3478" spans="2:8" ht="15">
      <c r="B3478" s="89">
        <v>4394</v>
      </c>
      <c r="C3478" s="89" t="s">
        <v>3912</v>
      </c>
      <c r="D3478" s="89" t="s">
        <v>19</v>
      </c>
      <c r="E3478" s="90">
        <v>143955</v>
      </c>
      <c r="F3478" s="89" t="s">
        <v>3216</v>
      </c>
      <c r="G3478" s="89" t="s">
        <v>3725</v>
      </c>
      <c r="H3478" s="92" t="s">
        <v>347</v>
      </c>
    </row>
    <row r="3479" spans="2:8" ht="15">
      <c r="B3479" s="89">
        <v>4395</v>
      </c>
      <c r="C3479" s="89" t="s">
        <v>3913</v>
      </c>
      <c r="D3479" s="89" t="s">
        <v>19</v>
      </c>
      <c r="E3479" s="90">
        <v>113951</v>
      </c>
      <c r="F3479" s="89" t="s">
        <v>3216</v>
      </c>
      <c r="G3479" s="89" t="s">
        <v>3725</v>
      </c>
      <c r="H3479" s="92" t="s">
        <v>347</v>
      </c>
    </row>
    <row r="3480" spans="2:8" ht="15">
      <c r="B3480" s="89">
        <v>4396</v>
      </c>
      <c r="C3480" s="89" t="s">
        <v>3914</v>
      </c>
      <c r="D3480" s="89" t="s">
        <v>19</v>
      </c>
      <c r="E3480" s="90">
        <v>83635</v>
      </c>
      <c r="F3480" s="89" t="s">
        <v>3216</v>
      </c>
      <c r="G3480" s="89" t="s">
        <v>3725</v>
      </c>
      <c r="H3480" s="92" t="s">
        <v>347</v>
      </c>
    </row>
    <row r="3481" spans="2:8" ht="15">
      <c r="B3481" s="89">
        <v>4402</v>
      </c>
      <c r="C3481" s="89" t="s">
        <v>3915</v>
      </c>
      <c r="D3481" s="89" t="s">
        <v>23</v>
      </c>
      <c r="E3481" s="90">
        <v>1189379</v>
      </c>
      <c r="F3481" s="89" t="s">
        <v>3205</v>
      </c>
      <c r="G3481" s="89" t="s">
        <v>3205</v>
      </c>
      <c r="H3481" s="92" t="s">
        <v>347</v>
      </c>
    </row>
    <row r="3482" spans="2:8" ht="15">
      <c r="B3482" s="89">
        <v>4403</v>
      </c>
      <c r="C3482" s="89" t="s">
        <v>3916</v>
      </c>
      <c r="D3482" s="89" t="s">
        <v>23</v>
      </c>
      <c r="E3482" s="90">
        <v>7590755</v>
      </c>
      <c r="F3482" s="89" t="s">
        <v>3205</v>
      </c>
      <c r="G3482" s="89" t="s">
        <v>3205</v>
      </c>
      <c r="H3482" s="92" t="s">
        <v>347</v>
      </c>
    </row>
    <row r="3483" spans="2:8" ht="15">
      <c r="B3483" s="89">
        <v>4404</v>
      </c>
      <c r="C3483" s="89" t="s">
        <v>3917</v>
      </c>
      <c r="D3483" s="89" t="s">
        <v>23</v>
      </c>
      <c r="E3483" s="90">
        <v>146885</v>
      </c>
      <c r="F3483" s="89" t="s">
        <v>3205</v>
      </c>
      <c r="G3483" s="89" t="s">
        <v>3205</v>
      </c>
      <c r="H3483" s="91" t="s">
        <v>347</v>
      </c>
    </row>
    <row r="3484" spans="2:8" ht="15">
      <c r="B3484" s="89">
        <v>4405</v>
      </c>
      <c r="C3484" s="89" t="s">
        <v>3918</v>
      </c>
      <c r="D3484" s="89" t="s">
        <v>23</v>
      </c>
      <c r="E3484" s="90">
        <v>210000</v>
      </c>
      <c r="F3484" s="89" t="s">
        <v>3205</v>
      </c>
      <c r="G3484" s="89" t="s">
        <v>3205</v>
      </c>
      <c r="H3484" s="91" t="s">
        <v>347</v>
      </c>
    </row>
    <row r="3485" spans="2:8" ht="15">
      <c r="B3485" s="89">
        <v>4406</v>
      </c>
      <c r="C3485" s="89" t="s">
        <v>3919</v>
      </c>
      <c r="D3485" s="89" t="s">
        <v>23</v>
      </c>
      <c r="E3485" s="90">
        <v>490986</v>
      </c>
      <c r="F3485" s="89" t="s">
        <v>3205</v>
      </c>
      <c r="G3485" s="89" t="s">
        <v>3205</v>
      </c>
      <c r="H3485" s="91" t="s">
        <v>347</v>
      </c>
    </row>
    <row r="3486" spans="2:8" ht="15">
      <c r="B3486" s="89">
        <v>4407</v>
      </c>
      <c r="C3486" s="89" t="s">
        <v>3920</v>
      </c>
      <c r="D3486" s="89" t="s">
        <v>23</v>
      </c>
      <c r="E3486" s="90">
        <v>288142</v>
      </c>
      <c r="F3486" s="89" t="s">
        <v>3205</v>
      </c>
      <c r="G3486" s="89" t="s">
        <v>3205</v>
      </c>
      <c r="H3486" s="91" t="s">
        <v>347</v>
      </c>
    </row>
    <row r="3487" spans="2:8" ht="15">
      <c r="B3487" s="89">
        <v>4408</v>
      </c>
      <c r="C3487" s="89" t="s">
        <v>3921</v>
      </c>
      <c r="D3487" s="89" t="s">
        <v>23</v>
      </c>
      <c r="E3487" s="90">
        <v>693802</v>
      </c>
      <c r="F3487" s="89" t="s">
        <v>3205</v>
      </c>
      <c r="G3487" s="89" t="s">
        <v>3205</v>
      </c>
      <c r="H3487" s="91" t="s">
        <v>347</v>
      </c>
    </row>
    <row r="3488" spans="2:8" ht="15">
      <c r="B3488" s="89">
        <v>4409</v>
      </c>
      <c r="C3488" s="89" t="s">
        <v>3922</v>
      </c>
      <c r="D3488" s="89" t="s">
        <v>23</v>
      </c>
      <c r="E3488" s="90">
        <v>140499</v>
      </c>
      <c r="F3488" s="89" t="s">
        <v>3205</v>
      </c>
      <c r="G3488" s="89" t="s">
        <v>3205</v>
      </c>
      <c r="H3488" s="91" t="s">
        <v>347</v>
      </c>
    </row>
    <row r="3489" spans="2:8" ht="15">
      <c r="B3489" s="89">
        <v>4410</v>
      </c>
      <c r="C3489" s="89" t="s">
        <v>3923</v>
      </c>
      <c r="D3489" s="89" t="s">
        <v>23</v>
      </c>
      <c r="E3489" s="90">
        <v>147760</v>
      </c>
      <c r="F3489" s="89" t="s">
        <v>3205</v>
      </c>
      <c r="G3489" s="89" t="s">
        <v>3205</v>
      </c>
      <c r="H3489" s="91" t="s">
        <v>347</v>
      </c>
    </row>
    <row r="3490" spans="2:8" ht="15">
      <c r="B3490" s="89">
        <v>4412</v>
      </c>
      <c r="C3490" s="89" t="s">
        <v>3924</v>
      </c>
      <c r="D3490" s="89" t="s">
        <v>23</v>
      </c>
      <c r="E3490" s="90">
        <v>406367</v>
      </c>
      <c r="F3490" s="89" t="s">
        <v>3205</v>
      </c>
      <c r="G3490" s="89" t="s">
        <v>3205</v>
      </c>
      <c r="H3490" s="92" t="s">
        <v>347</v>
      </c>
    </row>
    <row r="3491" spans="2:8" ht="15">
      <c r="B3491" s="89">
        <v>4413</v>
      </c>
      <c r="C3491" s="89" t="s">
        <v>3925</v>
      </c>
      <c r="D3491" s="89" t="s">
        <v>23</v>
      </c>
      <c r="E3491" s="90">
        <v>1445392</v>
      </c>
      <c r="F3491" s="89" t="s">
        <v>3205</v>
      </c>
      <c r="G3491" s="89" t="s">
        <v>3205</v>
      </c>
      <c r="H3491" s="92" t="s">
        <v>347</v>
      </c>
    </row>
    <row r="3492" spans="2:8" ht="15">
      <c r="B3492" s="89">
        <v>4414</v>
      </c>
      <c r="C3492" s="89" t="s">
        <v>3926</v>
      </c>
      <c r="D3492" s="89" t="s">
        <v>23</v>
      </c>
      <c r="E3492" s="90">
        <v>1445392</v>
      </c>
      <c r="F3492" s="89" t="s">
        <v>3205</v>
      </c>
      <c r="G3492" s="89" t="s">
        <v>3205</v>
      </c>
      <c r="H3492" s="92" t="s">
        <v>347</v>
      </c>
    </row>
    <row r="3493" spans="2:8" ht="15">
      <c r="B3493" s="89">
        <v>4415</v>
      </c>
      <c r="C3493" s="89" t="s">
        <v>3927</v>
      </c>
      <c r="D3493" s="89" t="s">
        <v>23</v>
      </c>
      <c r="E3493" s="90">
        <v>85484</v>
      </c>
      <c r="F3493" s="89" t="s">
        <v>3205</v>
      </c>
      <c r="G3493" s="89" t="s">
        <v>3205</v>
      </c>
      <c r="H3493" s="92" t="s">
        <v>347</v>
      </c>
    </row>
    <row r="3494" spans="2:8" ht="15">
      <c r="B3494" s="89">
        <v>4416</v>
      </c>
      <c r="C3494" s="89" t="s">
        <v>3928</v>
      </c>
      <c r="D3494" s="89" t="s">
        <v>23</v>
      </c>
      <c r="E3494" s="90">
        <v>109089</v>
      </c>
      <c r="F3494" s="89" t="s">
        <v>3205</v>
      </c>
      <c r="G3494" s="89" t="s">
        <v>3205</v>
      </c>
      <c r="H3494" s="92" t="s">
        <v>347</v>
      </c>
    </row>
    <row r="3495" spans="2:8" ht="15">
      <c r="B3495" s="89">
        <v>4417</v>
      </c>
      <c r="C3495" s="89" t="s">
        <v>3929</v>
      </c>
      <c r="D3495" s="89" t="s">
        <v>23</v>
      </c>
      <c r="E3495" s="90">
        <v>242722</v>
      </c>
      <c r="F3495" s="89" t="s">
        <v>3205</v>
      </c>
      <c r="G3495" s="89" t="s">
        <v>3205</v>
      </c>
      <c r="H3495" s="92" t="s">
        <v>347</v>
      </c>
    </row>
    <row r="3496" spans="2:8" ht="15">
      <c r="B3496" s="89">
        <v>4418</v>
      </c>
      <c r="C3496" s="89" t="s">
        <v>3930</v>
      </c>
      <c r="D3496" s="89" t="s">
        <v>23</v>
      </c>
      <c r="E3496" s="90">
        <v>53737</v>
      </c>
      <c r="F3496" s="89" t="s">
        <v>3205</v>
      </c>
      <c r="G3496" s="89" t="s">
        <v>3205</v>
      </c>
      <c r="H3496" s="92" t="s">
        <v>347</v>
      </c>
    </row>
    <row r="3497" spans="2:8" ht="15">
      <c r="B3497" s="89">
        <v>4419</v>
      </c>
      <c r="C3497" s="89" t="s">
        <v>3931</v>
      </c>
      <c r="D3497" s="89" t="s">
        <v>23</v>
      </c>
      <c r="E3497" s="90">
        <v>82241</v>
      </c>
      <c r="F3497" s="89" t="s">
        <v>3205</v>
      </c>
      <c r="G3497" s="89" t="s">
        <v>3205</v>
      </c>
      <c r="H3497" s="92" t="s">
        <v>347</v>
      </c>
    </row>
    <row r="3498" spans="2:8" ht="15">
      <c r="B3498" s="89">
        <v>4420</v>
      </c>
      <c r="C3498" s="89" t="s">
        <v>3932</v>
      </c>
      <c r="D3498" s="89" t="s">
        <v>23</v>
      </c>
      <c r="E3498" s="90">
        <v>124883</v>
      </c>
      <c r="F3498" s="89" t="s">
        <v>3205</v>
      </c>
      <c r="G3498" s="89" t="s">
        <v>3205</v>
      </c>
      <c r="H3498" s="92" t="s">
        <v>347</v>
      </c>
    </row>
    <row r="3499" spans="2:8" ht="15">
      <c r="B3499" s="89">
        <v>4421</v>
      </c>
      <c r="C3499" s="89" t="s">
        <v>3933</v>
      </c>
      <c r="D3499" s="89" t="s">
        <v>23</v>
      </c>
      <c r="E3499" s="90">
        <v>196781</v>
      </c>
      <c r="F3499" s="89" t="s">
        <v>3205</v>
      </c>
      <c r="G3499" s="89" t="s">
        <v>3205</v>
      </c>
      <c r="H3499" s="92" t="s">
        <v>347</v>
      </c>
    </row>
    <row r="3500" spans="2:8" ht="15">
      <c r="B3500" s="89">
        <v>4422</v>
      </c>
      <c r="C3500" s="89" t="s">
        <v>3934</v>
      </c>
      <c r="D3500" s="89" t="s">
        <v>23</v>
      </c>
      <c r="E3500" s="90">
        <v>218085</v>
      </c>
      <c r="F3500" s="89" t="s">
        <v>3205</v>
      </c>
      <c r="G3500" s="89" t="s">
        <v>3205</v>
      </c>
      <c r="H3500" s="92" t="s">
        <v>347</v>
      </c>
    </row>
    <row r="3501" spans="2:8" ht="15">
      <c r="B3501" s="89">
        <v>4423</v>
      </c>
      <c r="C3501" s="89" t="s">
        <v>3935</v>
      </c>
      <c r="D3501" s="89" t="s">
        <v>23</v>
      </c>
      <c r="E3501" s="90">
        <v>444609</v>
      </c>
      <c r="F3501" s="89" t="s">
        <v>3205</v>
      </c>
      <c r="G3501" s="89" t="s">
        <v>3205</v>
      </c>
      <c r="H3501" s="92" t="s">
        <v>347</v>
      </c>
    </row>
    <row r="3502" spans="2:8" ht="15">
      <c r="B3502" s="89">
        <v>4424</v>
      </c>
      <c r="C3502" s="89" t="s">
        <v>3936</v>
      </c>
      <c r="D3502" s="89" t="s">
        <v>23</v>
      </c>
      <c r="E3502" s="90">
        <v>657927</v>
      </c>
      <c r="F3502" s="89" t="s">
        <v>3205</v>
      </c>
      <c r="G3502" s="89" t="s">
        <v>3205</v>
      </c>
      <c r="H3502" s="92" t="s">
        <v>347</v>
      </c>
    </row>
    <row r="3503" spans="2:8" ht="15">
      <c r="B3503" s="89">
        <v>4425</v>
      </c>
      <c r="C3503" s="89" t="s">
        <v>3937</v>
      </c>
      <c r="D3503" s="89" t="s">
        <v>23</v>
      </c>
      <c r="E3503" s="90">
        <v>1074548</v>
      </c>
      <c r="F3503" s="89" t="s">
        <v>3205</v>
      </c>
      <c r="G3503" s="89" t="s">
        <v>3205</v>
      </c>
      <c r="H3503" s="92" t="s">
        <v>347</v>
      </c>
    </row>
    <row r="3504" spans="2:8" ht="15">
      <c r="B3504" s="89">
        <v>4426</v>
      </c>
      <c r="C3504" s="89" t="s">
        <v>3938</v>
      </c>
      <c r="D3504" s="89" t="s">
        <v>23</v>
      </c>
      <c r="E3504" s="90">
        <v>1242929</v>
      </c>
      <c r="F3504" s="89" t="s">
        <v>3205</v>
      </c>
      <c r="G3504" s="89" t="s">
        <v>3205</v>
      </c>
      <c r="H3504" s="92" t="s">
        <v>347</v>
      </c>
    </row>
    <row r="3505" spans="2:8" ht="15">
      <c r="B3505" s="89">
        <v>4428</v>
      </c>
      <c r="C3505" s="89" t="s">
        <v>3939</v>
      </c>
      <c r="D3505" s="89" t="s">
        <v>17</v>
      </c>
      <c r="E3505" s="90">
        <v>52635</v>
      </c>
      <c r="F3505" s="89" t="s">
        <v>3212</v>
      </c>
      <c r="G3505" s="89" t="s">
        <v>3213</v>
      </c>
      <c r="H3505" s="92" t="s">
        <v>347</v>
      </c>
    </row>
    <row r="3506" spans="2:8" ht="15">
      <c r="B3506" s="89">
        <v>4429</v>
      </c>
      <c r="C3506" s="89" t="s">
        <v>3940</v>
      </c>
      <c r="D3506" s="89" t="s">
        <v>17</v>
      </c>
      <c r="E3506" s="90">
        <v>63166</v>
      </c>
      <c r="F3506" s="89" t="s">
        <v>3212</v>
      </c>
      <c r="G3506" s="89" t="s">
        <v>3213</v>
      </c>
      <c r="H3506" s="92" t="s">
        <v>347</v>
      </c>
    </row>
    <row r="3507" spans="2:8" ht="15">
      <c r="B3507" s="89">
        <v>4431</v>
      </c>
      <c r="C3507" s="89" t="s">
        <v>3941</v>
      </c>
      <c r="D3507" s="89" t="s">
        <v>19</v>
      </c>
      <c r="E3507" s="90">
        <v>34234</v>
      </c>
      <c r="F3507" s="89" t="s">
        <v>3212</v>
      </c>
      <c r="G3507" s="89" t="s">
        <v>3393</v>
      </c>
      <c r="H3507" s="92" t="s">
        <v>347</v>
      </c>
    </row>
    <row r="3508" spans="2:8" ht="15">
      <c r="B3508" s="89">
        <v>4433</v>
      </c>
      <c r="C3508" s="89" t="s">
        <v>3942</v>
      </c>
      <c r="D3508" s="89" t="s">
        <v>17</v>
      </c>
      <c r="E3508" s="90">
        <v>1053541</v>
      </c>
      <c r="F3508" s="89" t="s">
        <v>3150</v>
      </c>
      <c r="G3508" s="89" t="s">
        <v>3879</v>
      </c>
      <c r="H3508" s="92" t="s">
        <v>347</v>
      </c>
    </row>
    <row r="3509" spans="2:8" ht="15">
      <c r="B3509" s="89">
        <v>4434</v>
      </c>
      <c r="C3509" s="89" t="s">
        <v>3943</v>
      </c>
      <c r="D3509" s="89" t="s">
        <v>17</v>
      </c>
      <c r="E3509" s="90">
        <v>1054801</v>
      </c>
      <c r="F3509" s="89" t="s">
        <v>3150</v>
      </c>
      <c r="G3509" s="89" t="s">
        <v>3879</v>
      </c>
      <c r="H3509" s="92" t="s">
        <v>347</v>
      </c>
    </row>
    <row r="3510" spans="2:8" ht="15">
      <c r="B3510" s="89">
        <v>4435</v>
      </c>
      <c r="C3510" s="89" t="s">
        <v>3944</v>
      </c>
      <c r="D3510" s="89" t="s">
        <v>17</v>
      </c>
      <c r="E3510" s="90">
        <v>1352288</v>
      </c>
      <c r="F3510" s="89" t="s">
        <v>3150</v>
      </c>
      <c r="G3510" s="89" t="s">
        <v>3879</v>
      </c>
      <c r="H3510" s="92" t="s">
        <v>347</v>
      </c>
    </row>
    <row r="3511" spans="2:8" ht="15">
      <c r="B3511" s="89">
        <v>4436</v>
      </c>
      <c r="C3511" s="89" t="s">
        <v>3945</v>
      </c>
      <c r="D3511" s="89" t="s">
        <v>17</v>
      </c>
      <c r="E3511" s="90">
        <v>1175553</v>
      </c>
      <c r="F3511" s="89" t="s">
        <v>3150</v>
      </c>
      <c r="G3511" s="89" t="s">
        <v>3879</v>
      </c>
      <c r="H3511" s="92" t="s">
        <v>347</v>
      </c>
    </row>
    <row r="3512" spans="2:8" ht="15">
      <c r="B3512" s="89">
        <v>4437</v>
      </c>
      <c r="C3512" s="89" t="s">
        <v>3946</v>
      </c>
      <c r="D3512" s="89" t="s">
        <v>17</v>
      </c>
      <c r="E3512" s="90">
        <v>1426269</v>
      </c>
      <c r="F3512" s="89" t="s">
        <v>3150</v>
      </c>
      <c r="G3512" s="89" t="s">
        <v>3879</v>
      </c>
      <c r="H3512" s="92" t="s">
        <v>347</v>
      </c>
    </row>
    <row r="3513" spans="2:8" ht="15">
      <c r="B3513" s="89">
        <v>4438</v>
      </c>
      <c r="C3513" s="89" t="s">
        <v>3947</v>
      </c>
      <c r="D3513" s="89" t="s">
        <v>17</v>
      </c>
      <c r="E3513" s="90">
        <v>1510778</v>
      </c>
      <c r="F3513" s="89" t="s">
        <v>3150</v>
      </c>
      <c r="G3513" s="89" t="s">
        <v>3879</v>
      </c>
      <c r="H3513" s="91" t="s">
        <v>347</v>
      </c>
    </row>
    <row r="3514" spans="2:8" ht="15">
      <c r="B3514" s="89">
        <v>4439</v>
      </c>
      <c r="C3514" s="89" t="s">
        <v>3948</v>
      </c>
      <c r="D3514" s="89" t="s">
        <v>17</v>
      </c>
      <c r="E3514" s="90">
        <v>1823463</v>
      </c>
      <c r="F3514" s="89" t="s">
        <v>3150</v>
      </c>
      <c r="G3514" s="89" t="s">
        <v>3879</v>
      </c>
      <c r="H3514" s="92" t="s">
        <v>347</v>
      </c>
    </row>
    <row r="3515" spans="2:8" ht="15">
      <c r="B3515" s="89">
        <v>4440</v>
      </c>
      <c r="C3515" s="89" t="s">
        <v>3949</v>
      </c>
      <c r="D3515" s="89" t="s">
        <v>17</v>
      </c>
      <c r="E3515" s="90">
        <v>1520838</v>
      </c>
      <c r="F3515" s="89" t="s">
        <v>3150</v>
      </c>
      <c r="G3515" s="89" t="s">
        <v>3879</v>
      </c>
      <c r="H3515" s="91" t="s">
        <v>347</v>
      </c>
    </row>
    <row r="3516" spans="2:8" ht="15">
      <c r="B3516" s="89">
        <v>4441</v>
      </c>
      <c r="C3516" s="89" t="s">
        <v>3950</v>
      </c>
      <c r="D3516" s="89" t="s">
        <v>17</v>
      </c>
      <c r="E3516" s="90">
        <v>1965288</v>
      </c>
      <c r="F3516" s="89" t="s">
        <v>3150</v>
      </c>
      <c r="G3516" s="89" t="s">
        <v>3879</v>
      </c>
      <c r="H3516" s="91" t="s">
        <v>347</v>
      </c>
    </row>
    <row r="3517" spans="2:8" ht="15">
      <c r="B3517" s="89">
        <v>4442</v>
      </c>
      <c r="C3517" s="89" t="s">
        <v>3951</v>
      </c>
      <c r="D3517" s="89" t="s">
        <v>17</v>
      </c>
      <c r="E3517" s="90">
        <v>469766</v>
      </c>
      <c r="F3517" s="89" t="s">
        <v>3150</v>
      </c>
      <c r="G3517" s="89" t="s">
        <v>3879</v>
      </c>
      <c r="H3517" s="91" t="s">
        <v>347</v>
      </c>
    </row>
    <row r="3518" spans="2:8" ht="15">
      <c r="B3518" s="89">
        <v>4447</v>
      </c>
      <c r="C3518" s="89" t="s">
        <v>3952</v>
      </c>
      <c r="D3518" s="89" t="s">
        <v>17</v>
      </c>
      <c r="E3518" s="90">
        <v>672708</v>
      </c>
      <c r="F3518" s="89" t="s">
        <v>3150</v>
      </c>
      <c r="G3518" s="89" t="s">
        <v>3879</v>
      </c>
      <c r="H3518" s="91" t="s">
        <v>347</v>
      </c>
    </row>
    <row r="3519" spans="2:8" ht="15">
      <c r="B3519" s="89">
        <v>4461</v>
      </c>
      <c r="C3519" s="89" t="s">
        <v>3953</v>
      </c>
      <c r="D3519" s="89" t="s">
        <v>17</v>
      </c>
      <c r="E3519" s="90">
        <v>564672</v>
      </c>
      <c r="F3519" s="89" t="s">
        <v>3150</v>
      </c>
      <c r="G3519" s="89" t="s">
        <v>3879</v>
      </c>
      <c r="H3519" s="92" t="s">
        <v>347</v>
      </c>
    </row>
    <row r="3520" spans="2:8" ht="15">
      <c r="B3520" s="89">
        <v>4477</v>
      </c>
      <c r="C3520" s="89" t="s">
        <v>3954</v>
      </c>
      <c r="D3520" s="89" t="s">
        <v>52</v>
      </c>
      <c r="E3520" s="90">
        <v>106582</v>
      </c>
      <c r="F3520" s="89" t="s">
        <v>3155</v>
      </c>
      <c r="G3520" s="89" t="s">
        <v>3387</v>
      </c>
      <c r="H3520" s="92" t="s">
        <v>347</v>
      </c>
    </row>
    <row r="3521" spans="2:8" ht="15">
      <c r="B3521" s="89">
        <v>4478</v>
      </c>
      <c r="C3521" s="89" t="s">
        <v>3955</v>
      </c>
      <c r="D3521" s="89" t="s">
        <v>345</v>
      </c>
      <c r="E3521" s="90">
        <v>194828</v>
      </c>
      <c r="F3521" s="89" t="s">
        <v>3537</v>
      </c>
      <c r="G3521" s="89" t="s">
        <v>3538</v>
      </c>
      <c r="H3521" s="92" t="s">
        <v>347</v>
      </c>
    </row>
    <row r="3522" spans="2:8" ht="15">
      <c r="B3522" s="89">
        <v>4479</v>
      </c>
      <c r="C3522" s="89" t="s">
        <v>3956</v>
      </c>
      <c r="D3522" s="89" t="s">
        <v>282</v>
      </c>
      <c r="E3522" s="90">
        <v>26568</v>
      </c>
      <c r="F3522" s="89" t="s">
        <v>3537</v>
      </c>
      <c r="G3522" s="89" t="s">
        <v>3538</v>
      </c>
      <c r="H3522" s="92" t="s">
        <v>347</v>
      </c>
    </row>
    <row r="3523" spans="2:8" ht="15">
      <c r="B3523" s="89">
        <v>4485</v>
      </c>
      <c r="C3523" s="89" t="s">
        <v>3957</v>
      </c>
      <c r="D3523" s="89" t="s">
        <v>52</v>
      </c>
      <c r="E3523" s="90">
        <v>1410431</v>
      </c>
      <c r="F3523" s="89" t="s">
        <v>3216</v>
      </c>
      <c r="G3523" s="89" t="s">
        <v>3557</v>
      </c>
      <c r="H3523" s="92" t="s">
        <v>347</v>
      </c>
    </row>
    <row r="3524" spans="2:8" ht="15">
      <c r="B3524" s="89">
        <v>4486</v>
      </c>
      <c r="C3524" s="89" t="s">
        <v>3958</v>
      </c>
      <c r="D3524" s="89" t="s">
        <v>52</v>
      </c>
      <c r="E3524" s="90">
        <v>1544180</v>
      </c>
      <c r="F3524" s="89" t="s">
        <v>3216</v>
      </c>
      <c r="G3524" s="89" t="s">
        <v>3557</v>
      </c>
      <c r="H3524" s="92" t="s">
        <v>347</v>
      </c>
    </row>
    <row r="3525" spans="2:8" ht="15">
      <c r="B3525" s="89">
        <v>4487</v>
      </c>
      <c r="C3525" s="89" t="s">
        <v>3959</v>
      </c>
      <c r="D3525" s="89" t="s">
        <v>52</v>
      </c>
      <c r="E3525" s="90">
        <v>203564</v>
      </c>
      <c r="F3525" s="89" t="s">
        <v>3155</v>
      </c>
      <c r="G3525" s="89" t="s">
        <v>3387</v>
      </c>
      <c r="H3525" s="92" t="s">
        <v>347</v>
      </c>
    </row>
    <row r="3526" spans="2:8" ht="15">
      <c r="B3526" s="89">
        <v>4488</v>
      </c>
      <c r="C3526" s="89" t="s">
        <v>3960</v>
      </c>
      <c r="D3526" s="89" t="s">
        <v>52</v>
      </c>
      <c r="E3526" s="90">
        <v>199495</v>
      </c>
      <c r="F3526" s="89" t="s">
        <v>3155</v>
      </c>
      <c r="G3526" s="89" t="s">
        <v>3387</v>
      </c>
      <c r="H3526" s="92" t="s">
        <v>347</v>
      </c>
    </row>
    <row r="3527" spans="2:8" ht="15">
      <c r="B3527" s="89">
        <v>4489</v>
      </c>
      <c r="C3527" s="89" t="s">
        <v>3961</v>
      </c>
      <c r="D3527" s="89" t="s">
        <v>52</v>
      </c>
      <c r="E3527" s="90">
        <v>181792</v>
      </c>
      <c r="F3527" s="89" t="s">
        <v>3155</v>
      </c>
      <c r="G3527" s="89" t="s">
        <v>3387</v>
      </c>
      <c r="H3527" s="92" t="s">
        <v>347</v>
      </c>
    </row>
    <row r="3528" spans="2:8" ht="15">
      <c r="B3528" s="89">
        <v>4490</v>
      </c>
      <c r="C3528" s="89" t="s">
        <v>3962</v>
      </c>
      <c r="D3528" s="89" t="s">
        <v>19</v>
      </c>
      <c r="E3528" s="90">
        <v>271872</v>
      </c>
      <c r="F3528" s="89" t="s">
        <v>3530</v>
      </c>
      <c r="G3528" s="89" t="s">
        <v>3530</v>
      </c>
      <c r="H3528" s="92" t="s">
        <v>347</v>
      </c>
    </row>
    <row r="3529" spans="2:8" ht="15">
      <c r="B3529" s="89">
        <v>4491</v>
      </c>
      <c r="C3529" s="89" t="s">
        <v>3963</v>
      </c>
      <c r="D3529" s="89" t="s">
        <v>19</v>
      </c>
      <c r="E3529" s="90">
        <v>324290</v>
      </c>
      <c r="F3529" s="89" t="s">
        <v>3530</v>
      </c>
      <c r="G3529" s="89" t="s">
        <v>3530</v>
      </c>
      <c r="H3529" s="92" t="s">
        <v>347</v>
      </c>
    </row>
    <row r="3530" spans="2:8" ht="15">
      <c r="B3530" s="89">
        <v>4501</v>
      </c>
      <c r="C3530" s="89" t="s">
        <v>3964</v>
      </c>
      <c r="D3530" s="89" t="s">
        <v>19</v>
      </c>
      <c r="E3530" s="90">
        <v>183797</v>
      </c>
      <c r="F3530" s="89" t="s">
        <v>3530</v>
      </c>
      <c r="G3530" s="89" t="s">
        <v>3530</v>
      </c>
      <c r="H3530" s="92" t="s">
        <v>347</v>
      </c>
    </row>
    <row r="3531" spans="2:8" ht="15">
      <c r="B3531" s="89">
        <v>4502</v>
      </c>
      <c r="C3531" s="89" t="s">
        <v>3965</v>
      </c>
      <c r="D3531" s="89" t="s">
        <v>19</v>
      </c>
      <c r="E3531" s="90">
        <v>305795</v>
      </c>
      <c r="F3531" s="89" t="s">
        <v>3530</v>
      </c>
      <c r="G3531" s="89" t="s">
        <v>3530</v>
      </c>
      <c r="H3531" s="91" t="s">
        <v>347</v>
      </c>
    </row>
    <row r="3532" spans="2:8" ht="15">
      <c r="B3532" s="89">
        <v>4503</v>
      </c>
      <c r="C3532" s="89" t="s">
        <v>3966</v>
      </c>
      <c r="D3532" s="89" t="s">
        <v>19</v>
      </c>
      <c r="E3532" s="90">
        <v>329860</v>
      </c>
      <c r="F3532" s="89" t="s">
        <v>3530</v>
      </c>
      <c r="G3532" s="89" t="s">
        <v>3530</v>
      </c>
      <c r="H3532" s="91" t="s">
        <v>347</v>
      </c>
    </row>
    <row r="3533" spans="2:8" ht="15">
      <c r="B3533" s="89">
        <v>4504</v>
      </c>
      <c r="C3533" s="89" t="s">
        <v>3967</v>
      </c>
      <c r="D3533" s="89" t="s">
        <v>19</v>
      </c>
      <c r="E3533" s="90">
        <v>375124</v>
      </c>
      <c r="F3533" s="89" t="s">
        <v>3530</v>
      </c>
      <c r="G3533" s="89" t="s">
        <v>3530</v>
      </c>
      <c r="H3533" s="91" t="s">
        <v>347</v>
      </c>
    </row>
    <row r="3534" spans="2:8" ht="15">
      <c r="B3534" s="89">
        <v>4505</v>
      </c>
      <c r="C3534" s="89" t="s">
        <v>3968</v>
      </c>
      <c r="D3534" s="89" t="s">
        <v>19</v>
      </c>
      <c r="E3534" s="90">
        <v>177021</v>
      </c>
      <c r="F3534" s="89" t="s">
        <v>3530</v>
      </c>
      <c r="G3534" s="89" t="s">
        <v>3530</v>
      </c>
      <c r="H3534" s="91" t="s">
        <v>347</v>
      </c>
    </row>
    <row r="3535" spans="2:8" ht="15">
      <c r="B3535" s="89">
        <v>4506</v>
      </c>
      <c r="C3535" s="89" t="s">
        <v>3969</v>
      </c>
      <c r="D3535" s="89" t="s">
        <v>19</v>
      </c>
      <c r="E3535" s="90">
        <v>254651</v>
      </c>
      <c r="F3535" s="89" t="s">
        <v>3530</v>
      </c>
      <c r="G3535" s="89" t="s">
        <v>3530</v>
      </c>
      <c r="H3535" s="91" t="s">
        <v>347</v>
      </c>
    </row>
    <row r="3536" spans="2:8" ht="15">
      <c r="B3536" s="89">
        <v>4507</v>
      </c>
      <c r="C3536" s="89" t="s">
        <v>3970</v>
      </c>
      <c r="D3536" s="89" t="s">
        <v>19</v>
      </c>
      <c r="E3536" s="90">
        <v>294997</v>
      </c>
      <c r="F3536" s="89" t="s">
        <v>3530</v>
      </c>
      <c r="G3536" s="89" t="s">
        <v>3530</v>
      </c>
      <c r="H3536" s="91" t="s">
        <v>347</v>
      </c>
    </row>
    <row r="3537" spans="2:8" ht="15">
      <c r="B3537" s="89">
        <v>4508</v>
      </c>
      <c r="C3537" s="89" t="s">
        <v>3971</v>
      </c>
      <c r="D3537" s="89" t="s">
        <v>19</v>
      </c>
      <c r="E3537" s="90">
        <v>284892</v>
      </c>
      <c r="F3537" s="89" t="s">
        <v>3530</v>
      </c>
      <c r="G3537" s="89" t="s">
        <v>3530</v>
      </c>
      <c r="H3537" s="92" t="s">
        <v>347</v>
      </c>
    </row>
    <row r="3538" spans="2:8" ht="15">
      <c r="B3538" s="89">
        <v>4509</v>
      </c>
      <c r="C3538" s="89" t="s">
        <v>3972</v>
      </c>
      <c r="D3538" s="89" t="s">
        <v>19</v>
      </c>
      <c r="E3538" s="90">
        <v>345068</v>
      </c>
      <c r="F3538" s="89" t="s">
        <v>3530</v>
      </c>
      <c r="G3538" s="89" t="s">
        <v>3530</v>
      </c>
      <c r="H3538" s="91" t="s">
        <v>347</v>
      </c>
    </row>
    <row r="3539" spans="2:8" ht="15">
      <c r="B3539" s="89">
        <v>4510</v>
      </c>
      <c r="C3539" s="89" t="s">
        <v>3973</v>
      </c>
      <c r="D3539" s="89" t="s">
        <v>19</v>
      </c>
      <c r="E3539" s="90">
        <v>156876</v>
      </c>
      <c r="F3539" s="89" t="s">
        <v>3530</v>
      </c>
      <c r="G3539" s="89" t="s">
        <v>3530</v>
      </c>
      <c r="H3539" s="91" t="s">
        <v>347</v>
      </c>
    </row>
    <row r="3540" spans="2:8" ht="15">
      <c r="B3540" s="89">
        <v>4511</v>
      </c>
      <c r="C3540" s="89" t="s">
        <v>3974</v>
      </c>
      <c r="D3540" s="89" t="s">
        <v>19</v>
      </c>
      <c r="E3540" s="90">
        <v>347518</v>
      </c>
      <c r="F3540" s="89" t="s">
        <v>3530</v>
      </c>
      <c r="G3540" s="89" t="s">
        <v>3530</v>
      </c>
      <c r="H3540" s="92" t="s">
        <v>347</v>
      </c>
    </row>
    <row r="3541" spans="2:8" ht="15">
      <c r="B3541" s="89">
        <v>4512</v>
      </c>
      <c r="C3541" s="89" t="s">
        <v>3975</v>
      </c>
      <c r="D3541" s="89" t="s">
        <v>19</v>
      </c>
      <c r="E3541" s="90">
        <v>378497</v>
      </c>
      <c r="F3541" s="89" t="s">
        <v>3530</v>
      </c>
      <c r="G3541" s="89" t="s">
        <v>3530</v>
      </c>
      <c r="H3541" s="92" t="s">
        <v>347</v>
      </c>
    </row>
    <row r="3542" spans="2:8" ht="15">
      <c r="B3542" s="89">
        <v>4513</v>
      </c>
      <c r="C3542" s="89" t="s">
        <v>3976</v>
      </c>
      <c r="D3542" s="89" t="s">
        <v>52</v>
      </c>
      <c r="E3542" s="90">
        <v>190300</v>
      </c>
      <c r="F3542" s="89" t="s">
        <v>3155</v>
      </c>
      <c r="G3542" s="89" t="s">
        <v>3387</v>
      </c>
      <c r="H3542" s="92" t="s">
        <v>347</v>
      </c>
    </row>
    <row r="3543" spans="2:8" ht="15">
      <c r="B3543" s="89">
        <v>4514</v>
      </c>
      <c r="C3543" s="89" t="s">
        <v>3977</v>
      </c>
      <c r="D3543" s="89" t="s">
        <v>19</v>
      </c>
      <c r="E3543" s="90">
        <v>235811</v>
      </c>
      <c r="F3543" s="89" t="s">
        <v>3530</v>
      </c>
      <c r="G3543" s="89" t="s">
        <v>3530</v>
      </c>
      <c r="H3543" s="92" t="s">
        <v>347</v>
      </c>
    </row>
    <row r="3544" spans="2:8" ht="15">
      <c r="B3544" s="89">
        <v>4515</v>
      </c>
      <c r="C3544" s="89" t="s">
        <v>3978</v>
      </c>
      <c r="D3544" s="89" t="s">
        <v>19</v>
      </c>
      <c r="E3544" s="90">
        <v>303787</v>
      </c>
      <c r="F3544" s="89" t="s">
        <v>3530</v>
      </c>
      <c r="G3544" s="89" t="s">
        <v>3530</v>
      </c>
      <c r="H3544" s="92" t="s">
        <v>347</v>
      </c>
    </row>
    <row r="3545" spans="2:8" ht="15">
      <c r="B3545" s="89">
        <v>4516</v>
      </c>
      <c r="C3545" s="89" t="s">
        <v>3979</v>
      </c>
      <c r="D3545" s="89" t="s">
        <v>19</v>
      </c>
      <c r="E3545" s="90">
        <v>210719</v>
      </c>
      <c r="F3545" s="89" t="s">
        <v>3530</v>
      </c>
      <c r="G3545" s="89" t="s">
        <v>3530</v>
      </c>
      <c r="H3545" s="92" t="s">
        <v>347</v>
      </c>
    </row>
    <row r="3546" spans="2:8" ht="15">
      <c r="B3546" s="89">
        <v>4517</v>
      </c>
      <c r="C3546" s="89" t="s">
        <v>3980</v>
      </c>
      <c r="D3546" s="89" t="s">
        <v>19</v>
      </c>
      <c r="E3546" s="90">
        <v>330279</v>
      </c>
      <c r="F3546" s="89" t="s">
        <v>3530</v>
      </c>
      <c r="G3546" s="89" t="s">
        <v>3530</v>
      </c>
      <c r="H3546" s="92" t="s">
        <v>347</v>
      </c>
    </row>
    <row r="3547" spans="2:8" ht="15">
      <c r="B3547" s="89">
        <v>4518</v>
      </c>
      <c r="C3547" s="89" t="s">
        <v>3981</v>
      </c>
      <c r="D3547" s="89" t="s">
        <v>19</v>
      </c>
      <c r="E3547" s="90">
        <v>65248</v>
      </c>
      <c r="F3547" s="89" t="s">
        <v>3530</v>
      </c>
      <c r="G3547" s="89" t="s">
        <v>3530</v>
      </c>
      <c r="H3547" s="92" t="s">
        <v>347</v>
      </c>
    </row>
    <row r="3548" spans="2:8" ht="15">
      <c r="B3548" s="89">
        <v>4519</v>
      </c>
      <c r="C3548" s="89" t="s">
        <v>3982</v>
      </c>
      <c r="D3548" s="89" t="s">
        <v>19</v>
      </c>
      <c r="E3548" s="90">
        <v>86901</v>
      </c>
      <c r="F3548" s="89" t="s">
        <v>3530</v>
      </c>
      <c r="G3548" s="89" t="s">
        <v>3530</v>
      </c>
      <c r="H3548" s="92" t="s">
        <v>347</v>
      </c>
    </row>
    <row r="3549" spans="2:8" ht="15">
      <c r="B3549" s="89">
        <v>4520</v>
      </c>
      <c r="C3549" s="89" t="s">
        <v>3983</v>
      </c>
      <c r="D3549" s="89" t="s">
        <v>19</v>
      </c>
      <c r="E3549" s="90">
        <v>97009</v>
      </c>
      <c r="F3549" s="89" t="s">
        <v>3530</v>
      </c>
      <c r="G3549" s="89" t="s">
        <v>3530</v>
      </c>
      <c r="H3549" s="92" t="s">
        <v>347</v>
      </c>
    </row>
    <row r="3550" spans="2:8" ht="15">
      <c r="B3550" s="89">
        <v>4522</v>
      </c>
      <c r="C3550" s="89" t="s">
        <v>3984</v>
      </c>
      <c r="D3550" s="89" t="s">
        <v>19</v>
      </c>
      <c r="E3550" s="90">
        <v>280107</v>
      </c>
      <c r="F3550" s="89" t="s">
        <v>3530</v>
      </c>
      <c r="G3550" s="89" t="s">
        <v>3530</v>
      </c>
      <c r="H3550" s="92" t="s">
        <v>347</v>
      </c>
    </row>
    <row r="3551" spans="2:8" ht="15">
      <c r="B3551" s="89">
        <v>4523</v>
      </c>
      <c r="C3551" s="89" t="s">
        <v>3985</v>
      </c>
      <c r="D3551" s="89" t="s">
        <v>19</v>
      </c>
      <c r="E3551" s="90">
        <v>258941</v>
      </c>
      <c r="F3551" s="89" t="s">
        <v>3530</v>
      </c>
      <c r="G3551" s="89" t="s">
        <v>3530</v>
      </c>
      <c r="H3551" s="92" t="s">
        <v>347</v>
      </c>
    </row>
    <row r="3552" spans="2:8" ht="15">
      <c r="B3552" s="89">
        <v>4524</v>
      </c>
      <c r="C3552" s="89" t="s">
        <v>3986</v>
      </c>
      <c r="D3552" s="89" t="s">
        <v>19</v>
      </c>
      <c r="E3552" s="90">
        <v>274918</v>
      </c>
      <c r="F3552" s="89" t="s">
        <v>3530</v>
      </c>
      <c r="G3552" s="89" t="s">
        <v>3530</v>
      </c>
      <c r="H3552" s="92" t="s">
        <v>347</v>
      </c>
    </row>
    <row r="3553" spans="2:8" ht="15">
      <c r="B3553" s="89">
        <v>4525</v>
      </c>
      <c r="C3553" s="89" t="s">
        <v>3987</v>
      </c>
      <c r="D3553" s="89" t="s">
        <v>17</v>
      </c>
      <c r="E3553" s="90">
        <v>7715</v>
      </c>
      <c r="F3553" s="89" t="s">
        <v>3216</v>
      </c>
      <c r="G3553" s="89" t="s">
        <v>3552</v>
      </c>
      <c r="H3553" s="92" t="s">
        <v>347</v>
      </c>
    </row>
    <row r="3554" spans="2:8" ht="15">
      <c r="B3554" s="89">
        <v>4541</v>
      </c>
      <c r="C3554" s="89" t="s">
        <v>3988</v>
      </c>
      <c r="D3554" s="89" t="s">
        <v>52</v>
      </c>
      <c r="E3554" s="90">
        <v>1618338</v>
      </c>
      <c r="F3554" s="89" t="s">
        <v>3530</v>
      </c>
      <c r="G3554" s="89" t="s">
        <v>3530</v>
      </c>
      <c r="H3554" s="92" t="s">
        <v>347</v>
      </c>
    </row>
    <row r="3555" spans="2:8" ht="15">
      <c r="B3555" s="89">
        <v>4542</v>
      </c>
      <c r="C3555" s="89" t="s">
        <v>3989</v>
      </c>
      <c r="D3555" s="89" t="s">
        <v>52</v>
      </c>
      <c r="E3555" s="90">
        <v>1618325</v>
      </c>
      <c r="F3555" s="89" t="s">
        <v>3530</v>
      </c>
      <c r="G3555" s="89" t="s">
        <v>3530</v>
      </c>
      <c r="H3555" s="92" t="s">
        <v>347</v>
      </c>
    </row>
    <row r="3556" spans="2:8" ht="15">
      <c r="B3556" s="89">
        <v>4543</v>
      </c>
      <c r="C3556" s="89" t="s">
        <v>3990</v>
      </c>
      <c r="D3556" s="89" t="s">
        <v>17</v>
      </c>
      <c r="E3556" s="90">
        <v>67175</v>
      </c>
      <c r="F3556" s="89" t="s">
        <v>3162</v>
      </c>
      <c r="G3556" s="89" t="s">
        <v>3163</v>
      </c>
      <c r="H3556" s="92" t="s">
        <v>347</v>
      </c>
    </row>
    <row r="3557" spans="2:8" ht="15">
      <c r="B3557" s="89">
        <v>4544</v>
      </c>
      <c r="C3557" s="89" t="s">
        <v>3991</v>
      </c>
      <c r="D3557" s="89" t="s">
        <v>17</v>
      </c>
      <c r="E3557" s="90">
        <v>68808</v>
      </c>
      <c r="F3557" s="89" t="s">
        <v>3162</v>
      </c>
      <c r="G3557" s="89" t="s">
        <v>3163</v>
      </c>
      <c r="H3557" s="92" t="s">
        <v>347</v>
      </c>
    </row>
    <row r="3558" spans="2:8" ht="15">
      <c r="B3558" s="89">
        <v>4545</v>
      </c>
      <c r="C3558" s="89" t="s">
        <v>3992</v>
      </c>
      <c r="D3558" s="89" t="s">
        <v>17</v>
      </c>
      <c r="E3558" s="90">
        <v>64693</v>
      </c>
      <c r="F3558" s="89" t="s">
        <v>3162</v>
      </c>
      <c r="G3558" s="89" t="s">
        <v>3163</v>
      </c>
      <c r="H3558" s="91" t="s">
        <v>347</v>
      </c>
    </row>
    <row r="3559" spans="2:8" ht="15">
      <c r="B3559" s="89">
        <v>4549</v>
      </c>
      <c r="C3559" s="89" t="s">
        <v>3993</v>
      </c>
      <c r="D3559" s="89" t="s">
        <v>23</v>
      </c>
      <c r="E3559" s="90">
        <v>7844378</v>
      </c>
      <c r="F3559" s="89" t="s">
        <v>3165</v>
      </c>
      <c r="G3559" s="89" t="s">
        <v>3165</v>
      </c>
      <c r="H3559" s="92" t="s">
        <v>347</v>
      </c>
    </row>
    <row r="3560" spans="2:8" ht="15">
      <c r="B3560" s="89">
        <v>4550</v>
      </c>
      <c r="C3560" s="89" t="s">
        <v>3994</v>
      </c>
      <c r="D3560" s="89" t="s">
        <v>23</v>
      </c>
      <c r="E3560" s="90">
        <v>5612004</v>
      </c>
      <c r="F3560" s="89" t="s">
        <v>3165</v>
      </c>
      <c r="G3560" s="89" t="s">
        <v>3165</v>
      </c>
      <c r="H3560" s="92" t="s">
        <v>347</v>
      </c>
    </row>
    <row r="3561" spans="2:8" ht="15">
      <c r="B3561" s="89">
        <v>4551</v>
      </c>
      <c r="C3561" s="89" t="s">
        <v>3995</v>
      </c>
      <c r="D3561" s="89" t="s">
        <v>23</v>
      </c>
      <c r="E3561" s="90">
        <v>6178704</v>
      </c>
      <c r="F3561" s="89" t="s">
        <v>3165</v>
      </c>
      <c r="G3561" s="89" t="s">
        <v>3165</v>
      </c>
      <c r="H3561" s="92" t="s">
        <v>347</v>
      </c>
    </row>
    <row r="3562" spans="2:8" ht="15">
      <c r="B3562" s="89">
        <v>4553</v>
      </c>
      <c r="C3562" s="89" t="s">
        <v>3996</v>
      </c>
      <c r="D3562" s="89" t="s">
        <v>23</v>
      </c>
      <c r="E3562" s="90">
        <v>4050674</v>
      </c>
      <c r="F3562" s="89" t="s">
        <v>3165</v>
      </c>
      <c r="G3562" s="89" t="s">
        <v>3165</v>
      </c>
      <c r="H3562" s="92" t="s">
        <v>347</v>
      </c>
    </row>
    <row r="3563" spans="2:8" ht="15">
      <c r="B3563" s="89">
        <v>4555</v>
      </c>
      <c r="C3563" s="89" t="s">
        <v>3997</v>
      </c>
      <c r="D3563" s="89" t="s">
        <v>52</v>
      </c>
      <c r="E3563" s="90">
        <v>1057347</v>
      </c>
      <c r="F3563" s="89" t="s">
        <v>3216</v>
      </c>
      <c r="G3563" s="89" t="s">
        <v>3217</v>
      </c>
      <c r="H3563" s="92" t="s">
        <v>347</v>
      </c>
    </row>
    <row r="3564" spans="2:8" ht="15">
      <c r="B3564" s="89">
        <v>4556</v>
      </c>
      <c r="C3564" s="89" t="s">
        <v>3998</v>
      </c>
      <c r="D3564" s="89" t="s">
        <v>52</v>
      </c>
      <c r="E3564" s="90">
        <v>187515</v>
      </c>
      <c r="F3564" s="89" t="s">
        <v>3155</v>
      </c>
      <c r="G3564" s="89" t="s">
        <v>3387</v>
      </c>
      <c r="H3564" s="92" t="s">
        <v>347</v>
      </c>
    </row>
    <row r="3565" spans="2:8" ht="15">
      <c r="B3565" s="89">
        <v>4557</v>
      </c>
      <c r="C3565" s="89" t="s">
        <v>3999</v>
      </c>
      <c r="D3565" s="89" t="s">
        <v>52</v>
      </c>
      <c r="E3565" s="90">
        <v>178698</v>
      </c>
      <c r="F3565" s="89" t="s">
        <v>3155</v>
      </c>
      <c r="G3565" s="89" t="s">
        <v>3387</v>
      </c>
      <c r="H3565" s="91" t="s">
        <v>347</v>
      </c>
    </row>
    <row r="3566" spans="2:8" ht="15">
      <c r="B3566" s="89">
        <v>4558</v>
      </c>
      <c r="C3566" s="89" t="s">
        <v>4000</v>
      </c>
      <c r="D3566" s="89" t="s">
        <v>23</v>
      </c>
      <c r="E3566" s="90">
        <v>7803343</v>
      </c>
      <c r="F3566" s="89" t="s">
        <v>3165</v>
      </c>
      <c r="G3566" s="89" t="s">
        <v>3165</v>
      </c>
      <c r="H3566" s="92" t="s">
        <v>347</v>
      </c>
    </row>
    <row r="3567" spans="2:8" ht="15">
      <c r="B3567" s="89">
        <v>4559</v>
      </c>
      <c r="C3567" s="89" t="s">
        <v>4001</v>
      </c>
      <c r="D3567" s="89" t="s">
        <v>52</v>
      </c>
      <c r="E3567" s="90">
        <v>445662</v>
      </c>
      <c r="F3567" s="89" t="s">
        <v>3212</v>
      </c>
      <c r="G3567" s="89" t="s">
        <v>3393</v>
      </c>
      <c r="H3567" s="92" t="s">
        <v>347</v>
      </c>
    </row>
    <row r="3568" spans="2:8" ht="15">
      <c r="B3568" s="89">
        <v>4560</v>
      </c>
      <c r="C3568" s="89" t="s">
        <v>4002</v>
      </c>
      <c r="D3568" s="89" t="s">
        <v>52</v>
      </c>
      <c r="E3568" s="90">
        <v>484367</v>
      </c>
      <c r="F3568" s="89" t="s">
        <v>3212</v>
      </c>
      <c r="G3568" s="89" t="s">
        <v>3393</v>
      </c>
      <c r="H3568" s="91" t="s">
        <v>347</v>
      </c>
    </row>
    <row r="3569" spans="2:8" ht="15">
      <c r="B3569" s="89">
        <v>4561</v>
      </c>
      <c r="C3569" s="89" t="s">
        <v>4003</v>
      </c>
      <c r="D3569" s="89" t="s">
        <v>52</v>
      </c>
      <c r="E3569" s="90">
        <v>562880</v>
      </c>
      <c r="F3569" s="89" t="s">
        <v>3212</v>
      </c>
      <c r="G3569" s="89" t="s">
        <v>3393</v>
      </c>
      <c r="H3569" s="91" t="s">
        <v>347</v>
      </c>
    </row>
    <row r="3570" spans="2:8" ht="15">
      <c r="B3570" s="89">
        <v>4562</v>
      </c>
      <c r="C3570" s="89" t="s">
        <v>4004</v>
      </c>
      <c r="D3570" s="89" t="s">
        <v>52</v>
      </c>
      <c r="E3570" s="90">
        <v>151934</v>
      </c>
      <c r="F3570" s="89" t="s">
        <v>3155</v>
      </c>
      <c r="G3570" s="89" t="s">
        <v>3160</v>
      </c>
      <c r="H3570" s="91" t="s">
        <v>347</v>
      </c>
    </row>
    <row r="3571" spans="2:8" ht="15">
      <c r="B3571" s="89">
        <v>4563</v>
      </c>
      <c r="C3571" s="89" t="s">
        <v>4005</v>
      </c>
      <c r="D3571" s="89" t="s">
        <v>52</v>
      </c>
      <c r="E3571" s="90">
        <v>107071</v>
      </c>
      <c r="F3571" s="89" t="s">
        <v>3155</v>
      </c>
      <c r="G3571" s="89" t="s">
        <v>3160</v>
      </c>
      <c r="H3571" s="92" t="s">
        <v>347</v>
      </c>
    </row>
    <row r="3572" spans="2:8" ht="15">
      <c r="B3572" s="89">
        <v>4564</v>
      </c>
      <c r="C3572" s="89" t="s">
        <v>4006</v>
      </c>
      <c r="D3572" s="89" t="s">
        <v>52</v>
      </c>
      <c r="E3572" s="90">
        <v>493570</v>
      </c>
      <c r="F3572" s="89" t="s">
        <v>3212</v>
      </c>
      <c r="G3572" s="89" t="s">
        <v>3393</v>
      </c>
      <c r="H3572" s="92" t="s">
        <v>347</v>
      </c>
    </row>
    <row r="3573" spans="2:8" ht="15">
      <c r="B3573" s="89">
        <v>4565</v>
      </c>
      <c r="C3573" s="89" t="s">
        <v>4007</v>
      </c>
      <c r="D3573" s="89" t="s">
        <v>52</v>
      </c>
      <c r="E3573" s="90">
        <v>562406</v>
      </c>
      <c r="F3573" s="89" t="s">
        <v>3212</v>
      </c>
      <c r="G3573" s="89" t="s">
        <v>3393</v>
      </c>
      <c r="H3573" s="92" t="s">
        <v>347</v>
      </c>
    </row>
    <row r="3574" spans="2:8" ht="15">
      <c r="B3574" s="89">
        <v>4566</v>
      </c>
      <c r="C3574" s="89" t="s">
        <v>4008</v>
      </c>
      <c r="D3574" s="89" t="s">
        <v>52</v>
      </c>
      <c r="E3574" s="90">
        <v>578999</v>
      </c>
      <c r="F3574" s="89" t="s">
        <v>3212</v>
      </c>
      <c r="G3574" s="89" t="s">
        <v>3393</v>
      </c>
      <c r="H3574" s="92" t="s">
        <v>347</v>
      </c>
    </row>
    <row r="3575" spans="2:8" ht="15">
      <c r="B3575" s="89">
        <v>4567</v>
      </c>
      <c r="C3575" s="89" t="s">
        <v>4009</v>
      </c>
      <c r="D3575" s="89" t="s">
        <v>52</v>
      </c>
      <c r="E3575" s="90">
        <v>1438302</v>
      </c>
      <c r="F3575" s="89" t="s">
        <v>3216</v>
      </c>
      <c r="G3575" s="89" t="s">
        <v>3557</v>
      </c>
      <c r="H3575" s="92" t="s">
        <v>347</v>
      </c>
    </row>
    <row r="3576" spans="2:8" ht="15">
      <c r="B3576" s="89">
        <v>4568</v>
      </c>
      <c r="C3576" s="89" t="s">
        <v>4010</v>
      </c>
      <c r="D3576" s="89" t="s">
        <v>52</v>
      </c>
      <c r="E3576" s="90">
        <v>1438302</v>
      </c>
      <c r="F3576" s="89" t="s">
        <v>3216</v>
      </c>
      <c r="G3576" s="89" t="s">
        <v>3557</v>
      </c>
      <c r="H3576" s="92" t="s">
        <v>347</v>
      </c>
    </row>
    <row r="3577" spans="2:8" ht="15">
      <c r="B3577" s="89">
        <v>4569</v>
      </c>
      <c r="C3577" s="89" t="s">
        <v>4011</v>
      </c>
      <c r="D3577" s="89" t="s">
        <v>23</v>
      </c>
      <c r="E3577" s="90">
        <v>11419</v>
      </c>
      <c r="F3577" s="89" t="s">
        <v>3198</v>
      </c>
      <c r="G3577" s="89" t="s">
        <v>3199</v>
      </c>
      <c r="H3577" s="92" t="s">
        <v>347</v>
      </c>
    </row>
    <row r="3578" spans="2:8" ht="15">
      <c r="B3578" s="89">
        <v>4577</v>
      </c>
      <c r="C3578" s="89" t="s">
        <v>4012</v>
      </c>
      <c r="D3578" s="89" t="s">
        <v>19</v>
      </c>
      <c r="E3578" s="90">
        <v>192054</v>
      </c>
      <c r="F3578" s="89" t="s">
        <v>3530</v>
      </c>
      <c r="G3578" s="89" t="s">
        <v>3530</v>
      </c>
      <c r="H3578" s="92" t="s">
        <v>347</v>
      </c>
    </row>
    <row r="3579" spans="2:8" ht="15">
      <c r="B3579" s="89">
        <v>4578</v>
      </c>
      <c r="C3579" s="89" t="s">
        <v>4013</v>
      </c>
      <c r="D3579" s="89" t="s">
        <v>17</v>
      </c>
      <c r="E3579" s="90">
        <v>100283</v>
      </c>
      <c r="F3579" s="89" t="s">
        <v>3162</v>
      </c>
      <c r="G3579" s="89" t="s">
        <v>3163</v>
      </c>
      <c r="H3579" s="91" t="s">
        <v>347</v>
      </c>
    </row>
    <row r="3580" spans="2:8" ht="15">
      <c r="B3580" s="89">
        <v>4581</v>
      </c>
      <c r="C3580" s="89" t="s">
        <v>4014</v>
      </c>
      <c r="D3580" s="89" t="s">
        <v>19</v>
      </c>
      <c r="E3580" s="90">
        <v>3476</v>
      </c>
      <c r="F3580" s="89" t="s">
        <v>3162</v>
      </c>
      <c r="G3580" s="89" t="s">
        <v>3489</v>
      </c>
      <c r="H3580" s="91" t="s">
        <v>347</v>
      </c>
    </row>
    <row r="3581" spans="2:8" ht="15">
      <c r="B3581" s="89">
        <v>4585</v>
      </c>
      <c r="C3581" s="89" t="s">
        <v>4015</v>
      </c>
      <c r="D3581" s="89" t="s">
        <v>19</v>
      </c>
      <c r="E3581" s="90">
        <v>270069</v>
      </c>
      <c r="F3581" s="89" t="s">
        <v>3530</v>
      </c>
      <c r="G3581" s="89" t="s">
        <v>3530</v>
      </c>
      <c r="H3581" s="91" t="s">
        <v>347</v>
      </c>
    </row>
    <row r="3582" spans="2:8" ht="15">
      <c r="B3582" s="89">
        <v>4586</v>
      </c>
      <c r="C3582" s="89" t="s">
        <v>4016</v>
      </c>
      <c r="D3582" s="89" t="s">
        <v>19</v>
      </c>
      <c r="E3582" s="90">
        <v>141544</v>
      </c>
      <c r="F3582" s="89" t="s">
        <v>3530</v>
      </c>
      <c r="G3582" s="89" t="s">
        <v>3530</v>
      </c>
      <c r="H3582" s="91" t="s">
        <v>347</v>
      </c>
    </row>
    <row r="3583" spans="2:8" ht="15">
      <c r="B3583" s="89">
        <v>4588</v>
      </c>
      <c r="C3583" s="89" t="s">
        <v>4017</v>
      </c>
      <c r="D3583" s="89" t="s">
        <v>19</v>
      </c>
      <c r="E3583" s="90">
        <v>461138</v>
      </c>
      <c r="F3583" s="89" t="s">
        <v>3212</v>
      </c>
      <c r="G3583" s="89" t="s">
        <v>3212</v>
      </c>
      <c r="H3583" s="91" t="s">
        <v>347</v>
      </c>
    </row>
    <row r="3584" spans="2:8" ht="15">
      <c r="B3584" s="89">
        <v>4592</v>
      </c>
      <c r="C3584" s="89" t="s">
        <v>4018</v>
      </c>
      <c r="D3584" s="89" t="s">
        <v>19</v>
      </c>
      <c r="E3584" s="90">
        <v>2037</v>
      </c>
      <c r="F3584" s="89" t="s">
        <v>3162</v>
      </c>
      <c r="G3584" s="89" t="s">
        <v>3489</v>
      </c>
      <c r="H3584" s="91" t="s">
        <v>347</v>
      </c>
    </row>
    <row r="3585" spans="2:8" ht="15">
      <c r="B3585" s="89">
        <v>4593</v>
      </c>
      <c r="C3585" s="89" t="s">
        <v>4019</v>
      </c>
      <c r="D3585" s="89" t="s">
        <v>19</v>
      </c>
      <c r="E3585" s="90">
        <v>110356</v>
      </c>
      <c r="F3585" s="89" t="s">
        <v>3216</v>
      </c>
      <c r="G3585" s="89" t="s">
        <v>3725</v>
      </c>
      <c r="H3585" s="91" t="s">
        <v>347</v>
      </c>
    </row>
    <row r="3586" spans="2:8" ht="15">
      <c r="B3586" s="89">
        <v>4598</v>
      </c>
      <c r="C3586" s="89" t="s">
        <v>4020</v>
      </c>
      <c r="D3586" s="89" t="s">
        <v>17</v>
      </c>
      <c r="E3586" s="90">
        <v>12107</v>
      </c>
      <c r="F3586" s="89" t="s">
        <v>3530</v>
      </c>
      <c r="G3586" s="89" t="s">
        <v>3530</v>
      </c>
      <c r="H3586" s="91" t="s">
        <v>347</v>
      </c>
    </row>
    <row r="3587" spans="2:8" ht="15">
      <c r="B3587" s="89">
        <v>4599</v>
      </c>
      <c r="C3587" s="89" t="s">
        <v>4021</v>
      </c>
      <c r="D3587" s="89" t="s">
        <v>19</v>
      </c>
      <c r="E3587" s="90">
        <v>60159</v>
      </c>
      <c r="F3587" s="89" t="s">
        <v>3530</v>
      </c>
      <c r="G3587" s="89" t="s">
        <v>3530</v>
      </c>
      <c r="H3587" s="91" t="s">
        <v>347</v>
      </c>
    </row>
    <row r="3588" spans="2:8" ht="15">
      <c r="B3588" s="89">
        <v>4600</v>
      </c>
      <c r="C3588" s="89" t="s">
        <v>4022</v>
      </c>
      <c r="D3588" s="89" t="s">
        <v>19</v>
      </c>
      <c r="E3588" s="90">
        <v>131310</v>
      </c>
      <c r="F3588" s="89" t="s">
        <v>3530</v>
      </c>
      <c r="G3588" s="89" t="s">
        <v>3530</v>
      </c>
      <c r="H3588" s="91" t="s">
        <v>347</v>
      </c>
    </row>
    <row r="3589" spans="2:8" ht="15">
      <c r="B3589" s="89">
        <v>4601</v>
      </c>
      <c r="C3589" s="89" t="s">
        <v>4023</v>
      </c>
      <c r="D3589" s="89" t="s">
        <v>19</v>
      </c>
      <c r="E3589" s="90">
        <v>73188</v>
      </c>
      <c r="F3589" s="89" t="s">
        <v>3530</v>
      </c>
      <c r="G3589" s="89" t="s">
        <v>3530</v>
      </c>
      <c r="H3589" s="92" t="s">
        <v>347</v>
      </c>
    </row>
    <row r="3590" spans="2:8" ht="15">
      <c r="B3590" s="89">
        <v>4602</v>
      </c>
      <c r="C3590" s="89" t="s">
        <v>4024</v>
      </c>
      <c r="D3590" s="89" t="s">
        <v>19</v>
      </c>
      <c r="E3590" s="90">
        <v>156016</v>
      </c>
      <c r="F3590" s="89" t="s">
        <v>3530</v>
      </c>
      <c r="G3590" s="89" t="s">
        <v>3530</v>
      </c>
      <c r="H3590" s="91" t="s">
        <v>347</v>
      </c>
    </row>
    <row r="3591" spans="2:8" ht="15">
      <c r="B3591" s="89">
        <v>4603</v>
      </c>
      <c r="C3591" s="89" t="s">
        <v>4025</v>
      </c>
      <c r="D3591" s="89" t="s">
        <v>19</v>
      </c>
      <c r="E3591" s="90">
        <v>1785</v>
      </c>
      <c r="F3591" s="89" t="s">
        <v>3530</v>
      </c>
      <c r="G3591" s="89" t="s">
        <v>3530</v>
      </c>
      <c r="H3591" s="92" t="s">
        <v>347</v>
      </c>
    </row>
    <row r="3592" spans="2:8" ht="15">
      <c r="B3592" s="89">
        <v>4604</v>
      </c>
      <c r="C3592" s="89" t="s">
        <v>4026</v>
      </c>
      <c r="D3592" s="89" t="s">
        <v>19</v>
      </c>
      <c r="E3592" s="90">
        <v>6923</v>
      </c>
      <c r="F3592" s="89" t="s">
        <v>3142</v>
      </c>
      <c r="G3592" s="89" t="s">
        <v>3143</v>
      </c>
      <c r="H3592" s="91" t="s">
        <v>347</v>
      </c>
    </row>
    <row r="3593" spans="2:8" ht="15">
      <c r="B3593" s="89">
        <v>4605</v>
      </c>
      <c r="C3593" s="89" t="s">
        <v>4027</v>
      </c>
      <c r="D3593" s="89" t="s">
        <v>19</v>
      </c>
      <c r="E3593" s="90">
        <v>302474</v>
      </c>
      <c r="F3593" s="89" t="s">
        <v>3530</v>
      </c>
      <c r="G3593" s="89" t="s">
        <v>3530</v>
      </c>
      <c r="H3593" s="91" t="s">
        <v>347</v>
      </c>
    </row>
    <row r="3594" spans="2:8" ht="15">
      <c r="B3594" s="89">
        <v>4606</v>
      </c>
      <c r="C3594" s="89" t="s">
        <v>4028</v>
      </c>
      <c r="D3594" s="89" t="s">
        <v>19</v>
      </c>
      <c r="E3594" s="90">
        <v>29445</v>
      </c>
      <c r="F3594" s="89" t="s">
        <v>3155</v>
      </c>
      <c r="G3594" s="89" t="s">
        <v>3160</v>
      </c>
      <c r="H3594" s="91" t="s">
        <v>347</v>
      </c>
    </row>
    <row r="3595" spans="2:8" ht="15">
      <c r="B3595" s="89">
        <v>4607</v>
      </c>
      <c r="C3595" s="89" t="s">
        <v>4029</v>
      </c>
      <c r="D3595" s="89" t="s">
        <v>19</v>
      </c>
      <c r="E3595" s="90">
        <v>69761</v>
      </c>
      <c r="F3595" s="89" t="s">
        <v>3530</v>
      </c>
      <c r="G3595" s="89" t="s">
        <v>3530</v>
      </c>
      <c r="H3595" s="91" t="s">
        <v>347</v>
      </c>
    </row>
    <row r="3596" spans="2:8" ht="15">
      <c r="B3596" s="89">
        <v>4608</v>
      </c>
      <c r="C3596" s="89" t="s">
        <v>4030</v>
      </c>
      <c r="D3596" s="89" t="s">
        <v>19</v>
      </c>
      <c r="E3596" s="90">
        <v>34881</v>
      </c>
      <c r="F3596" s="89" t="s">
        <v>3530</v>
      </c>
      <c r="G3596" s="89" t="s">
        <v>3530</v>
      </c>
      <c r="H3596" s="92" t="s">
        <v>347</v>
      </c>
    </row>
    <row r="3597" spans="2:8" ht="15">
      <c r="B3597" s="89">
        <v>4609</v>
      </c>
      <c r="C3597" s="89" t="s">
        <v>4031</v>
      </c>
      <c r="D3597" s="89" t="s">
        <v>19</v>
      </c>
      <c r="E3597" s="90">
        <v>131223</v>
      </c>
      <c r="F3597" s="89" t="s">
        <v>3530</v>
      </c>
      <c r="G3597" s="89" t="s">
        <v>3530</v>
      </c>
      <c r="H3597" s="92" t="s">
        <v>347</v>
      </c>
    </row>
    <row r="3598" spans="2:8" ht="15">
      <c r="B3598" s="89">
        <v>4610</v>
      </c>
      <c r="C3598" s="89" t="s">
        <v>4032</v>
      </c>
      <c r="D3598" s="89" t="s">
        <v>19</v>
      </c>
      <c r="E3598" s="90">
        <v>76494</v>
      </c>
      <c r="F3598" s="89" t="s">
        <v>3530</v>
      </c>
      <c r="G3598" s="89" t="s">
        <v>3530</v>
      </c>
      <c r="H3598" s="91" t="s">
        <v>347</v>
      </c>
    </row>
    <row r="3599" spans="2:8" ht="15">
      <c r="B3599" s="89">
        <v>4611</v>
      </c>
      <c r="C3599" s="89" t="s">
        <v>4033</v>
      </c>
      <c r="D3599" s="89" t="s">
        <v>17</v>
      </c>
      <c r="E3599" s="90">
        <v>245488</v>
      </c>
      <c r="F3599" s="89" t="s">
        <v>3205</v>
      </c>
      <c r="G3599" s="89" t="s">
        <v>3205</v>
      </c>
      <c r="H3599" s="92" t="s">
        <v>347</v>
      </c>
    </row>
    <row r="3600" spans="2:8" ht="15">
      <c r="B3600" s="89">
        <v>4612</v>
      </c>
      <c r="C3600" s="89" t="s">
        <v>4034</v>
      </c>
      <c r="D3600" s="89" t="s">
        <v>17</v>
      </c>
      <c r="E3600" s="90">
        <v>245488</v>
      </c>
      <c r="F3600" s="89" t="s">
        <v>3205</v>
      </c>
      <c r="G3600" s="89" t="s">
        <v>3205</v>
      </c>
      <c r="H3600" s="92" t="s">
        <v>347</v>
      </c>
    </row>
    <row r="3601" spans="2:8" ht="15">
      <c r="B3601" s="89">
        <v>4613</v>
      </c>
      <c r="C3601" s="89" t="s">
        <v>4035</v>
      </c>
      <c r="D3601" s="89" t="s">
        <v>52</v>
      </c>
      <c r="E3601" s="90">
        <v>58200</v>
      </c>
      <c r="F3601" s="89" t="s">
        <v>3153</v>
      </c>
      <c r="G3601" s="89" t="s">
        <v>3153</v>
      </c>
      <c r="H3601" s="92" t="s">
        <v>273</v>
      </c>
    </row>
    <row r="3602" spans="2:8" ht="15">
      <c r="B3602" s="89">
        <v>4614</v>
      </c>
      <c r="C3602" s="89" t="s">
        <v>4036</v>
      </c>
      <c r="D3602" s="89" t="s">
        <v>17</v>
      </c>
      <c r="E3602" s="90">
        <v>247872</v>
      </c>
      <c r="F3602" s="89" t="s">
        <v>3205</v>
      </c>
      <c r="G3602" s="89" t="s">
        <v>3205</v>
      </c>
      <c r="H3602" s="91" t="s">
        <v>347</v>
      </c>
    </row>
    <row r="3603" spans="2:8" ht="15">
      <c r="B3603" s="89">
        <v>4615</v>
      </c>
      <c r="C3603" s="89" t="s">
        <v>4037</v>
      </c>
      <c r="D3603" s="89" t="s">
        <v>17</v>
      </c>
      <c r="E3603" s="90">
        <v>310102</v>
      </c>
      <c r="F3603" s="89" t="s">
        <v>3205</v>
      </c>
      <c r="G3603" s="89" t="s">
        <v>3205</v>
      </c>
      <c r="H3603" s="91" t="s">
        <v>347</v>
      </c>
    </row>
    <row r="3604" spans="2:8" ht="15">
      <c r="B3604" s="89">
        <v>4616</v>
      </c>
      <c r="C3604" s="89" t="s">
        <v>4038</v>
      </c>
      <c r="D3604" s="89" t="s">
        <v>17</v>
      </c>
      <c r="E3604" s="90">
        <v>310102</v>
      </c>
      <c r="F3604" s="89" t="s">
        <v>3205</v>
      </c>
      <c r="G3604" s="89" t="s">
        <v>3205</v>
      </c>
      <c r="H3604" s="91" t="s">
        <v>347</v>
      </c>
    </row>
    <row r="3605" spans="2:8" ht="15">
      <c r="B3605" s="89">
        <v>4617</v>
      </c>
      <c r="C3605" s="89" t="s">
        <v>4039</v>
      </c>
      <c r="D3605" s="89" t="s">
        <v>17</v>
      </c>
      <c r="E3605" s="90">
        <v>321449</v>
      </c>
      <c r="F3605" s="89" t="s">
        <v>3205</v>
      </c>
      <c r="G3605" s="89" t="s">
        <v>3205</v>
      </c>
      <c r="H3605" s="91" t="s">
        <v>347</v>
      </c>
    </row>
    <row r="3606" spans="2:8" ht="15">
      <c r="B3606" s="89">
        <v>4618</v>
      </c>
      <c r="C3606" s="89" t="s">
        <v>4040</v>
      </c>
      <c r="D3606" s="89" t="s">
        <v>17</v>
      </c>
      <c r="E3606" s="90">
        <v>381923</v>
      </c>
      <c r="F3606" s="89" t="s">
        <v>3205</v>
      </c>
      <c r="G3606" s="89" t="s">
        <v>3205</v>
      </c>
      <c r="H3606" s="91" t="s">
        <v>347</v>
      </c>
    </row>
    <row r="3607" spans="2:8" ht="15">
      <c r="B3607" s="89">
        <v>4619</v>
      </c>
      <c r="C3607" s="89" t="s">
        <v>4041</v>
      </c>
      <c r="D3607" s="89" t="s">
        <v>17</v>
      </c>
      <c r="E3607" s="90">
        <v>423458</v>
      </c>
      <c r="F3607" s="89" t="s">
        <v>3205</v>
      </c>
      <c r="G3607" s="89" t="s">
        <v>3205</v>
      </c>
      <c r="H3607" s="91" t="s">
        <v>347</v>
      </c>
    </row>
    <row r="3608" spans="2:8" ht="15">
      <c r="B3608" s="89">
        <v>4620</v>
      </c>
      <c r="C3608" s="89" t="s">
        <v>4042</v>
      </c>
      <c r="D3608" s="89" t="s">
        <v>17</v>
      </c>
      <c r="E3608" s="90">
        <v>488544</v>
      </c>
      <c r="F3608" s="89" t="s">
        <v>3205</v>
      </c>
      <c r="G3608" s="89" t="s">
        <v>3205</v>
      </c>
      <c r="H3608" s="91" t="s">
        <v>347</v>
      </c>
    </row>
    <row r="3609" spans="2:8" ht="15">
      <c r="B3609" s="89">
        <v>4621</v>
      </c>
      <c r="C3609" s="89" t="s">
        <v>4043</v>
      </c>
      <c r="D3609" s="89" t="s">
        <v>17</v>
      </c>
      <c r="E3609" s="90">
        <v>429608</v>
      </c>
      <c r="F3609" s="89" t="s">
        <v>3205</v>
      </c>
      <c r="G3609" s="89" t="s">
        <v>3205</v>
      </c>
      <c r="H3609" s="92" t="s">
        <v>347</v>
      </c>
    </row>
    <row r="3610" spans="2:8" ht="15">
      <c r="B3610" s="89">
        <v>4622</v>
      </c>
      <c r="C3610" s="89" t="s">
        <v>4044</v>
      </c>
      <c r="D3610" s="89" t="s">
        <v>17</v>
      </c>
      <c r="E3610" s="90">
        <v>542291</v>
      </c>
      <c r="F3610" s="89" t="s">
        <v>3205</v>
      </c>
      <c r="G3610" s="89" t="s">
        <v>3205</v>
      </c>
      <c r="H3610" s="91" t="s">
        <v>347</v>
      </c>
    </row>
    <row r="3611" spans="2:8" ht="15">
      <c r="B3611" s="89">
        <v>4624</v>
      </c>
      <c r="C3611" s="89" t="s">
        <v>4045</v>
      </c>
      <c r="D3611" s="89" t="s">
        <v>17</v>
      </c>
      <c r="E3611" s="90">
        <v>428198</v>
      </c>
      <c r="F3611" s="89" t="s">
        <v>3205</v>
      </c>
      <c r="G3611" s="89" t="s">
        <v>3205</v>
      </c>
      <c r="H3611" s="91" t="s">
        <v>347</v>
      </c>
    </row>
    <row r="3612" spans="2:8" ht="15">
      <c r="B3612" s="89">
        <v>4625</v>
      </c>
      <c r="C3612" s="89" t="s">
        <v>4046</v>
      </c>
      <c r="D3612" s="89" t="s">
        <v>17</v>
      </c>
      <c r="E3612" s="90">
        <v>527492</v>
      </c>
      <c r="F3612" s="89" t="s">
        <v>3205</v>
      </c>
      <c r="G3612" s="89" t="s">
        <v>3205</v>
      </c>
      <c r="H3612" s="92" t="s">
        <v>347</v>
      </c>
    </row>
    <row r="3613" spans="2:8" ht="15">
      <c r="B3613" s="89">
        <v>4626</v>
      </c>
      <c r="C3613" s="89" t="s">
        <v>4047</v>
      </c>
      <c r="D3613" s="89" t="s">
        <v>17</v>
      </c>
      <c r="E3613" s="90">
        <v>671980</v>
      </c>
      <c r="F3613" s="89" t="s">
        <v>3205</v>
      </c>
      <c r="G3613" s="89" t="s">
        <v>3205</v>
      </c>
      <c r="H3613" s="91" t="s">
        <v>347</v>
      </c>
    </row>
    <row r="3614" spans="2:8" ht="15">
      <c r="B3614" s="89">
        <v>4627</v>
      </c>
      <c r="C3614" s="89" t="s">
        <v>4048</v>
      </c>
      <c r="D3614" s="89" t="s">
        <v>17</v>
      </c>
      <c r="E3614" s="90">
        <v>738094</v>
      </c>
      <c r="F3614" s="89" t="s">
        <v>3205</v>
      </c>
      <c r="G3614" s="89" t="s">
        <v>3205</v>
      </c>
      <c r="H3614" s="91" t="s">
        <v>347</v>
      </c>
    </row>
    <row r="3615" spans="2:8" ht="15">
      <c r="B3615" s="89">
        <v>4628</v>
      </c>
      <c r="C3615" s="89" t="s">
        <v>4049</v>
      </c>
      <c r="D3615" s="89" t="s">
        <v>17</v>
      </c>
      <c r="E3615" s="90">
        <v>915949</v>
      </c>
      <c r="F3615" s="89" t="s">
        <v>3205</v>
      </c>
      <c r="G3615" s="89" t="s">
        <v>3205</v>
      </c>
      <c r="H3615" s="91" t="s">
        <v>347</v>
      </c>
    </row>
    <row r="3616" spans="2:8" ht="15">
      <c r="B3616" s="89">
        <v>4629</v>
      </c>
      <c r="C3616" s="89" t="s">
        <v>4050</v>
      </c>
      <c r="D3616" s="89" t="s">
        <v>17</v>
      </c>
      <c r="E3616" s="90">
        <v>1065742</v>
      </c>
      <c r="F3616" s="89" t="s">
        <v>3205</v>
      </c>
      <c r="G3616" s="89" t="s">
        <v>3205</v>
      </c>
      <c r="H3616" s="92" t="s">
        <v>347</v>
      </c>
    </row>
    <row r="3617" spans="2:8" ht="15">
      <c r="B3617" s="89">
        <v>4630</v>
      </c>
      <c r="C3617" s="89" t="s">
        <v>4051</v>
      </c>
      <c r="D3617" s="89" t="s">
        <v>17</v>
      </c>
      <c r="E3617" s="90">
        <v>1331624</v>
      </c>
      <c r="F3617" s="89" t="s">
        <v>3205</v>
      </c>
      <c r="G3617" s="89" t="s">
        <v>3205</v>
      </c>
      <c r="H3617" s="91" t="s">
        <v>347</v>
      </c>
    </row>
    <row r="3618" spans="2:8" ht="15">
      <c r="B3618" s="89">
        <v>4631</v>
      </c>
      <c r="C3618" s="89" t="s">
        <v>4052</v>
      </c>
      <c r="D3618" s="89" t="s">
        <v>17</v>
      </c>
      <c r="E3618" s="90">
        <v>1661659</v>
      </c>
      <c r="F3618" s="89" t="s">
        <v>3205</v>
      </c>
      <c r="G3618" s="89" t="s">
        <v>3205</v>
      </c>
      <c r="H3618" s="92" t="s">
        <v>347</v>
      </c>
    </row>
    <row r="3619" spans="2:8" ht="15">
      <c r="B3619" s="89">
        <v>4632</v>
      </c>
      <c r="C3619" s="89" t="s">
        <v>4053</v>
      </c>
      <c r="D3619" s="89" t="s">
        <v>17</v>
      </c>
      <c r="E3619" s="90">
        <v>1882109</v>
      </c>
      <c r="F3619" s="89" t="s">
        <v>3205</v>
      </c>
      <c r="G3619" s="89" t="s">
        <v>3205</v>
      </c>
      <c r="H3619" s="92" t="s">
        <v>347</v>
      </c>
    </row>
    <row r="3620" spans="2:8" ht="15">
      <c r="B3620" s="89">
        <v>4633</v>
      </c>
      <c r="C3620" s="89" t="s">
        <v>4054</v>
      </c>
      <c r="D3620" s="89" t="s">
        <v>17</v>
      </c>
      <c r="E3620" s="90">
        <v>2066625</v>
      </c>
      <c r="F3620" s="89" t="s">
        <v>3205</v>
      </c>
      <c r="G3620" s="89" t="s">
        <v>3205</v>
      </c>
      <c r="H3620" s="92" t="s">
        <v>347</v>
      </c>
    </row>
    <row r="3621" spans="2:8" ht="15">
      <c r="B3621" s="89">
        <v>4634</v>
      </c>
      <c r="C3621" s="89" t="s">
        <v>4055</v>
      </c>
      <c r="D3621" s="89" t="s">
        <v>17</v>
      </c>
      <c r="E3621" s="90">
        <v>2320232</v>
      </c>
      <c r="F3621" s="89" t="s">
        <v>3205</v>
      </c>
      <c r="G3621" s="89" t="s">
        <v>3205</v>
      </c>
      <c r="H3621" s="92" t="s">
        <v>347</v>
      </c>
    </row>
    <row r="3622" spans="2:8" ht="15">
      <c r="B3622" s="89">
        <v>4635</v>
      </c>
      <c r="C3622" s="89" t="s">
        <v>4056</v>
      </c>
      <c r="D3622" s="89" t="s">
        <v>17</v>
      </c>
      <c r="E3622" s="90">
        <v>2936790</v>
      </c>
      <c r="F3622" s="89" t="s">
        <v>3205</v>
      </c>
      <c r="G3622" s="89" t="s">
        <v>3205</v>
      </c>
      <c r="H3622" s="92" t="s">
        <v>347</v>
      </c>
    </row>
    <row r="3623" spans="2:8" ht="15">
      <c r="B3623" s="89">
        <v>4636</v>
      </c>
      <c r="C3623" s="89" t="s">
        <v>4057</v>
      </c>
      <c r="D3623" s="89" t="s">
        <v>17</v>
      </c>
      <c r="E3623" s="90">
        <v>3254894</v>
      </c>
      <c r="F3623" s="89" t="s">
        <v>3205</v>
      </c>
      <c r="G3623" s="89" t="s">
        <v>3205</v>
      </c>
      <c r="H3623" s="92" t="s">
        <v>347</v>
      </c>
    </row>
    <row r="3624" spans="2:8" ht="15">
      <c r="B3624" s="89">
        <v>4637</v>
      </c>
      <c r="C3624" s="89" t="s">
        <v>4058</v>
      </c>
      <c r="D3624" s="89" t="s">
        <v>17</v>
      </c>
      <c r="E3624" s="90">
        <v>3588571</v>
      </c>
      <c r="F3624" s="89" t="s">
        <v>3205</v>
      </c>
      <c r="G3624" s="89" t="s">
        <v>3205</v>
      </c>
      <c r="H3624" s="91" t="s">
        <v>347</v>
      </c>
    </row>
    <row r="3625" spans="2:8" ht="15">
      <c r="B3625" s="89">
        <v>4638</v>
      </c>
      <c r="C3625" s="89" t="s">
        <v>4059</v>
      </c>
      <c r="D3625" s="89" t="s">
        <v>17</v>
      </c>
      <c r="E3625" s="90">
        <v>3935230</v>
      </c>
      <c r="F3625" s="89" t="s">
        <v>3205</v>
      </c>
      <c r="G3625" s="89" t="s">
        <v>3205</v>
      </c>
      <c r="H3625" s="92" t="s">
        <v>347</v>
      </c>
    </row>
    <row r="3626" spans="2:8" ht="15">
      <c r="B3626" s="89">
        <v>4639</v>
      </c>
      <c r="C3626" s="89" t="s">
        <v>4060</v>
      </c>
      <c r="D3626" s="89" t="s">
        <v>19</v>
      </c>
      <c r="E3626" s="90">
        <v>488256</v>
      </c>
      <c r="F3626" s="89" t="s">
        <v>3530</v>
      </c>
      <c r="G3626" s="89" t="s">
        <v>3530</v>
      </c>
      <c r="H3626" s="92" t="s">
        <v>347</v>
      </c>
    </row>
    <row r="3627" spans="2:8" ht="15">
      <c r="B3627" s="89">
        <v>4640</v>
      </c>
      <c r="C3627" s="89" t="s">
        <v>4061</v>
      </c>
      <c r="D3627" s="89" t="s">
        <v>19</v>
      </c>
      <c r="E3627" s="90">
        <v>453259</v>
      </c>
      <c r="F3627" s="89" t="s">
        <v>3530</v>
      </c>
      <c r="G3627" s="89" t="s">
        <v>3530</v>
      </c>
      <c r="H3627" s="92" t="s">
        <v>347</v>
      </c>
    </row>
    <row r="3628" spans="2:8" ht="15">
      <c r="B3628" s="89">
        <v>4641</v>
      </c>
      <c r="C3628" s="89" t="s">
        <v>4062</v>
      </c>
      <c r="D3628" s="89" t="s">
        <v>23</v>
      </c>
      <c r="E3628" s="90">
        <v>629932</v>
      </c>
      <c r="F3628" s="89" t="s">
        <v>3205</v>
      </c>
      <c r="G3628" s="89" t="s">
        <v>3205</v>
      </c>
      <c r="H3628" s="92" t="s">
        <v>347</v>
      </c>
    </row>
    <row r="3629" spans="2:8" ht="15">
      <c r="B3629" s="89">
        <v>4642</v>
      </c>
      <c r="C3629" s="89" t="s">
        <v>4063</v>
      </c>
      <c r="D3629" s="89" t="s">
        <v>23</v>
      </c>
      <c r="E3629" s="90">
        <v>653898</v>
      </c>
      <c r="F3629" s="89" t="s">
        <v>3205</v>
      </c>
      <c r="G3629" s="89" t="s">
        <v>3205</v>
      </c>
      <c r="H3629" s="92" t="s">
        <v>347</v>
      </c>
    </row>
    <row r="3630" spans="2:8" ht="15">
      <c r="B3630" s="89">
        <v>4643</v>
      </c>
      <c r="C3630" s="89" t="s">
        <v>4064</v>
      </c>
      <c r="D3630" s="89" t="s">
        <v>23</v>
      </c>
      <c r="E3630" s="90">
        <v>676878</v>
      </c>
      <c r="F3630" s="89" t="s">
        <v>3205</v>
      </c>
      <c r="G3630" s="89" t="s">
        <v>3205</v>
      </c>
      <c r="H3630" s="92" t="s">
        <v>347</v>
      </c>
    </row>
    <row r="3631" spans="2:8" ht="15">
      <c r="B3631" s="89">
        <v>4644</v>
      </c>
      <c r="C3631" s="89" t="s">
        <v>4065</v>
      </c>
      <c r="D3631" s="89" t="s">
        <v>23</v>
      </c>
      <c r="E3631" s="90">
        <v>714166</v>
      </c>
      <c r="F3631" s="89" t="s">
        <v>3205</v>
      </c>
      <c r="G3631" s="89" t="s">
        <v>3205</v>
      </c>
      <c r="H3631" s="92" t="s">
        <v>347</v>
      </c>
    </row>
    <row r="3632" spans="2:8" ht="15">
      <c r="B3632" s="89">
        <v>4645</v>
      </c>
      <c r="C3632" s="89" t="s">
        <v>4066</v>
      </c>
      <c r="D3632" s="89" t="s">
        <v>23</v>
      </c>
      <c r="E3632" s="90">
        <v>915885</v>
      </c>
      <c r="F3632" s="89" t="s">
        <v>3205</v>
      </c>
      <c r="G3632" s="89" t="s">
        <v>3205</v>
      </c>
      <c r="H3632" s="92" t="s">
        <v>347</v>
      </c>
    </row>
    <row r="3633" spans="2:8" ht="15">
      <c r="B3633" s="89">
        <v>4646</v>
      </c>
      <c r="C3633" s="89" t="s">
        <v>4067</v>
      </c>
      <c r="D3633" s="89" t="s">
        <v>23</v>
      </c>
      <c r="E3633" s="90">
        <v>978959</v>
      </c>
      <c r="F3633" s="89" t="s">
        <v>3205</v>
      </c>
      <c r="G3633" s="89" t="s">
        <v>3205</v>
      </c>
      <c r="H3633" s="92" t="s">
        <v>347</v>
      </c>
    </row>
    <row r="3634" spans="2:8" ht="15">
      <c r="B3634" s="89">
        <v>4647</v>
      </c>
      <c r="C3634" s="89" t="s">
        <v>4068</v>
      </c>
      <c r="D3634" s="89" t="s">
        <v>23</v>
      </c>
      <c r="E3634" s="90">
        <v>1057117</v>
      </c>
      <c r="F3634" s="89" t="s">
        <v>3205</v>
      </c>
      <c r="G3634" s="89" t="s">
        <v>3205</v>
      </c>
      <c r="H3634" s="91" t="s">
        <v>347</v>
      </c>
    </row>
    <row r="3635" spans="2:8" ht="15">
      <c r="B3635" s="89">
        <v>4648</v>
      </c>
      <c r="C3635" s="89" t="s">
        <v>4069</v>
      </c>
      <c r="D3635" s="89" t="s">
        <v>23</v>
      </c>
      <c r="E3635" s="90">
        <v>1137209</v>
      </c>
      <c r="F3635" s="89" t="s">
        <v>3205</v>
      </c>
      <c r="G3635" s="89" t="s">
        <v>3205</v>
      </c>
      <c r="H3635" s="91" t="s">
        <v>347</v>
      </c>
    </row>
    <row r="3636" spans="2:8" ht="15">
      <c r="B3636" s="89">
        <v>4649</v>
      </c>
      <c r="C3636" s="89" t="s">
        <v>4070</v>
      </c>
      <c r="D3636" s="89" t="s">
        <v>23</v>
      </c>
      <c r="E3636" s="90">
        <v>931735</v>
      </c>
      <c r="F3636" s="89" t="s">
        <v>3205</v>
      </c>
      <c r="G3636" s="89" t="s">
        <v>3205</v>
      </c>
      <c r="H3636" s="91" t="s">
        <v>347</v>
      </c>
    </row>
    <row r="3637" spans="2:8" ht="15">
      <c r="B3637" s="89">
        <v>4650</v>
      </c>
      <c r="C3637" s="89" t="s">
        <v>4071</v>
      </c>
      <c r="D3637" s="89" t="s">
        <v>23</v>
      </c>
      <c r="E3637" s="90">
        <v>972946</v>
      </c>
      <c r="F3637" s="89" t="s">
        <v>3205</v>
      </c>
      <c r="G3637" s="89" t="s">
        <v>3205</v>
      </c>
      <c r="H3637" s="91" t="s">
        <v>347</v>
      </c>
    </row>
    <row r="3638" spans="2:8" ht="15">
      <c r="B3638" s="89">
        <v>4651</v>
      </c>
      <c r="C3638" s="89" t="s">
        <v>4072</v>
      </c>
      <c r="D3638" s="89" t="s">
        <v>23</v>
      </c>
      <c r="E3638" s="90">
        <v>1085731</v>
      </c>
      <c r="F3638" s="89" t="s">
        <v>3205</v>
      </c>
      <c r="G3638" s="89" t="s">
        <v>3205</v>
      </c>
      <c r="H3638" s="91" t="s">
        <v>347</v>
      </c>
    </row>
    <row r="3639" spans="2:8" ht="15">
      <c r="B3639" s="89">
        <v>4652</v>
      </c>
      <c r="C3639" s="89" t="s">
        <v>4073</v>
      </c>
      <c r="D3639" s="89" t="s">
        <v>23</v>
      </c>
      <c r="E3639" s="90">
        <v>1314180</v>
      </c>
      <c r="F3639" s="89" t="s">
        <v>3205</v>
      </c>
      <c r="G3639" s="89" t="s">
        <v>3205</v>
      </c>
      <c r="H3639" s="91" t="s">
        <v>347</v>
      </c>
    </row>
    <row r="3640" spans="2:8" ht="15">
      <c r="B3640" s="89">
        <v>4653</v>
      </c>
      <c r="C3640" s="89" t="s">
        <v>4074</v>
      </c>
      <c r="D3640" s="89" t="s">
        <v>23</v>
      </c>
      <c r="E3640" s="90">
        <v>1375997</v>
      </c>
      <c r="F3640" s="89" t="s">
        <v>3205</v>
      </c>
      <c r="G3640" s="89" t="s">
        <v>3205</v>
      </c>
      <c r="H3640" s="91" t="s">
        <v>347</v>
      </c>
    </row>
    <row r="3641" spans="2:8" ht="15">
      <c r="B3641" s="89">
        <v>4654</v>
      </c>
      <c r="C3641" s="89" t="s">
        <v>4075</v>
      </c>
      <c r="D3641" s="89" t="s">
        <v>23</v>
      </c>
      <c r="E3641" s="90">
        <v>1473963</v>
      </c>
      <c r="F3641" s="89" t="s">
        <v>3205</v>
      </c>
      <c r="G3641" s="89" t="s">
        <v>3205</v>
      </c>
      <c r="H3641" s="91" t="s">
        <v>347</v>
      </c>
    </row>
    <row r="3642" spans="2:8" ht="15">
      <c r="B3642" s="89">
        <v>4655</v>
      </c>
      <c r="C3642" s="89" t="s">
        <v>4076</v>
      </c>
      <c r="D3642" s="89" t="s">
        <v>23</v>
      </c>
      <c r="E3642" s="90">
        <v>1661201</v>
      </c>
      <c r="F3642" s="89" t="s">
        <v>3205</v>
      </c>
      <c r="G3642" s="89" t="s">
        <v>3205</v>
      </c>
      <c r="H3642" s="91" t="s">
        <v>347</v>
      </c>
    </row>
    <row r="3643" spans="2:8" ht="15">
      <c r="B3643" s="89">
        <v>4656</v>
      </c>
      <c r="C3643" s="89" t="s">
        <v>4077</v>
      </c>
      <c r="D3643" s="89" t="s">
        <v>23</v>
      </c>
      <c r="E3643" s="90">
        <v>1722291</v>
      </c>
      <c r="F3643" s="89" t="s">
        <v>3205</v>
      </c>
      <c r="G3643" s="89" t="s">
        <v>3205</v>
      </c>
      <c r="H3643" s="91" t="s">
        <v>347</v>
      </c>
    </row>
    <row r="3644" spans="2:8" ht="15">
      <c r="B3644" s="89">
        <v>4657</v>
      </c>
      <c r="C3644" s="89" t="s">
        <v>4078</v>
      </c>
      <c r="D3644" s="89" t="s">
        <v>23</v>
      </c>
      <c r="E3644" s="90">
        <v>1996648</v>
      </c>
      <c r="F3644" s="89" t="s">
        <v>3205</v>
      </c>
      <c r="G3644" s="89" t="s">
        <v>3205</v>
      </c>
      <c r="H3644" s="91" t="s">
        <v>347</v>
      </c>
    </row>
    <row r="3645" spans="2:8" ht="15">
      <c r="B3645" s="89">
        <v>4658</v>
      </c>
      <c r="C3645" s="89" t="s">
        <v>4079</v>
      </c>
      <c r="D3645" s="89" t="s">
        <v>23</v>
      </c>
      <c r="E3645" s="90">
        <v>2124612</v>
      </c>
      <c r="F3645" s="89" t="s">
        <v>3205</v>
      </c>
      <c r="G3645" s="89" t="s">
        <v>3205</v>
      </c>
      <c r="H3645" s="91" t="s">
        <v>347</v>
      </c>
    </row>
    <row r="3646" spans="2:8" ht="15">
      <c r="B3646" s="89">
        <v>4659</v>
      </c>
      <c r="C3646" s="89" t="s">
        <v>4080</v>
      </c>
      <c r="D3646" s="89" t="s">
        <v>17</v>
      </c>
      <c r="E3646" s="90">
        <v>4325595</v>
      </c>
      <c r="F3646" s="89" t="s">
        <v>3205</v>
      </c>
      <c r="G3646" s="89" t="s">
        <v>3205</v>
      </c>
      <c r="H3646" s="91" t="s">
        <v>347</v>
      </c>
    </row>
    <row r="3647" spans="2:8" ht="15">
      <c r="B3647" s="89">
        <v>4660</v>
      </c>
      <c r="C3647" s="89" t="s">
        <v>4081</v>
      </c>
      <c r="D3647" s="89" t="s">
        <v>17</v>
      </c>
      <c r="E3647" s="90">
        <v>5092815</v>
      </c>
      <c r="F3647" s="89" t="s">
        <v>3205</v>
      </c>
      <c r="G3647" s="89" t="s">
        <v>3205</v>
      </c>
      <c r="H3647" s="91" t="s">
        <v>347</v>
      </c>
    </row>
    <row r="3648" spans="2:8" ht="15">
      <c r="B3648" s="89">
        <v>4661</v>
      </c>
      <c r="C3648" s="89" t="s">
        <v>4082</v>
      </c>
      <c r="D3648" s="89" t="s">
        <v>17</v>
      </c>
      <c r="E3648" s="90">
        <v>6880276</v>
      </c>
      <c r="F3648" s="89" t="s">
        <v>3205</v>
      </c>
      <c r="G3648" s="89" t="s">
        <v>3205</v>
      </c>
      <c r="H3648" s="91" t="s">
        <v>347</v>
      </c>
    </row>
    <row r="3649" spans="2:8" ht="15">
      <c r="B3649" s="89">
        <v>4662</v>
      </c>
      <c r="C3649" s="89" t="s">
        <v>4083</v>
      </c>
      <c r="D3649" s="89" t="s">
        <v>23</v>
      </c>
      <c r="E3649" s="90">
        <v>2446333</v>
      </c>
      <c r="F3649" s="89" t="s">
        <v>3205</v>
      </c>
      <c r="G3649" s="89" t="s">
        <v>3205</v>
      </c>
      <c r="H3649" s="92" t="s">
        <v>347</v>
      </c>
    </row>
    <row r="3650" spans="2:8" ht="15">
      <c r="B3650" s="89">
        <v>4663</v>
      </c>
      <c r="C3650" s="89" t="s">
        <v>4084</v>
      </c>
      <c r="D3650" s="89" t="s">
        <v>19</v>
      </c>
      <c r="E3650" s="90">
        <v>206416</v>
      </c>
      <c r="F3650" s="89" t="s">
        <v>3530</v>
      </c>
      <c r="G3650" s="89" t="s">
        <v>3530</v>
      </c>
      <c r="H3650" s="92" t="s">
        <v>347</v>
      </c>
    </row>
    <row r="3651" spans="2:8" ht="15">
      <c r="B3651" s="89">
        <v>4664</v>
      </c>
      <c r="C3651" s="89" t="s">
        <v>4085</v>
      </c>
      <c r="D3651" s="89" t="s">
        <v>19</v>
      </c>
      <c r="E3651" s="90">
        <v>384106</v>
      </c>
      <c r="F3651" s="89" t="s">
        <v>3530</v>
      </c>
      <c r="G3651" s="89" t="s">
        <v>3530</v>
      </c>
      <c r="H3651" s="91" t="s">
        <v>347</v>
      </c>
    </row>
    <row r="3652" spans="2:8" ht="15">
      <c r="B3652" s="89">
        <v>4665</v>
      </c>
      <c r="C3652" s="89" t="s">
        <v>4086</v>
      </c>
      <c r="D3652" s="89" t="s">
        <v>19</v>
      </c>
      <c r="E3652" s="90">
        <v>436185</v>
      </c>
      <c r="F3652" s="89" t="s">
        <v>3530</v>
      </c>
      <c r="G3652" s="89" t="s">
        <v>3530</v>
      </c>
      <c r="H3652" s="91" t="s">
        <v>347</v>
      </c>
    </row>
    <row r="3653" spans="2:8" ht="15">
      <c r="B3653" s="89">
        <v>4666</v>
      </c>
      <c r="C3653" s="89" t="s">
        <v>4087</v>
      </c>
      <c r="D3653" s="89" t="s">
        <v>19</v>
      </c>
      <c r="E3653" s="90">
        <v>339714</v>
      </c>
      <c r="F3653" s="89" t="s">
        <v>3530</v>
      </c>
      <c r="G3653" s="89" t="s">
        <v>3530</v>
      </c>
      <c r="H3653" s="91" t="s">
        <v>347</v>
      </c>
    </row>
    <row r="3654" spans="2:8" ht="15">
      <c r="B3654" s="89">
        <v>4667</v>
      </c>
      <c r="C3654" s="89" t="s">
        <v>4088</v>
      </c>
      <c r="D3654" s="89" t="s">
        <v>19</v>
      </c>
      <c r="E3654" s="90">
        <v>394920</v>
      </c>
      <c r="F3654" s="89" t="s">
        <v>3530</v>
      </c>
      <c r="G3654" s="89" t="s">
        <v>3530</v>
      </c>
      <c r="H3654" s="91" t="s">
        <v>347</v>
      </c>
    </row>
    <row r="3655" spans="2:8" ht="15">
      <c r="B3655" s="89">
        <v>4671</v>
      </c>
      <c r="C3655" s="89" t="s">
        <v>4089</v>
      </c>
      <c r="D3655" s="89" t="s">
        <v>19</v>
      </c>
      <c r="E3655" s="90">
        <v>10194</v>
      </c>
      <c r="F3655" s="89" t="s">
        <v>676</v>
      </c>
      <c r="G3655" s="89" t="s">
        <v>3680</v>
      </c>
      <c r="H3655" s="91" t="s">
        <v>347</v>
      </c>
    </row>
    <row r="3656" spans="2:8" ht="15">
      <c r="B3656" s="89">
        <v>4672</v>
      </c>
      <c r="C3656" s="89" t="s">
        <v>4090</v>
      </c>
      <c r="D3656" s="89" t="s">
        <v>19</v>
      </c>
      <c r="E3656" s="90">
        <v>8373</v>
      </c>
      <c r="F3656" s="89" t="s">
        <v>676</v>
      </c>
      <c r="G3656" s="89" t="s">
        <v>3680</v>
      </c>
      <c r="H3656" s="91" t="s">
        <v>347</v>
      </c>
    </row>
    <row r="3657" spans="2:8" ht="15">
      <c r="B3657" s="89">
        <v>4674</v>
      </c>
      <c r="C3657" s="89" t="s">
        <v>4091</v>
      </c>
      <c r="D3657" s="89" t="s">
        <v>19</v>
      </c>
      <c r="E3657" s="90">
        <v>9337</v>
      </c>
      <c r="F3657" s="89" t="s">
        <v>676</v>
      </c>
      <c r="G3657" s="89" t="s">
        <v>3680</v>
      </c>
      <c r="H3657" s="91" t="s">
        <v>347</v>
      </c>
    </row>
    <row r="3658" spans="2:8" ht="15">
      <c r="B3658" s="89">
        <v>4675</v>
      </c>
      <c r="C3658" s="89" t="s">
        <v>4092</v>
      </c>
      <c r="D3658" s="89" t="s">
        <v>23</v>
      </c>
      <c r="E3658" s="90">
        <v>466583</v>
      </c>
      <c r="F3658" s="89" t="s">
        <v>3195</v>
      </c>
      <c r="G3658" s="89" t="s">
        <v>3360</v>
      </c>
      <c r="H3658" s="91" t="s">
        <v>347</v>
      </c>
    </row>
    <row r="3659" spans="2:8" ht="15">
      <c r="B3659" s="89">
        <v>4676</v>
      </c>
      <c r="C3659" s="89" t="s">
        <v>4093</v>
      </c>
      <c r="D3659" s="89" t="s">
        <v>19</v>
      </c>
      <c r="E3659" s="90">
        <v>10194</v>
      </c>
      <c r="F3659" s="89" t="s">
        <v>676</v>
      </c>
      <c r="G3659" s="89" t="s">
        <v>3680</v>
      </c>
      <c r="H3659" s="91" t="s">
        <v>347</v>
      </c>
    </row>
    <row r="3660" spans="2:8" ht="15">
      <c r="B3660" s="89">
        <v>4678</v>
      </c>
      <c r="C3660" s="89" t="s">
        <v>4094</v>
      </c>
      <c r="D3660" s="89" t="s">
        <v>19</v>
      </c>
      <c r="E3660" s="90">
        <v>126216</v>
      </c>
      <c r="F3660" s="89" t="s">
        <v>3216</v>
      </c>
      <c r="G3660" s="89" t="s">
        <v>3725</v>
      </c>
      <c r="H3660" s="91" t="s">
        <v>347</v>
      </c>
    </row>
    <row r="3661" spans="2:8" ht="15">
      <c r="B3661" s="89">
        <v>4686</v>
      </c>
      <c r="C3661" s="89" t="s">
        <v>4095</v>
      </c>
      <c r="D3661" s="89" t="s">
        <v>23</v>
      </c>
      <c r="E3661" s="90">
        <v>302763</v>
      </c>
      <c r="F3661" s="89" t="s">
        <v>3195</v>
      </c>
      <c r="G3661" s="89" t="s">
        <v>3360</v>
      </c>
      <c r="H3661" s="91" t="s">
        <v>347</v>
      </c>
    </row>
    <row r="3662" spans="2:8" ht="15">
      <c r="B3662" s="89">
        <v>4687</v>
      </c>
      <c r="C3662" s="89" t="s">
        <v>4096</v>
      </c>
      <c r="D3662" s="89" t="s">
        <v>23</v>
      </c>
      <c r="E3662" s="90">
        <v>162973</v>
      </c>
      <c r="F3662" s="89" t="s">
        <v>3195</v>
      </c>
      <c r="G3662" s="89" t="s">
        <v>3360</v>
      </c>
      <c r="H3662" s="91" t="s">
        <v>347</v>
      </c>
    </row>
    <row r="3663" spans="2:8" ht="15">
      <c r="B3663" s="89">
        <v>4688</v>
      </c>
      <c r="C3663" s="89" t="s">
        <v>4097</v>
      </c>
      <c r="D3663" s="89" t="s">
        <v>23</v>
      </c>
      <c r="E3663" s="90">
        <v>277440</v>
      </c>
      <c r="F3663" s="89" t="s">
        <v>3195</v>
      </c>
      <c r="G3663" s="89" t="s">
        <v>3360</v>
      </c>
      <c r="H3663" s="91" t="s">
        <v>347</v>
      </c>
    </row>
    <row r="3664" spans="2:8" ht="15">
      <c r="B3664" s="89">
        <v>4689</v>
      </c>
      <c r="C3664" s="89" t="s">
        <v>4098</v>
      </c>
      <c r="D3664" s="89" t="s">
        <v>23</v>
      </c>
      <c r="E3664" s="90">
        <v>240307</v>
      </c>
      <c r="F3664" s="89" t="s">
        <v>3195</v>
      </c>
      <c r="G3664" s="89" t="s">
        <v>3360</v>
      </c>
      <c r="H3664" s="91" t="s">
        <v>347</v>
      </c>
    </row>
    <row r="3665" spans="2:8" ht="15">
      <c r="B3665" s="89">
        <v>4690</v>
      </c>
      <c r="C3665" s="89" t="s">
        <v>4099</v>
      </c>
      <c r="D3665" s="89" t="s">
        <v>23</v>
      </c>
      <c r="E3665" s="90">
        <v>241137</v>
      </c>
      <c r="F3665" s="89" t="s">
        <v>3195</v>
      </c>
      <c r="G3665" s="89" t="s">
        <v>3360</v>
      </c>
      <c r="H3665" s="91" t="s">
        <v>347</v>
      </c>
    </row>
    <row r="3666" spans="2:8" ht="15">
      <c r="B3666" s="89">
        <v>4691</v>
      </c>
      <c r="C3666" s="89" t="s">
        <v>4100</v>
      </c>
      <c r="D3666" s="89" t="s">
        <v>23</v>
      </c>
      <c r="E3666" s="90">
        <v>188809</v>
      </c>
      <c r="F3666" s="89" t="s">
        <v>3195</v>
      </c>
      <c r="G3666" s="89" t="s">
        <v>3360</v>
      </c>
      <c r="H3666" s="91" t="s">
        <v>347</v>
      </c>
    </row>
    <row r="3667" spans="2:8" ht="15">
      <c r="B3667" s="89">
        <v>4692</v>
      </c>
      <c r="C3667" s="89" t="s">
        <v>4101</v>
      </c>
      <c r="D3667" s="89" t="s">
        <v>23</v>
      </c>
      <c r="E3667" s="90">
        <v>211440</v>
      </c>
      <c r="F3667" s="89" t="s">
        <v>3195</v>
      </c>
      <c r="G3667" s="89" t="s">
        <v>3360</v>
      </c>
      <c r="H3667" s="91" t="s">
        <v>347</v>
      </c>
    </row>
    <row r="3668" spans="2:8" ht="15">
      <c r="B3668" s="89">
        <v>4693</v>
      </c>
      <c r="C3668" s="89" t="s">
        <v>4102</v>
      </c>
      <c r="D3668" s="89" t="s">
        <v>23</v>
      </c>
      <c r="E3668" s="90">
        <v>212270</v>
      </c>
      <c r="F3668" s="89" t="s">
        <v>3195</v>
      </c>
      <c r="G3668" s="89" t="s">
        <v>3360</v>
      </c>
      <c r="H3668" s="91" t="s">
        <v>347</v>
      </c>
    </row>
    <row r="3669" spans="2:8" ht="15">
      <c r="B3669" s="89">
        <v>4694</v>
      </c>
      <c r="C3669" s="89" t="s">
        <v>4103</v>
      </c>
      <c r="D3669" s="89" t="s">
        <v>23</v>
      </c>
      <c r="E3669" s="90">
        <v>168886</v>
      </c>
      <c r="F3669" s="89" t="s">
        <v>3195</v>
      </c>
      <c r="G3669" s="89" t="s">
        <v>3360</v>
      </c>
      <c r="H3669" s="91" t="s">
        <v>347</v>
      </c>
    </row>
    <row r="3670" spans="2:8" ht="15">
      <c r="B3670" s="89">
        <v>4695</v>
      </c>
      <c r="C3670" s="89" t="s">
        <v>4104</v>
      </c>
      <c r="D3670" s="89" t="s">
        <v>146</v>
      </c>
      <c r="E3670" s="90">
        <v>3421</v>
      </c>
      <c r="F3670" s="89" t="s">
        <v>3212</v>
      </c>
      <c r="G3670" s="89" t="s">
        <v>3554</v>
      </c>
      <c r="H3670" s="91" t="s">
        <v>347</v>
      </c>
    </row>
    <row r="3671" spans="2:8" ht="15">
      <c r="B3671" s="89">
        <v>4696</v>
      </c>
      <c r="C3671" s="89" t="s">
        <v>4105</v>
      </c>
      <c r="D3671" s="89" t="s">
        <v>146</v>
      </c>
      <c r="E3671" s="90">
        <v>3771</v>
      </c>
      <c r="F3671" s="89" t="s">
        <v>3212</v>
      </c>
      <c r="G3671" s="89" t="s">
        <v>3554</v>
      </c>
      <c r="H3671" s="91" t="s">
        <v>347</v>
      </c>
    </row>
    <row r="3672" spans="2:8" ht="15">
      <c r="B3672" s="89">
        <v>4697</v>
      </c>
      <c r="C3672" s="89" t="s">
        <v>4106</v>
      </c>
      <c r="D3672" s="89" t="s">
        <v>23</v>
      </c>
      <c r="E3672" s="90">
        <v>282461</v>
      </c>
      <c r="F3672" s="89" t="s">
        <v>3195</v>
      </c>
      <c r="G3672" s="89" t="s">
        <v>3360</v>
      </c>
      <c r="H3672" s="91" t="s">
        <v>347</v>
      </c>
    </row>
    <row r="3673" spans="2:8" ht="15">
      <c r="B3673" s="89">
        <v>4698</v>
      </c>
      <c r="C3673" s="89" t="s">
        <v>4107</v>
      </c>
      <c r="D3673" s="89" t="s">
        <v>23</v>
      </c>
      <c r="E3673" s="90">
        <v>282238</v>
      </c>
      <c r="F3673" s="89" t="s">
        <v>3195</v>
      </c>
      <c r="G3673" s="89" t="s">
        <v>3360</v>
      </c>
      <c r="H3673" s="92" t="s">
        <v>347</v>
      </c>
    </row>
    <row r="3674" spans="2:8" ht="15">
      <c r="B3674" s="89">
        <v>4699</v>
      </c>
      <c r="C3674" s="89" t="s">
        <v>4108</v>
      </c>
      <c r="D3674" s="89" t="s">
        <v>23</v>
      </c>
      <c r="E3674" s="90">
        <v>289520</v>
      </c>
      <c r="F3674" s="89" t="s">
        <v>3195</v>
      </c>
      <c r="G3674" s="89" t="s">
        <v>3360</v>
      </c>
      <c r="H3674" s="92" t="s">
        <v>347</v>
      </c>
    </row>
    <row r="3675" spans="2:8" ht="15">
      <c r="B3675" s="89">
        <v>4700</v>
      </c>
      <c r="C3675" s="89" t="s">
        <v>4109</v>
      </c>
      <c r="D3675" s="89" t="s">
        <v>23</v>
      </c>
      <c r="E3675" s="90">
        <v>283459</v>
      </c>
      <c r="F3675" s="89" t="s">
        <v>3195</v>
      </c>
      <c r="G3675" s="89" t="s">
        <v>3360</v>
      </c>
      <c r="H3675" s="92" t="s">
        <v>347</v>
      </c>
    </row>
    <row r="3676" spans="2:8" ht="15">
      <c r="B3676" s="89">
        <v>4702</v>
      </c>
      <c r="C3676" s="89" t="s">
        <v>4110</v>
      </c>
      <c r="D3676" s="89" t="s">
        <v>19</v>
      </c>
      <c r="E3676" s="90">
        <v>3642</v>
      </c>
      <c r="F3676" s="89" t="s">
        <v>3530</v>
      </c>
      <c r="G3676" s="89" t="s">
        <v>3530</v>
      </c>
      <c r="H3676" s="91" t="s">
        <v>347</v>
      </c>
    </row>
    <row r="3677" spans="2:8" ht="15">
      <c r="B3677" s="89">
        <v>4703</v>
      </c>
      <c r="C3677" s="89" t="s">
        <v>4111</v>
      </c>
      <c r="D3677" s="89" t="s">
        <v>19</v>
      </c>
      <c r="E3677" s="90">
        <v>2617</v>
      </c>
      <c r="F3677" s="89" t="s">
        <v>3162</v>
      </c>
      <c r="G3677" s="89" t="s">
        <v>3489</v>
      </c>
      <c r="H3677" s="92" t="s">
        <v>347</v>
      </c>
    </row>
    <row r="3678" spans="2:8" ht="15">
      <c r="B3678" s="89">
        <v>4704</v>
      </c>
      <c r="C3678" s="89" t="s">
        <v>4112</v>
      </c>
      <c r="D3678" s="89" t="s">
        <v>19</v>
      </c>
      <c r="E3678" s="90">
        <v>2862</v>
      </c>
      <c r="F3678" s="89" t="s">
        <v>3162</v>
      </c>
      <c r="G3678" s="89" t="s">
        <v>3489</v>
      </c>
      <c r="H3678" s="91" t="s">
        <v>347</v>
      </c>
    </row>
    <row r="3679" spans="2:8" ht="15">
      <c r="B3679" s="89">
        <v>4708</v>
      </c>
      <c r="C3679" s="89" t="s">
        <v>4113</v>
      </c>
      <c r="D3679" s="89" t="s">
        <v>19</v>
      </c>
      <c r="E3679" s="90">
        <v>541915</v>
      </c>
      <c r="F3679" s="89" t="s">
        <v>3530</v>
      </c>
      <c r="G3679" s="89" t="s">
        <v>3530</v>
      </c>
      <c r="H3679" s="91" t="s">
        <v>347</v>
      </c>
    </row>
    <row r="3680" spans="2:8" ht="15">
      <c r="B3680" s="89">
        <v>4709</v>
      </c>
      <c r="C3680" s="89" t="s">
        <v>4114</v>
      </c>
      <c r="D3680" s="89" t="s">
        <v>19</v>
      </c>
      <c r="E3680" s="90">
        <v>175063</v>
      </c>
      <c r="F3680" s="89" t="s">
        <v>3530</v>
      </c>
      <c r="G3680" s="89" t="s">
        <v>3530</v>
      </c>
      <c r="H3680" s="91" t="s">
        <v>347</v>
      </c>
    </row>
    <row r="3681" spans="2:8" ht="15">
      <c r="B3681" s="89">
        <v>4710</v>
      </c>
      <c r="C3681" s="89" t="s">
        <v>4115</v>
      </c>
      <c r="D3681" s="89" t="s">
        <v>17</v>
      </c>
      <c r="E3681" s="90">
        <v>15316</v>
      </c>
      <c r="F3681" s="89" t="s">
        <v>3198</v>
      </c>
      <c r="G3681" s="89" t="s">
        <v>3199</v>
      </c>
      <c r="H3681" s="91" t="s">
        <v>286</v>
      </c>
    </row>
    <row r="3682" spans="2:8" ht="15">
      <c r="B3682" s="89">
        <v>4711</v>
      </c>
      <c r="C3682" s="89" t="s">
        <v>4116</v>
      </c>
      <c r="D3682" s="89" t="s">
        <v>23</v>
      </c>
      <c r="E3682" s="90">
        <v>45027</v>
      </c>
      <c r="F3682" s="89" t="s">
        <v>3198</v>
      </c>
      <c r="G3682" s="89" t="s">
        <v>3199</v>
      </c>
      <c r="H3682" s="92" t="s">
        <v>286</v>
      </c>
    </row>
    <row r="3683" spans="2:8" ht="15">
      <c r="B3683" s="89">
        <v>4712</v>
      </c>
      <c r="C3683" s="89" t="s">
        <v>4117</v>
      </c>
      <c r="D3683" s="89" t="s">
        <v>52</v>
      </c>
      <c r="E3683" s="90">
        <v>1557607</v>
      </c>
      <c r="F3683" s="89" t="s">
        <v>3216</v>
      </c>
      <c r="G3683" s="89" t="s">
        <v>3557</v>
      </c>
      <c r="H3683" s="92" t="s">
        <v>347</v>
      </c>
    </row>
    <row r="3684" spans="2:8" ht="15">
      <c r="B3684" s="89">
        <v>4737</v>
      </c>
      <c r="C3684" s="89" t="s">
        <v>4118</v>
      </c>
      <c r="D3684" s="89" t="s">
        <v>17</v>
      </c>
      <c r="E3684" s="90">
        <v>1027355</v>
      </c>
      <c r="F3684" s="89" t="s">
        <v>3212</v>
      </c>
      <c r="G3684" s="89" t="s">
        <v>3213</v>
      </c>
      <c r="H3684" s="91" t="s">
        <v>347</v>
      </c>
    </row>
    <row r="3685" spans="2:8" ht="15">
      <c r="B3685" s="89">
        <v>4738</v>
      </c>
      <c r="C3685" s="89" t="s">
        <v>4119</v>
      </c>
      <c r="D3685" s="89" t="s">
        <v>17</v>
      </c>
      <c r="E3685" s="90">
        <v>855881</v>
      </c>
      <c r="F3685" s="89" t="s">
        <v>3212</v>
      </c>
      <c r="G3685" s="89" t="s">
        <v>3213</v>
      </c>
      <c r="H3685" s="91" t="s">
        <v>347</v>
      </c>
    </row>
    <row r="3686" spans="2:8" ht="15">
      <c r="B3686" s="89">
        <v>4739</v>
      </c>
      <c r="C3686" s="89" t="s">
        <v>4120</v>
      </c>
      <c r="D3686" s="89" t="s">
        <v>17</v>
      </c>
      <c r="E3686" s="90">
        <v>1319156</v>
      </c>
      <c r="F3686" s="89" t="s">
        <v>3212</v>
      </c>
      <c r="G3686" s="89" t="s">
        <v>3213</v>
      </c>
      <c r="H3686" s="91" t="s">
        <v>347</v>
      </c>
    </row>
    <row r="3687" spans="2:8" ht="15">
      <c r="B3687" s="89">
        <v>4740</v>
      </c>
      <c r="C3687" s="89" t="s">
        <v>4121</v>
      </c>
      <c r="D3687" s="89" t="s">
        <v>17</v>
      </c>
      <c r="E3687" s="90">
        <v>1407208</v>
      </c>
      <c r="F3687" s="89" t="s">
        <v>3212</v>
      </c>
      <c r="G3687" s="89" t="s">
        <v>3213</v>
      </c>
      <c r="H3687" s="91" t="s">
        <v>347</v>
      </c>
    </row>
    <row r="3688" spans="2:8" ht="15">
      <c r="B3688" s="89">
        <v>4741</v>
      </c>
      <c r="C3688" s="89" t="s">
        <v>4122</v>
      </c>
      <c r="D3688" s="89" t="s">
        <v>17</v>
      </c>
      <c r="E3688" s="90">
        <v>1615588</v>
      </c>
      <c r="F3688" s="89" t="s">
        <v>3212</v>
      </c>
      <c r="G3688" s="89" t="s">
        <v>3213</v>
      </c>
      <c r="H3688" s="91" t="s">
        <v>347</v>
      </c>
    </row>
    <row r="3689" spans="2:8" ht="15">
      <c r="B3689" s="89">
        <v>4742</v>
      </c>
      <c r="C3689" s="89" t="s">
        <v>4123</v>
      </c>
      <c r="D3689" s="89" t="s">
        <v>17</v>
      </c>
      <c r="E3689" s="90">
        <v>1836270</v>
      </c>
      <c r="F3689" s="89" t="s">
        <v>3212</v>
      </c>
      <c r="G3689" s="89" t="s">
        <v>3213</v>
      </c>
      <c r="H3689" s="91" t="s">
        <v>347</v>
      </c>
    </row>
    <row r="3690" spans="2:8" ht="15">
      <c r="B3690" s="89">
        <v>4743</v>
      </c>
      <c r="C3690" s="89" t="s">
        <v>4124</v>
      </c>
      <c r="D3690" s="89" t="s">
        <v>52</v>
      </c>
      <c r="E3690" s="90">
        <v>176303</v>
      </c>
      <c r="F3690" s="89" t="s">
        <v>3155</v>
      </c>
      <c r="G3690" s="89" t="s">
        <v>3387</v>
      </c>
      <c r="H3690" s="91" t="s">
        <v>347</v>
      </c>
    </row>
    <row r="3691" spans="2:8" ht="15">
      <c r="B3691" s="89">
        <v>4744</v>
      </c>
      <c r="C3691" s="89" t="s">
        <v>4125</v>
      </c>
      <c r="D3691" s="89" t="s">
        <v>52</v>
      </c>
      <c r="E3691" s="90">
        <v>193214</v>
      </c>
      <c r="F3691" s="89" t="s">
        <v>3155</v>
      </c>
      <c r="G3691" s="89" t="s">
        <v>3387</v>
      </c>
      <c r="H3691" s="91" t="s">
        <v>347</v>
      </c>
    </row>
    <row r="3692" spans="2:8" ht="15">
      <c r="B3692" s="89">
        <v>4745</v>
      </c>
      <c r="C3692" s="89" t="s">
        <v>4126</v>
      </c>
      <c r="D3692" s="89" t="s">
        <v>52</v>
      </c>
      <c r="E3692" s="90">
        <v>168300</v>
      </c>
      <c r="F3692" s="89" t="s">
        <v>3155</v>
      </c>
      <c r="G3692" s="89" t="s">
        <v>3387</v>
      </c>
      <c r="H3692" s="91" t="s">
        <v>347</v>
      </c>
    </row>
    <row r="3693" spans="2:8" ht="15">
      <c r="B3693" s="89">
        <v>4746</v>
      </c>
      <c r="C3693" s="89" t="s">
        <v>4127</v>
      </c>
      <c r="D3693" s="89" t="s">
        <v>52</v>
      </c>
      <c r="E3693" s="90">
        <v>166676</v>
      </c>
      <c r="F3693" s="89" t="s">
        <v>3155</v>
      </c>
      <c r="G3693" s="89" t="s">
        <v>3387</v>
      </c>
      <c r="H3693" s="91" t="s">
        <v>347</v>
      </c>
    </row>
    <row r="3694" spans="2:8" ht="15">
      <c r="B3694" s="89">
        <v>4747</v>
      </c>
      <c r="C3694" s="89" t="s">
        <v>4128</v>
      </c>
      <c r="D3694" s="89" t="s">
        <v>52</v>
      </c>
      <c r="E3694" s="90">
        <v>163821</v>
      </c>
      <c r="F3694" s="89" t="s">
        <v>3155</v>
      </c>
      <c r="G3694" s="89" t="s">
        <v>3387</v>
      </c>
      <c r="H3694" s="91" t="s">
        <v>347</v>
      </c>
    </row>
    <row r="3695" spans="2:8" ht="15">
      <c r="B3695" s="89">
        <v>4748</v>
      </c>
      <c r="C3695" s="89" t="s">
        <v>4129</v>
      </c>
      <c r="D3695" s="89" t="s">
        <v>52</v>
      </c>
      <c r="E3695" s="90">
        <v>156086</v>
      </c>
      <c r="F3695" s="89" t="s">
        <v>3155</v>
      </c>
      <c r="G3695" s="89" t="s">
        <v>3387</v>
      </c>
      <c r="H3695" s="91" t="s">
        <v>347</v>
      </c>
    </row>
    <row r="3696" spans="2:8" ht="15">
      <c r="B3696" s="89">
        <v>4749</v>
      </c>
      <c r="C3696" s="89" t="s">
        <v>4130</v>
      </c>
      <c r="D3696" s="89" t="s">
        <v>52</v>
      </c>
      <c r="E3696" s="90">
        <v>173818</v>
      </c>
      <c r="F3696" s="89" t="s">
        <v>3155</v>
      </c>
      <c r="G3696" s="89" t="s">
        <v>3387</v>
      </c>
      <c r="H3696" s="91" t="s">
        <v>347</v>
      </c>
    </row>
    <row r="3697" spans="2:8" ht="15">
      <c r="B3697" s="89">
        <v>4750</v>
      </c>
      <c r="C3697" s="89" t="s">
        <v>4131</v>
      </c>
      <c r="D3697" s="89" t="s">
        <v>52</v>
      </c>
      <c r="E3697" s="90">
        <v>559738</v>
      </c>
      <c r="F3697" s="89" t="s">
        <v>3530</v>
      </c>
      <c r="G3697" s="89" t="s">
        <v>3530</v>
      </c>
      <c r="H3697" s="91" t="s">
        <v>347</v>
      </c>
    </row>
    <row r="3698" spans="2:8" ht="15">
      <c r="B3698" s="89">
        <v>4751</v>
      </c>
      <c r="C3698" s="89" t="s">
        <v>4132</v>
      </c>
      <c r="D3698" s="89" t="s">
        <v>17</v>
      </c>
      <c r="E3698" s="90">
        <v>15838</v>
      </c>
      <c r="F3698" s="89" t="s">
        <v>3162</v>
      </c>
      <c r="G3698" s="89" t="s">
        <v>3375</v>
      </c>
      <c r="H3698" s="91" t="s">
        <v>347</v>
      </c>
    </row>
    <row r="3699" spans="2:8" ht="15">
      <c r="B3699" s="89">
        <v>4753</v>
      </c>
      <c r="C3699" s="89" t="s">
        <v>4133</v>
      </c>
      <c r="D3699" s="89" t="s">
        <v>52</v>
      </c>
      <c r="E3699" s="90">
        <v>177994</v>
      </c>
      <c r="F3699" s="89" t="s">
        <v>3155</v>
      </c>
      <c r="G3699" s="89" t="s">
        <v>3387</v>
      </c>
      <c r="H3699" s="91" t="s">
        <v>347</v>
      </c>
    </row>
    <row r="3700" spans="2:8" ht="15">
      <c r="B3700" s="89">
        <v>4754</v>
      </c>
      <c r="C3700" s="89" t="s">
        <v>4134</v>
      </c>
      <c r="D3700" s="89" t="s">
        <v>52</v>
      </c>
      <c r="E3700" s="90">
        <v>175139</v>
      </c>
      <c r="F3700" s="89" t="s">
        <v>3155</v>
      </c>
      <c r="G3700" s="89" t="s">
        <v>3387</v>
      </c>
      <c r="H3700" s="91" t="s">
        <v>347</v>
      </c>
    </row>
    <row r="3701" spans="2:8" ht="15">
      <c r="B3701" s="89">
        <v>4755</v>
      </c>
      <c r="C3701" s="89" t="s">
        <v>4135</v>
      </c>
      <c r="D3701" s="89" t="s">
        <v>52</v>
      </c>
      <c r="E3701" s="90">
        <v>167404</v>
      </c>
      <c r="F3701" s="89" t="s">
        <v>3155</v>
      </c>
      <c r="G3701" s="89" t="s">
        <v>3387</v>
      </c>
      <c r="H3701" s="91" t="s">
        <v>347</v>
      </c>
    </row>
    <row r="3702" spans="2:8" ht="15">
      <c r="B3702" s="89">
        <v>4758</v>
      </c>
      <c r="C3702" s="89" t="s">
        <v>4136</v>
      </c>
      <c r="D3702" s="89" t="s">
        <v>17</v>
      </c>
      <c r="E3702" s="90">
        <v>10548</v>
      </c>
      <c r="F3702" s="89" t="s">
        <v>3530</v>
      </c>
      <c r="G3702" s="89" t="s">
        <v>3530</v>
      </c>
      <c r="H3702" s="91" t="s">
        <v>347</v>
      </c>
    </row>
    <row r="3703" spans="2:8" ht="15">
      <c r="B3703" s="89">
        <v>4759</v>
      </c>
      <c r="C3703" s="89" t="s">
        <v>4137</v>
      </c>
      <c r="D3703" s="89" t="s">
        <v>17</v>
      </c>
      <c r="E3703" s="90">
        <v>62427</v>
      </c>
      <c r="F3703" s="89" t="s">
        <v>4138</v>
      </c>
      <c r="G3703" s="89" t="s">
        <v>4139</v>
      </c>
      <c r="H3703" s="91" t="s">
        <v>347</v>
      </c>
    </row>
    <row r="3704" spans="2:8" ht="15">
      <c r="B3704" s="89">
        <v>4762</v>
      </c>
      <c r="C3704" s="89" t="s">
        <v>4140</v>
      </c>
      <c r="D3704" s="89" t="s">
        <v>17</v>
      </c>
      <c r="E3704" s="90">
        <v>57606</v>
      </c>
      <c r="F3704" s="89" t="s">
        <v>4138</v>
      </c>
      <c r="G3704" s="89" t="s">
        <v>4139</v>
      </c>
      <c r="H3704" s="91" t="s">
        <v>347</v>
      </c>
    </row>
    <row r="3705" spans="2:8" ht="15">
      <c r="B3705" s="89">
        <v>4764</v>
      </c>
      <c r="C3705" s="89" t="s">
        <v>4141</v>
      </c>
      <c r="D3705" s="89" t="s">
        <v>23</v>
      </c>
      <c r="E3705" s="90">
        <v>2394</v>
      </c>
      <c r="F3705" s="89" t="s">
        <v>4138</v>
      </c>
      <c r="G3705" s="89" t="s">
        <v>4139</v>
      </c>
      <c r="H3705" s="92" t="s">
        <v>347</v>
      </c>
    </row>
    <row r="3706" spans="2:8" ht="15">
      <c r="B3706" s="89">
        <v>4765</v>
      </c>
      <c r="C3706" s="89" t="s">
        <v>4142</v>
      </c>
      <c r="D3706" s="89" t="s">
        <v>23</v>
      </c>
      <c r="E3706" s="90">
        <v>2719</v>
      </c>
      <c r="F3706" s="89" t="s">
        <v>4138</v>
      </c>
      <c r="G3706" s="89" t="s">
        <v>4139</v>
      </c>
      <c r="H3706" s="91" t="s">
        <v>347</v>
      </c>
    </row>
    <row r="3707" spans="2:8" ht="15">
      <c r="B3707" s="89">
        <v>4776</v>
      </c>
      <c r="C3707" s="89" t="s">
        <v>4143</v>
      </c>
      <c r="D3707" s="89" t="s">
        <v>19</v>
      </c>
      <c r="E3707" s="90">
        <v>3126</v>
      </c>
      <c r="F3707" s="89" t="s">
        <v>4144</v>
      </c>
      <c r="G3707" s="89" t="s">
        <v>4145</v>
      </c>
      <c r="H3707" s="91" t="s">
        <v>347</v>
      </c>
    </row>
    <row r="3708" spans="2:8" ht="15">
      <c r="B3708" s="89">
        <v>4777</v>
      </c>
      <c r="C3708" s="89" t="s">
        <v>4146</v>
      </c>
      <c r="D3708" s="89" t="s">
        <v>19</v>
      </c>
      <c r="E3708" s="90">
        <v>11087</v>
      </c>
      <c r="F3708" s="89" t="s">
        <v>4144</v>
      </c>
      <c r="G3708" s="89" t="s">
        <v>4145</v>
      </c>
      <c r="H3708" s="91" t="s">
        <v>347</v>
      </c>
    </row>
    <row r="3709" spans="2:8" ht="15">
      <c r="B3709" s="89">
        <v>4778</v>
      </c>
      <c r="C3709" s="89" t="s">
        <v>4147</v>
      </c>
      <c r="D3709" s="89" t="s">
        <v>23</v>
      </c>
      <c r="E3709" s="90">
        <v>93982</v>
      </c>
      <c r="F3709" s="89" t="s">
        <v>4144</v>
      </c>
      <c r="G3709" s="89" t="s">
        <v>4145</v>
      </c>
      <c r="H3709" s="91" t="s">
        <v>347</v>
      </c>
    </row>
    <row r="3710" spans="2:8" ht="15">
      <c r="B3710" s="89">
        <v>4779</v>
      </c>
      <c r="C3710" s="89" t="s">
        <v>4148</v>
      </c>
      <c r="D3710" s="89" t="s">
        <v>23</v>
      </c>
      <c r="E3710" s="90">
        <v>213058</v>
      </c>
      <c r="F3710" s="89" t="s">
        <v>4144</v>
      </c>
      <c r="G3710" s="89" t="s">
        <v>4145</v>
      </c>
      <c r="H3710" s="91" t="s">
        <v>347</v>
      </c>
    </row>
    <row r="3711" spans="2:8" ht="15">
      <c r="B3711" s="89">
        <v>4780</v>
      </c>
      <c r="C3711" s="89" t="s">
        <v>4149</v>
      </c>
      <c r="D3711" s="89" t="s">
        <v>3020</v>
      </c>
      <c r="E3711" s="90">
        <v>504417</v>
      </c>
      <c r="F3711" s="89" t="s">
        <v>4144</v>
      </c>
      <c r="G3711" s="89" t="s">
        <v>4145</v>
      </c>
      <c r="H3711" s="91" t="s">
        <v>347</v>
      </c>
    </row>
    <row r="3712" spans="2:8" ht="15">
      <c r="B3712" s="89">
        <v>4781</v>
      </c>
      <c r="C3712" s="89" t="s">
        <v>4150</v>
      </c>
      <c r="D3712" s="89" t="s">
        <v>52</v>
      </c>
      <c r="E3712" s="90">
        <v>20924</v>
      </c>
      <c r="F3712" s="89" t="s">
        <v>4144</v>
      </c>
      <c r="G3712" s="89" t="s">
        <v>4145</v>
      </c>
      <c r="H3712" s="91" t="s">
        <v>347</v>
      </c>
    </row>
    <row r="3713" spans="2:8" ht="15">
      <c r="B3713" s="89">
        <v>4782</v>
      </c>
      <c r="C3713" s="89" t="s">
        <v>4151</v>
      </c>
      <c r="D3713" s="89" t="s">
        <v>19</v>
      </c>
      <c r="E3713" s="90">
        <v>1229</v>
      </c>
      <c r="F3713" s="89" t="s">
        <v>4144</v>
      </c>
      <c r="G3713" s="89" t="s">
        <v>4145</v>
      </c>
      <c r="H3713" s="91" t="s">
        <v>347</v>
      </c>
    </row>
    <row r="3714" spans="2:8" ht="15">
      <c r="B3714" s="89">
        <v>4783</v>
      </c>
      <c r="C3714" s="89" t="s">
        <v>4152</v>
      </c>
      <c r="D3714" s="89" t="s">
        <v>52</v>
      </c>
      <c r="E3714" s="90">
        <v>781250</v>
      </c>
      <c r="F3714" s="89" t="s">
        <v>4144</v>
      </c>
      <c r="G3714" s="89" t="s">
        <v>4145</v>
      </c>
      <c r="H3714" s="91" t="s">
        <v>347</v>
      </c>
    </row>
    <row r="3715" spans="2:8" ht="15">
      <c r="B3715" s="89">
        <v>4784</v>
      </c>
      <c r="C3715" s="89" t="s">
        <v>4153</v>
      </c>
      <c r="D3715" s="89" t="s">
        <v>52</v>
      </c>
      <c r="E3715" s="90">
        <v>23870</v>
      </c>
      <c r="F3715" s="89" t="s">
        <v>3530</v>
      </c>
      <c r="G3715" s="89" t="s">
        <v>3530</v>
      </c>
      <c r="H3715" s="91" t="s">
        <v>347</v>
      </c>
    </row>
    <row r="3716" spans="2:8" ht="15">
      <c r="B3716" s="89">
        <v>4786</v>
      </c>
      <c r="C3716" s="89" t="s">
        <v>4154</v>
      </c>
      <c r="D3716" s="89" t="s">
        <v>17</v>
      </c>
      <c r="E3716" s="90">
        <v>363334</v>
      </c>
      <c r="F3716" s="89" t="s">
        <v>3165</v>
      </c>
      <c r="G3716" s="89" t="s">
        <v>3165</v>
      </c>
      <c r="H3716" s="92" t="s">
        <v>347</v>
      </c>
    </row>
    <row r="3717" spans="2:8" ht="15">
      <c r="B3717" s="89">
        <v>4787</v>
      </c>
      <c r="C3717" s="89" t="s">
        <v>4155</v>
      </c>
      <c r="D3717" s="89" t="s">
        <v>23</v>
      </c>
      <c r="E3717" s="90">
        <v>19741</v>
      </c>
      <c r="F3717" s="89" t="s">
        <v>3205</v>
      </c>
      <c r="G3717" s="89" t="s">
        <v>3205</v>
      </c>
      <c r="H3717" s="92" t="s">
        <v>347</v>
      </c>
    </row>
    <row r="3718" spans="2:8" ht="15">
      <c r="B3718" s="89">
        <v>4788</v>
      </c>
      <c r="C3718" s="89" t="s">
        <v>4156</v>
      </c>
      <c r="D3718" s="89" t="s">
        <v>17</v>
      </c>
      <c r="E3718" s="90">
        <v>56957</v>
      </c>
      <c r="F3718" s="89" t="s">
        <v>676</v>
      </c>
      <c r="G3718" s="89" t="s">
        <v>3680</v>
      </c>
      <c r="H3718" s="92" t="s">
        <v>347</v>
      </c>
    </row>
    <row r="3719" spans="2:8" ht="15">
      <c r="B3719" s="89">
        <v>4789</v>
      </c>
      <c r="C3719" s="89" t="s">
        <v>4157</v>
      </c>
      <c r="D3719" s="89" t="s">
        <v>17</v>
      </c>
      <c r="E3719" s="90">
        <v>14147</v>
      </c>
      <c r="F3719" s="89" t="s">
        <v>3176</v>
      </c>
      <c r="G3719" s="89" t="s">
        <v>3177</v>
      </c>
      <c r="H3719" s="92" t="s">
        <v>347</v>
      </c>
    </row>
    <row r="3720" spans="2:8" ht="15">
      <c r="B3720" s="89">
        <v>4790</v>
      </c>
      <c r="C3720" s="89" t="s">
        <v>4158</v>
      </c>
      <c r="D3720" s="89" t="s">
        <v>17</v>
      </c>
      <c r="E3720" s="90">
        <v>14259</v>
      </c>
      <c r="F3720" s="89" t="s">
        <v>3150</v>
      </c>
      <c r="G3720" s="89" t="s">
        <v>3323</v>
      </c>
      <c r="H3720" s="91" t="s">
        <v>347</v>
      </c>
    </row>
    <row r="3721" spans="2:8" ht="15">
      <c r="B3721" s="89">
        <v>4791</v>
      </c>
      <c r="C3721" s="89" t="s">
        <v>4159</v>
      </c>
      <c r="D3721" s="89" t="s">
        <v>17</v>
      </c>
      <c r="E3721" s="90">
        <v>33376</v>
      </c>
      <c r="F3721" s="89" t="s">
        <v>3150</v>
      </c>
      <c r="G3721" s="89" t="s">
        <v>3323</v>
      </c>
      <c r="H3721" s="91" t="s">
        <v>347</v>
      </c>
    </row>
    <row r="3722" spans="2:8" ht="15">
      <c r="B3722" s="89">
        <v>4792</v>
      </c>
      <c r="C3722" s="89" t="s">
        <v>4160</v>
      </c>
      <c r="D3722" s="89" t="s">
        <v>52</v>
      </c>
      <c r="E3722" s="90">
        <v>105511</v>
      </c>
      <c r="F3722" s="89" t="s">
        <v>3155</v>
      </c>
      <c r="G3722" s="89" t="s">
        <v>3160</v>
      </c>
      <c r="H3722" s="91" t="s">
        <v>347</v>
      </c>
    </row>
    <row r="3723" spans="2:8" ht="15">
      <c r="B3723" s="89">
        <v>4794</v>
      </c>
      <c r="C3723" s="89" t="s">
        <v>4161</v>
      </c>
      <c r="D3723" s="89" t="s">
        <v>19</v>
      </c>
      <c r="E3723" s="90">
        <v>73547</v>
      </c>
      <c r="F3723" s="89" t="s">
        <v>3195</v>
      </c>
      <c r="G3723" s="89" t="s">
        <v>3196</v>
      </c>
      <c r="H3723" s="91" t="s">
        <v>286</v>
      </c>
    </row>
    <row r="3724" spans="2:8" ht="15">
      <c r="B3724" s="89">
        <v>4795</v>
      </c>
      <c r="C3724" s="89" t="s">
        <v>4162</v>
      </c>
      <c r="D3724" s="89" t="s">
        <v>19</v>
      </c>
      <c r="E3724" s="90">
        <v>67406</v>
      </c>
      <c r="F3724" s="89" t="s">
        <v>3195</v>
      </c>
      <c r="G3724" s="89" t="s">
        <v>3196</v>
      </c>
      <c r="H3724" s="92" t="s">
        <v>286</v>
      </c>
    </row>
    <row r="3725" spans="2:8" ht="15">
      <c r="B3725" s="89">
        <v>4797</v>
      </c>
      <c r="C3725" s="89" t="s">
        <v>4163</v>
      </c>
      <c r="D3725" s="89" t="s">
        <v>23</v>
      </c>
      <c r="E3725" s="90">
        <v>244921</v>
      </c>
      <c r="F3725" s="89" t="s">
        <v>3195</v>
      </c>
      <c r="G3725" s="89" t="s">
        <v>3196</v>
      </c>
      <c r="H3725" s="92" t="s">
        <v>286</v>
      </c>
    </row>
    <row r="3726" spans="2:8" ht="15">
      <c r="B3726" s="89">
        <v>4798</v>
      </c>
      <c r="C3726" s="89" t="s">
        <v>4164</v>
      </c>
      <c r="D3726" s="89" t="s">
        <v>23</v>
      </c>
      <c r="E3726" s="90">
        <v>183533</v>
      </c>
      <c r="F3726" s="89" t="s">
        <v>3195</v>
      </c>
      <c r="G3726" s="89" t="s">
        <v>3196</v>
      </c>
      <c r="H3726" s="92" t="s">
        <v>286</v>
      </c>
    </row>
    <row r="3727" spans="2:8" ht="15">
      <c r="B3727" s="89">
        <v>4800</v>
      </c>
      <c r="C3727" s="89" t="s">
        <v>4165</v>
      </c>
      <c r="D3727" s="89" t="s">
        <v>23</v>
      </c>
      <c r="E3727" s="90">
        <v>244843</v>
      </c>
      <c r="F3727" s="89" t="s">
        <v>3195</v>
      </c>
      <c r="G3727" s="89" t="s">
        <v>3196</v>
      </c>
      <c r="H3727" s="92" t="s">
        <v>286</v>
      </c>
    </row>
    <row r="3728" spans="2:8" ht="15">
      <c r="B3728" s="89">
        <v>4801</v>
      </c>
      <c r="C3728" s="89" t="s">
        <v>4166</v>
      </c>
      <c r="D3728" s="89" t="s">
        <v>17</v>
      </c>
      <c r="E3728" s="90">
        <v>20521</v>
      </c>
      <c r="F3728" s="89" t="s">
        <v>3205</v>
      </c>
      <c r="G3728" s="89" t="s">
        <v>3205</v>
      </c>
      <c r="H3728" s="92" t="s">
        <v>347</v>
      </c>
    </row>
    <row r="3729" spans="2:8" ht="15">
      <c r="B3729" s="89">
        <v>4802</v>
      </c>
      <c r="C3729" s="89" t="s">
        <v>4167</v>
      </c>
      <c r="D3729" s="89" t="s">
        <v>23</v>
      </c>
      <c r="E3729" s="90">
        <v>1052900</v>
      </c>
      <c r="F3729" s="89" t="s">
        <v>3195</v>
      </c>
      <c r="G3729" s="89" t="s">
        <v>3196</v>
      </c>
      <c r="H3729" s="91" t="s">
        <v>286</v>
      </c>
    </row>
    <row r="3730" spans="2:8" ht="15">
      <c r="B3730" s="89">
        <v>4803</v>
      </c>
      <c r="C3730" s="89" t="s">
        <v>4168</v>
      </c>
      <c r="D3730" s="89" t="s">
        <v>23</v>
      </c>
      <c r="E3730" s="90">
        <v>1579350</v>
      </c>
      <c r="F3730" s="89" t="s">
        <v>3195</v>
      </c>
      <c r="G3730" s="89" t="s">
        <v>3196</v>
      </c>
      <c r="H3730" s="92" t="s">
        <v>286</v>
      </c>
    </row>
    <row r="3731" spans="2:8" ht="15">
      <c r="B3731" s="89">
        <v>4804</v>
      </c>
      <c r="C3731" s="89" t="s">
        <v>4169</v>
      </c>
      <c r="D3731" s="89" t="s">
        <v>23</v>
      </c>
      <c r="E3731" s="90">
        <v>2105800</v>
      </c>
      <c r="F3731" s="89" t="s">
        <v>3195</v>
      </c>
      <c r="G3731" s="89" t="s">
        <v>3196</v>
      </c>
      <c r="H3731" s="92" t="s">
        <v>286</v>
      </c>
    </row>
    <row r="3732" spans="2:8" ht="15">
      <c r="B3732" s="89">
        <v>4805</v>
      </c>
      <c r="C3732" s="89" t="s">
        <v>4170</v>
      </c>
      <c r="D3732" s="89" t="s">
        <v>17</v>
      </c>
      <c r="E3732" s="90">
        <v>157088</v>
      </c>
      <c r="F3732" s="89" t="s">
        <v>3205</v>
      </c>
      <c r="G3732" s="89" t="s">
        <v>3205</v>
      </c>
      <c r="H3732" s="92" t="s">
        <v>347</v>
      </c>
    </row>
    <row r="3733" spans="2:8" ht="15">
      <c r="B3733" s="89">
        <v>4806</v>
      </c>
      <c r="C3733" s="89" t="s">
        <v>4171</v>
      </c>
      <c r="D3733" s="89" t="s">
        <v>345</v>
      </c>
      <c r="E3733" s="90">
        <v>528918</v>
      </c>
      <c r="F3733" s="89" t="s">
        <v>3537</v>
      </c>
      <c r="G3733" s="89" t="s">
        <v>3538</v>
      </c>
      <c r="H3733" s="91" t="s">
        <v>347</v>
      </c>
    </row>
    <row r="3734" spans="2:8" ht="15">
      <c r="B3734" s="89">
        <v>4807</v>
      </c>
      <c r="C3734" s="89" t="s">
        <v>4172</v>
      </c>
      <c r="D3734" s="89" t="s">
        <v>282</v>
      </c>
      <c r="E3734" s="90">
        <v>72122</v>
      </c>
      <c r="F3734" s="89" t="s">
        <v>3537</v>
      </c>
      <c r="G3734" s="89" t="s">
        <v>3538</v>
      </c>
      <c r="H3734" s="91" t="s">
        <v>347</v>
      </c>
    </row>
    <row r="3735" spans="2:8" ht="15">
      <c r="B3735" s="89">
        <v>4809</v>
      </c>
      <c r="C3735" s="89" t="s">
        <v>4173</v>
      </c>
      <c r="D3735" s="89" t="s">
        <v>17</v>
      </c>
      <c r="E3735" s="90">
        <v>384421</v>
      </c>
      <c r="F3735" s="89" t="s">
        <v>3205</v>
      </c>
      <c r="G3735" s="89" t="s">
        <v>3205</v>
      </c>
      <c r="H3735" s="91" t="s">
        <v>347</v>
      </c>
    </row>
    <row r="3736" spans="2:8" ht="15">
      <c r="B3736" s="89">
        <v>4810</v>
      </c>
      <c r="C3736" s="89" t="s">
        <v>4174</v>
      </c>
      <c r="D3736" s="89" t="s">
        <v>17</v>
      </c>
      <c r="E3736" s="90">
        <v>646028</v>
      </c>
      <c r="F3736" s="89" t="s">
        <v>3205</v>
      </c>
      <c r="G3736" s="89" t="s">
        <v>3205</v>
      </c>
      <c r="H3736" s="91" t="s">
        <v>347</v>
      </c>
    </row>
    <row r="3737" spans="2:8" ht="15">
      <c r="B3737" s="89">
        <v>4812</v>
      </c>
      <c r="C3737" s="89" t="s">
        <v>4175</v>
      </c>
      <c r="D3737" s="89" t="s">
        <v>17</v>
      </c>
      <c r="E3737" s="90">
        <v>156564</v>
      </c>
      <c r="F3737" s="89" t="s">
        <v>3162</v>
      </c>
      <c r="G3737" s="89" t="s">
        <v>3163</v>
      </c>
      <c r="H3737" s="91" t="s">
        <v>347</v>
      </c>
    </row>
    <row r="3738" spans="2:8" ht="15">
      <c r="B3738" s="89">
        <v>4813</v>
      </c>
      <c r="C3738" s="89" t="s">
        <v>4176</v>
      </c>
      <c r="D3738" s="89" t="s">
        <v>23</v>
      </c>
      <c r="E3738" s="90">
        <v>36333</v>
      </c>
      <c r="F3738" s="89" t="s">
        <v>3195</v>
      </c>
      <c r="G3738" s="89" t="s">
        <v>3360</v>
      </c>
      <c r="H3738" s="91" t="s">
        <v>347</v>
      </c>
    </row>
    <row r="3739" spans="2:8" ht="15">
      <c r="B3739" s="89">
        <v>4814</v>
      </c>
      <c r="C3739" s="89" t="s">
        <v>4177</v>
      </c>
      <c r="D3739" s="89" t="s">
        <v>17</v>
      </c>
      <c r="E3739" s="90">
        <v>13307</v>
      </c>
      <c r="F3739" s="89" t="s">
        <v>3162</v>
      </c>
      <c r="G3739" s="89" t="s">
        <v>3375</v>
      </c>
      <c r="H3739" s="91" t="s">
        <v>347</v>
      </c>
    </row>
    <row r="3740" spans="2:8" ht="15">
      <c r="B3740" s="89">
        <v>4826</v>
      </c>
      <c r="C3740" s="89" t="s">
        <v>4178</v>
      </c>
      <c r="D3740" s="89" t="s">
        <v>23</v>
      </c>
      <c r="E3740" s="90">
        <v>147026</v>
      </c>
      <c r="F3740" s="89" t="s">
        <v>3198</v>
      </c>
      <c r="G3740" s="89" t="s">
        <v>3199</v>
      </c>
      <c r="H3740" s="91" t="s">
        <v>286</v>
      </c>
    </row>
    <row r="3741" spans="2:8" ht="15">
      <c r="B3741" s="89">
        <v>4827</v>
      </c>
      <c r="C3741" s="89" t="s">
        <v>4179</v>
      </c>
      <c r="D3741" s="89" t="s">
        <v>23</v>
      </c>
      <c r="E3741" s="90">
        <v>6532</v>
      </c>
      <c r="F3741" s="89" t="s">
        <v>3198</v>
      </c>
      <c r="G3741" s="89" t="s">
        <v>3199</v>
      </c>
      <c r="H3741" s="92" t="s">
        <v>286</v>
      </c>
    </row>
    <row r="3742" spans="2:8" ht="15">
      <c r="B3742" s="89">
        <v>4828</v>
      </c>
      <c r="C3742" s="89" t="s">
        <v>4180</v>
      </c>
      <c r="D3742" s="89" t="s">
        <v>17</v>
      </c>
      <c r="E3742" s="90">
        <v>38006</v>
      </c>
      <c r="F3742" s="89" t="s">
        <v>3212</v>
      </c>
      <c r="G3742" s="89" t="s">
        <v>3554</v>
      </c>
      <c r="H3742" s="92" t="s">
        <v>347</v>
      </c>
    </row>
    <row r="3743" spans="2:8" ht="15">
      <c r="B3743" s="89">
        <v>4829</v>
      </c>
      <c r="C3743" s="89" t="s">
        <v>4181</v>
      </c>
      <c r="D3743" s="89" t="s">
        <v>52</v>
      </c>
      <c r="E3743" s="90">
        <v>1185559</v>
      </c>
      <c r="F3743" s="89" t="s">
        <v>3212</v>
      </c>
      <c r="G3743" s="89" t="s">
        <v>3213</v>
      </c>
      <c r="H3743" s="92" t="s">
        <v>347</v>
      </c>
    </row>
    <row r="3744" spans="2:8" ht="15">
      <c r="B3744" s="89">
        <v>4830</v>
      </c>
      <c r="C3744" s="89" t="s">
        <v>4182</v>
      </c>
      <c r="D3744" s="89" t="s">
        <v>19</v>
      </c>
      <c r="E3744" s="90">
        <v>11739</v>
      </c>
      <c r="F3744" s="89" t="s">
        <v>4138</v>
      </c>
      <c r="G3744" s="89" t="s">
        <v>4138</v>
      </c>
      <c r="H3744" s="91" t="s">
        <v>347</v>
      </c>
    </row>
    <row r="3745" spans="2:8" ht="15">
      <c r="B3745" s="89">
        <v>4831</v>
      </c>
      <c r="C3745" s="89" t="s">
        <v>4183</v>
      </c>
      <c r="D3745" s="89" t="s">
        <v>19</v>
      </c>
      <c r="E3745" s="90">
        <v>198696</v>
      </c>
      <c r="F3745" s="89" t="s">
        <v>4138</v>
      </c>
      <c r="G3745" s="89" t="s">
        <v>4138</v>
      </c>
      <c r="H3745" s="91" t="s">
        <v>347</v>
      </c>
    </row>
    <row r="3746" spans="2:8" ht="15">
      <c r="B3746" s="89">
        <v>4832</v>
      </c>
      <c r="C3746" s="89" t="s">
        <v>4184</v>
      </c>
      <c r="D3746" s="89" t="s">
        <v>23</v>
      </c>
      <c r="E3746" s="90">
        <v>73970</v>
      </c>
      <c r="F3746" s="89" t="s">
        <v>3198</v>
      </c>
      <c r="G3746" s="89" t="s">
        <v>3199</v>
      </c>
      <c r="H3746" s="91" t="s">
        <v>347</v>
      </c>
    </row>
    <row r="3747" spans="2:8" ht="15">
      <c r="B3747" s="89">
        <v>4833</v>
      </c>
      <c r="C3747" s="89" t="s">
        <v>4185</v>
      </c>
      <c r="D3747" s="89" t="s">
        <v>23</v>
      </c>
      <c r="E3747" s="90">
        <v>16564</v>
      </c>
      <c r="F3747" s="89" t="s">
        <v>3195</v>
      </c>
      <c r="G3747" s="89" t="s">
        <v>3360</v>
      </c>
      <c r="H3747" s="91" t="s">
        <v>347</v>
      </c>
    </row>
    <row r="3748" spans="2:8" ht="15">
      <c r="B3748" s="89">
        <v>4834</v>
      </c>
      <c r="C3748" s="89" t="s">
        <v>4186</v>
      </c>
      <c r="D3748" s="89" t="s">
        <v>23</v>
      </c>
      <c r="E3748" s="90">
        <v>161968</v>
      </c>
      <c r="F3748" s="89" t="s">
        <v>3162</v>
      </c>
      <c r="G3748" s="89" t="s">
        <v>3163</v>
      </c>
      <c r="H3748" s="92" t="s">
        <v>347</v>
      </c>
    </row>
    <row r="3749" spans="2:8" ht="15">
      <c r="B3749" s="89">
        <v>4835</v>
      </c>
      <c r="C3749" s="89" t="s">
        <v>4187</v>
      </c>
      <c r="D3749" s="89" t="s">
        <v>52</v>
      </c>
      <c r="E3749" s="90">
        <v>314721</v>
      </c>
      <c r="F3749" s="89" t="s">
        <v>3155</v>
      </c>
      <c r="G3749" s="89" t="s">
        <v>3387</v>
      </c>
      <c r="H3749" s="91" t="s">
        <v>347</v>
      </c>
    </row>
    <row r="3750" spans="2:8" ht="15">
      <c r="B3750" s="89">
        <v>4836</v>
      </c>
      <c r="C3750" s="89" t="s">
        <v>4188</v>
      </c>
      <c r="D3750" s="89" t="s">
        <v>52</v>
      </c>
      <c r="E3750" s="90">
        <v>471726</v>
      </c>
      <c r="F3750" s="89" t="s">
        <v>3155</v>
      </c>
      <c r="G3750" s="89" t="s">
        <v>3387</v>
      </c>
      <c r="H3750" s="91" t="s">
        <v>347</v>
      </c>
    </row>
    <row r="3751" spans="2:8" ht="15">
      <c r="B3751" s="89">
        <v>4837</v>
      </c>
      <c r="C3751" s="89" t="s">
        <v>4189</v>
      </c>
      <c r="D3751" s="89" t="s">
        <v>52</v>
      </c>
      <c r="E3751" s="90">
        <v>215999</v>
      </c>
      <c r="F3751" s="89" t="s">
        <v>3155</v>
      </c>
      <c r="G3751" s="89" t="s">
        <v>3160</v>
      </c>
      <c r="H3751" s="91" t="s">
        <v>347</v>
      </c>
    </row>
    <row r="3752" spans="2:8" ht="15">
      <c r="B3752" s="89">
        <v>4838</v>
      </c>
      <c r="C3752" s="89" t="s">
        <v>4190</v>
      </c>
      <c r="D3752" s="89" t="s">
        <v>52</v>
      </c>
      <c r="E3752" s="90">
        <v>190711</v>
      </c>
      <c r="F3752" s="89" t="s">
        <v>3155</v>
      </c>
      <c r="G3752" s="89" t="s">
        <v>3387</v>
      </c>
      <c r="H3752" s="91" t="s">
        <v>347</v>
      </c>
    </row>
    <row r="3753" spans="2:8" ht="15">
      <c r="B3753" s="89">
        <v>4839</v>
      </c>
      <c r="C3753" s="89" t="s">
        <v>4191</v>
      </c>
      <c r="D3753" s="89" t="s">
        <v>23</v>
      </c>
      <c r="E3753" s="90">
        <v>661495</v>
      </c>
      <c r="F3753" s="89" t="s">
        <v>3205</v>
      </c>
      <c r="G3753" s="89" t="s">
        <v>3205</v>
      </c>
      <c r="H3753" s="91" t="s">
        <v>347</v>
      </c>
    </row>
    <row r="3754" spans="2:8" ht="15">
      <c r="B3754" s="89">
        <v>4840</v>
      </c>
      <c r="C3754" s="89" t="s">
        <v>4192</v>
      </c>
      <c r="D3754" s="89" t="s">
        <v>23</v>
      </c>
      <c r="E3754" s="90">
        <v>204991</v>
      </c>
      <c r="F3754" s="89" t="s">
        <v>3205</v>
      </c>
      <c r="G3754" s="89" t="s">
        <v>3205</v>
      </c>
      <c r="H3754" s="92" t="s">
        <v>347</v>
      </c>
    </row>
    <row r="3755" spans="2:8" ht="15">
      <c r="B3755" s="89">
        <v>4841</v>
      </c>
      <c r="C3755" s="89" t="s">
        <v>4193</v>
      </c>
      <c r="D3755" s="89" t="s">
        <v>23</v>
      </c>
      <c r="E3755" s="90">
        <v>291478</v>
      </c>
      <c r="F3755" s="89" t="s">
        <v>3205</v>
      </c>
      <c r="G3755" s="89" t="s">
        <v>3205</v>
      </c>
      <c r="H3755" s="91" t="s">
        <v>347</v>
      </c>
    </row>
    <row r="3756" spans="2:8" ht="15">
      <c r="B3756" s="89">
        <v>4842</v>
      </c>
      <c r="C3756" s="89" t="s">
        <v>4194</v>
      </c>
      <c r="D3756" s="89" t="s">
        <v>23</v>
      </c>
      <c r="E3756" s="90">
        <v>443856</v>
      </c>
      <c r="F3756" s="89" t="s">
        <v>3205</v>
      </c>
      <c r="G3756" s="89" t="s">
        <v>3205</v>
      </c>
      <c r="H3756" s="92" t="s">
        <v>347</v>
      </c>
    </row>
    <row r="3757" spans="2:8" ht="15">
      <c r="B3757" s="89">
        <v>4843</v>
      </c>
      <c r="C3757" s="89" t="s">
        <v>4195</v>
      </c>
      <c r="D3757" s="89" t="s">
        <v>23</v>
      </c>
      <c r="E3757" s="90">
        <v>329708</v>
      </c>
      <c r="F3757" s="89" t="s">
        <v>3205</v>
      </c>
      <c r="G3757" s="89" t="s">
        <v>3205</v>
      </c>
      <c r="H3757" s="92" t="s">
        <v>347</v>
      </c>
    </row>
    <row r="3758" spans="2:8" ht="15">
      <c r="B3758" s="89">
        <v>4844</v>
      </c>
      <c r="C3758" s="89" t="s">
        <v>4196</v>
      </c>
      <c r="D3758" s="89" t="s">
        <v>23</v>
      </c>
      <c r="E3758" s="90">
        <v>3381241</v>
      </c>
      <c r="F3758" s="89" t="s">
        <v>3205</v>
      </c>
      <c r="G3758" s="89" t="s">
        <v>3205</v>
      </c>
      <c r="H3758" s="91" t="s">
        <v>347</v>
      </c>
    </row>
    <row r="3759" spans="2:8" ht="15">
      <c r="B3759" s="89">
        <v>4845</v>
      </c>
      <c r="C3759" s="89" t="s">
        <v>4197</v>
      </c>
      <c r="D3759" s="89" t="s">
        <v>23</v>
      </c>
      <c r="E3759" s="90">
        <v>1201786</v>
      </c>
      <c r="F3759" s="89" t="s">
        <v>3205</v>
      </c>
      <c r="G3759" s="89" t="s">
        <v>3205</v>
      </c>
      <c r="H3759" s="92" t="s">
        <v>347</v>
      </c>
    </row>
    <row r="3760" spans="2:8" ht="15">
      <c r="B3760" s="89">
        <v>4846</v>
      </c>
      <c r="C3760" s="89" t="s">
        <v>4198</v>
      </c>
      <c r="D3760" s="89" t="s">
        <v>23</v>
      </c>
      <c r="E3760" s="90">
        <v>215460</v>
      </c>
      <c r="F3760" s="89" t="s">
        <v>41</v>
      </c>
      <c r="G3760" s="89" t="s">
        <v>41</v>
      </c>
      <c r="H3760" s="92" t="s">
        <v>347</v>
      </c>
    </row>
    <row r="3761" spans="2:8" ht="15">
      <c r="B3761" s="89">
        <v>4848</v>
      </c>
      <c r="C3761" s="89" t="s">
        <v>4199</v>
      </c>
      <c r="D3761" s="89" t="s">
        <v>17</v>
      </c>
      <c r="E3761" s="90">
        <v>13155</v>
      </c>
      <c r="F3761" s="89" t="s">
        <v>41</v>
      </c>
      <c r="G3761" s="89" t="s">
        <v>41</v>
      </c>
      <c r="H3761" s="92" t="s">
        <v>347</v>
      </c>
    </row>
    <row r="3762" spans="2:8" ht="15">
      <c r="B3762" s="89">
        <v>4849</v>
      </c>
      <c r="C3762" s="89" t="s">
        <v>4200</v>
      </c>
      <c r="D3762" s="89" t="s">
        <v>17</v>
      </c>
      <c r="E3762" s="90">
        <v>4311</v>
      </c>
      <c r="F3762" s="89" t="s">
        <v>41</v>
      </c>
      <c r="G3762" s="89" t="s">
        <v>41</v>
      </c>
      <c r="H3762" s="91" t="s">
        <v>347</v>
      </c>
    </row>
    <row r="3763" spans="2:8" ht="15">
      <c r="B3763" s="89">
        <v>4850</v>
      </c>
      <c r="C3763" s="89" t="s">
        <v>4201</v>
      </c>
      <c r="D3763" s="89" t="s">
        <v>52</v>
      </c>
      <c r="E3763" s="90">
        <v>368778</v>
      </c>
      <c r="F3763" s="89" t="s">
        <v>41</v>
      </c>
      <c r="G3763" s="89" t="s">
        <v>41</v>
      </c>
      <c r="H3763" s="92" t="s">
        <v>347</v>
      </c>
    </row>
    <row r="3764" spans="2:8" ht="15">
      <c r="B3764" s="89">
        <v>4851</v>
      </c>
      <c r="C3764" s="89" t="s">
        <v>4202</v>
      </c>
      <c r="D3764" s="89" t="s">
        <v>23</v>
      </c>
      <c r="E3764" s="90">
        <v>35369</v>
      </c>
      <c r="F3764" s="89" t="s">
        <v>3205</v>
      </c>
      <c r="G3764" s="89" t="s">
        <v>3205</v>
      </c>
      <c r="H3764" s="92" t="s">
        <v>347</v>
      </c>
    </row>
    <row r="3765" spans="2:8" ht="15">
      <c r="B3765" s="89">
        <v>4853</v>
      </c>
      <c r="C3765" s="89" t="s">
        <v>4203</v>
      </c>
      <c r="D3765" s="89" t="s">
        <v>52</v>
      </c>
      <c r="E3765" s="90">
        <v>740949</v>
      </c>
      <c r="F3765" s="89" t="s">
        <v>3212</v>
      </c>
      <c r="G3765" s="89" t="s">
        <v>3213</v>
      </c>
      <c r="H3765" s="92" t="s">
        <v>347</v>
      </c>
    </row>
    <row r="3766" spans="2:8" ht="15">
      <c r="B3766" s="89">
        <v>4854</v>
      </c>
      <c r="C3766" s="89" t="s">
        <v>4204</v>
      </c>
      <c r="D3766" s="89" t="s">
        <v>52</v>
      </c>
      <c r="E3766" s="90">
        <v>763087</v>
      </c>
      <c r="F3766" s="89" t="s">
        <v>3212</v>
      </c>
      <c r="G3766" s="89" t="s">
        <v>3213</v>
      </c>
      <c r="H3766" s="92" t="s">
        <v>347</v>
      </c>
    </row>
    <row r="3767" spans="2:8" ht="15">
      <c r="B3767" s="89">
        <v>4855</v>
      </c>
      <c r="C3767" s="89" t="s">
        <v>4205</v>
      </c>
      <c r="D3767" s="89" t="s">
        <v>19</v>
      </c>
      <c r="E3767" s="90">
        <v>61529</v>
      </c>
      <c r="F3767" s="89" t="s">
        <v>3162</v>
      </c>
      <c r="G3767" s="89" t="s">
        <v>3375</v>
      </c>
      <c r="H3767" s="92" t="s">
        <v>347</v>
      </c>
    </row>
    <row r="3768" spans="2:8" ht="15">
      <c r="B3768" s="89">
        <v>4856</v>
      </c>
      <c r="C3768" s="89" t="s">
        <v>4206</v>
      </c>
      <c r="D3768" s="89" t="s">
        <v>19</v>
      </c>
      <c r="E3768" s="90">
        <v>118885</v>
      </c>
      <c r="F3768" s="89" t="s">
        <v>3162</v>
      </c>
      <c r="G3768" s="89" t="s">
        <v>3489</v>
      </c>
      <c r="H3768" s="92" t="s">
        <v>347</v>
      </c>
    </row>
    <row r="3769" spans="2:8" ht="15">
      <c r="B3769" s="89">
        <v>4857</v>
      </c>
      <c r="C3769" s="89" t="s">
        <v>4207</v>
      </c>
      <c r="D3769" s="89" t="s">
        <v>19</v>
      </c>
      <c r="E3769" s="90">
        <v>3532</v>
      </c>
      <c r="F3769" s="89" t="s">
        <v>3216</v>
      </c>
      <c r="G3769" s="89" t="s">
        <v>3557</v>
      </c>
      <c r="H3769" s="91" t="s">
        <v>347</v>
      </c>
    </row>
    <row r="3770" spans="2:8" ht="15">
      <c r="B3770" s="89">
        <v>4858</v>
      </c>
      <c r="C3770" s="89" t="s">
        <v>4208</v>
      </c>
      <c r="D3770" s="89" t="s">
        <v>23</v>
      </c>
      <c r="E3770" s="90">
        <v>1433789</v>
      </c>
      <c r="F3770" s="89" t="s">
        <v>3205</v>
      </c>
      <c r="G3770" s="89" t="s">
        <v>3205</v>
      </c>
      <c r="H3770" s="91" t="s">
        <v>347</v>
      </c>
    </row>
    <row r="3771" spans="2:8" ht="15">
      <c r="B3771" s="89">
        <v>4859</v>
      </c>
      <c r="C3771" s="89" t="s">
        <v>4209</v>
      </c>
      <c r="D3771" s="89" t="s">
        <v>17</v>
      </c>
      <c r="E3771" s="90">
        <v>48572</v>
      </c>
      <c r="F3771" s="89" t="s">
        <v>3162</v>
      </c>
      <c r="G3771" s="89" t="s">
        <v>3163</v>
      </c>
      <c r="H3771" s="91" t="s">
        <v>347</v>
      </c>
    </row>
    <row r="3772" spans="2:8" ht="15">
      <c r="B3772" s="89">
        <v>4860</v>
      </c>
      <c r="C3772" s="89" t="s">
        <v>4210</v>
      </c>
      <c r="D3772" s="89" t="s">
        <v>23</v>
      </c>
      <c r="E3772" s="90">
        <v>219620</v>
      </c>
      <c r="F3772" s="89" t="s">
        <v>3198</v>
      </c>
      <c r="G3772" s="89" t="s">
        <v>3199</v>
      </c>
      <c r="H3772" s="92" t="s">
        <v>286</v>
      </c>
    </row>
    <row r="3773" spans="2:8" ht="15">
      <c r="B3773" s="89">
        <v>4861</v>
      </c>
      <c r="C3773" s="89" t="s">
        <v>4211</v>
      </c>
      <c r="D3773" s="89" t="s">
        <v>19</v>
      </c>
      <c r="E3773" s="90">
        <v>149451</v>
      </c>
      <c r="F3773" s="89" t="s">
        <v>3212</v>
      </c>
      <c r="G3773" s="89" t="s">
        <v>3393</v>
      </c>
      <c r="H3773" s="91" t="s">
        <v>347</v>
      </c>
    </row>
    <row r="3774" spans="2:8" ht="15">
      <c r="B3774" s="89">
        <v>4862</v>
      </c>
      <c r="C3774" s="89" t="s">
        <v>4212</v>
      </c>
      <c r="D3774" s="89" t="s">
        <v>17</v>
      </c>
      <c r="E3774" s="90">
        <v>1288010</v>
      </c>
      <c r="F3774" s="89" t="s">
        <v>3165</v>
      </c>
      <c r="G3774" s="89" t="s">
        <v>3165</v>
      </c>
      <c r="H3774" s="92" t="s">
        <v>347</v>
      </c>
    </row>
    <row r="3775" spans="2:8" ht="15">
      <c r="B3775" s="89">
        <v>4863</v>
      </c>
      <c r="C3775" s="89" t="s">
        <v>4213</v>
      </c>
      <c r="D3775" s="89" t="s">
        <v>17</v>
      </c>
      <c r="E3775" s="90">
        <v>45946</v>
      </c>
      <c r="F3775" s="89" t="s">
        <v>3198</v>
      </c>
      <c r="G3775" s="89" t="s">
        <v>3199</v>
      </c>
      <c r="H3775" s="92" t="s">
        <v>286</v>
      </c>
    </row>
    <row r="3776" spans="2:8" ht="15">
      <c r="B3776" s="89">
        <v>4864</v>
      </c>
      <c r="C3776" s="89" t="s">
        <v>4214</v>
      </c>
      <c r="D3776" s="89" t="s">
        <v>17</v>
      </c>
      <c r="E3776" s="90">
        <v>61261</v>
      </c>
      <c r="F3776" s="89" t="s">
        <v>3198</v>
      </c>
      <c r="G3776" s="89" t="s">
        <v>3199</v>
      </c>
      <c r="H3776" s="92" t="s">
        <v>286</v>
      </c>
    </row>
    <row r="3777" spans="2:8" ht="15">
      <c r="B3777" s="89">
        <v>4865</v>
      </c>
      <c r="C3777" s="89" t="s">
        <v>4215</v>
      </c>
      <c r="D3777" s="89" t="s">
        <v>17</v>
      </c>
      <c r="E3777" s="90">
        <v>30631</v>
      </c>
      <c r="F3777" s="89" t="s">
        <v>3198</v>
      </c>
      <c r="G3777" s="89" t="s">
        <v>3199</v>
      </c>
      <c r="H3777" s="92" t="s">
        <v>286</v>
      </c>
    </row>
    <row r="3778" spans="2:8" ht="15">
      <c r="B3778" s="89">
        <v>4866</v>
      </c>
      <c r="C3778" s="89" t="s">
        <v>4216</v>
      </c>
      <c r="D3778" s="89" t="s">
        <v>17</v>
      </c>
      <c r="E3778" s="90">
        <v>61261</v>
      </c>
      <c r="F3778" s="89" t="s">
        <v>3198</v>
      </c>
      <c r="G3778" s="89" t="s">
        <v>3199</v>
      </c>
      <c r="H3778" s="92" t="s">
        <v>286</v>
      </c>
    </row>
    <row r="3779" spans="2:8" ht="15">
      <c r="B3779" s="89">
        <v>4867</v>
      </c>
      <c r="C3779" s="89" t="s">
        <v>4217</v>
      </c>
      <c r="D3779" s="89" t="s">
        <v>17</v>
      </c>
      <c r="E3779" s="90">
        <v>91892</v>
      </c>
      <c r="F3779" s="89" t="s">
        <v>3198</v>
      </c>
      <c r="G3779" s="89" t="s">
        <v>3199</v>
      </c>
      <c r="H3779" s="92" t="s">
        <v>286</v>
      </c>
    </row>
    <row r="3780" spans="2:8" ht="15">
      <c r="B3780" s="89">
        <v>4869</v>
      </c>
      <c r="C3780" s="89" t="s">
        <v>4218</v>
      </c>
      <c r="D3780" s="89" t="s">
        <v>23</v>
      </c>
      <c r="E3780" s="90">
        <v>107731</v>
      </c>
      <c r="F3780" s="89" t="s">
        <v>41</v>
      </c>
      <c r="G3780" s="89" t="s">
        <v>41</v>
      </c>
      <c r="H3780" s="92" t="s">
        <v>347</v>
      </c>
    </row>
    <row r="3781" spans="2:8" ht="15">
      <c r="B3781" s="89">
        <v>4870</v>
      </c>
      <c r="C3781" s="89" t="s">
        <v>4219</v>
      </c>
      <c r="D3781" s="89" t="s">
        <v>23</v>
      </c>
      <c r="E3781" s="90">
        <v>107731</v>
      </c>
      <c r="F3781" s="89" t="s">
        <v>41</v>
      </c>
      <c r="G3781" s="89" t="s">
        <v>41</v>
      </c>
      <c r="H3781" s="92" t="s">
        <v>347</v>
      </c>
    </row>
    <row r="3782" spans="2:8" ht="15">
      <c r="B3782" s="89">
        <v>4871</v>
      </c>
      <c r="C3782" s="89" t="s">
        <v>4220</v>
      </c>
      <c r="D3782" s="89" t="s">
        <v>23</v>
      </c>
      <c r="E3782" s="90">
        <v>53866</v>
      </c>
      <c r="F3782" s="89" t="s">
        <v>41</v>
      </c>
      <c r="G3782" s="89" t="s">
        <v>41</v>
      </c>
      <c r="H3782" s="91" t="s">
        <v>347</v>
      </c>
    </row>
    <row r="3783" spans="2:8" ht="15">
      <c r="B3783" s="89">
        <v>4872</v>
      </c>
      <c r="C3783" s="89" t="s">
        <v>4221</v>
      </c>
      <c r="D3783" s="89" t="s">
        <v>23</v>
      </c>
      <c r="E3783" s="90">
        <v>216303</v>
      </c>
      <c r="F3783" s="89" t="s">
        <v>3205</v>
      </c>
      <c r="G3783" s="89" t="s">
        <v>3205</v>
      </c>
      <c r="H3783" s="91" t="s">
        <v>347</v>
      </c>
    </row>
    <row r="3784" spans="2:8" ht="15">
      <c r="B3784" s="89">
        <v>4873</v>
      </c>
      <c r="C3784" s="89" t="s">
        <v>4222</v>
      </c>
      <c r="D3784" s="89" t="s">
        <v>23</v>
      </c>
      <c r="E3784" s="90">
        <v>703668</v>
      </c>
      <c r="F3784" s="89" t="s">
        <v>3205</v>
      </c>
      <c r="G3784" s="89" t="s">
        <v>3205</v>
      </c>
      <c r="H3784" s="92" t="s">
        <v>347</v>
      </c>
    </row>
    <row r="3785" spans="2:8" ht="15">
      <c r="B3785" s="89">
        <v>4874</v>
      </c>
      <c r="C3785" s="89" t="s">
        <v>4223</v>
      </c>
      <c r="D3785" s="89" t="s">
        <v>23</v>
      </c>
      <c r="E3785" s="90">
        <v>490309</v>
      </c>
      <c r="F3785" s="89" t="s">
        <v>3205</v>
      </c>
      <c r="G3785" s="89" t="s">
        <v>3205</v>
      </c>
      <c r="H3785" s="92" t="s">
        <v>347</v>
      </c>
    </row>
    <row r="3786" spans="2:8" ht="15">
      <c r="B3786" s="89">
        <v>4875</v>
      </c>
      <c r="C3786" s="89" t="s">
        <v>4224</v>
      </c>
      <c r="D3786" s="89" t="s">
        <v>23</v>
      </c>
      <c r="E3786" s="90">
        <v>183277</v>
      </c>
      <c r="F3786" s="89" t="s">
        <v>3205</v>
      </c>
      <c r="G3786" s="89" t="s">
        <v>3205</v>
      </c>
      <c r="H3786" s="91" t="s">
        <v>347</v>
      </c>
    </row>
    <row r="3787" spans="2:8" ht="15">
      <c r="B3787" s="89">
        <v>4876</v>
      </c>
      <c r="C3787" s="89" t="s">
        <v>4225</v>
      </c>
      <c r="D3787" s="89" t="s">
        <v>23</v>
      </c>
      <c r="E3787" s="90">
        <v>460371</v>
      </c>
      <c r="F3787" s="89" t="s">
        <v>3205</v>
      </c>
      <c r="G3787" s="89" t="s">
        <v>3205</v>
      </c>
      <c r="H3787" s="91" t="s">
        <v>347</v>
      </c>
    </row>
    <row r="3788" spans="2:8" ht="15">
      <c r="B3788" s="89">
        <v>4877</v>
      </c>
      <c r="C3788" s="89" t="s">
        <v>4226</v>
      </c>
      <c r="D3788" s="89" t="s">
        <v>23</v>
      </c>
      <c r="E3788" s="90">
        <v>412905</v>
      </c>
      <c r="F3788" s="89" t="s">
        <v>3205</v>
      </c>
      <c r="G3788" s="89" t="s">
        <v>3205</v>
      </c>
      <c r="H3788" s="91" t="s">
        <v>347</v>
      </c>
    </row>
    <row r="3789" spans="2:8" ht="15">
      <c r="B3789" s="89">
        <v>4878</v>
      </c>
      <c r="C3789" s="89" t="s">
        <v>4227</v>
      </c>
      <c r="D3789" s="89" t="s">
        <v>23</v>
      </c>
      <c r="E3789" s="90">
        <v>222745</v>
      </c>
      <c r="F3789" s="89" t="s">
        <v>3205</v>
      </c>
      <c r="G3789" s="89" t="s">
        <v>3205</v>
      </c>
      <c r="H3789" s="91" t="s">
        <v>347</v>
      </c>
    </row>
    <row r="3790" spans="2:8" ht="15">
      <c r="B3790" s="89">
        <v>4879</v>
      </c>
      <c r="C3790" s="89" t="s">
        <v>4228</v>
      </c>
      <c r="D3790" s="89" t="s">
        <v>23</v>
      </c>
      <c r="E3790" s="90">
        <v>375234</v>
      </c>
      <c r="F3790" s="89" t="s">
        <v>3205</v>
      </c>
      <c r="G3790" s="89" t="s">
        <v>3205</v>
      </c>
      <c r="H3790" s="92" t="s">
        <v>347</v>
      </c>
    </row>
    <row r="3791" spans="2:8" ht="15">
      <c r="B3791" s="89">
        <v>4880</v>
      </c>
      <c r="C3791" s="89" t="s">
        <v>4229</v>
      </c>
      <c r="D3791" s="89" t="s">
        <v>17</v>
      </c>
      <c r="E3791" s="90">
        <v>811043</v>
      </c>
      <c r="F3791" s="89" t="s">
        <v>3205</v>
      </c>
      <c r="G3791" s="89" t="s">
        <v>3205</v>
      </c>
      <c r="H3791" s="92" t="s">
        <v>347</v>
      </c>
    </row>
    <row r="3792" spans="2:8" ht="15">
      <c r="B3792" s="89">
        <v>4882</v>
      </c>
      <c r="C3792" s="89" t="s">
        <v>4230</v>
      </c>
      <c r="D3792" s="89" t="s">
        <v>23</v>
      </c>
      <c r="E3792" s="90">
        <v>261301</v>
      </c>
      <c r="F3792" s="89" t="s">
        <v>3195</v>
      </c>
      <c r="G3792" s="89" t="s">
        <v>3196</v>
      </c>
      <c r="H3792" s="92" t="s">
        <v>286</v>
      </c>
    </row>
    <row r="3793" spans="2:8" ht="15">
      <c r="B3793" s="89">
        <v>4883</v>
      </c>
      <c r="C3793" s="89" t="s">
        <v>4231</v>
      </c>
      <c r="D3793" s="89" t="s">
        <v>19</v>
      </c>
      <c r="E3793" s="90">
        <v>11617</v>
      </c>
      <c r="F3793" s="89" t="s">
        <v>3195</v>
      </c>
      <c r="G3793" s="89" t="s">
        <v>3196</v>
      </c>
      <c r="H3793" s="92" t="s">
        <v>286</v>
      </c>
    </row>
    <row r="3794" spans="2:8" ht="15">
      <c r="B3794" s="89">
        <v>4884</v>
      </c>
      <c r="C3794" s="89" t="s">
        <v>4232</v>
      </c>
      <c r="D3794" s="89" t="s">
        <v>23</v>
      </c>
      <c r="E3794" s="90">
        <v>218273</v>
      </c>
      <c r="F3794" s="89" t="s">
        <v>3195</v>
      </c>
      <c r="G3794" s="89" t="s">
        <v>3196</v>
      </c>
      <c r="H3794" s="92" t="s">
        <v>286</v>
      </c>
    </row>
    <row r="3795" spans="2:8" ht="15">
      <c r="B3795" s="89">
        <v>4885</v>
      </c>
      <c r="C3795" s="89" t="s">
        <v>4233</v>
      </c>
      <c r="D3795" s="89" t="s">
        <v>23</v>
      </c>
      <c r="E3795" s="90">
        <v>225575</v>
      </c>
      <c r="F3795" s="89" t="s">
        <v>3195</v>
      </c>
      <c r="G3795" s="89" t="s">
        <v>3196</v>
      </c>
      <c r="H3795" s="92" t="s">
        <v>286</v>
      </c>
    </row>
    <row r="3796" spans="2:8" ht="15">
      <c r="B3796" s="89">
        <v>4886</v>
      </c>
      <c r="C3796" s="89" t="s">
        <v>4234</v>
      </c>
      <c r="D3796" s="89" t="s">
        <v>23</v>
      </c>
      <c r="E3796" s="90">
        <v>257351</v>
      </c>
      <c r="F3796" s="89" t="s">
        <v>3195</v>
      </c>
      <c r="G3796" s="89" t="s">
        <v>3196</v>
      </c>
      <c r="H3796" s="92" t="s">
        <v>286</v>
      </c>
    </row>
    <row r="3797" spans="2:8" ht="15">
      <c r="B3797" s="89">
        <v>4887</v>
      </c>
      <c r="C3797" s="89" t="s">
        <v>4235</v>
      </c>
      <c r="D3797" s="89" t="s">
        <v>23</v>
      </c>
      <c r="E3797" s="90">
        <v>545875</v>
      </c>
      <c r="F3797" s="89" t="s">
        <v>3195</v>
      </c>
      <c r="G3797" s="89" t="s">
        <v>3196</v>
      </c>
      <c r="H3797" s="92" t="s">
        <v>286</v>
      </c>
    </row>
    <row r="3798" spans="2:8" ht="15">
      <c r="B3798" s="89">
        <v>4888</v>
      </c>
      <c r="C3798" s="89" t="s">
        <v>4236</v>
      </c>
      <c r="D3798" s="89" t="s">
        <v>23</v>
      </c>
      <c r="E3798" s="90">
        <v>247476</v>
      </c>
      <c r="F3798" s="89" t="s">
        <v>3195</v>
      </c>
      <c r="G3798" s="89" t="s">
        <v>3196</v>
      </c>
      <c r="H3798" s="92" t="s">
        <v>286</v>
      </c>
    </row>
    <row r="3799" spans="2:8" ht="15">
      <c r="B3799" s="89">
        <v>4889</v>
      </c>
      <c r="C3799" s="89" t="s">
        <v>4237</v>
      </c>
      <c r="D3799" s="89" t="s">
        <v>23</v>
      </c>
      <c r="E3799" s="90">
        <v>1657737</v>
      </c>
      <c r="F3799" s="89" t="s">
        <v>3150</v>
      </c>
      <c r="G3799" s="89" t="s">
        <v>3323</v>
      </c>
      <c r="H3799" s="92" t="s">
        <v>347</v>
      </c>
    </row>
    <row r="3800" spans="2:8" ht="15">
      <c r="B3800" s="89">
        <v>4890</v>
      </c>
      <c r="C3800" s="89" t="s">
        <v>4238</v>
      </c>
      <c r="D3800" s="89" t="s">
        <v>23</v>
      </c>
      <c r="E3800" s="90">
        <v>656501</v>
      </c>
      <c r="F3800" s="89" t="s">
        <v>3150</v>
      </c>
      <c r="G3800" s="89" t="s">
        <v>3323</v>
      </c>
      <c r="H3800" s="92" t="s">
        <v>347</v>
      </c>
    </row>
    <row r="3801" spans="2:8" ht="15">
      <c r="B3801" s="89">
        <v>4891</v>
      </c>
      <c r="C3801" s="89" t="s">
        <v>4239</v>
      </c>
      <c r="D3801" s="89" t="s">
        <v>23</v>
      </c>
      <c r="E3801" s="90">
        <v>850049</v>
      </c>
      <c r="F3801" s="89" t="s">
        <v>3150</v>
      </c>
      <c r="G3801" s="89" t="s">
        <v>3323</v>
      </c>
      <c r="H3801" s="92" t="s">
        <v>347</v>
      </c>
    </row>
    <row r="3802" spans="2:8" ht="15">
      <c r="B3802" s="89">
        <v>4892</v>
      </c>
      <c r="C3802" s="89" t="s">
        <v>4240</v>
      </c>
      <c r="D3802" s="89" t="s">
        <v>17</v>
      </c>
      <c r="E3802" s="90">
        <v>363772</v>
      </c>
      <c r="F3802" s="89" t="s">
        <v>3165</v>
      </c>
      <c r="G3802" s="89" t="s">
        <v>3165</v>
      </c>
      <c r="H3802" s="92" t="s">
        <v>347</v>
      </c>
    </row>
    <row r="3803" spans="2:8" ht="15">
      <c r="B3803" s="89">
        <v>4894</v>
      </c>
      <c r="C3803" s="89" t="s">
        <v>4241</v>
      </c>
      <c r="D3803" s="89" t="s">
        <v>345</v>
      </c>
      <c r="E3803" s="90">
        <v>431504</v>
      </c>
      <c r="F3803" s="89" t="s">
        <v>3537</v>
      </c>
      <c r="G3803" s="89" t="s">
        <v>3538</v>
      </c>
      <c r="H3803" s="91" t="s">
        <v>347</v>
      </c>
    </row>
    <row r="3804" spans="2:8" ht="15">
      <c r="B3804" s="89">
        <v>4895</v>
      </c>
      <c r="C3804" s="89" t="s">
        <v>4242</v>
      </c>
      <c r="D3804" s="89" t="s">
        <v>282</v>
      </c>
      <c r="E3804" s="90">
        <v>58842</v>
      </c>
      <c r="F3804" s="89" t="s">
        <v>3537</v>
      </c>
      <c r="G3804" s="89" t="s">
        <v>3538</v>
      </c>
      <c r="H3804" s="91" t="s">
        <v>347</v>
      </c>
    </row>
    <row r="3805" spans="2:8" ht="15">
      <c r="B3805" s="89">
        <v>4896</v>
      </c>
      <c r="C3805" s="89" t="s">
        <v>4243</v>
      </c>
      <c r="D3805" s="89" t="s">
        <v>17</v>
      </c>
      <c r="E3805" s="90">
        <v>452578</v>
      </c>
      <c r="F3805" s="89" t="s">
        <v>3165</v>
      </c>
      <c r="G3805" s="89" t="s">
        <v>3165</v>
      </c>
      <c r="H3805" s="92" t="s">
        <v>347</v>
      </c>
    </row>
    <row r="3806" spans="2:8" ht="15">
      <c r="B3806" s="89">
        <v>4898</v>
      </c>
      <c r="C3806" s="89" t="s">
        <v>4244</v>
      </c>
      <c r="D3806" s="89" t="s">
        <v>23</v>
      </c>
      <c r="E3806" s="90">
        <v>174656</v>
      </c>
      <c r="F3806" s="89" t="s">
        <v>3205</v>
      </c>
      <c r="G3806" s="89" t="s">
        <v>3205</v>
      </c>
      <c r="H3806" s="92" t="s">
        <v>347</v>
      </c>
    </row>
    <row r="3807" spans="2:8" ht="15">
      <c r="B3807" s="89">
        <v>4899</v>
      </c>
      <c r="C3807" s="89" t="s">
        <v>4245</v>
      </c>
      <c r="D3807" s="89" t="s">
        <v>23</v>
      </c>
      <c r="E3807" s="90">
        <v>199646</v>
      </c>
      <c r="F3807" s="89" t="s">
        <v>3205</v>
      </c>
      <c r="G3807" s="89" t="s">
        <v>3205</v>
      </c>
      <c r="H3807" s="92" t="s">
        <v>347</v>
      </c>
    </row>
    <row r="3808" spans="2:8" ht="15">
      <c r="B3808" s="89">
        <v>4900</v>
      </c>
      <c r="C3808" s="89" t="s">
        <v>4246</v>
      </c>
      <c r="D3808" s="89" t="s">
        <v>23</v>
      </c>
      <c r="E3808" s="90">
        <v>609006</v>
      </c>
      <c r="F3808" s="89" t="s">
        <v>3205</v>
      </c>
      <c r="G3808" s="89" t="s">
        <v>3205</v>
      </c>
      <c r="H3808" s="92" t="s">
        <v>347</v>
      </c>
    </row>
    <row r="3809" spans="2:8" ht="15">
      <c r="B3809" s="89">
        <v>4901</v>
      </c>
      <c r="C3809" s="89" t="s">
        <v>4247</v>
      </c>
      <c r="D3809" s="89" t="s">
        <v>23</v>
      </c>
      <c r="E3809" s="90">
        <v>1291789</v>
      </c>
      <c r="F3809" s="89" t="s">
        <v>3205</v>
      </c>
      <c r="G3809" s="89" t="s">
        <v>3205</v>
      </c>
      <c r="H3809" s="92" t="s">
        <v>347</v>
      </c>
    </row>
    <row r="3810" spans="2:8" ht="15">
      <c r="B3810" s="89">
        <v>4902</v>
      </c>
      <c r="C3810" s="89" t="s">
        <v>4248</v>
      </c>
      <c r="D3810" s="89" t="s">
        <v>23</v>
      </c>
      <c r="E3810" s="90">
        <v>1312052</v>
      </c>
      <c r="F3810" s="89" t="s">
        <v>3162</v>
      </c>
      <c r="G3810" s="89" t="s">
        <v>3489</v>
      </c>
      <c r="H3810" s="92" t="s">
        <v>347</v>
      </c>
    </row>
    <row r="3811" spans="2:8" ht="15">
      <c r="B3811" s="89">
        <v>4903</v>
      </c>
      <c r="C3811" s="89" t="s">
        <v>4249</v>
      </c>
      <c r="D3811" s="89" t="s">
        <v>23</v>
      </c>
      <c r="E3811" s="90">
        <v>145303</v>
      </c>
      <c r="F3811" s="89" t="s">
        <v>3162</v>
      </c>
      <c r="G3811" s="89" t="s">
        <v>3163</v>
      </c>
      <c r="H3811" s="92" t="s">
        <v>347</v>
      </c>
    </row>
    <row r="3812" spans="2:8" ht="15">
      <c r="B3812" s="89">
        <v>4905</v>
      </c>
      <c r="C3812" s="89" t="s">
        <v>4250</v>
      </c>
      <c r="D3812" s="89" t="s">
        <v>17</v>
      </c>
      <c r="E3812" s="90">
        <v>141842</v>
      </c>
      <c r="F3812" s="89" t="s">
        <v>676</v>
      </c>
      <c r="G3812" s="89" t="s">
        <v>3680</v>
      </c>
      <c r="H3812" s="91" t="s">
        <v>347</v>
      </c>
    </row>
    <row r="3813" spans="2:8" ht="15">
      <c r="B3813" s="89">
        <v>4907</v>
      </c>
      <c r="C3813" s="89" t="s">
        <v>4251</v>
      </c>
      <c r="D3813" s="89" t="s">
        <v>52</v>
      </c>
      <c r="E3813" s="90">
        <v>172045</v>
      </c>
      <c r="F3813" s="89" t="s">
        <v>3155</v>
      </c>
      <c r="G3813" s="89" t="s">
        <v>3387</v>
      </c>
      <c r="H3813" s="91" t="s">
        <v>347</v>
      </c>
    </row>
    <row r="3814" spans="2:8" ht="15">
      <c r="B3814" s="89">
        <v>4908</v>
      </c>
      <c r="C3814" s="89" t="s">
        <v>4252</v>
      </c>
      <c r="D3814" s="89" t="s">
        <v>52</v>
      </c>
      <c r="E3814" s="90">
        <v>119019</v>
      </c>
      <c r="F3814" s="89" t="s">
        <v>3155</v>
      </c>
      <c r="G3814" s="89" t="s">
        <v>3387</v>
      </c>
      <c r="H3814" s="91" t="s">
        <v>347</v>
      </c>
    </row>
    <row r="3815" spans="2:8" ht="15">
      <c r="B3815" s="89">
        <v>4909</v>
      </c>
      <c r="C3815" s="89" t="s">
        <v>4253</v>
      </c>
      <c r="D3815" s="89" t="s">
        <v>19</v>
      </c>
      <c r="E3815" s="90">
        <v>205989</v>
      </c>
      <c r="F3815" s="89" t="s">
        <v>3195</v>
      </c>
      <c r="G3815" s="89" t="s">
        <v>3360</v>
      </c>
      <c r="H3815" s="91" t="s">
        <v>347</v>
      </c>
    </row>
    <row r="3816" spans="2:8" ht="15">
      <c r="B3816" s="89">
        <v>4910</v>
      </c>
      <c r="C3816" s="89" t="s">
        <v>4254</v>
      </c>
      <c r="D3816" s="89" t="s">
        <v>19</v>
      </c>
      <c r="E3816" s="90">
        <v>171176</v>
      </c>
      <c r="F3816" s="89" t="s">
        <v>3216</v>
      </c>
      <c r="G3816" s="89" t="s">
        <v>3217</v>
      </c>
      <c r="H3816" s="92" t="s">
        <v>347</v>
      </c>
    </row>
    <row r="3817" spans="2:8" ht="15">
      <c r="B3817" s="89">
        <v>4911</v>
      </c>
      <c r="C3817" s="89" t="s">
        <v>4255</v>
      </c>
      <c r="D3817" s="89" t="s">
        <v>17</v>
      </c>
      <c r="E3817" s="90">
        <v>69391</v>
      </c>
      <c r="F3817" s="89" t="s">
        <v>3162</v>
      </c>
      <c r="G3817" s="89" t="s">
        <v>3163</v>
      </c>
      <c r="H3817" s="92" t="s">
        <v>347</v>
      </c>
    </row>
    <row r="3818" spans="2:8" ht="15">
      <c r="B3818" s="89">
        <v>4912</v>
      </c>
      <c r="C3818" s="89" t="s">
        <v>4256</v>
      </c>
      <c r="D3818" s="89" t="s">
        <v>23</v>
      </c>
      <c r="E3818" s="90">
        <v>2666485</v>
      </c>
      <c r="F3818" s="89" t="s">
        <v>3176</v>
      </c>
      <c r="G3818" s="89" t="s">
        <v>3177</v>
      </c>
      <c r="H3818" s="92" t="s">
        <v>347</v>
      </c>
    </row>
    <row r="3819" spans="2:8" ht="15">
      <c r="B3819" s="89">
        <v>4914</v>
      </c>
      <c r="C3819" s="89" t="s">
        <v>4257</v>
      </c>
      <c r="D3819" s="89" t="s">
        <v>23</v>
      </c>
      <c r="E3819" s="90">
        <v>1237551</v>
      </c>
      <c r="F3819" s="89" t="s">
        <v>3176</v>
      </c>
      <c r="G3819" s="89" t="s">
        <v>3177</v>
      </c>
      <c r="H3819" s="91" t="s">
        <v>347</v>
      </c>
    </row>
    <row r="3820" spans="2:8" ht="15">
      <c r="B3820" s="89">
        <v>4915</v>
      </c>
      <c r="C3820" s="89" t="s">
        <v>4258</v>
      </c>
      <c r="D3820" s="89" t="s">
        <v>17</v>
      </c>
      <c r="E3820" s="90">
        <v>63249</v>
      </c>
      <c r="F3820" s="89" t="s">
        <v>3162</v>
      </c>
      <c r="G3820" s="89" t="s">
        <v>3163</v>
      </c>
      <c r="H3820" s="91" t="s">
        <v>347</v>
      </c>
    </row>
    <row r="3821" spans="2:8" ht="15">
      <c r="B3821" s="89">
        <v>4919</v>
      </c>
      <c r="C3821" s="89" t="s">
        <v>4259</v>
      </c>
      <c r="D3821" s="89" t="s">
        <v>19</v>
      </c>
      <c r="E3821" s="90">
        <v>132671</v>
      </c>
      <c r="F3821" s="89" t="s">
        <v>3162</v>
      </c>
      <c r="G3821" s="89" t="s">
        <v>3489</v>
      </c>
      <c r="H3821" s="91" t="s">
        <v>347</v>
      </c>
    </row>
    <row r="3822" spans="2:8" ht="15">
      <c r="B3822" s="89">
        <v>4920</v>
      </c>
      <c r="C3822" s="89" t="s">
        <v>4260</v>
      </c>
      <c r="D3822" s="89" t="s">
        <v>23</v>
      </c>
      <c r="E3822" s="90">
        <v>869780</v>
      </c>
      <c r="F3822" s="89" t="s">
        <v>3195</v>
      </c>
      <c r="G3822" s="89" t="s">
        <v>3360</v>
      </c>
      <c r="H3822" s="92" t="s">
        <v>347</v>
      </c>
    </row>
    <row r="3823" spans="2:8" ht="15">
      <c r="B3823" s="89">
        <v>4921</v>
      </c>
      <c r="C3823" s="89" t="s">
        <v>4261</v>
      </c>
      <c r="D3823" s="89" t="s">
        <v>23</v>
      </c>
      <c r="E3823" s="90">
        <v>155486</v>
      </c>
      <c r="F3823" s="89" t="s">
        <v>3198</v>
      </c>
      <c r="G3823" s="89" t="s">
        <v>3378</v>
      </c>
      <c r="H3823" s="91" t="s">
        <v>347</v>
      </c>
    </row>
    <row r="3824" spans="2:8" ht="15">
      <c r="B3824" s="89">
        <v>4922</v>
      </c>
      <c r="C3824" s="89" t="s">
        <v>4262</v>
      </c>
      <c r="D3824" s="89" t="s">
        <v>345</v>
      </c>
      <c r="E3824" s="90">
        <v>292242</v>
      </c>
      <c r="F3824" s="89" t="s">
        <v>3537</v>
      </c>
      <c r="G3824" s="89" t="s">
        <v>3538</v>
      </c>
      <c r="H3824" s="92" t="s">
        <v>347</v>
      </c>
    </row>
    <row r="3825" spans="2:8" ht="15">
      <c r="B3825" s="89">
        <v>4923</v>
      </c>
      <c r="C3825" s="89" t="s">
        <v>4263</v>
      </c>
      <c r="D3825" s="89" t="s">
        <v>282</v>
      </c>
      <c r="E3825" s="90">
        <v>39852</v>
      </c>
      <c r="F3825" s="89" t="s">
        <v>3537</v>
      </c>
      <c r="G3825" s="89" t="s">
        <v>3538</v>
      </c>
      <c r="H3825" s="91" t="s">
        <v>347</v>
      </c>
    </row>
    <row r="3826" spans="2:8" ht="15">
      <c r="B3826" s="89">
        <v>4925</v>
      </c>
      <c r="C3826" s="89" t="s">
        <v>4264</v>
      </c>
      <c r="D3826" s="89" t="s">
        <v>52</v>
      </c>
      <c r="E3826" s="90">
        <v>326529</v>
      </c>
      <c r="F3826" s="89" t="s">
        <v>3216</v>
      </c>
      <c r="G3826" s="89" t="s">
        <v>3557</v>
      </c>
      <c r="H3826" s="91" t="s">
        <v>347</v>
      </c>
    </row>
    <row r="3827" spans="2:8" ht="15">
      <c r="B3827" s="89">
        <v>4926</v>
      </c>
      <c r="C3827" s="89" t="s">
        <v>4265</v>
      </c>
      <c r="D3827" s="89" t="s">
        <v>52</v>
      </c>
      <c r="E3827" s="90">
        <v>272529</v>
      </c>
      <c r="F3827" s="89" t="s">
        <v>3216</v>
      </c>
      <c r="G3827" s="89" t="s">
        <v>3557</v>
      </c>
      <c r="H3827" s="92" t="s">
        <v>347</v>
      </c>
    </row>
    <row r="3828" spans="2:8" ht="15">
      <c r="B3828" s="89">
        <v>4928</v>
      </c>
      <c r="C3828" s="89" t="s">
        <v>4266</v>
      </c>
      <c r="D3828" s="89" t="s">
        <v>1010</v>
      </c>
      <c r="E3828" s="90">
        <v>9545</v>
      </c>
      <c r="F3828" s="89" t="s">
        <v>4267</v>
      </c>
      <c r="G3828" s="89" t="s">
        <v>4267</v>
      </c>
      <c r="H3828" s="92" t="s">
        <v>347</v>
      </c>
    </row>
    <row r="3829" spans="2:8" ht="15">
      <c r="B3829" s="89">
        <v>4930</v>
      </c>
      <c r="C3829" s="89" t="s">
        <v>4268</v>
      </c>
      <c r="D3829" s="89" t="s">
        <v>4269</v>
      </c>
      <c r="E3829" s="90">
        <v>3181162</v>
      </c>
      <c r="F3829" s="89" t="s">
        <v>3198</v>
      </c>
      <c r="G3829" s="89" t="s">
        <v>3378</v>
      </c>
      <c r="H3829" s="92" t="s">
        <v>347</v>
      </c>
    </row>
    <row r="3830" spans="2:8" ht="15">
      <c r="B3830" s="89">
        <v>4931</v>
      </c>
      <c r="C3830" s="89" t="s">
        <v>4270</v>
      </c>
      <c r="D3830" s="89" t="s">
        <v>1010</v>
      </c>
      <c r="E3830" s="90">
        <v>31529</v>
      </c>
      <c r="F3830" s="89" t="s">
        <v>4267</v>
      </c>
      <c r="G3830" s="89" t="s">
        <v>4267</v>
      </c>
      <c r="H3830" s="92" t="s">
        <v>286</v>
      </c>
    </row>
    <row r="3831" spans="2:8" ht="15">
      <c r="B3831" s="89">
        <v>4934</v>
      </c>
      <c r="C3831" s="89" t="s">
        <v>4271</v>
      </c>
      <c r="D3831" s="89" t="s">
        <v>1010</v>
      </c>
      <c r="E3831" s="90">
        <v>170207</v>
      </c>
      <c r="F3831" s="89" t="s">
        <v>4272</v>
      </c>
      <c r="G3831" s="89" t="s">
        <v>4272</v>
      </c>
      <c r="H3831" s="92" t="s">
        <v>286</v>
      </c>
    </row>
    <row r="3832" spans="2:8" ht="15">
      <c r="B3832" s="89">
        <v>4936</v>
      </c>
      <c r="C3832" s="89" t="s">
        <v>4273</v>
      </c>
      <c r="D3832" s="89" t="s">
        <v>23</v>
      </c>
      <c r="E3832" s="90">
        <v>43915</v>
      </c>
      <c r="F3832" s="89" t="s">
        <v>4272</v>
      </c>
      <c r="G3832" s="89" t="s">
        <v>4272</v>
      </c>
      <c r="H3832" s="92" t="s">
        <v>347</v>
      </c>
    </row>
    <row r="3833" spans="2:8" ht="15">
      <c r="B3833" s="89">
        <v>4937</v>
      </c>
      <c r="C3833" s="89" t="s">
        <v>4274</v>
      </c>
      <c r="D3833" s="89" t="s">
        <v>19</v>
      </c>
      <c r="E3833" s="90">
        <v>12990</v>
      </c>
      <c r="F3833" s="89" t="s">
        <v>4272</v>
      </c>
      <c r="G3833" s="89" t="s">
        <v>4272</v>
      </c>
      <c r="H3833" s="92" t="s">
        <v>347</v>
      </c>
    </row>
    <row r="3834" spans="2:8" ht="15">
      <c r="B3834" s="89">
        <v>4945</v>
      </c>
      <c r="C3834" s="89" t="s">
        <v>4275</v>
      </c>
      <c r="D3834" s="89" t="s">
        <v>4276</v>
      </c>
      <c r="E3834" s="90">
        <v>12538</v>
      </c>
      <c r="F3834" s="89" t="s">
        <v>4272</v>
      </c>
      <c r="G3834" s="89" t="s">
        <v>4272</v>
      </c>
      <c r="H3834" s="91" t="s">
        <v>347</v>
      </c>
    </row>
    <row r="3835" spans="2:8" ht="15">
      <c r="B3835" s="89">
        <v>4946</v>
      </c>
      <c r="C3835" s="89" t="s">
        <v>4277</v>
      </c>
      <c r="D3835" s="89" t="s">
        <v>4276</v>
      </c>
      <c r="E3835" s="90">
        <v>33864</v>
      </c>
      <c r="F3835" s="89" t="s">
        <v>4272</v>
      </c>
      <c r="G3835" s="89" t="s">
        <v>4272</v>
      </c>
      <c r="H3835" s="91" t="s">
        <v>347</v>
      </c>
    </row>
    <row r="3836" spans="2:8" ht="15">
      <c r="B3836" s="89">
        <v>4949</v>
      </c>
      <c r="C3836" s="89" t="s">
        <v>4278</v>
      </c>
      <c r="D3836" s="89" t="s">
        <v>23</v>
      </c>
      <c r="E3836" s="90">
        <v>1067389</v>
      </c>
      <c r="F3836" s="89" t="s">
        <v>3195</v>
      </c>
      <c r="G3836" s="89" t="s">
        <v>3360</v>
      </c>
      <c r="H3836" s="92" t="s">
        <v>347</v>
      </c>
    </row>
    <row r="3837" spans="2:8" ht="15">
      <c r="B3837" s="89">
        <v>4951</v>
      </c>
      <c r="C3837" s="89" t="s">
        <v>4279</v>
      </c>
      <c r="D3837" s="89" t="s">
        <v>23</v>
      </c>
      <c r="E3837" s="90">
        <v>3163370</v>
      </c>
      <c r="F3837" s="89" t="s">
        <v>3176</v>
      </c>
      <c r="G3837" s="89" t="s">
        <v>3177</v>
      </c>
      <c r="H3837" s="92" t="s">
        <v>286</v>
      </c>
    </row>
    <row r="3838" spans="2:8" ht="15">
      <c r="B3838" s="89">
        <v>4952</v>
      </c>
      <c r="C3838" s="89" t="s">
        <v>4280</v>
      </c>
      <c r="D3838" s="89" t="s">
        <v>23</v>
      </c>
      <c r="E3838" s="90">
        <v>3469618</v>
      </c>
      <c r="F3838" s="89" t="s">
        <v>3176</v>
      </c>
      <c r="G3838" s="89" t="s">
        <v>3177</v>
      </c>
      <c r="H3838" s="92" t="s">
        <v>286</v>
      </c>
    </row>
    <row r="3839" spans="2:8" ht="15">
      <c r="B3839" s="89">
        <v>4953</v>
      </c>
      <c r="C3839" s="89" t="s">
        <v>4281</v>
      </c>
      <c r="D3839" s="89" t="s">
        <v>23</v>
      </c>
      <c r="E3839" s="90">
        <v>7712628</v>
      </c>
      <c r="F3839" s="89" t="s">
        <v>3176</v>
      </c>
      <c r="G3839" s="89" t="s">
        <v>3177</v>
      </c>
      <c r="H3839" s="92" t="s">
        <v>286</v>
      </c>
    </row>
    <row r="3840" spans="2:8" ht="15">
      <c r="B3840" s="89">
        <v>4959</v>
      </c>
      <c r="C3840" s="89" t="s">
        <v>4282</v>
      </c>
      <c r="D3840" s="89" t="s">
        <v>146</v>
      </c>
      <c r="E3840" s="90">
        <v>8636</v>
      </c>
      <c r="F3840" s="89" t="s">
        <v>3514</v>
      </c>
      <c r="G3840" s="89" t="s">
        <v>3514</v>
      </c>
      <c r="H3840" s="91" t="s">
        <v>347</v>
      </c>
    </row>
    <row r="3841" spans="2:8" ht="15">
      <c r="B3841" s="89">
        <v>4960</v>
      </c>
      <c r="C3841" s="89" t="s">
        <v>4283</v>
      </c>
      <c r="D3841" s="89" t="s">
        <v>23</v>
      </c>
      <c r="E3841" s="90">
        <v>333872</v>
      </c>
      <c r="F3841" s="89" t="s">
        <v>3198</v>
      </c>
      <c r="G3841" s="89" t="s">
        <v>3199</v>
      </c>
      <c r="H3841" s="91" t="s">
        <v>286</v>
      </c>
    </row>
    <row r="3842" spans="2:8" ht="15">
      <c r="B3842" s="89">
        <v>4961</v>
      </c>
      <c r="C3842" s="89" t="s">
        <v>4284</v>
      </c>
      <c r="D3842" s="89" t="s">
        <v>17</v>
      </c>
      <c r="E3842" s="90">
        <v>61261</v>
      </c>
      <c r="F3842" s="89" t="s">
        <v>3198</v>
      </c>
      <c r="G3842" s="89" t="s">
        <v>3199</v>
      </c>
      <c r="H3842" s="91" t="s">
        <v>286</v>
      </c>
    </row>
    <row r="3843" spans="2:8" ht="15">
      <c r="B3843" s="89">
        <v>4962</v>
      </c>
      <c r="C3843" s="89" t="s">
        <v>4285</v>
      </c>
      <c r="D3843" s="89" t="s">
        <v>17</v>
      </c>
      <c r="E3843" s="90">
        <v>15316</v>
      </c>
      <c r="F3843" s="89" t="s">
        <v>3198</v>
      </c>
      <c r="G3843" s="89" t="s">
        <v>3199</v>
      </c>
      <c r="H3843" s="92" t="s">
        <v>286</v>
      </c>
    </row>
    <row r="3844" spans="2:8" ht="15">
      <c r="B3844" s="89">
        <v>4963</v>
      </c>
      <c r="C3844" s="89" t="s">
        <v>4286</v>
      </c>
      <c r="D3844" s="89" t="s">
        <v>17</v>
      </c>
      <c r="E3844" s="90">
        <v>15316</v>
      </c>
      <c r="F3844" s="89" t="s">
        <v>3198</v>
      </c>
      <c r="G3844" s="89" t="s">
        <v>3199</v>
      </c>
      <c r="H3844" s="92" t="s">
        <v>286</v>
      </c>
    </row>
    <row r="3845" spans="2:8" ht="15">
      <c r="B3845" s="89">
        <v>4964</v>
      </c>
      <c r="C3845" s="89" t="s">
        <v>4287</v>
      </c>
      <c r="D3845" s="89" t="s">
        <v>17</v>
      </c>
      <c r="E3845" s="90">
        <v>15316</v>
      </c>
      <c r="F3845" s="89" t="s">
        <v>3198</v>
      </c>
      <c r="G3845" s="89" t="s">
        <v>3199</v>
      </c>
      <c r="H3845" s="92" t="s">
        <v>286</v>
      </c>
    </row>
    <row r="3846" spans="2:8" ht="15">
      <c r="B3846" s="89">
        <v>4966</v>
      </c>
      <c r="C3846" s="89" t="s">
        <v>4288</v>
      </c>
      <c r="D3846" s="89" t="s">
        <v>23</v>
      </c>
      <c r="E3846" s="90">
        <v>6555</v>
      </c>
      <c r="F3846" s="89" t="s">
        <v>3198</v>
      </c>
      <c r="G3846" s="89" t="s">
        <v>3378</v>
      </c>
      <c r="H3846" s="92" t="s">
        <v>347</v>
      </c>
    </row>
    <row r="3847" spans="2:8" ht="15">
      <c r="B3847" s="89">
        <v>4967</v>
      </c>
      <c r="C3847" s="89" t="s">
        <v>4289</v>
      </c>
      <c r="D3847" s="89" t="s">
        <v>23</v>
      </c>
      <c r="E3847" s="90">
        <v>1266068</v>
      </c>
      <c r="F3847" s="89" t="s">
        <v>3165</v>
      </c>
      <c r="G3847" s="89" t="s">
        <v>3165</v>
      </c>
      <c r="H3847" s="92" t="s">
        <v>347</v>
      </c>
    </row>
    <row r="3848" spans="2:8" ht="15">
      <c r="B3848" s="89">
        <v>4968</v>
      </c>
      <c r="C3848" s="89" t="s">
        <v>4290</v>
      </c>
      <c r="D3848" s="89" t="s">
        <v>23</v>
      </c>
      <c r="E3848" s="90">
        <v>413341</v>
      </c>
      <c r="F3848" s="89" t="s">
        <v>3165</v>
      </c>
      <c r="G3848" s="89" t="s">
        <v>3165</v>
      </c>
      <c r="H3848" s="92" t="s">
        <v>347</v>
      </c>
    </row>
    <row r="3849" spans="2:8" ht="15">
      <c r="B3849" s="89">
        <v>4969</v>
      </c>
      <c r="C3849" s="89" t="s">
        <v>4291</v>
      </c>
      <c r="D3849" s="89" t="s">
        <v>23</v>
      </c>
      <c r="E3849" s="90">
        <v>337219</v>
      </c>
      <c r="F3849" s="89" t="s">
        <v>3165</v>
      </c>
      <c r="G3849" s="89" t="s">
        <v>3165</v>
      </c>
      <c r="H3849" s="92" t="s">
        <v>347</v>
      </c>
    </row>
    <row r="3850" spans="2:8" ht="15">
      <c r="B3850" s="89">
        <v>4970</v>
      </c>
      <c r="C3850" s="89" t="s">
        <v>4292</v>
      </c>
      <c r="D3850" s="89" t="s">
        <v>23</v>
      </c>
      <c r="E3850" s="90">
        <v>760399</v>
      </c>
      <c r="F3850" s="89" t="s">
        <v>3165</v>
      </c>
      <c r="G3850" s="89" t="s">
        <v>3165</v>
      </c>
      <c r="H3850" s="92" t="s">
        <v>347</v>
      </c>
    </row>
    <row r="3851" spans="2:8" ht="15">
      <c r="B3851" s="89">
        <v>4971</v>
      </c>
      <c r="C3851" s="89" t="s">
        <v>4293</v>
      </c>
      <c r="D3851" s="89" t="s">
        <v>23</v>
      </c>
      <c r="E3851" s="90">
        <v>3257499</v>
      </c>
      <c r="F3851" s="89" t="s">
        <v>3165</v>
      </c>
      <c r="G3851" s="89" t="s">
        <v>3165</v>
      </c>
      <c r="H3851" s="92" t="s">
        <v>347</v>
      </c>
    </row>
    <row r="3852" spans="2:8" ht="15">
      <c r="B3852" s="89">
        <v>4972</v>
      </c>
      <c r="C3852" s="89" t="s">
        <v>4294</v>
      </c>
      <c r="D3852" s="89" t="s">
        <v>23</v>
      </c>
      <c r="E3852" s="90">
        <v>1387732</v>
      </c>
      <c r="F3852" s="89" t="s">
        <v>3165</v>
      </c>
      <c r="G3852" s="89" t="s">
        <v>3165</v>
      </c>
      <c r="H3852" s="92" t="s">
        <v>347</v>
      </c>
    </row>
    <row r="3853" spans="2:8" ht="15">
      <c r="B3853" s="89">
        <v>4973</v>
      </c>
      <c r="C3853" s="89" t="s">
        <v>4295</v>
      </c>
      <c r="D3853" s="89" t="s">
        <v>23</v>
      </c>
      <c r="E3853" s="90">
        <v>2139479</v>
      </c>
      <c r="F3853" s="89" t="s">
        <v>3165</v>
      </c>
      <c r="G3853" s="89" t="s">
        <v>3165</v>
      </c>
      <c r="H3853" s="92" t="s">
        <v>347</v>
      </c>
    </row>
    <row r="3854" spans="2:8" ht="15">
      <c r="B3854" s="89">
        <v>4974</v>
      </c>
      <c r="C3854" s="89" t="s">
        <v>4296</v>
      </c>
      <c r="D3854" s="89" t="s">
        <v>23</v>
      </c>
      <c r="E3854" s="90">
        <v>5413523</v>
      </c>
      <c r="F3854" s="89" t="s">
        <v>3165</v>
      </c>
      <c r="G3854" s="89" t="s">
        <v>3165</v>
      </c>
      <c r="H3854" s="91" t="s">
        <v>347</v>
      </c>
    </row>
    <row r="3855" spans="2:8" ht="15">
      <c r="B3855" s="89">
        <v>4975</v>
      </c>
      <c r="C3855" s="89" t="s">
        <v>4297</v>
      </c>
      <c r="D3855" s="89" t="s">
        <v>23</v>
      </c>
      <c r="E3855" s="90">
        <v>460736</v>
      </c>
      <c r="F3855" s="89" t="s">
        <v>3165</v>
      </c>
      <c r="G3855" s="89" t="s">
        <v>3165</v>
      </c>
      <c r="H3855" s="91" t="s">
        <v>347</v>
      </c>
    </row>
    <row r="3856" spans="2:8" ht="15">
      <c r="B3856" s="89">
        <v>4976</v>
      </c>
      <c r="C3856" s="89" t="s">
        <v>4298</v>
      </c>
      <c r="D3856" s="89" t="s">
        <v>23</v>
      </c>
      <c r="E3856" s="90">
        <v>954690</v>
      </c>
      <c r="F3856" s="89" t="s">
        <v>3165</v>
      </c>
      <c r="G3856" s="89" t="s">
        <v>3165</v>
      </c>
      <c r="H3856" s="91" t="s">
        <v>347</v>
      </c>
    </row>
    <row r="3857" spans="2:8" ht="15">
      <c r="B3857" s="89">
        <v>4977</v>
      </c>
      <c r="C3857" s="89" t="s">
        <v>4299</v>
      </c>
      <c r="D3857" s="89" t="s">
        <v>23</v>
      </c>
      <c r="E3857" s="90">
        <v>460736</v>
      </c>
      <c r="F3857" s="89" t="s">
        <v>3165</v>
      </c>
      <c r="G3857" s="89" t="s">
        <v>3165</v>
      </c>
      <c r="H3857" s="91" t="s">
        <v>347</v>
      </c>
    </row>
    <row r="3858" spans="2:8" ht="15">
      <c r="B3858" s="89">
        <v>4978</v>
      </c>
      <c r="C3858" s="89" t="s">
        <v>4300</v>
      </c>
      <c r="D3858" s="89" t="s">
        <v>23</v>
      </c>
      <c r="E3858" s="90">
        <v>747136</v>
      </c>
      <c r="F3858" s="89" t="s">
        <v>3205</v>
      </c>
      <c r="G3858" s="89" t="s">
        <v>3205</v>
      </c>
      <c r="H3858" s="91" t="s">
        <v>347</v>
      </c>
    </row>
    <row r="3859" spans="2:8" ht="15">
      <c r="B3859" s="89">
        <v>4979</v>
      </c>
      <c r="C3859" s="89" t="s">
        <v>4301</v>
      </c>
      <c r="D3859" s="89" t="s">
        <v>23</v>
      </c>
      <c r="E3859" s="90">
        <v>1061499</v>
      </c>
      <c r="F3859" s="89" t="s">
        <v>3205</v>
      </c>
      <c r="G3859" s="89" t="s">
        <v>3205</v>
      </c>
      <c r="H3859" s="91" t="s">
        <v>347</v>
      </c>
    </row>
    <row r="3860" spans="2:8" ht="15">
      <c r="B3860" s="89">
        <v>4980</v>
      </c>
      <c r="C3860" s="89" t="s">
        <v>4302</v>
      </c>
      <c r="D3860" s="89" t="s">
        <v>17</v>
      </c>
      <c r="E3860" s="90">
        <v>671297</v>
      </c>
      <c r="F3860" s="89" t="s">
        <v>3150</v>
      </c>
      <c r="G3860" s="89" t="s">
        <v>3323</v>
      </c>
      <c r="H3860" s="91" t="s">
        <v>347</v>
      </c>
    </row>
    <row r="3861" spans="2:8" ht="15">
      <c r="B3861" s="89">
        <v>4981</v>
      </c>
      <c r="C3861" s="89" t="s">
        <v>4303</v>
      </c>
      <c r="D3861" s="89" t="s">
        <v>19</v>
      </c>
      <c r="E3861" s="90">
        <v>93167</v>
      </c>
      <c r="F3861" s="89" t="s">
        <v>3142</v>
      </c>
      <c r="G3861" s="89" t="s">
        <v>4304</v>
      </c>
      <c r="H3861" s="92" t="s">
        <v>347</v>
      </c>
    </row>
    <row r="3862" spans="2:8" ht="15">
      <c r="B3862" s="89">
        <v>4982</v>
      </c>
      <c r="C3862" s="89" t="s">
        <v>4305</v>
      </c>
      <c r="D3862" s="89" t="s">
        <v>23</v>
      </c>
      <c r="E3862" s="90">
        <v>194132</v>
      </c>
      <c r="F3862" s="89" t="s">
        <v>3205</v>
      </c>
      <c r="G3862" s="89" t="s">
        <v>3205</v>
      </c>
      <c r="H3862" s="92" t="s">
        <v>347</v>
      </c>
    </row>
    <row r="3863" spans="2:8" ht="15">
      <c r="B3863" s="89">
        <v>4983</v>
      </c>
      <c r="C3863" s="89" t="s">
        <v>4306</v>
      </c>
      <c r="D3863" s="89" t="s">
        <v>23</v>
      </c>
      <c r="E3863" s="90">
        <v>68601</v>
      </c>
      <c r="F3863" s="89" t="s">
        <v>3195</v>
      </c>
      <c r="G3863" s="89" t="s">
        <v>3360</v>
      </c>
      <c r="H3863" s="92" t="s">
        <v>347</v>
      </c>
    </row>
    <row r="3864" spans="2:8" ht="15">
      <c r="B3864" s="89">
        <v>4984</v>
      </c>
      <c r="C3864" s="89" t="s">
        <v>4307</v>
      </c>
      <c r="D3864" s="89" t="s">
        <v>23</v>
      </c>
      <c r="E3864" s="90">
        <v>400116</v>
      </c>
      <c r="F3864" s="89" t="s">
        <v>3205</v>
      </c>
      <c r="G3864" s="89" t="s">
        <v>3205</v>
      </c>
      <c r="H3864" s="91" t="s">
        <v>347</v>
      </c>
    </row>
    <row r="3865" spans="2:8" ht="15">
      <c r="B3865" s="89">
        <v>4985</v>
      </c>
      <c r="C3865" s="89" t="s">
        <v>4308</v>
      </c>
      <c r="D3865" s="89" t="s">
        <v>52</v>
      </c>
      <c r="E3865" s="90">
        <v>807031</v>
      </c>
      <c r="F3865" s="89" t="s">
        <v>3216</v>
      </c>
      <c r="G3865" s="89" t="s">
        <v>3217</v>
      </c>
      <c r="H3865" s="91" t="s">
        <v>347</v>
      </c>
    </row>
    <row r="3866" spans="2:8" ht="15">
      <c r="B3866" s="89">
        <v>4987</v>
      </c>
      <c r="C3866" s="89" t="s">
        <v>4309</v>
      </c>
      <c r="D3866" s="89" t="s">
        <v>23</v>
      </c>
      <c r="E3866" s="90">
        <v>1881199</v>
      </c>
      <c r="F3866" s="89" t="s">
        <v>3176</v>
      </c>
      <c r="G3866" s="89" t="s">
        <v>3177</v>
      </c>
      <c r="H3866" s="91" t="s">
        <v>347</v>
      </c>
    </row>
    <row r="3867" spans="2:8" ht="15">
      <c r="B3867" s="89">
        <v>4988</v>
      </c>
      <c r="C3867" s="89" t="s">
        <v>4310</v>
      </c>
      <c r="D3867" s="89" t="s">
        <v>1266</v>
      </c>
      <c r="E3867" s="90">
        <v>1840000</v>
      </c>
      <c r="F3867" s="89" t="s">
        <v>3153</v>
      </c>
      <c r="G3867" s="89" t="s">
        <v>3153</v>
      </c>
      <c r="H3867" s="92" t="s">
        <v>273</v>
      </c>
    </row>
    <row r="3868" spans="2:8" ht="15">
      <c r="B3868" s="89">
        <v>4989</v>
      </c>
      <c r="C3868" s="89" t="s">
        <v>4311</v>
      </c>
      <c r="D3868" s="89" t="s">
        <v>17</v>
      </c>
      <c r="E3868" s="90">
        <v>159830</v>
      </c>
      <c r="F3868" s="89" t="s">
        <v>3162</v>
      </c>
      <c r="G3868" s="89" t="s">
        <v>3163</v>
      </c>
      <c r="H3868" s="92" t="s">
        <v>347</v>
      </c>
    </row>
    <row r="3869" spans="2:8" ht="15">
      <c r="B3869" s="89">
        <v>4990</v>
      </c>
      <c r="C3869" s="89" t="s">
        <v>4312</v>
      </c>
      <c r="D3869" s="89" t="s">
        <v>23</v>
      </c>
      <c r="E3869" s="90">
        <v>479490</v>
      </c>
      <c r="F3869" s="89" t="s">
        <v>3195</v>
      </c>
      <c r="G3869" s="89" t="s">
        <v>3360</v>
      </c>
      <c r="H3869" s="92" t="s">
        <v>347</v>
      </c>
    </row>
    <row r="3870" spans="2:8" ht="15">
      <c r="B3870" s="89">
        <v>4991</v>
      </c>
      <c r="C3870" s="89" t="s">
        <v>4313</v>
      </c>
      <c r="D3870" s="89" t="s">
        <v>17</v>
      </c>
      <c r="E3870" s="90">
        <v>151600</v>
      </c>
      <c r="F3870" s="89" t="s">
        <v>3162</v>
      </c>
      <c r="G3870" s="89" t="s">
        <v>3163</v>
      </c>
      <c r="H3870" s="92" t="s">
        <v>347</v>
      </c>
    </row>
    <row r="3871" spans="2:8" ht="15">
      <c r="B3871" s="89">
        <v>4992</v>
      </c>
      <c r="C3871" s="89" t="s">
        <v>4314</v>
      </c>
      <c r="D3871" s="89" t="s">
        <v>23</v>
      </c>
      <c r="E3871" s="90">
        <v>469692</v>
      </c>
      <c r="F3871" s="89" t="s">
        <v>3162</v>
      </c>
      <c r="G3871" s="89" t="s">
        <v>3163</v>
      </c>
      <c r="H3871" s="92" t="s">
        <v>347</v>
      </c>
    </row>
    <row r="3872" spans="2:8" ht="15">
      <c r="B3872" s="89">
        <v>4993</v>
      </c>
      <c r="C3872" s="89" t="s">
        <v>4315</v>
      </c>
      <c r="D3872" s="89" t="s">
        <v>23</v>
      </c>
      <c r="E3872" s="90">
        <v>454800</v>
      </c>
      <c r="F3872" s="89" t="s">
        <v>3162</v>
      </c>
      <c r="G3872" s="89" t="s">
        <v>3163</v>
      </c>
      <c r="H3872" s="91" t="s">
        <v>347</v>
      </c>
    </row>
    <row r="3873" spans="2:8" ht="15">
      <c r="B3873" s="89">
        <v>4994</v>
      </c>
      <c r="C3873" s="89" t="s">
        <v>4316</v>
      </c>
      <c r="D3873" s="89" t="s">
        <v>52</v>
      </c>
      <c r="E3873" s="90">
        <v>176197</v>
      </c>
      <c r="F3873" s="89" t="s">
        <v>3155</v>
      </c>
      <c r="G3873" s="89" t="s">
        <v>3387</v>
      </c>
      <c r="H3873" s="92" t="s">
        <v>347</v>
      </c>
    </row>
    <row r="3874" spans="2:8" ht="15">
      <c r="B3874" s="89">
        <v>4995</v>
      </c>
      <c r="C3874" s="89" t="s">
        <v>4317</v>
      </c>
      <c r="D3874" s="89" t="s">
        <v>52</v>
      </c>
      <c r="E3874" s="90">
        <v>258182</v>
      </c>
      <c r="F3874" s="89" t="s">
        <v>3155</v>
      </c>
      <c r="G3874" s="89" t="s">
        <v>3387</v>
      </c>
      <c r="H3874" s="92" t="s">
        <v>347</v>
      </c>
    </row>
    <row r="3875" spans="2:8" ht="15">
      <c r="B3875" s="89">
        <v>4996</v>
      </c>
      <c r="C3875" s="89" t="s">
        <v>4318</v>
      </c>
      <c r="D3875" s="89" t="s">
        <v>23</v>
      </c>
      <c r="E3875" s="90">
        <v>668697</v>
      </c>
      <c r="F3875" s="89" t="s">
        <v>3205</v>
      </c>
      <c r="G3875" s="89" t="s">
        <v>3205</v>
      </c>
      <c r="H3875" s="91" t="s">
        <v>347</v>
      </c>
    </row>
    <row r="3876" spans="2:8" ht="15">
      <c r="B3876" s="89">
        <v>4997</v>
      </c>
      <c r="C3876" s="89" t="s">
        <v>4319</v>
      </c>
      <c r="D3876" s="89" t="s">
        <v>17</v>
      </c>
      <c r="E3876" s="90">
        <v>39975</v>
      </c>
      <c r="F3876" s="89" t="s">
        <v>3195</v>
      </c>
      <c r="G3876" s="89" t="s">
        <v>3196</v>
      </c>
      <c r="H3876" s="91" t="s">
        <v>347</v>
      </c>
    </row>
    <row r="3877" spans="2:8" ht="15">
      <c r="B3877" s="89">
        <v>5000</v>
      </c>
      <c r="C3877" s="89" t="s">
        <v>4320</v>
      </c>
      <c r="D3877" s="89" t="s">
        <v>17</v>
      </c>
      <c r="E3877" s="90">
        <v>157466</v>
      </c>
      <c r="F3877" s="89" t="s">
        <v>3150</v>
      </c>
      <c r="G3877" s="89" t="s">
        <v>3323</v>
      </c>
      <c r="H3877" s="92" t="s">
        <v>347</v>
      </c>
    </row>
    <row r="3878" spans="2:8" ht="15">
      <c r="B3878" s="89">
        <v>5001</v>
      </c>
      <c r="C3878" s="89" t="s">
        <v>4321</v>
      </c>
      <c r="D3878" s="89" t="s">
        <v>23</v>
      </c>
      <c r="E3878" s="90">
        <v>1278315</v>
      </c>
      <c r="F3878" s="89" t="s">
        <v>3150</v>
      </c>
      <c r="G3878" s="89" t="s">
        <v>3323</v>
      </c>
      <c r="H3878" s="91" t="s">
        <v>347</v>
      </c>
    </row>
    <row r="3879" spans="2:8" ht="15">
      <c r="B3879" s="89">
        <v>5002</v>
      </c>
      <c r="C3879" s="89" t="s">
        <v>4322</v>
      </c>
      <c r="D3879" s="89" t="s">
        <v>17</v>
      </c>
      <c r="E3879" s="90">
        <v>126056</v>
      </c>
      <c r="F3879" s="89" t="s">
        <v>3150</v>
      </c>
      <c r="G3879" s="89" t="s">
        <v>3323</v>
      </c>
      <c r="H3879" s="91" t="s">
        <v>347</v>
      </c>
    </row>
    <row r="3880" spans="2:8" ht="15">
      <c r="B3880" s="89">
        <v>5003</v>
      </c>
      <c r="C3880" s="89" t="s">
        <v>4323</v>
      </c>
      <c r="D3880" s="89" t="s">
        <v>23</v>
      </c>
      <c r="E3880" s="90">
        <v>62995</v>
      </c>
      <c r="F3880" s="89" t="s">
        <v>4324</v>
      </c>
      <c r="G3880" s="89" t="s">
        <v>4324</v>
      </c>
      <c r="H3880" s="91" t="s">
        <v>347</v>
      </c>
    </row>
    <row r="3881" spans="2:8" ht="15">
      <c r="B3881" s="89">
        <v>5004</v>
      </c>
      <c r="C3881" s="89" t="s">
        <v>4325</v>
      </c>
      <c r="D3881" s="89" t="s">
        <v>282</v>
      </c>
      <c r="E3881" s="90">
        <v>149358</v>
      </c>
      <c r="F3881" s="89" t="s">
        <v>4324</v>
      </c>
      <c r="G3881" s="89" t="s">
        <v>4324</v>
      </c>
      <c r="H3881" s="91" t="s">
        <v>347</v>
      </c>
    </row>
    <row r="3882" spans="2:8" ht="15">
      <c r="B3882" s="89">
        <v>5005</v>
      </c>
      <c r="C3882" s="89" t="s">
        <v>4326</v>
      </c>
      <c r="D3882" s="89" t="s">
        <v>345</v>
      </c>
      <c r="E3882" s="90">
        <v>1095344</v>
      </c>
      <c r="F3882" s="89" t="s">
        <v>4324</v>
      </c>
      <c r="G3882" s="89" t="s">
        <v>4324</v>
      </c>
      <c r="H3882" s="92" t="s">
        <v>347</v>
      </c>
    </row>
    <row r="3883" spans="2:8" ht="15">
      <c r="B3883" s="89">
        <v>5010</v>
      </c>
      <c r="C3883" s="89" t="s">
        <v>4327</v>
      </c>
      <c r="D3883" s="89" t="s">
        <v>23</v>
      </c>
      <c r="E3883" s="90">
        <v>471503</v>
      </c>
      <c r="F3883" s="89" t="s">
        <v>4324</v>
      </c>
      <c r="G3883" s="89" t="s">
        <v>4324</v>
      </c>
      <c r="H3883" s="92" t="s">
        <v>347</v>
      </c>
    </row>
    <row r="3884" spans="2:8" ht="15">
      <c r="B3884" s="89">
        <v>5015</v>
      </c>
      <c r="C3884" s="89" t="s">
        <v>4328</v>
      </c>
      <c r="D3884" s="89" t="s">
        <v>23</v>
      </c>
      <c r="E3884" s="90">
        <v>653960</v>
      </c>
      <c r="F3884" s="89" t="s">
        <v>3165</v>
      </c>
      <c r="G3884" s="89" t="s">
        <v>3165</v>
      </c>
      <c r="H3884" s="92" t="s">
        <v>347</v>
      </c>
    </row>
    <row r="3885" spans="2:8" ht="15">
      <c r="B3885" s="89">
        <v>5017</v>
      </c>
      <c r="C3885" s="89" t="s">
        <v>4329</v>
      </c>
      <c r="D3885" s="89" t="s">
        <v>23</v>
      </c>
      <c r="E3885" s="90">
        <v>546909</v>
      </c>
      <c r="F3885" s="89" t="s">
        <v>3205</v>
      </c>
      <c r="G3885" s="89" t="s">
        <v>3205</v>
      </c>
      <c r="H3885" s="91" t="s">
        <v>347</v>
      </c>
    </row>
    <row r="3886" spans="2:8" ht="15">
      <c r="B3886" s="89">
        <v>5019</v>
      </c>
      <c r="C3886" s="89" t="s">
        <v>4330</v>
      </c>
      <c r="D3886" s="89" t="s">
        <v>23</v>
      </c>
      <c r="E3886" s="90">
        <v>299560</v>
      </c>
      <c r="F3886" s="89" t="s">
        <v>3205</v>
      </c>
      <c r="G3886" s="89" t="s">
        <v>3205</v>
      </c>
      <c r="H3886" s="91" t="s">
        <v>347</v>
      </c>
    </row>
    <row r="3887" spans="2:8" ht="15">
      <c r="B3887" s="89">
        <v>5023</v>
      </c>
      <c r="C3887" s="89" t="s">
        <v>4331</v>
      </c>
      <c r="D3887" s="89" t="s">
        <v>17</v>
      </c>
      <c r="E3887" s="90">
        <v>29614</v>
      </c>
      <c r="F3887" s="89" t="s">
        <v>3176</v>
      </c>
      <c r="G3887" s="89" t="s">
        <v>3177</v>
      </c>
      <c r="H3887" s="91" t="s">
        <v>347</v>
      </c>
    </row>
    <row r="3888" spans="2:8" ht="15">
      <c r="B3888" s="89">
        <v>5024</v>
      </c>
      <c r="C3888" s="89" t="s">
        <v>4332</v>
      </c>
      <c r="D3888" s="89" t="s">
        <v>23</v>
      </c>
      <c r="E3888" s="90">
        <v>1768733</v>
      </c>
      <c r="F3888" s="89" t="s">
        <v>3530</v>
      </c>
      <c r="G3888" s="89" t="s">
        <v>3530</v>
      </c>
      <c r="H3888" s="92" t="s">
        <v>347</v>
      </c>
    </row>
    <row r="3889" spans="2:8" ht="15">
      <c r="B3889" s="89">
        <v>5025</v>
      </c>
      <c r="C3889" s="89" t="s">
        <v>4333</v>
      </c>
      <c r="D3889" s="89" t="s">
        <v>19</v>
      </c>
      <c r="E3889" s="90">
        <v>294890</v>
      </c>
      <c r="F3889" s="89" t="s">
        <v>3530</v>
      </c>
      <c r="G3889" s="89" t="s">
        <v>3530</v>
      </c>
      <c r="H3889" s="92" t="s">
        <v>347</v>
      </c>
    </row>
    <row r="3890" spans="2:8" ht="15">
      <c r="B3890" s="89">
        <v>5026</v>
      </c>
      <c r="C3890" s="89" t="s">
        <v>4334</v>
      </c>
      <c r="D3890" s="89" t="s">
        <v>23</v>
      </c>
      <c r="E3890" s="90">
        <v>6773003</v>
      </c>
      <c r="F3890" s="89" t="s">
        <v>3530</v>
      </c>
      <c r="G3890" s="89" t="s">
        <v>3530</v>
      </c>
      <c r="H3890" s="92" t="s">
        <v>347</v>
      </c>
    </row>
    <row r="3891" spans="2:8" ht="15">
      <c r="B3891" s="89">
        <v>5028</v>
      </c>
      <c r="C3891" s="89" t="s">
        <v>4335</v>
      </c>
      <c r="D3891" s="89" t="s">
        <v>23</v>
      </c>
      <c r="E3891" s="90">
        <v>5864955</v>
      </c>
      <c r="F3891" s="89" t="s">
        <v>3530</v>
      </c>
      <c r="G3891" s="89" t="s">
        <v>3530</v>
      </c>
      <c r="H3891" s="92" t="s">
        <v>347</v>
      </c>
    </row>
    <row r="3892" spans="2:8" ht="15">
      <c r="B3892" s="89">
        <v>5032</v>
      </c>
      <c r="C3892" s="89" t="s">
        <v>4336</v>
      </c>
      <c r="D3892" s="89" t="s">
        <v>23</v>
      </c>
      <c r="E3892" s="90">
        <v>217277</v>
      </c>
      <c r="F3892" s="89" t="s">
        <v>3195</v>
      </c>
      <c r="G3892" s="89" t="s">
        <v>3196</v>
      </c>
      <c r="H3892" s="92" t="s">
        <v>286</v>
      </c>
    </row>
    <row r="3893" spans="2:8" ht="15">
      <c r="B3893" s="89">
        <v>5033</v>
      </c>
      <c r="C3893" s="89" t="s">
        <v>4337</v>
      </c>
      <c r="D3893" s="89" t="s">
        <v>23</v>
      </c>
      <c r="E3893" s="90">
        <v>239405</v>
      </c>
      <c r="F3893" s="89" t="s">
        <v>3195</v>
      </c>
      <c r="G3893" s="89" t="s">
        <v>3196</v>
      </c>
      <c r="H3893" s="91" t="s">
        <v>286</v>
      </c>
    </row>
    <row r="3894" spans="2:8" ht="15">
      <c r="B3894" s="89">
        <v>5036</v>
      </c>
      <c r="C3894" s="89" t="s">
        <v>4338</v>
      </c>
      <c r="D3894" s="89" t="s">
        <v>23</v>
      </c>
      <c r="E3894" s="90">
        <v>229448</v>
      </c>
      <c r="F3894" s="89" t="s">
        <v>3195</v>
      </c>
      <c r="G3894" s="89" t="s">
        <v>3196</v>
      </c>
      <c r="H3894" s="91" t="s">
        <v>286</v>
      </c>
    </row>
    <row r="3895" spans="2:8" ht="15">
      <c r="B3895" s="89">
        <v>5037</v>
      </c>
      <c r="C3895" s="89" t="s">
        <v>4339</v>
      </c>
      <c r="D3895" s="89" t="s">
        <v>23</v>
      </c>
      <c r="E3895" s="90">
        <v>166384</v>
      </c>
      <c r="F3895" s="89" t="s">
        <v>3195</v>
      </c>
      <c r="G3895" s="89" t="s">
        <v>3196</v>
      </c>
      <c r="H3895" s="91" t="s">
        <v>286</v>
      </c>
    </row>
    <row r="3896" spans="2:8" ht="15">
      <c r="B3896" s="89">
        <v>5038</v>
      </c>
      <c r="C3896" s="89" t="s">
        <v>4340</v>
      </c>
      <c r="D3896" s="89" t="s">
        <v>23</v>
      </c>
      <c r="E3896" s="90">
        <v>221704</v>
      </c>
      <c r="F3896" s="89" t="s">
        <v>3195</v>
      </c>
      <c r="G3896" s="89" t="s">
        <v>3196</v>
      </c>
      <c r="H3896" s="91" t="s">
        <v>286</v>
      </c>
    </row>
    <row r="3897" spans="2:8" ht="15">
      <c r="B3897" s="89">
        <v>5044</v>
      </c>
      <c r="C3897" s="89" t="s">
        <v>4341</v>
      </c>
      <c r="D3897" s="89" t="s">
        <v>19</v>
      </c>
      <c r="E3897" s="90">
        <v>78813</v>
      </c>
      <c r="F3897" s="89" t="s">
        <v>3195</v>
      </c>
      <c r="G3897" s="89" t="s">
        <v>3196</v>
      </c>
      <c r="H3897" s="91" t="s">
        <v>286</v>
      </c>
    </row>
    <row r="3898" spans="2:8" ht="15">
      <c r="B3898" s="89">
        <v>5045</v>
      </c>
      <c r="C3898" s="89" t="s">
        <v>4342</v>
      </c>
      <c r="D3898" s="89" t="s">
        <v>23</v>
      </c>
      <c r="E3898" s="90">
        <v>217831</v>
      </c>
      <c r="F3898" s="89" t="s">
        <v>3195</v>
      </c>
      <c r="G3898" s="89" t="s">
        <v>3196</v>
      </c>
      <c r="H3898" s="92" t="s">
        <v>286</v>
      </c>
    </row>
    <row r="3899" spans="2:8" ht="15">
      <c r="B3899" s="89">
        <v>5046</v>
      </c>
      <c r="C3899" s="89" t="s">
        <v>4343</v>
      </c>
      <c r="D3899" s="89" t="s">
        <v>19</v>
      </c>
      <c r="E3899" s="90">
        <v>78813</v>
      </c>
      <c r="F3899" s="89" t="s">
        <v>3195</v>
      </c>
      <c r="G3899" s="89" t="s">
        <v>3196</v>
      </c>
      <c r="H3899" s="92" t="s">
        <v>286</v>
      </c>
    </row>
    <row r="3900" spans="2:8" ht="15">
      <c r="B3900" s="89">
        <v>5047</v>
      </c>
      <c r="C3900" s="89" t="s">
        <v>4344</v>
      </c>
      <c r="D3900" s="89" t="s">
        <v>19</v>
      </c>
      <c r="E3900" s="90">
        <v>148139</v>
      </c>
      <c r="F3900" s="89" t="s">
        <v>3216</v>
      </c>
      <c r="G3900" s="89" t="s">
        <v>3725</v>
      </c>
      <c r="H3900" s="92" t="s">
        <v>347</v>
      </c>
    </row>
    <row r="3901" spans="2:8" ht="15">
      <c r="B3901" s="89">
        <v>5048</v>
      </c>
      <c r="C3901" s="89" t="s">
        <v>4345</v>
      </c>
      <c r="D3901" s="89" t="s">
        <v>19</v>
      </c>
      <c r="E3901" s="90">
        <v>141743</v>
      </c>
      <c r="F3901" s="89" t="s">
        <v>3216</v>
      </c>
      <c r="G3901" s="89" t="s">
        <v>3725</v>
      </c>
      <c r="H3901" s="92" t="s">
        <v>347</v>
      </c>
    </row>
    <row r="3902" spans="2:8" ht="15">
      <c r="B3902" s="89">
        <v>5049</v>
      </c>
      <c r="C3902" s="89" t="s">
        <v>4346</v>
      </c>
      <c r="D3902" s="89" t="s">
        <v>19</v>
      </c>
      <c r="E3902" s="90">
        <v>407525</v>
      </c>
      <c r="F3902" s="89" t="s">
        <v>3530</v>
      </c>
      <c r="G3902" s="89" t="s">
        <v>3530</v>
      </c>
      <c r="H3902" s="92" t="s">
        <v>347</v>
      </c>
    </row>
    <row r="3903" spans="2:8" ht="15">
      <c r="B3903" s="89">
        <v>5050</v>
      </c>
      <c r="C3903" s="89" t="s">
        <v>4347</v>
      </c>
      <c r="D3903" s="89" t="s">
        <v>23</v>
      </c>
      <c r="E3903" s="90">
        <v>215460</v>
      </c>
      <c r="F3903" s="89" t="s">
        <v>41</v>
      </c>
      <c r="G3903" s="89" t="s">
        <v>41</v>
      </c>
      <c r="H3903" s="92" t="s">
        <v>347</v>
      </c>
    </row>
    <row r="3904" spans="2:8" ht="15">
      <c r="B3904" s="89">
        <v>5051</v>
      </c>
      <c r="C3904" s="89" t="s">
        <v>4348</v>
      </c>
      <c r="D3904" s="89" t="s">
        <v>52</v>
      </c>
      <c r="E3904" s="90">
        <v>1927826</v>
      </c>
      <c r="F3904" s="89" t="s">
        <v>3212</v>
      </c>
      <c r="G3904" s="89" t="s">
        <v>3213</v>
      </c>
      <c r="H3904" s="92" t="s">
        <v>347</v>
      </c>
    </row>
    <row r="3905" spans="2:8" ht="15">
      <c r="B3905" s="89">
        <v>5052</v>
      </c>
      <c r="C3905" s="89" t="s">
        <v>4349</v>
      </c>
      <c r="D3905" s="89" t="s">
        <v>52</v>
      </c>
      <c r="E3905" s="90">
        <v>994630</v>
      </c>
      <c r="F3905" s="89" t="s">
        <v>3212</v>
      </c>
      <c r="G3905" s="89" t="s">
        <v>3213</v>
      </c>
      <c r="H3905" s="92" t="s">
        <v>347</v>
      </c>
    </row>
    <row r="3906" spans="2:8" ht="15">
      <c r="B3906" s="89">
        <v>5053</v>
      </c>
      <c r="C3906" s="89" t="s">
        <v>4350</v>
      </c>
      <c r="D3906" s="89" t="s">
        <v>23</v>
      </c>
      <c r="E3906" s="90">
        <v>7889619</v>
      </c>
      <c r="F3906" s="89" t="s">
        <v>4138</v>
      </c>
      <c r="G3906" s="89" t="s">
        <v>4139</v>
      </c>
      <c r="H3906" s="92" t="s">
        <v>347</v>
      </c>
    </row>
    <row r="3907" spans="2:8" ht="15">
      <c r="B3907" s="89">
        <v>5054</v>
      </c>
      <c r="C3907" s="89" t="s">
        <v>4351</v>
      </c>
      <c r="D3907" s="89" t="s">
        <v>345</v>
      </c>
      <c r="E3907" s="90">
        <v>632080</v>
      </c>
      <c r="F3907" s="89" t="s">
        <v>3537</v>
      </c>
      <c r="G3907" s="89" t="s">
        <v>3538</v>
      </c>
      <c r="H3907" s="92" t="s">
        <v>347</v>
      </c>
    </row>
    <row r="3908" spans="2:8" ht="15">
      <c r="B3908" s="89">
        <v>5055</v>
      </c>
      <c r="C3908" s="89" t="s">
        <v>4352</v>
      </c>
      <c r="D3908" s="89" t="s">
        <v>52</v>
      </c>
      <c r="E3908" s="90">
        <v>355305</v>
      </c>
      <c r="F3908" s="89" t="s">
        <v>3212</v>
      </c>
      <c r="G3908" s="89" t="s">
        <v>3213</v>
      </c>
      <c r="H3908" s="92" t="s">
        <v>347</v>
      </c>
    </row>
    <row r="3909" spans="2:8" ht="15">
      <c r="B3909" s="89">
        <v>5056</v>
      </c>
      <c r="C3909" s="89" t="s">
        <v>4353</v>
      </c>
      <c r="D3909" s="89" t="s">
        <v>19</v>
      </c>
      <c r="E3909" s="90">
        <v>332252</v>
      </c>
      <c r="F3909" s="89" t="s">
        <v>3530</v>
      </c>
      <c r="G3909" s="89" t="s">
        <v>3530</v>
      </c>
      <c r="H3909" s="92" t="s">
        <v>347</v>
      </c>
    </row>
    <row r="3910" spans="2:8" ht="15">
      <c r="B3910" s="89">
        <v>5058</v>
      </c>
      <c r="C3910" s="89" t="s">
        <v>4354</v>
      </c>
      <c r="D3910" s="89" t="s">
        <v>17</v>
      </c>
      <c r="E3910" s="90">
        <v>11654</v>
      </c>
      <c r="F3910" s="89" t="s">
        <v>4355</v>
      </c>
      <c r="G3910" s="89" t="s">
        <v>4356</v>
      </c>
      <c r="H3910" s="92" t="s">
        <v>347</v>
      </c>
    </row>
    <row r="3911" spans="2:8" ht="15">
      <c r="B3911" s="89">
        <v>5060</v>
      </c>
      <c r="C3911" s="89" t="s">
        <v>4357</v>
      </c>
      <c r="D3911" s="89" t="s">
        <v>19</v>
      </c>
      <c r="E3911" s="90">
        <v>12602</v>
      </c>
      <c r="F3911" s="89" t="s">
        <v>4355</v>
      </c>
      <c r="G3911" s="89" t="s">
        <v>4358</v>
      </c>
      <c r="H3911" s="92" t="s">
        <v>347</v>
      </c>
    </row>
    <row r="3912" spans="2:8" ht="15">
      <c r="B3912" s="89">
        <v>5061</v>
      </c>
      <c r="C3912" s="89" t="s">
        <v>4359</v>
      </c>
      <c r="D3912" s="89" t="s">
        <v>19</v>
      </c>
      <c r="E3912" s="90">
        <v>111091</v>
      </c>
      <c r="F3912" s="89" t="s">
        <v>4355</v>
      </c>
      <c r="G3912" s="89" t="s">
        <v>4356</v>
      </c>
      <c r="H3912" s="92" t="s">
        <v>347</v>
      </c>
    </row>
    <row r="3913" spans="2:8" ht="15">
      <c r="B3913" s="89">
        <v>5062</v>
      </c>
      <c r="C3913" s="89" t="s">
        <v>4360</v>
      </c>
      <c r="D3913" s="89" t="s">
        <v>17</v>
      </c>
      <c r="E3913" s="90">
        <v>41177</v>
      </c>
      <c r="F3913" s="89" t="s">
        <v>4355</v>
      </c>
      <c r="G3913" s="89" t="s">
        <v>4356</v>
      </c>
      <c r="H3913" s="92" t="s">
        <v>347</v>
      </c>
    </row>
    <row r="3914" spans="2:8" ht="15">
      <c r="B3914" s="89">
        <v>5063</v>
      </c>
      <c r="C3914" s="89" t="s">
        <v>4361</v>
      </c>
      <c r="D3914" s="89" t="s">
        <v>19</v>
      </c>
      <c r="E3914" s="90">
        <v>90221</v>
      </c>
      <c r="F3914" s="89" t="s">
        <v>4355</v>
      </c>
      <c r="G3914" s="89" t="s">
        <v>4356</v>
      </c>
      <c r="H3914" s="91" t="s">
        <v>347</v>
      </c>
    </row>
    <row r="3915" spans="2:8" ht="15">
      <c r="B3915" s="89">
        <v>5064</v>
      </c>
      <c r="C3915" s="89" t="s">
        <v>4362</v>
      </c>
      <c r="D3915" s="89" t="s">
        <v>17</v>
      </c>
      <c r="E3915" s="90">
        <v>15002</v>
      </c>
      <c r="F3915" s="89" t="s">
        <v>4355</v>
      </c>
      <c r="G3915" s="89" t="s">
        <v>4356</v>
      </c>
      <c r="H3915" s="92" t="s">
        <v>347</v>
      </c>
    </row>
    <row r="3916" spans="2:8" ht="15">
      <c r="B3916" s="89">
        <v>5066</v>
      </c>
      <c r="C3916" s="89" t="s">
        <v>4363</v>
      </c>
      <c r="D3916" s="89" t="s">
        <v>17</v>
      </c>
      <c r="E3916" s="90">
        <v>48552</v>
      </c>
      <c r="F3916" s="89" t="s">
        <v>4355</v>
      </c>
      <c r="G3916" s="89" t="s">
        <v>4356</v>
      </c>
      <c r="H3916" s="92" t="s">
        <v>347</v>
      </c>
    </row>
    <row r="3917" spans="2:8" ht="15">
      <c r="B3917" s="89">
        <v>5067</v>
      </c>
      <c r="C3917" s="89" t="s">
        <v>4364</v>
      </c>
      <c r="D3917" s="89" t="s">
        <v>17</v>
      </c>
      <c r="E3917" s="90">
        <v>36885</v>
      </c>
      <c r="F3917" s="89" t="s">
        <v>4355</v>
      </c>
      <c r="G3917" s="89" t="s">
        <v>4356</v>
      </c>
      <c r="H3917" s="91" t="s">
        <v>347</v>
      </c>
    </row>
    <row r="3918" spans="2:8" ht="15">
      <c r="B3918" s="89">
        <v>5068</v>
      </c>
      <c r="C3918" s="89" t="s">
        <v>4365</v>
      </c>
      <c r="D3918" s="89" t="s">
        <v>23</v>
      </c>
      <c r="E3918" s="90">
        <v>116459</v>
      </c>
      <c r="F3918" s="89" t="s">
        <v>4355</v>
      </c>
      <c r="G3918" s="89" t="s">
        <v>4356</v>
      </c>
      <c r="H3918" s="92" t="s">
        <v>347</v>
      </c>
    </row>
    <row r="3919" spans="2:8" ht="15">
      <c r="B3919" s="89">
        <v>5070</v>
      </c>
      <c r="C3919" s="89" t="s">
        <v>4366</v>
      </c>
      <c r="D3919" s="89" t="s">
        <v>23</v>
      </c>
      <c r="E3919" s="90">
        <v>212027</v>
      </c>
      <c r="F3919" s="89" t="s">
        <v>4355</v>
      </c>
      <c r="G3919" s="89" t="s">
        <v>4356</v>
      </c>
      <c r="H3919" s="91" t="s">
        <v>347</v>
      </c>
    </row>
    <row r="3920" spans="2:8" ht="15">
      <c r="B3920" s="89">
        <v>5071</v>
      </c>
      <c r="C3920" s="89" t="s">
        <v>4367</v>
      </c>
      <c r="D3920" s="89" t="s">
        <v>52</v>
      </c>
      <c r="E3920" s="90">
        <v>1145411</v>
      </c>
      <c r="F3920" s="89" t="s">
        <v>3212</v>
      </c>
      <c r="G3920" s="89" t="s">
        <v>3213</v>
      </c>
      <c r="H3920" s="91" t="s">
        <v>347</v>
      </c>
    </row>
    <row r="3921" spans="2:8" ht="15">
      <c r="B3921" s="89">
        <v>5073</v>
      </c>
      <c r="C3921" s="89" t="s">
        <v>4368</v>
      </c>
      <c r="D3921" s="89" t="s">
        <v>17</v>
      </c>
      <c r="E3921" s="90">
        <v>22937</v>
      </c>
      <c r="F3921" s="89" t="s">
        <v>3165</v>
      </c>
      <c r="G3921" s="89" t="s">
        <v>3165</v>
      </c>
      <c r="H3921" s="92" t="s">
        <v>347</v>
      </c>
    </row>
    <row r="3922" spans="2:8" ht="15">
      <c r="B3922" s="89">
        <v>5074</v>
      </c>
      <c r="C3922" s="89" t="s">
        <v>4369</v>
      </c>
      <c r="D3922" s="89" t="s">
        <v>23</v>
      </c>
      <c r="E3922" s="90">
        <v>5908</v>
      </c>
      <c r="F3922" s="89" t="s">
        <v>3165</v>
      </c>
      <c r="G3922" s="89" t="s">
        <v>3165</v>
      </c>
      <c r="H3922" s="92" t="s">
        <v>347</v>
      </c>
    </row>
    <row r="3923" spans="2:8" ht="15">
      <c r="B3923" s="89">
        <v>5075</v>
      </c>
      <c r="C3923" s="89" t="s">
        <v>4370</v>
      </c>
      <c r="D3923" s="89" t="s">
        <v>23</v>
      </c>
      <c r="E3923" s="90">
        <v>10024</v>
      </c>
      <c r="F3923" s="89" t="s">
        <v>3165</v>
      </c>
      <c r="G3923" s="89" t="s">
        <v>3165</v>
      </c>
      <c r="H3923" s="92" t="s">
        <v>347</v>
      </c>
    </row>
    <row r="3924" spans="2:8" ht="15">
      <c r="B3924" s="89">
        <v>5076</v>
      </c>
      <c r="C3924" s="89" t="s">
        <v>4371</v>
      </c>
      <c r="D3924" s="89" t="s">
        <v>23</v>
      </c>
      <c r="E3924" s="90">
        <v>27572</v>
      </c>
      <c r="F3924" s="89" t="s">
        <v>3165</v>
      </c>
      <c r="G3924" s="89" t="s">
        <v>3165</v>
      </c>
      <c r="H3924" s="92" t="s">
        <v>347</v>
      </c>
    </row>
    <row r="3925" spans="2:8" ht="15">
      <c r="B3925" s="89">
        <v>5077</v>
      </c>
      <c r="C3925" s="89" t="s">
        <v>4372</v>
      </c>
      <c r="D3925" s="89" t="s">
        <v>23</v>
      </c>
      <c r="E3925" s="90">
        <v>9936</v>
      </c>
      <c r="F3925" s="89" t="s">
        <v>3165</v>
      </c>
      <c r="G3925" s="89" t="s">
        <v>3165</v>
      </c>
      <c r="H3925" s="92" t="s">
        <v>347</v>
      </c>
    </row>
    <row r="3926" spans="2:8" ht="15">
      <c r="B3926" s="89">
        <v>5078</v>
      </c>
      <c r="C3926" s="89" t="s">
        <v>4373</v>
      </c>
      <c r="D3926" s="89" t="s">
        <v>23</v>
      </c>
      <c r="E3926" s="90">
        <v>29688</v>
      </c>
      <c r="F3926" s="89" t="s">
        <v>3165</v>
      </c>
      <c r="G3926" s="89" t="s">
        <v>3165</v>
      </c>
      <c r="H3926" s="91" t="s">
        <v>347</v>
      </c>
    </row>
    <row r="3927" spans="2:8" ht="15">
      <c r="B3927" s="89">
        <v>5079</v>
      </c>
      <c r="C3927" s="89" t="s">
        <v>4374</v>
      </c>
      <c r="D3927" s="89" t="s">
        <v>23</v>
      </c>
      <c r="E3927" s="90">
        <v>15285</v>
      </c>
      <c r="F3927" s="89" t="s">
        <v>3165</v>
      </c>
      <c r="G3927" s="89" t="s">
        <v>3165</v>
      </c>
      <c r="H3927" s="91" t="s">
        <v>347</v>
      </c>
    </row>
    <row r="3928" spans="2:8" ht="15">
      <c r="B3928" s="89">
        <v>5080</v>
      </c>
      <c r="C3928" s="89" t="s">
        <v>4375</v>
      </c>
      <c r="D3928" s="89" t="s">
        <v>23</v>
      </c>
      <c r="E3928" s="90">
        <v>45469</v>
      </c>
      <c r="F3928" s="89" t="s">
        <v>3165</v>
      </c>
      <c r="G3928" s="89" t="s">
        <v>3165</v>
      </c>
      <c r="H3928" s="91" t="s">
        <v>347</v>
      </c>
    </row>
    <row r="3929" spans="2:8" ht="15">
      <c r="B3929" s="89">
        <v>5081</v>
      </c>
      <c r="C3929" s="89" t="s">
        <v>4376</v>
      </c>
      <c r="D3929" s="89" t="s">
        <v>23</v>
      </c>
      <c r="E3929" s="90">
        <v>75953</v>
      </c>
      <c r="F3929" s="89" t="s">
        <v>3165</v>
      </c>
      <c r="G3929" s="89" t="s">
        <v>3165</v>
      </c>
      <c r="H3929" s="91" t="s">
        <v>347</v>
      </c>
    </row>
    <row r="3930" spans="2:8" ht="15">
      <c r="B3930" s="89">
        <v>5082</v>
      </c>
      <c r="C3930" s="89" t="s">
        <v>4377</v>
      </c>
      <c r="D3930" s="89" t="s">
        <v>23</v>
      </c>
      <c r="E3930" s="90">
        <v>127488</v>
      </c>
      <c r="F3930" s="89" t="s">
        <v>3165</v>
      </c>
      <c r="G3930" s="89" t="s">
        <v>3165</v>
      </c>
      <c r="H3930" s="91" t="s">
        <v>347</v>
      </c>
    </row>
    <row r="3931" spans="2:8" ht="15">
      <c r="B3931" s="89">
        <v>5083</v>
      </c>
      <c r="C3931" s="89" t="s">
        <v>4378</v>
      </c>
      <c r="D3931" s="89" t="s">
        <v>17</v>
      </c>
      <c r="E3931" s="90">
        <v>18675</v>
      </c>
      <c r="F3931" s="89" t="s">
        <v>3205</v>
      </c>
      <c r="G3931" s="89" t="s">
        <v>3205</v>
      </c>
      <c r="H3931" s="91" t="s">
        <v>347</v>
      </c>
    </row>
    <row r="3932" spans="2:8" ht="15">
      <c r="B3932" s="89">
        <v>5084</v>
      </c>
      <c r="C3932" s="89" t="s">
        <v>4379</v>
      </c>
      <c r="D3932" s="89" t="s">
        <v>17</v>
      </c>
      <c r="E3932" s="90">
        <v>15913</v>
      </c>
      <c r="F3932" s="89" t="s">
        <v>3205</v>
      </c>
      <c r="G3932" s="89" t="s">
        <v>3205</v>
      </c>
      <c r="H3932" s="92" t="s">
        <v>347</v>
      </c>
    </row>
    <row r="3933" spans="2:8" ht="15">
      <c r="B3933" s="89">
        <v>5085</v>
      </c>
      <c r="C3933" s="89" t="s">
        <v>4380</v>
      </c>
      <c r="D3933" s="89" t="s">
        <v>23</v>
      </c>
      <c r="E3933" s="90">
        <v>20583</v>
      </c>
      <c r="F3933" s="89" t="s">
        <v>3205</v>
      </c>
      <c r="G3933" s="89" t="s">
        <v>3205</v>
      </c>
      <c r="H3933" s="92" t="s">
        <v>347</v>
      </c>
    </row>
    <row r="3934" spans="2:8" ht="15">
      <c r="B3934" s="89">
        <v>5086</v>
      </c>
      <c r="C3934" s="89" t="s">
        <v>4381</v>
      </c>
      <c r="D3934" s="89" t="s">
        <v>23</v>
      </c>
      <c r="E3934" s="90">
        <v>16199</v>
      </c>
      <c r="F3934" s="89" t="s">
        <v>3205</v>
      </c>
      <c r="G3934" s="89" t="s">
        <v>3205</v>
      </c>
      <c r="H3934" s="92" t="s">
        <v>347</v>
      </c>
    </row>
    <row r="3935" spans="2:8" ht="15">
      <c r="B3935" s="89">
        <v>5087</v>
      </c>
      <c r="C3935" s="89" t="s">
        <v>4382</v>
      </c>
      <c r="D3935" s="89" t="s">
        <v>23</v>
      </c>
      <c r="E3935" s="90">
        <v>9441</v>
      </c>
      <c r="F3935" s="89" t="s">
        <v>3205</v>
      </c>
      <c r="G3935" s="89" t="s">
        <v>3205</v>
      </c>
      <c r="H3935" s="91" t="s">
        <v>347</v>
      </c>
    </row>
    <row r="3936" spans="2:8" ht="15">
      <c r="B3936" s="89">
        <v>5088</v>
      </c>
      <c r="C3936" s="89" t="s">
        <v>4383</v>
      </c>
      <c r="D3936" s="89" t="s">
        <v>23</v>
      </c>
      <c r="E3936" s="90">
        <v>11198</v>
      </c>
      <c r="F3936" s="89" t="s">
        <v>3205</v>
      </c>
      <c r="G3936" s="89" t="s">
        <v>3205</v>
      </c>
      <c r="H3936" s="92" t="s">
        <v>347</v>
      </c>
    </row>
    <row r="3937" spans="2:8" ht="15">
      <c r="B3937" s="89">
        <v>5089</v>
      </c>
      <c r="C3937" s="89" t="s">
        <v>4384</v>
      </c>
      <c r="D3937" s="89" t="s">
        <v>23</v>
      </c>
      <c r="E3937" s="90">
        <v>8285</v>
      </c>
      <c r="F3937" s="89" t="s">
        <v>3205</v>
      </c>
      <c r="G3937" s="89" t="s">
        <v>3205</v>
      </c>
      <c r="H3937" s="91" t="s">
        <v>347</v>
      </c>
    </row>
    <row r="3938" spans="2:8" ht="15">
      <c r="B3938" s="89">
        <v>5090</v>
      </c>
      <c r="C3938" s="89" t="s">
        <v>4385</v>
      </c>
      <c r="D3938" s="89" t="s">
        <v>23</v>
      </c>
      <c r="E3938" s="90">
        <v>17158</v>
      </c>
      <c r="F3938" s="89" t="s">
        <v>3205</v>
      </c>
      <c r="G3938" s="89" t="s">
        <v>3205</v>
      </c>
      <c r="H3938" s="92" t="s">
        <v>347</v>
      </c>
    </row>
    <row r="3939" spans="2:8" ht="15">
      <c r="B3939" s="89">
        <v>5091</v>
      </c>
      <c r="C3939" s="89" t="s">
        <v>4386</v>
      </c>
      <c r="D3939" s="89" t="s">
        <v>23</v>
      </c>
      <c r="E3939" s="90">
        <v>11936</v>
      </c>
      <c r="F3939" s="89" t="s">
        <v>3205</v>
      </c>
      <c r="G3939" s="89" t="s">
        <v>3205</v>
      </c>
      <c r="H3939" s="91" t="s">
        <v>347</v>
      </c>
    </row>
    <row r="3940" spans="2:8" ht="15">
      <c r="B3940" s="89">
        <v>5092</v>
      </c>
      <c r="C3940" s="89" t="s">
        <v>4387</v>
      </c>
      <c r="D3940" s="89" t="s">
        <v>23</v>
      </c>
      <c r="E3940" s="90">
        <v>9009</v>
      </c>
      <c r="F3940" s="89" t="s">
        <v>3205</v>
      </c>
      <c r="G3940" s="89" t="s">
        <v>3205</v>
      </c>
      <c r="H3940" s="91" t="s">
        <v>347</v>
      </c>
    </row>
    <row r="3941" spans="2:8" ht="15">
      <c r="B3941" s="89">
        <v>5093</v>
      </c>
      <c r="C3941" s="89" t="s">
        <v>4388</v>
      </c>
      <c r="D3941" s="89" t="s">
        <v>23</v>
      </c>
      <c r="E3941" s="90">
        <v>7145</v>
      </c>
      <c r="F3941" s="89" t="s">
        <v>3205</v>
      </c>
      <c r="G3941" s="89" t="s">
        <v>3205</v>
      </c>
      <c r="H3941" s="91" t="s">
        <v>347</v>
      </c>
    </row>
    <row r="3942" spans="2:8" ht="15">
      <c r="B3942" s="89">
        <v>5094</v>
      </c>
      <c r="C3942" s="89" t="s">
        <v>4389</v>
      </c>
      <c r="D3942" s="89" t="s">
        <v>23</v>
      </c>
      <c r="E3942" s="90">
        <v>6112</v>
      </c>
      <c r="F3942" s="89" t="s">
        <v>3205</v>
      </c>
      <c r="G3942" s="89" t="s">
        <v>3205</v>
      </c>
      <c r="H3942" s="91" t="s">
        <v>347</v>
      </c>
    </row>
    <row r="3943" spans="2:8" ht="15">
      <c r="B3943" s="89">
        <v>5095</v>
      </c>
      <c r="C3943" s="89" t="s">
        <v>4390</v>
      </c>
      <c r="D3943" s="89" t="s">
        <v>23</v>
      </c>
      <c r="E3943" s="90">
        <v>43178</v>
      </c>
      <c r="F3943" s="89" t="s">
        <v>3205</v>
      </c>
      <c r="G3943" s="89" t="s">
        <v>3205</v>
      </c>
      <c r="H3943" s="92" t="s">
        <v>347</v>
      </c>
    </row>
    <row r="3944" spans="2:8" ht="15">
      <c r="B3944" s="89">
        <v>5096</v>
      </c>
      <c r="C3944" s="89" t="s">
        <v>4391</v>
      </c>
      <c r="D3944" s="89" t="s">
        <v>23</v>
      </c>
      <c r="E3944" s="90">
        <v>41758</v>
      </c>
      <c r="F3944" s="89" t="s">
        <v>3205</v>
      </c>
      <c r="G3944" s="89" t="s">
        <v>3205</v>
      </c>
      <c r="H3944" s="92" t="s">
        <v>347</v>
      </c>
    </row>
    <row r="3945" spans="2:8" ht="15">
      <c r="B3945" s="89">
        <v>5097</v>
      </c>
      <c r="C3945" s="89" t="s">
        <v>4392</v>
      </c>
      <c r="D3945" s="89" t="s">
        <v>23</v>
      </c>
      <c r="E3945" s="90">
        <v>51339</v>
      </c>
      <c r="F3945" s="89" t="s">
        <v>3205</v>
      </c>
      <c r="G3945" s="89" t="s">
        <v>3205</v>
      </c>
      <c r="H3945" s="92" t="s">
        <v>347</v>
      </c>
    </row>
    <row r="3946" spans="2:8" ht="15">
      <c r="B3946" s="89">
        <v>5098</v>
      </c>
      <c r="C3946" s="89" t="s">
        <v>4393</v>
      </c>
      <c r="D3946" s="89" t="s">
        <v>23</v>
      </c>
      <c r="E3946" s="90">
        <v>74352</v>
      </c>
      <c r="F3946" s="89" t="s">
        <v>3205</v>
      </c>
      <c r="G3946" s="89" t="s">
        <v>3205</v>
      </c>
      <c r="H3946" s="91" t="s">
        <v>347</v>
      </c>
    </row>
    <row r="3947" spans="2:8" ht="15">
      <c r="B3947" s="89">
        <v>5099</v>
      </c>
      <c r="C3947" s="89" t="s">
        <v>4394</v>
      </c>
      <c r="D3947" s="89" t="s">
        <v>23</v>
      </c>
      <c r="E3947" s="90">
        <v>70154</v>
      </c>
      <c r="F3947" s="89" t="s">
        <v>3205</v>
      </c>
      <c r="G3947" s="89" t="s">
        <v>3205</v>
      </c>
      <c r="H3947" s="92" t="s">
        <v>347</v>
      </c>
    </row>
    <row r="3948" spans="2:8" ht="15">
      <c r="B3948" s="89">
        <v>5101</v>
      </c>
      <c r="C3948" s="89" t="s">
        <v>4395</v>
      </c>
      <c r="D3948" s="89" t="s">
        <v>17</v>
      </c>
      <c r="E3948" s="90">
        <v>201489</v>
      </c>
      <c r="F3948" s="89" t="s">
        <v>3150</v>
      </c>
      <c r="G3948" s="89" t="s">
        <v>3323</v>
      </c>
      <c r="H3948" s="92" t="s">
        <v>347</v>
      </c>
    </row>
    <row r="3949" spans="2:8" ht="15">
      <c r="B3949" s="89">
        <v>5102</v>
      </c>
      <c r="C3949" s="89" t="s">
        <v>4396</v>
      </c>
      <c r="D3949" s="89" t="s">
        <v>17</v>
      </c>
      <c r="E3949" s="90">
        <v>63286</v>
      </c>
      <c r="F3949" s="89" t="s">
        <v>3150</v>
      </c>
      <c r="G3949" s="89" t="s">
        <v>3323</v>
      </c>
      <c r="H3949" s="92" t="s">
        <v>347</v>
      </c>
    </row>
    <row r="3950" spans="2:8" ht="15">
      <c r="B3950" s="89">
        <v>5103</v>
      </c>
      <c r="C3950" s="89" t="s">
        <v>4397</v>
      </c>
      <c r="D3950" s="89" t="s">
        <v>17</v>
      </c>
      <c r="E3950" s="90">
        <v>238129</v>
      </c>
      <c r="F3950" s="89" t="s">
        <v>3150</v>
      </c>
      <c r="G3950" s="89" t="s">
        <v>3323</v>
      </c>
      <c r="H3950" s="92" t="s">
        <v>347</v>
      </c>
    </row>
    <row r="3951" spans="2:8" ht="15">
      <c r="B3951" s="89">
        <v>5105</v>
      </c>
      <c r="C3951" s="89" t="s">
        <v>4398</v>
      </c>
      <c r="D3951" s="89" t="s">
        <v>23</v>
      </c>
      <c r="E3951" s="90">
        <v>125159</v>
      </c>
      <c r="F3951" s="89" t="s">
        <v>3150</v>
      </c>
      <c r="G3951" s="89" t="s">
        <v>3323</v>
      </c>
      <c r="H3951" s="92" t="s">
        <v>347</v>
      </c>
    </row>
    <row r="3952" spans="2:8" ht="15">
      <c r="B3952" s="89">
        <v>5106</v>
      </c>
      <c r="C3952" s="89" t="s">
        <v>4399</v>
      </c>
      <c r="D3952" s="89" t="s">
        <v>23</v>
      </c>
      <c r="E3952" s="90">
        <v>388922</v>
      </c>
      <c r="F3952" s="89" t="s">
        <v>3150</v>
      </c>
      <c r="G3952" s="89" t="s">
        <v>3323</v>
      </c>
      <c r="H3952" s="92" t="s">
        <v>347</v>
      </c>
    </row>
    <row r="3953" spans="2:8" ht="15">
      <c r="B3953" s="89">
        <v>5107</v>
      </c>
      <c r="C3953" s="89" t="s">
        <v>4400</v>
      </c>
      <c r="D3953" s="89" t="s">
        <v>17</v>
      </c>
      <c r="E3953" s="90">
        <v>54655</v>
      </c>
      <c r="F3953" s="89" t="s">
        <v>3150</v>
      </c>
      <c r="G3953" s="89" t="s">
        <v>3323</v>
      </c>
      <c r="H3953" s="92" t="s">
        <v>347</v>
      </c>
    </row>
    <row r="3954" spans="2:8" ht="15">
      <c r="B3954" s="89">
        <v>5108</v>
      </c>
      <c r="C3954" s="89" t="s">
        <v>4401</v>
      </c>
      <c r="D3954" s="89" t="s">
        <v>23</v>
      </c>
      <c r="E3954" s="90">
        <v>443868</v>
      </c>
      <c r="F3954" s="89" t="s">
        <v>3150</v>
      </c>
      <c r="G3954" s="89" t="s">
        <v>3323</v>
      </c>
      <c r="H3954" s="92" t="s">
        <v>347</v>
      </c>
    </row>
    <row r="3955" spans="2:8" ht="15">
      <c r="B3955" s="89">
        <v>5109</v>
      </c>
      <c r="C3955" s="89" t="s">
        <v>4402</v>
      </c>
      <c r="D3955" s="89" t="s">
        <v>23</v>
      </c>
      <c r="E3955" s="90">
        <v>200067</v>
      </c>
      <c r="F3955" s="89" t="s">
        <v>3150</v>
      </c>
      <c r="G3955" s="89" t="s">
        <v>3323</v>
      </c>
      <c r="H3955" s="92" t="s">
        <v>347</v>
      </c>
    </row>
    <row r="3956" spans="2:8" ht="15">
      <c r="B3956" s="89">
        <v>5110</v>
      </c>
      <c r="C3956" s="89" t="s">
        <v>4403</v>
      </c>
      <c r="D3956" s="89" t="s">
        <v>17</v>
      </c>
      <c r="E3956" s="90">
        <v>58590</v>
      </c>
      <c r="F3956" s="89" t="s">
        <v>3150</v>
      </c>
      <c r="G3956" s="89" t="s">
        <v>3323</v>
      </c>
      <c r="H3956" s="92" t="s">
        <v>347</v>
      </c>
    </row>
    <row r="3957" spans="2:8" ht="15">
      <c r="B3957" s="89">
        <v>5111</v>
      </c>
      <c r="C3957" s="89" t="s">
        <v>4404</v>
      </c>
      <c r="D3957" s="89" t="s">
        <v>17</v>
      </c>
      <c r="E3957" s="90">
        <v>17574</v>
      </c>
      <c r="F3957" s="89" t="s">
        <v>3150</v>
      </c>
      <c r="G3957" s="89" t="s">
        <v>3323</v>
      </c>
      <c r="H3957" s="92" t="s">
        <v>347</v>
      </c>
    </row>
    <row r="3958" spans="2:8" ht="15">
      <c r="B3958" s="89">
        <v>5112</v>
      </c>
      <c r="C3958" s="89" t="s">
        <v>4405</v>
      </c>
      <c r="D3958" s="89" t="s">
        <v>17</v>
      </c>
      <c r="E3958" s="90">
        <v>31050</v>
      </c>
      <c r="F3958" s="89" t="s">
        <v>3150</v>
      </c>
      <c r="G3958" s="89" t="s">
        <v>3323</v>
      </c>
      <c r="H3958" s="92" t="s">
        <v>347</v>
      </c>
    </row>
    <row r="3959" spans="2:8" ht="15">
      <c r="B3959" s="89">
        <v>5113</v>
      </c>
      <c r="C3959" s="89" t="s">
        <v>4406</v>
      </c>
      <c r="D3959" s="89" t="s">
        <v>23</v>
      </c>
      <c r="E3959" s="90">
        <v>290364</v>
      </c>
      <c r="F3959" s="89" t="s">
        <v>3150</v>
      </c>
      <c r="G3959" s="89" t="s">
        <v>3323</v>
      </c>
      <c r="H3959" s="92" t="s">
        <v>347</v>
      </c>
    </row>
    <row r="3960" spans="2:8" ht="15">
      <c r="B3960" s="89">
        <v>5122</v>
      </c>
      <c r="C3960" s="89" t="s">
        <v>4407</v>
      </c>
      <c r="D3960" s="89" t="s">
        <v>23</v>
      </c>
      <c r="E3960" s="90">
        <v>443398</v>
      </c>
      <c r="F3960" s="89" t="s">
        <v>4355</v>
      </c>
      <c r="G3960" s="89" t="s">
        <v>4356</v>
      </c>
      <c r="H3960" s="91" t="s">
        <v>347</v>
      </c>
    </row>
    <row r="3961" spans="2:8" ht="15">
      <c r="B3961" s="89">
        <v>5123</v>
      </c>
      <c r="C3961" s="89" t="s">
        <v>4408</v>
      </c>
      <c r="D3961" s="89" t="s">
        <v>23</v>
      </c>
      <c r="E3961" s="90">
        <v>1114694</v>
      </c>
      <c r="F3961" s="89" t="s">
        <v>4355</v>
      </c>
      <c r="G3961" s="89" t="s">
        <v>4356</v>
      </c>
      <c r="H3961" s="92" t="s">
        <v>347</v>
      </c>
    </row>
    <row r="3962" spans="2:8" ht="15">
      <c r="B3962" s="89">
        <v>5124</v>
      </c>
      <c r="C3962" s="89" t="s">
        <v>4409</v>
      </c>
      <c r="D3962" s="89" t="s">
        <v>23</v>
      </c>
      <c r="E3962" s="90">
        <v>372786</v>
      </c>
      <c r="F3962" s="89" t="s">
        <v>4355</v>
      </c>
      <c r="G3962" s="89" t="s">
        <v>4356</v>
      </c>
      <c r="H3962" s="92" t="s">
        <v>347</v>
      </c>
    </row>
    <row r="3963" spans="2:8" ht="15">
      <c r="B3963" s="89">
        <v>5125</v>
      </c>
      <c r="C3963" s="89" t="s">
        <v>4410</v>
      </c>
      <c r="D3963" s="89" t="s">
        <v>23</v>
      </c>
      <c r="E3963" s="90">
        <v>91724</v>
      </c>
      <c r="F3963" s="89" t="s">
        <v>4355</v>
      </c>
      <c r="G3963" s="89" t="s">
        <v>4356</v>
      </c>
      <c r="H3963" s="91" t="s">
        <v>347</v>
      </c>
    </row>
    <row r="3964" spans="2:8" ht="15">
      <c r="B3964" s="89">
        <v>5126</v>
      </c>
      <c r="C3964" s="89" t="s">
        <v>4411</v>
      </c>
      <c r="D3964" s="89" t="s">
        <v>23</v>
      </c>
      <c r="E3964" s="90">
        <v>294029</v>
      </c>
      <c r="F3964" s="89" t="s">
        <v>4355</v>
      </c>
      <c r="G3964" s="89" t="s">
        <v>4356</v>
      </c>
      <c r="H3964" s="91" t="s">
        <v>347</v>
      </c>
    </row>
    <row r="3965" spans="2:8" ht="15">
      <c r="B3965" s="89">
        <v>5127</v>
      </c>
      <c r="C3965" s="89" t="s">
        <v>4412</v>
      </c>
      <c r="D3965" s="89" t="s">
        <v>23</v>
      </c>
      <c r="E3965" s="90">
        <v>570927</v>
      </c>
      <c r="F3965" s="89" t="s">
        <v>4355</v>
      </c>
      <c r="G3965" s="89" t="s">
        <v>4356</v>
      </c>
      <c r="H3965" s="92" t="s">
        <v>347</v>
      </c>
    </row>
    <row r="3966" spans="2:8" ht="15">
      <c r="B3966" s="89">
        <v>5128</v>
      </c>
      <c r="C3966" s="89" t="s">
        <v>4413</v>
      </c>
      <c r="D3966" s="89" t="s">
        <v>23</v>
      </c>
      <c r="E3966" s="90">
        <v>463245</v>
      </c>
      <c r="F3966" s="89" t="s">
        <v>4355</v>
      </c>
      <c r="G3966" s="89" t="s">
        <v>4356</v>
      </c>
      <c r="H3966" s="91" t="s">
        <v>347</v>
      </c>
    </row>
    <row r="3967" spans="2:8" ht="15">
      <c r="B3967" s="89">
        <v>5129</v>
      </c>
      <c r="C3967" s="89" t="s">
        <v>4414</v>
      </c>
      <c r="D3967" s="89" t="s">
        <v>17</v>
      </c>
      <c r="E3967" s="90">
        <v>318362</v>
      </c>
      <c r="F3967" s="89" t="s">
        <v>3212</v>
      </c>
      <c r="G3967" s="89" t="s">
        <v>1259</v>
      </c>
      <c r="H3967" s="91" t="s">
        <v>347</v>
      </c>
    </row>
    <row r="3968" spans="2:8" ht="15">
      <c r="B3968" s="89">
        <v>5131</v>
      </c>
      <c r="C3968" s="89" t="s">
        <v>4415</v>
      </c>
      <c r="D3968" s="89" t="s">
        <v>17</v>
      </c>
      <c r="E3968" s="90">
        <v>234021</v>
      </c>
      <c r="F3968" s="89" t="s">
        <v>3212</v>
      </c>
      <c r="G3968" s="89" t="s">
        <v>1259</v>
      </c>
      <c r="H3968" s="91" t="s">
        <v>347</v>
      </c>
    </row>
    <row r="3969" spans="2:8" ht="15">
      <c r="B3969" s="89">
        <v>5132</v>
      </c>
      <c r="C3969" s="89" t="s">
        <v>4416</v>
      </c>
      <c r="D3969" s="89" t="s">
        <v>17</v>
      </c>
      <c r="E3969" s="90">
        <v>70261</v>
      </c>
      <c r="F3969" s="89" t="s">
        <v>3165</v>
      </c>
      <c r="G3969" s="89" t="s">
        <v>3165</v>
      </c>
      <c r="H3969" s="92" t="s">
        <v>347</v>
      </c>
    </row>
    <row r="3970" spans="2:8" ht="15">
      <c r="B3970" s="89">
        <v>5135</v>
      </c>
      <c r="C3970" s="89" t="s">
        <v>4417</v>
      </c>
      <c r="D3970" s="89" t="s">
        <v>17</v>
      </c>
      <c r="E3970" s="90">
        <v>8246</v>
      </c>
      <c r="F3970" s="89" t="s">
        <v>3198</v>
      </c>
      <c r="G3970" s="89" t="s">
        <v>3199</v>
      </c>
      <c r="H3970" s="91" t="s">
        <v>286</v>
      </c>
    </row>
    <row r="3971" spans="2:8" ht="15">
      <c r="B3971" s="89">
        <v>5136</v>
      </c>
      <c r="C3971" s="89" t="s">
        <v>4418</v>
      </c>
      <c r="D3971" s="89" t="s">
        <v>19</v>
      </c>
      <c r="E3971" s="90">
        <v>11484</v>
      </c>
      <c r="F3971" s="89" t="s">
        <v>3198</v>
      </c>
      <c r="G3971" s="89" t="s">
        <v>3199</v>
      </c>
      <c r="H3971" s="92" t="s">
        <v>286</v>
      </c>
    </row>
    <row r="3972" spans="2:8" ht="15">
      <c r="B3972" s="89">
        <v>5143</v>
      </c>
      <c r="C3972" s="89" t="s">
        <v>4419</v>
      </c>
      <c r="D3972" s="89" t="s">
        <v>23</v>
      </c>
      <c r="E3972" s="90">
        <v>87406</v>
      </c>
      <c r="F3972" s="89" t="s">
        <v>3198</v>
      </c>
      <c r="G3972" s="89" t="s">
        <v>4420</v>
      </c>
      <c r="H3972" s="92" t="s">
        <v>286</v>
      </c>
    </row>
    <row r="3973" spans="2:8" ht="15">
      <c r="B3973" s="89">
        <v>5144</v>
      </c>
      <c r="C3973" s="89" t="s">
        <v>4421</v>
      </c>
      <c r="D3973" s="89" t="s">
        <v>23</v>
      </c>
      <c r="E3973" s="90">
        <v>25158</v>
      </c>
      <c r="F3973" s="89" t="s">
        <v>3198</v>
      </c>
      <c r="G3973" s="89" t="s">
        <v>4420</v>
      </c>
      <c r="H3973" s="92" t="s">
        <v>286</v>
      </c>
    </row>
    <row r="3974" spans="2:8" ht="15">
      <c r="B3974" s="89">
        <v>5145</v>
      </c>
      <c r="C3974" s="89" t="s">
        <v>4422</v>
      </c>
      <c r="D3974" s="89" t="s">
        <v>23</v>
      </c>
      <c r="E3974" s="90">
        <v>20171</v>
      </c>
      <c r="F3974" s="89" t="s">
        <v>3198</v>
      </c>
      <c r="G3974" s="89" t="s">
        <v>4420</v>
      </c>
      <c r="H3974" s="92" t="s">
        <v>286</v>
      </c>
    </row>
    <row r="3975" spans="2:8" ht="15">
      <c r="B3975" s="89">
        <v>5159</v>
      </c>
      <c r="C3975" s="89" t="s">
        <v>4423</v>
      </c>
      <c r="D3975" s="89" t="s">
        <v>23</v>
      </c>
      <c r="E3975" s="90">
        <v>39801</v>
      </c>
      <c r="F3975" s="89" t="s">
        <v>3165</v>
      </c>
      <c r="G3975" s="89" t="s">
        <v>3165</v>
      </c>
      <c r="H3975" s="92" t="s">
        <v>347</v>
      </c>
    </row>
    <row r="3976" spans="2:8" ht="15">
      <c r="B3976" s="89">
        <v>5160</v>
      </c>
      <c r="C3976" s="89" t="s">
        <v>4424</v>
      </c>
      <c r="D3976" s="89" t="s">
        <v>23</v>
      </c>
      <c r="E3976" s="90">
        <v>90042</v>
      </c>
      <c r="F3976" s="89" t="s">
        <v>3165</v>
      </c>
      <c r="G3976" s="89" t="s">
        <v>3165</v>
      </c>
      <c r="H3976" s="92" t="s">
        <v>347</v>
      </c>
    </row>
    <row r="3977" spans="2:8" ht="15">
      <c r="B3977" s="89">
        <v>5161</v>
      </c>
      <c r="C3977" s="89" t="s">
        <v>4425</v>
      </c>
      <c r="D3977" s="89" t="s">
        <v>19</v>
      </c>
      <c r="E3977" s="90">
        <v>270</v>
      </c>
      <c r="F3977" s="89" t="s">
        <v>4426</v>
      </c>
      <c r="G3977" s="89" t="s">
        <v>4426</v>
      </c>
      <c r="H3977" s="92" t="s">
        <v>347</v>
      </c>
    </row>
    <row r="3978" spans="2:8" ht="15">
      <c r="B3978" s="89">
        <v>5162</v>
      </c>
      <c r="C3978" s="89" t="s">
        <v>4427</v>
      </c>
      <c r="D3978" s="89" t="s">
        <v>52</v>
      </c>
      <c r="E3978" s="90">
        <v>358274</v>
      </c>
      <c r="F3978" s="89" t="s">
        <v>3216</v>
      </c>
      <c r="G3978" s="89" t="s">
        <v>3557</v>
      </c>
      <c r="H3978" s="91" t="s">
        <v>347</v>
      </c>
    </row>
    <row r="3979" spans="2:8" ht="15">
      <c r="B3979" s="89">
        <v>5163</v>
      </c>
      <c r="C3979" s="89" t="s">
        <v>4428</v>
      </c>
      <c r="D3979" s="89" t="s">
        <v>52</v>
      </c>
      <c r="E3979" s="90">
        <v>381673</v>
      </c>
      <c r="F3979" s="89" t="s">
        <v>3216</v>
      </c>
      <c r="G3979" s="89" t="s">
        <v>3557</v>
      </c>
      <c r="H3979" s="91" t="s">
        <v>347</v>
      </c>
    </row>
    <row r="3980" spans="2:8" ht="15">
      <c r="B3980" s="89">
        <v>5164</v>
      </c>
      <c r="C3980" s="89" t="s">
        <v>4429</v>
      </c>
      <c r="D3980" s="89" t="s">
        <v>52</v>
      </c>
      <c r="E3980" s="90">
        <v>192452</v>
      </c>
      <c r="F3980" s="89" t="s">
        <v>3216</v>
      </c>
      <c r="G3980" s="89" t="s">
        <v>3557</v>
      </c>
      <c r="H3980" s="91" t="s">
        <v>347</v>
      </c>
    </row>
    <row r="3981" spans="2:8" ht="15">
      <c r="B3981" s="89">
        <v>5165</v>
      </c>
      <c r="C3981" s="89" t="s">
        <v>4430</v>
      </c>
      <c r="D3981" s="89" t="s">
        <v>52</v>
      </c>
      <c r="E3981" s="90">
        <v>278137</v>
      </c>
      <c r="F3981" s="89" t="s">
        <v>3216</v>
      </c>
      <c r="G3981" s="89" t="s">
        <v>3557</v>
      </c>
      <c r="H3981" s="92" t="s">
        <v>347</v>
      </c>
    </row>
    <row r="3982" spans="2:8" ht="15">
      <c r="B3982" s="89">
        <v>5166</v>
      </c>
      <c r="C3982" s="89" t="s">
        <v>4431</v>
      </c>
      <c r="D3982" s="89" t="s">
        <v>4432</v>
      </c>
      <c r="E3982" s="90">
        <v>6549</v>
      </c>
      <c r="F3982" s="89" t="s">
        <v>4272</v>
      </c>
      <c r="G3982" s="89" t="s">
        <v>4272</v>
      </c>
      <c r="H3982" s="92" t="s">
        <v>347</v>
      </c>
    </row>
    <row r="3983" spans="2:8" ht="15">
      <c r="B3983" s="89">
        <v>5167</v>
      </c>
      <c r="C3983" s="89" t="s">
        <v>4433</v>
      </c>
      <c r="D3983" s="89" t="s">
        <v>4269</v>
      </c>
      <c r="E3983" s="90">
        <v>3193374</v>
      </c>
      <c r="F3983" s="89" t="s">
        <v>4272</v>
      </c>
      <c r="G3983" s="89" t="s">
        <v>4272</v>
      </c>
      <c r="H3983" s="92" t="s">
        <v>347</v>
      </c>
    </row>
    <row r="3984" spans="2:8" ht="15">
      <c r="B3984" s="89">
        <v>5168</v>
      </c>
      <c r="C3984" s="89" t="s">
        <v>4434</v>
      </c>
      <c r="D3984" s="89" t="s">
        <v>1010</v>
      </c>
      <c r="E3984" s="90">
        <v>20762</v>
      </c>
      <c r="F3984" s="89" t="s">
        <v>4272</v>
      </c>
      <c r="G3984" s="89" t="s">
        <v>4272</v>
      </c>
      <c r="H3984" s="92" t="s">
        <v>347</v>
      </c>
    </row>
    <row r="3985" spans="2:8" ht="15">
      <c r="B3985" s="89">
        <v>5169</v>
      </c>
      <c r="C3985" s="89" t="s">
        <v>4435</v>
      </c>
      <c r="D3985" s="89" t="s">
        <v>23</v>
      </c>
      <c r="E3985" s="90">
        <v>210107</v>
      </c>
      <c r="F3985" s="89" t="s">
        <v>4272</v>
      </c>
      <c r="G3985" s="89" t="s">
        <v>4272</v>
      </c>
      <c r="H3985" s="92" t="s">
        <v>347</v>
      </c>
    </row>
    <row r="3986" spans="2:8" ht="15">
      <c r="B3986" s="89">
        <v>5170</v>
      </c>
      <c r="C3986" s="89" t="s">
        <v>4436</v>
      </c>
      <c r="D3986" s="89" t="s">
        <v>1010</v>
      </c>
      <c r="E3986" s="90">
        <v>440446</v>
      </c>
      <c r="F3986" s="89" t="s">
        <v>4272</v>
      </c>
      <c r="G3986" s="89" t="s">
        <v>4272</v>
      </c>
      <c r="H3986" s="92" t="s">
        <v>286</v>
      </c>
    </row>
    <row r="3987" spans="2:8" ht="15">
      <c r="B3987" s="89">
        <v>5171</v>
      </c>
      <c r="C3987" s="89" t="s">
        <v>4437</v>
      </c>
      <c r="D3987" s="89" t="s">
        <v>23</v>
      </c>
      <c r="E3987" s="90">
        <v>522197</v>
      </c>
      <c r="F3987" s="89" t="s">
        <v>3205</v>
      </c>
      <c r="G3987" s="89" t="s">
        <v>3205</v>
      </c>
      <c r="H3987" s="92" t="s">
        <v>347</v>
      </c>
    </row>
    <row r="3988" spans="2:8" ht="15">
      <c r="B3988" s="89">
        <v>5172</v>
      </c>
      <c r="C3988" s="89" t="s">
        <v>4438</v>
      </c>
      <c r="D3988" s="89" t="s">
        <v>23</v>
      </c>
      <c r="E3988" s="90">
        <v>487892</v>
      </c>
      <c r="F3988" s="89" t="s">
        <v>3205</v>
      </c>
      <c r="G3988" s="89" t="s">
        <v>3205</v>
      </c>
      <c r="H3988" s="92" t="s">
        <v>347</v>
      </c>
    </row>
    <row r="3989" spans="2:8" ht="15">
      <c r="B3989" s="89">
        <v>5173</v>
      </c>
      <c r="C3989" s="89" t="s">
        <v>4439</v>
      </c>
      <c r="D3989" s="89" t="s">
        <v>23</v>
      </c>
      <c r="E3989" s="90">
        <v>495996</v>
      </c>
      <c r="F3989" s="89" t="s">
        <v>3205</v>
      </c>
      <c r="G3989" s="89" t="s">
        <v>3205</v>
      </c>
      <c r="H3989" s="92" t="s">
        <v>347</v>
      </c>
    </row>
    <row r="3990" spans="2:8" ht="15">
      <c r="B3990" s="89">
        <v>5175</v>
      </c>
      <c r="C3990" s="89" t="s">
        <v>4440</v>
      </c>
      <c r="D3990" s="89" t="s">
        <v>17</v>
      </c>
      <c r="E3990" s="90">
        <v>238028</v>
      </c>
      <c r="F3990" s="89" t="s">
        <v>3530</v>
      </c>
      <c r="G3990" s="89" t="s">
        <v>3530</v>
      </c>
      <c r="H3990" s="92" t="s">
        <v>347</v>
      </c>
    </row>
    <row r="3991" spans="2:8" ht="15">
      <c r="B3991" s="89">
        <v>5176</v>
      </c>
      <c r="C3991" s="89" t="s">
        <v>4441</v>
      </c>
      <c r="D3991" s="89" t="s">
        <v>17</v>
      </c>
      <c r="E3991" s="90">
        <v>191064</v>
      </c>
      <c r="F3991" s="89" t="s">
        <v>3530</v>
      </c>
      <c r="G3991" s="89" t="s">
        <v>3530</v>
      </c>
      <c r="H3991" s="92" t="s">
        <v>347</v>
      </c>
    </row>
    <row r="3992" spans="2:8" ht="15">
      <c r="B3992" s="89">
        <v>5177</v>
      </c>
      <c r="C3992" s="89" t="s">
        <v>4442</v>
      </c>
      <c r="D3992" s="89" t="s">
        <v>52</v>
      </c>
      <c r="E3992" s="90">
        <v>2022771</v>
      </c>
      <c r="F3992" s="89" t="s">
        <v>3216</v>
      </c>
      <c r="G3992" s="89" t="s">
        <v>3557</v>
      </c>
      <c r="H3992" s="91" t="s">
        <v>347</v>
      </c>
    </row>
    <row r="3993" spans="2:8" ht="15">
      <c r="B3993" s="89">
        <v>5178</v>
      </c>
      <c r="C3993" s="89" t="s">
        <v>4443</v>
      </c>
      <c r="D3993" s="89" t="s">
        <v>345</v>
      </c>
      <c r="E3993" s="90">
        <v>952689</v>
      </c>
      <c r="F3993" s="89" t="s">
        <v>3537</v>
      </c>
      <c r="G3993" s="89" t="s">
        <v>3538</v>
      </c>
      <c r="H3993" s="92" t="s">
        <v>347</v>
      </c>
    </row>
    <row r="3994" spans="2:8" ht="15">
      <c r="B3994" s="89">
        <v>5180</v>
      </c>
      <c r="C3994" s="89" t="s">
        <v>4444</v>
      </c>
      <c r="D3994" s="89" t="s">
        <v>17</v>
      </c>
      <c r="E3994" s="90">
        <v>339350</v>
      </c>
      <c r="F3994" s="89" t="s">
        <v>3165</v>
      </c>
      <c r="G3994" s="89" t="s">
        <v>3165</v>
      </c>
      <c r="H3994" s="92" t="s">
        <v>347</v>
      </c>
    </row>
    <row r="3995" spans="2:8" ht="15">
      <c r="B3995" s="89">
        <v>5181</v>
      </c>
      <c r="C3995" s="89" t="s">
        <v>4445</v>
      </c>
      <c r="D3995" s="89" t="s">
        <v>17</v>
      </c>
      <c r="E3995" s="90">
        <v>63257</v>
      </c>
      <c r="F3995" s="89" t="s">
        <v>3162</v>
      </c>
      <c r="G3995" s="89" t="s">
        <v>3163</v>
      </c>
      <c r="H3995" s="92" t="s">
        <v>347</v>
      </c>
    </row>
    <row r="3996" spans="2:8" ht="15">
      <c r="B3996" s="89">
        <v>5182</v>
      </c>
      <c r="C3996" s="89" t="s">
        <v>4446</v>
      </c>
      <c r="D3996" s="89" t="s">
        <v>17</v>
      </c>
      <c r="E3996" s="90">
        <v>462202</v>
      </c>
      <c r="F3996" s="89" t="s">
        <v>3176</v>
      </c>
      <c r="G3996" s="89" t="s">
        <v>3177</v>
      </c>
      <c r="H3996" s="92" t="s">
        <v>347</v>
      </c>
    </row>
    <row r="3997" spans="2:8" ht="15">
      <c r="B3997" s="89">
        <v>5183</v>
      </c>
      <c r="C3997" s="89" t="s">
        <v>4447</v>
      </c>
      <c r="D3997" s="89" t="s">
        <v>17</v>
      </c>
      <c r="E3997" s="90">
        <v>220399</v>
      </c>
      <c r="F3997" s="89" t="s">
        <v>3176</v>
      </c>
      <c r="G3997" s="89" t="s">
        <v>3177</v>
      </c>
      <c r="H3997" s="92" t="s">
        <v>347</v>
      </c>
    </row>
    <row r="3998" spans="2:8" ht="15">
      <c r="B3998" s="89">
        <v>5184</v>
      </c>
      <c r="C3998" s="89" t="s">
        <v>4448</v>
      </c>
      <c r="D3998" s="89" t="s">
        <v>17</v>
      </c>
      <c r="E3998" s="90">
        <v>80088</v>
      </c>
      <c r="F3998" s="89" t="s">
        <v>3176</v>
      </c>
      <c r="G3998" s="89" t="s">
        <v>3177</v>
      </c>
      <c r="H3998" s="92" t="s">
        <v>347</v>
      </c>
    </row>
    <row r="3999" spans="2:8" ht="15">
      <c r="B3999" s="89">
        <v>5186</v>
      </c>
      <c r="C3999" s="89" t="s">
        <v>4449</v>
      </c>
      <c r="D3999" s="89" t="s">
        <v>23</v>
      </c>
      <c r="E3999" s="90">
        <v>468675</v>
      </c>
      <c r="F3999" s="89" t="s">
        <v>3205</v>
      </c>
      <c r="G3999" s="89" t="s">
        <v>3205</v>
      </c>
      <c r="H3999" s="92" t="s">
        <v>347</v>
      </c>
    </row>
    <row r="4000" spans="2:8" ht="15">
      <c r="B4000" s="89">
        <v>5187</v>
      </c>
      <c r="C4000" s="89" t="s">
        <v>4450</v>
      </c>
      <c r="D4000" s="89" t="s">
        <v>23</v>
      </c>
      <c r="E4000" s="90">
        <v>506038</v>
      </c>
      <c r="F4000" s="89" t="s">
        <v>3205</v>
      </c>
      <c r="G4000" s="89" t="s">
        <v>3205</v>
      </c>
      <c r="H4000" s="92" t="s">
        <v>347</v>
      </c>
    </row>
    <row r="4001" spans="2:8" ht="15">
      <c r="B4001" s="89">
        <v>5188</v>
      </c>
      <c r="C4001" s="89" t="s">
        <v>4451</v>
      </c>
      <c r="D4001" s="89" t="s">
        <v>23</v>
      </c>
      <c r="E4001" s="90">
        <v>59540</v>
      </c>
      <c r="F4001" s="89" t="s">
        <v>3198</v>
      </c>
      <c r="G4001" s="89" t="s">
        <v>3378</v>
      </c>
      <c r="H4001" s="92" t="s">
        <v>347</v>
      </c>
    </row>
    <row r="4002" spans="2:8" ht="15">
      <c r="B4002" s="89">
        <v>5189</v>
      </c>
      <c r="C4002" s="89" t="s">
        <v>4452</v>
      </c>
      <c r="D4002" s="89" t="s">
        <v>23</v>
      </c>
      <c r="E4002" s="90">
        <v>92358</v>
      </c>
      <c r="F4002" s="89" t="s">
        <v>3198</v>
      </c>
      <c r="G4002" s="89" t="s">
        <v>3378</v>
      </c>
      <c r="H4002" s="92" t="s">
        <v>347</v>
      </c>
    </row>
    <row r="4003" spans="2:8" ht="15">
      <c r="B4003" s="89">
        <v>5190</v>
      </c>
      <c r="C4003" s="89" t="s">
        <v>4453</v>
      </c>
      <c r="D4003" s="89" t="s">
        <v>17</v>
      </c>
      <c r="E4003" s="90">
        <v>13166</v>
      </c>
      <c r="F4003" s="89" t="s">
        <v>4138</v>
      </c>
      <c r="G4003" s="89" t="s">
        <v>4138</v>
      </c>
      <c r="H4003" s="92" t="s">
        <v>347</v>
      </c>
    </row>
    <row r="4004" spans="2:8" ht="15">
      <c r="B4004" s="89">
        <v>5191</v>
      </c>
      <c r="C4004" s="89" t="s">
        <v>4454</v>
      </c>
      <c r="D4004" s="89" t="s">
        <v>23</v>
      </c>
      <c r="E4004" s="90">
        <v>306304</v>
      </c>
      <c r="F4004" s="89" t="s">
        <v>3198</v>
      </c>
      <c r="G4004" s="89" t="s">
        <v>3199</v>
      </c>
      <c r="H4004" s="92" t="s">
        <v>286</v>
      </c>
    </row>
    <row r="4005" spans="2:8" ht="15">
      <c r="B4005" s="89">
        <v>5195</v>
      </c>
      <c r="C4005" s="89" t="s">
        <v>4455</v>
      </c>
      <c r="D4005" s="89" t="s">
        <v>17</v>
      </c>
      <c r="E4005" s="90">
        <v>54450</v>
      </c>
      <c r="F4005" s="89" t="s">
        <v>3216</v>
      </c>
      <c r="G4005" s="89" t="s">
        <v>3552</v>
      </c>
      <c r="H4005" s="92" t="s">
        <v>347</v>
      </c>
    </row>
    <row r="4006" spans="2:8" ht="15">
      <c r="B4006" s="89">
        <v>5196</v>
      </c>
      <c r="C4006" s="89" t="s">
        <v>4456</v>
      </c>
      <c r="D4006" s="89" t="s">
        <v>52</v>
      </c>
      <c r="E4006" s="90">
        <v>122687</v>
      </c>
      <c r="F4006" s="89" t="s">
        <v>41</v>
      </c>
      <c r="G4006" s="89" t="s">
        <v>41</v>
      </c>
      <c r="H4006" s="92" t="s">
        <v>347</v>
      </c>
    </row>
    <row r="4007" spans="2:8" ht="15">
      <c r="B4007" s="89">
        <v>5197</v>
      </c>
      <c r="C4007" s="89" t="s">
        <v>4457</v>
      </c>
      <c r="D4007" s="89" t="s">
        <v>52</v>
      </c>
      <c r="E4007" s="90">
        <v>130352</v>
      </c>
      <c r="F4007" s="89" t="s">
        <v>41</v>
      </c>
      <c r="G4007" s="89" t="s">
        <v>41</v>
      </c>
      <c r="H4007" s="92" t="s">
        <v>347</v>
      </c>
    </row>
    <row r="4008" spans="2:8" ht="15">
      <c r="B4008" s="89">
        <v>5202</v>
      </c>
      <c r="C4008" s="89" t="s">
        <v>4458</v>
      </c>
      <c r="D4008" s="89" t="s">
        <v>17</v>
      </c>
      <c r="E4008" s="90">
        <v>99028</v>
      </c>
      <c r="F4008" s="89" t="s">
        <v>3216</v>
      </c>
      <c r="G4008" s="89" t="s">
        <v>3552</v>
      </c>
      <c r="H4008" s="92" t="s">
        <v>347</v>
      </c>
    </row>
    <row r="4009" spans="2:8" ht="15">
      <c r="B4009" s="89">
        <v>5204</v>
      </c>
      <c r="C4009" s="89" t="s">
        <v>4459</v>
      </c>
      <c r="D4009" s="89" t="s">
        <v>17</v>
      </c>
      <c r="E4009" s="90">
        <v>11430</v>
      </c>
      <c r="F4009" s="89" t="s">
        <v>3216</v>
      </c>
      <c r="G4009" s="89" t="s">
        <v>3552</v>
      </c>
      <c r="H4009" s="91" t="s">
        <v>347</v>
      </c>
    </row>
    <row r="4010" spans="2:8" ht="15">
      <c r="B4010" s="89">
        <v>5205</v>
      </c>
      <c r="C4010" s="89" t="s">
        <v>4460</v>
      </c>
      <c r="D4010" s="89" t="s">
        <v>17</v>
      </c>
      <c r="E4010" s="90">
        <v>49027</v>
      </c>
      <c r="F4010" s="89" t="s">
        <v>3530</v>
      </c>
      <c r="G4010" s="89" t="s">
        <v>3530</v>
      </c>
      <c r="H4010" s="92" t="s">
        <v>347</v>
      </c>
    </row>
    <row r="4011" spans="2:8" ht="15">
      <c r="B4011" s="89">
        <v>5207</v>
      </c>
      <c r="C4011" s="89" t="s">
        <v>4461</v>
      </c>
      <c r="D4011" s="89" t="s">
        <v>19</v>
      </c>
      <c r="E4011" s="90">
        <v>254193</v>
      </c>
      <c r="F4011" s="89" t="s">
        <v>3530</v>
      </c>
      <c r="G4011" s="89" t="s">
        <v>3530</v>
      </c>
      <c r="H4011" s="92" t="s">
        <v>347</v>
      </c>
    </row>
    <row r="4012" spans="2:8" ht="15">
      <c r="B4012" s="89">
        <v>5208</v>
      </c>
      <c r="C4012" s="89" t="s">
        <v>4462</v>
      </c>
      <c r="D4012" s="89" t="s">
        <v>17</v>
      </c>
      <c r="E4012" s="90">
        <v>117605</v>
      </c>
      <c r="F4012" s="89" t="s">
        <v>3530</v>
      </c>
      <c r="G4012" s="89" t="s">
        <v>3530</v>
      </c>
      <c r="H4012" s="91" t="s">
        <v>347</v>
      </c>
    </row>
    <row r="4013" spans="2:8" ht="15">
      <c r="B4013" s="89">
        <v>5209</v>
      </c>
      <c r="C4013" s="89" t="s">
        <v>4463</v>
      </c>
      <c r="D4013" s="89" t="s">
        <v>19</v>
      </c>
      <c r="E4013" s="90">
        <v>81108</v>
      </c>
      <c r="F4013" s="89" t="s">
        <v>3530</v>
      </c>
      <c r="G4013" s="89" t="s">
        <v>3530</v>
      </c>
      <c r="H4013" s="92" t="s">
        <v>347</v>
      </c>
    </row>
    <row r="4014" spans="2:8" ht="15">
      <c r="B4014" s="89">
        <v>5210</v>
      </c>
      <c r="C4014" s="89" t="s">
        <v>4464</v>
      </c>
      <c r="D4014" s="89" t="s">
        <v>19</v>
      </c>
      <c r="E4014" s="90">
        <v>86915</v>
      </c>
      <c r="F4014" s="89" t="s">
        <v>3530</v>
      </c>
      <c r="G4014" s="89" t="s">
        <v>3530</v>
      </c>
      <c r="H4014" s="92" t="s">
        <v>347</v>
      </c>
    </row>
    <row r="4015" spans="2:8" ht="15">
      <c r="B4015" s="89">
        <v>5211</v>
      </c>
      <c r="C4015" s="89" t="s">
        <v>4465</v>
      </c>
      <c r="D4015" s="89" t="s">
        <v>19</v>
      </c>
      <c r="E4015" s="90">
        <v>59365</v>
      </c>
      <c r="F4015" s="89" t="s">
        <v>3530</v>
      </c>
      <c r="G4015" s="89" t="s">
        <v>3530</v>
      </c>
      <c r="H4015" s="92" t="s">
        <v>347</v>
      </c>
    </row>
    <row r="4016" spans="2:8" ht="15">
      <c r="B4016" s="89">
        <v>5212</v>
      </c>
      <c r="C4016" s="89" t="s">
        <v>4466</v>
      </c>
      <c r="D4016" s="89" t="s">
        <v>17</v>
      </c>
      <c r="E4016" s="90">
        <v>24885</v>
      </c>
      <c r="F4016" s="89" t="s">
        <v>3216</v>
      </c>
      <c r="G4016" s="89" t="s">
        <v>3552</v>
      </c>
      <c r="H4016" s="92" t="s">
        <v>347</v>
      </c>
    </row>
    <row r="4017" spans="2:8" ht="15">
      <c r="B4017" s="89">
        <v>5214</v>
      </c>
      <c r="C4017" s="89" t="s">
        <v>4467</v>
      </c>
      <c r="D4017" s="89" t="s">
        <v>19</v>
      </c>
      <c r="E4017" s="90">
        <v>310996</v>
      </c>
      <c r="F4017" s="89" t="s">
        <v>3216</v>
      </c>
      <c r="G4017" s="89" t="s">
        <v>3552</v>
      </c>
      <c r="H4017" s="91" t="s">
        <v>347</v>
      </c>
    </row>
    <row r="4018" spans="2:8" ht="15">
      <c r="B4018" s="89">
        <v>5216</v>
      </c>
      <c r="C4018" s="89" t="s">
        <v>4468</v>
      </c>
      <c r="D4018" s="89" t="s">
        <v>19</v>
      </c>
      <c r="E4018" s="90">
        <v>26572</v>
      </c>
      <c r="F4018" s="89" t="s">
        <v>3212</v>
      </c>
      <c r="G4018" s="89" t="s">
        <v>3554</v>
      </c>
      <c r="H4018" s="92" t="s">
        <v>347</v>
      </c>
    </row>
    <row r="4019" spans="2:8" ht="15">
      <c r="B4019" s="89">
        <v>5217</v>
      </c>
      <c r="C4019" s="89" t="s">
        <v>4469</v>
      </c>
      <c r="D4019" s="89" t="s">
        <v>17</v>
      </c>
      <c r="E4019" s="90">
        <v>3917</v>
      </c>
      <c r="F4019" s="89" t="s">
        <v>3198</v>
      </c>
      <c r="G4019" s="89" t="s">
        <v>3199</v>
      </c>
      <c r="H4019" s="92" t="s">
        <v>347</v>
      </c>
    </row>
    <row r="4020" spans="2:8" ht="15">
      <c r="B4020" s="89">
        <v>5218</v>
      </c>
      <c r="C4020" s="89" t="s">
        <v>4470</v>
      </c>
      <c r="D4020" s="89" t="s">
        <v>17</v>
      </c>
      <c r="E4020" s="90">
        <v>4138</v>
      </c>
      <c r="F4020" s="89" t="s">
        <v>3198</v>
      </c>
      <c r="G4020" s="89" t="s">
        <v>3199</v>
      </c>
      <c r="H4020" s="92" t="s">
        <v>347</v>
      </c>
    </row>
    <row r="4021" spans="2:8" ht="15">
      <c r="B4021" s="89">
        <v>5220</v>
      </c>
      <c r="C4021" s="89" t="s">
        <v>4471</v>
      </c>
      <c r="D4021" s="89" t="s">
        <v>17</v>
      </c>
      <c r="E4021" s="90">
        <v>19113</v>
      </c>
      <c r="F4021" s="89" t="s">
        <v>3198</v>
      </c>
      <c r="G4021" s="89" t="s">
        <v>3199</v>
      </c>
      <c r="H4021" s="91" t="s">
        <v>347</v>
      </c>
    </row>
    <row r="4022" spans="2:8" ht="15">
      <c r="B4022" s="89">
        <v>5221</v>
      </c>
      <c r="C4022" s="89" t="s">
        <v>4472</v>
      </c>
      <c r="D4022" s="89" t="s">
        <v>17</v>
      </c>
      <c r="E4022" s="90">
        <v>21984</v>
      </c>
      <c r="F4022" s="89" t="s">
        <v>3198</v>
      </c>
      <c r="G4022" s="89" t="s">
        <v>3199</v>
      </c>
      <c r="H4022" s="92" t="s">
        <v>347</v>
      </c>
    </row>
    <row r="4023" spans="2:8" ht="15">
      <c r="B4023" s="89">
        <v>5225</v>
      </c>
      <c r="C4023" s="89" t="s">
        <v>4473</v>
      </c>
      <c r="D4023" s="89" t="s">
        <v>17</v>
      </c>
      <c r="E4023" s="90">
        <v>4608</v>
      </c>
      <c r="F4023" s="89" t="s">
        <v>3198</v>
      </c>
      <c r="G4023" s="89" t="s">
        <v>3199</v>
      </c>
      <c r="H4023" s="92" t="s">
        <v>347</v>
      </c>
    </row>
    <row r="4024" spans="2:8" ht="15">
      <c r="B4024" s="89">
        <v>5226</v>
      </c>
      <c r="C4024" s="89" t="s">
        <v>4474</v>
      </c>
      <c r="D4024" s="89" t="s">
        <v>17</v>
      </c>
      <c r="E4024" s="90">
        <v>6300</v>
      </c>
      <c r="F4024" s="89" t="s">
        <v>3198</v>
      </c>
      <c r="G4024" s="89" t="s">
        <v>3199</v>
      </c>
      <c r="H4024" s="92" t="s">
        <v>347</v>
      </c>
    </row>
    <row r="4025" spans="2:8" ht="15">
      <c r="B4025" s="89">
        <v>5227</v>
      </c>
      <c r="C4025" s="89" t="s">
        <v>4475</v>
      </c>
      <c r="D4025" s="89" t="s">
        <v>19</v>
      </c>
      <c r="E4025" s="90">
        <v>26586</v>
      </c>
      <c r="F4025" s="89" t="s">
        <v>3198</v>
      </c>
      <c r="G4025" s="89" t="s">
        <v>3199</v>
      </c>
      <c r="H4025" s="92" t="s">
        <v>286</v>
      </c>
    </row>
    <row r="4026" spans="2:8" ht="15">
      <c r="B4026" s="89">
        <v>5228</v>
      </c>
      <c r="C4026" s="89" t="s">
        <v>4476</v>
      </c>
      <c r="D4026" s="89" t="s">
        <v>17</v>
      </c>
      <c r="E4026" s="90">
        <v>9970</v>
      </c>
      <c r="F4026" s="89" t="s">
        <v>3198</v>
      </c>
      <c r="G4026" s="89" t="s">
        <v>3199</v>
      </c>
      <c r="H4026" s="92" t="s">
        <v>286</v>
      </c>
    </row>
    <row r="4027" spans="2:8" ht="15">
      <c r="B4027" s="89">
        <v>5229</v>
      </c>
      <c r="C4027" s="89" t="s">
        <v>4477</v>
      </c>
      <c r="D4027" s="89" t="s">
        <v>17</v>
      </c>
      <c r="E4027" s="90">
        <v>12463</v>
      </c>
      <c r="F4027" s="89" t="s">
        <v>3198</v>
      </c>
      <c r="G4027" s="89" t="s">
        <v>3199</v>
      </c>
      <c r="H4027" s="92" t="s">
        <v>286</v>
      </c>
    </row>
    <row r="4028" spans="2:8" ht="15">
      <c r="B4028" s="89">
        <v>5230</v>
      </c>
      <c r="C4028" s="89" t="s">
        <v>4478</v>
      </c>
      <c r="D4028" s="89" t="s">
        <v>17</v>
      </c>
      <c r="E4028" s="90">
        <v>16650</v>
      </c>
      <c r="F4028" s="89" t="s">
        <v>3198</v>
      </c>
      <c r="G4028" s="89" t="s">
        <v>3199</v>
      </c>
      <c r="H4028" s="92" t="s">
        <v>286</v>
      </c>
    </row>
    <row r="4029" spans="2:8" ht="15">
      <c r="B4029" s="89">
        <v>5241</v>
      </c>
      <c r="C4029" s="89" t="s">
        <v>4479</v>
      </c>
      <c r="D4029" s="89" t="s">
        <v>23</v>
      </c>
      <c r="E4029" s="90">
        <v>19717</v>
      </c>
      <c r="F4029" s="89" t="s">
        <v>3198</v>
      </c>
      <c r="G4029" s="89" t="s">
        <v>3199</v>
      </c>
      <c r="H4029" s="92" t="s">
        <v>347</v>
      </c>
    </row>
    <row r="4030" spans="2:8" ht="15">
      <c r="B4030" s="89">
        <v>5242</v>
      </c>
      <c r="C4030" s="89" t="s">
        <v>4480</v>
      </c>
      <c r="D4030" s="89" t="s">
        <v>23</v>
      </c>
      <c r="E4030" s="90">
        <v>253801</v>
      </c>
      <c r="F4030" s="89" t="s">
        <v>3198</v>
      </c>
      <c r="G4030" s="89" t="s">
        <v>3199</v>
      </c>
      <c r="H4030" s="92" t="s">
        <v>347</v>
      </c>
    </row>
    <row r="4031" spans="2:8" ht="15">
      <c r="B4031" s="89">
        <v>5244</v>
      </c>
      <c r="C4031" s="89" t="s">
        <v>4481</v>
      </c>
      <c r="D4031" s="89" t="s">
        <v>19</v>
      </c>
      <c r="E4031" s="90">
        <v>72479</v>
      </c>
      <c r="F4031" s="89" t="s">
        <v>3142</v>
      </c>
      <c r="G4031" s="89" t="s">
        <v>4304</v>
      </c>
      <c r="H4031" s="92" t="s">
        <v>347</v>
      </c>
    </row>
    <row r="4032" spans="2:8" ht="15">
      <c r="B4032" s="89">
        <v>5245</v>
      </c>
      <c r="C4032" s="89" t="s">
        <v>4482</v>
      </c>
      <c r="D4032" s="89" t="s">
        <v>23</v>
      </c>
      <c r="E4032" s="90">
        <v>760515</v>
      </c>
      <c r="F4032" s="89" t="s">
        <v>3165</v>
      </c>
      <c r="G4032" s="89" t="s">
        <v>3165</v>
      </c>
      <c r="H4032" s="92" t="s">
        <v>347</v>
      </c>
    </row>
    <row r="4033" spans="2:8" ht="15">
      <c r="B4033" s="89">
        <v>5246</v>
      </c>
      <c r="C4033" s="89" t="s">
        <v>4483</v>
      </c>
      <c r="D4033" s="89" t="s">
        <v>23</v>
      </c>
      <c r="E4033" s="90">
        <v>3114897</v>
      </c>
      <c r="F4033" s="89" t="s">
        <v>3165</v>
      </c>
      <c r="G4033" s="89" t="s">
        <v>3165</v>
      </c>
      <c r="H4033" s="92" t="s">
        <v>347</v>
      </c>
    </row>
    <row r="4034" spans="2:8" ht="15">
      <c r="B4034" s="89">
        <v>5247</v>
      </c>
      <c r="C4034" s="89" t="s">
        <v>4484</v>
      </c>
      <c r="D4034" s="89" t="s">
        <v>23</v>
      </c>
      <c r="E4034" s="90">
        <v>816434</v>
      </c>
      <c r="F4034" s="89" t="s">
        <v>3165</v>
      </c>
      <c r="G4034" s="89" t="s">
        <v>3165</v>
      </c>
      <c r="H4034" s="92" t="s">
        <v>347</v>
      </c>
    </row>
    <row r="4035" spans="2:8" ht="15">
      <c r="B4035" s="89">
        <v>5248</v>
      </c>
      <c r="C4035" s="89" t="s">
        <v>4485</v>
      </c>
      <c r="D4035" s="89" t="s">
        <v>17</v>
      </c>
      <c r="E4035" s="90">
        <v>6508</v>
      </c>
      <c r="F4035" s="89" t="s">
        <v>3205</v>
      </c>
      <c r="G4035" s="89" t="s">
        <v>3205</v>
      </c>
      <c r="H4035" s="92" t="s">
        <v>347</v>
      </c>
    </row>
    <row r="4036" spans="2:8" ht="15">
      <c r="B4036" s="89">
        <v>5249</v>
      </c>
      <c r="C4036" s="89" t="s">
        <v>4486</v>
      </c>
      <c r="D4036" s="89" t="s">
        <v>17</v>
      </c>
      <c r="E4036" s="90">
        <v>71206</v>
      </c>
      <c r="F4036" s="89" t="s">
        <v>3150</v>
      </c>
      <c r="G4036" s="89" t="s">
        <v>3323</v>
      </c>
      <c r="H4036" s="92" t="s">
        <v>347</v>
      </c>
    </row>
    <row r="4037" spans="2:8" ht="15">
      <c r="B4037" s="89">
        <v>5252</v>
      </c>
      <c r="C4037" s="89" t="s">
        <v>4487</v>
      </c>
      <c r="D4037" s="89" t="s">
        <v>23</v>
      </c>
      <c r="E4037" s="90">
        <v>4091093</v>
      </c>
      <c r="F4037" s="89" t="s">
        <v>3150</v>
      </c>
      <c r="G4037" s="89" t="s">
        <v>3151</v>
      </c>
      <c r="H4037" s="92" t="s">
        <v>347</v>
      </c>
    </row>
    <row r="4038" spans="2:8" ht="15">
      <c r="B4038" s="89">
        <v>5253</v>
      </c>
      <c r="C4038" s="89" t="s">
        <v>4488</v>
      </c>
      <c r="D4038" s="89" t="s">
        <v>23</v>
      </c>
      <c r="E4038" s="90">
        <v>16155046</v>
      </c>
      <c r="F4038" s="89" t="s">
        <v>3150</v>
      </c>
      <c r="G4038" s="89" t="s">
        <v>3151</v>
      </c>
      <c r="H4038" s="91" t="s">
        <v>347</v>
      </c>
    </row>
    <row r="4039" spans="2:8" ht="15">
      <c r="B4039" s="89">
        <v>5254</v>
      </c>
      <c r="C4039" s="89" t="s">
        <v>4489</v>
      </c>
      <c r="D4039" s="89" t="s">
        <v>17</v>
      </c>
      <c r="E4039" s="90">
        <v>2173822</v>
      </c>
      <c r="F4039" s="89" t="s">
        <v>3165</v>
      </c>
      <c r="G4039" s="89" t="s">
        <v>3165</v>
      </c>
      <c r="H4039" s="91" t="s">
        <v>347</v>
      </c>
    </row>
    <row r="4040" spans="2:8" ht="15">
      <c r="B4040" s="89">
        <v>5271</v>
      </c>
      <c r="C4040" s="89" t="s">
        <v>4490</v>
      </c>
      <c r="D4040" s="89" t="s">
        <v>52</v>
      </c>
      <c r="E4040" s="90">
        <v>717724</v>
      </c>
      <c r="F4040" s="89" t="s">
        <v>3212</v>
      </c>
      <c r="G4040" s="89" t="s">
        <v>3213</v>
      </c>
      <c r="H4040" s="91" t="s">
        <v>347</v>
      </c>
    </row>
    <row r="4041" spans="2:8" ht="15">
      <c r="B4041" s="89">
        <v>5272</v>
      </c>
      <c r="C4041" s="89" t="s">
        <v>4491</v>
      </c>
      <c r="D4041" s="89" t="s">
        <v>17</v>
      </c>
      <c r="E4041" s="90">
        <v>131959</v>
      </c>
      <c r="F4041" s="89" t="s">
        <v>3150</v>
      </c>
      <c r="G4041" s="89" t="s">
        <v>3323</v>
      </c>
      <c r="H4041" s="91" t="s">
        <v>347</v>
      </c>
    </row>
    <row r="4042" spans="2:8" ht="15">
      <c r="B4042" s="89">
        <v>5273</v>
      </c>
      <c r="C4042" s="89" t="s">
        <v>4492</v>
      </c>
      <c r="D4042" s="89" t="s">
        <v>17</v>
      </c>
      <c r="E4042" s="90">
        <v>197939</v>
      </c>
      <c r="F4042" s="89" t="s">
        <v>3150</v>
      </c>
      <c r="G4042" s="89" t="s">
        <v>3323</v>
      </c>
      <c r="H4042" s="92" t="s">
        <v>347</v>
      </c>
    </row>
    <row r="4043" spans="2:8" ht="15">
      <c r="B4043" s="89">
        <v>5274</v>
      </c>
      <c r="C4043" s="89" t="s">
        <v>4493</v>
      </c>
      <c r="D4043" s="89" t="s">
        <v>17</v>
      </c>
      <c r="E4043" s="90">
        <v>329900</v>
      </c>
      <c r="F4043" s="89" t="s">
        <v>3150</v>
      </c>
      <c r="G4043" s="89" t="s">
        <v>3323</v>
      </c>
      <c r="H4043" s="91" t="s">
        <v>347</v>
      </c>
    </row>
    <row r="4044" spans="2:8" ht="15">
      <c r="B4044" s="89">
        <v>5275</v>
      </c>
      <c r="C4044" s="89" t="s">
        <v>4494</v>
      </c>
      <c r="D4044" s="89" t="s">
        <v>17</v>
      </c>
      <c r="E4044" s="90">
        <v>659796</v>
      </c>
      <c r="F4044" s="89" t="s">
        <v>3150</v>
      </c>
      <c r="G4044" s="89" t="s">
        <v>3323</v>
      </c>
      <c r="H4044" s="92" t="s">
        <v>347</v>
      </c>
    </row>
    <row r="4045" spans="2:8" ht="15">
      <c r="B4045" s="89">
        <v>5276</v>
      </c>
      <c r="C4045" s="89" t="s">
        <v>4495</v>
      </c>
      <c r="D4045" s="89" t="s">
        <v>17</v>
      </c>
      <c r="E4045" s="90">
        <v>725774</v>
      </c>
      <c r="F4045" s="89" t="s">
        <v>3150</v>
      </c>
      <c r="G4045" s="89" t="s">
        <v>3323</v>
      </c>
      <c r="H4045" s="92" t="s">
        <v>347</v>
      </c>
    </row>
    <row r="4046" spans="2:8" ht="15">
      <c r="B4046" s="89">
        <v>5277</v>
      </c>
      <c r="C4046" s="89" t="s">
        <v>4496</v>
      </c>
      <c r="D4046" s="89" t="s">
        <v>17</v>
      </c>
      <c r="E4046" s="90">
        <v>631431</v>
      </c>
      <c r="F4046" s="89" t="s">
        <v>3150</v>
      </c>
      <c r="G4046" s="89" t="s">
        <v>3323</v>
      </c>
      <c r="H4046" s="91" t="s">
        <v>347</v>
      </c>
    </row>
    <row r="4047" spans="2:8" ht="15">
      <c r="B4047" s="89">
        <v>5278</v>
      </c>
      <c r="C4047" s="89" t="s">
        <v>4497</v>
      </c>
      <c r="D4047" s="89" t="s">
        <v>17</v>
      </c>
      <c r="E4047" s="90">
        <v>884505</v>
      </c>
      <c r="F4047" s="89" t="s">
        <v>3150</v>
      </c>
      <c r="G4047" s="89" t="s">
        <v>3323</v>
      </c>
      <c r="H4047" s="92" t="s">
        <v>347</v>
      </c>
    </row>
    <row r="4048" spans="2:8" ht="15">
      <c r="B4048" s="89">
        <v>5279</v>
      </c>
      <c r="C4048" s="89" t="s">
        <v>4498</v>
      </c>
      <c r="D4048" s="89" t="s">
        <v>17</v>
      </c>
      <c r="E4048" s="90">
        <v>157860</v>
      </c>
      <c r="F4048" s="89" t="s">
        <v>3150</v>
      </c>
      <c r="G4048" s="89" t="s">
        <v>3323</v>
      </c>
      <c r="H4048" s="92" t="s">
        <v>347</v>
      </c>
    </row>
    <row r="4049" spans="2:8" ht="15">
      <c r="B4049" s="89">
        <v>5286</v>
      </c>
      <c r="C4049" s="89" t="s">
        <v>4499</v>
      </c>
      <c r="D4049" s="89" t="s">
        <v>19</v>
      </c>
      <c r="E4049" s="90">
        <v>14965</v>
      </c>
      <c r="F4049" s="89" t="s">
        <v>3155</v>
      </c>
      <c r="G4049" s="89" t="s">
        <v>3387</v>
      </c>
      <c r="H4049" s="92" t="s">
        <v>273</v>
      </c>
    </row>
    <row r="4050" spans="2:8" ht="15">
      <c r="B4050" s="89">
        <v>5312</v>
      </c>
      <c r="C4050" s="89" t="s">
        <v>4500</v>
      </c>
      <c r="D4050" s="89" t="s">
        <v>52</v>
      </c>
      <c r="E4050" s="90">
        <v>763062</v>
      </c>
      <c r="F4050" s="89" t="s">
        <v>3212</v>
      </c>
      <c r="G4050" s="89" t="s">
        <v>3213</v>
      </c>
      <c r="H4050" s="91" t="s">
        <v>347</v>
      </c>
    </row>
    <row r="4051" spans="2:8" ht="15">
      <c r="B4051" s="89">
        <v>5313</v>
      </c>
      <c r="C4051" s="89" t="s">
        <v>4501</v>
      </c>
      <c r="D4051" s="89" t="s">
        <v>52</v>
      </c>
      <c r="E4051" s="90">
        <v>740925</v>
      </c>
      <c r="F4051" s="89" t="s">
        <v>3212</v>
      </c>
      <c r="G4051" s="89" t="s">
        <v>3213</v>
      </c>
      <c r="H4051" s="92" t="s">
        <v>347</v>
      </c>
    </row>
    <row r="4052" spans="2:8" ht="15">
      <c r="B4052" s="89">
        <v>5314</v>
      </c>
      <c r="C4052" s="89" t="s">
        <v>4502</v>
      </c>
      <c r="D4052" s="89" t="s">
        <v>17</v>
      </c>
      <c r="E4052" s="90">
        <v>712886</v>
      </c>
      <c r="F4052" s="89" t="s">
        <v>3162</v>
      </c>
      <c r="G4052" s="89" t="s">
        <v>3163</v>
      </c>
      <c r="H4052" s="92" t="s">
        <v>347</v>
      </c>
    </row>
    <row r="4053" spans="2:8" ht="15">
      <c r="B4053" s="89">
        <v>5315</v>
      </c>
      <c r="C4053" s="89" t="s">
        <v>4503</v>
      </c>
      <c r="D4053" s="89" t="s">
        <v>52</v>
      </c>
      <c r="E4053" s="90">
        <v>1145100</v>
      </c>
      <c r="F4053" s="89" t="s">
        <v>3212</v>
      </c>
      <c r="G4053" s="89" t="s">
        <v>3213</v>
      </c>
      <c r="H4053" s="91" t="s">
        <v>347</v>
      </c>
    </row>
    <row r="4054" spans="2:8" ht="15">
      <c r="B4054" s="89">
        <v>5316</v>
      </c>
      <c r="C4054" s="89" t="s">
        <v>4504</v>
      </c>
      <c r="D4054" s="89" t="s">
        <v>23</v>
      </c>
      <c r="E4054" s="90">
        <v>1605714</v>
      </c>
      <c r="F4054" s="89" t="s">
        <v>3150</v>
      </c>
      <c r="G4054" s="89" t="s">
        <v>3323</v>
      </c>
      <c r="H4054" s="92" t="s">
        <v>347</v>
      </c>
    </row>
    <row r="4055" spans="2:8" ht="15">
      <c r="B4055" s="89">
        <v>5317</v>
      </c>
      <c r="C4055" s="89" t="s">
        <v>4505</v>
      </c>
      <c r="D4055" s="89" t="s">
        <v>52</v>
      </c>
      <c r="E4055" s="90">
        <v>1053108</v>
      </c>
      <c r="F4055" s="89" t="s">
        <v>3212</v>
      </c>
      <c r="G4055" s="89" t="s">
        <v>3213</v>
      </c>
      <c r="H4055" s="92" t="s">
        <v>347</v>
      </c>
    </row>
    <row r="4056" spans="2:8" ht="15">
      <c r="B4056" s="89">
        <v>5318</v>
      </c>
      <c r="C4056" s="89" t="s">
        <v>4506</v>
      </c>
      <c r="D4056" s="89" t="s">
        <v>23</v>
      </c>
      <c r="E4056" s="90">
        <v>102151017</v>
      </c>
      <c r="F4056" s="89" t="s">
        <v>3165</v>
      </c>
      <c r="G4056" s="89" t="s">
        <v>3165</v>
      </c>
      <c r="H4056" s="91" t="s">
        <v>347</v>
      </c>
    </row>
    <row r="4057" spans="2:8" ht="15">
      <c r="B4057" s="89">
        <v>5319</v>
      </c>
      <c r="C4057" s="89" t="s">
        <v>4507</v>
      </c>
      <c r="D4057" s="89" t="s">
        <v>23</v>
      </c>
      <c r="E4057" s="90">
        <v>108788377</v>
      </c>
      <c r="F4057" s="89" t="s">
        <v>3165</v>
      </c>
      <c r="G4057" s="89" t="s">
        <v>3165</v>
      </c>
      <c r="H4057" s="92" t="s">
        <v>347</v>
      </c>
    </row>
    <row r="4058" spans="2:8" ht="15">
      <c r="B4058" s="89">
        <v>5320</v>
      </c>
      <c r="C4058" s="89" t="s">
        <v>4508</v>
      </c>
      <c r="D4058" s="89" t="s">
        <v>17</v>
      </c>
      <c r="E4058" s="90">
        <v>572710</v>
      </c>
      <c r="F4058" s="89" t="s">
        <v>3205</v>
      </c>
      <c r="G4058" s="89" t="s">
        <v>3205</v>
      </c>
      <c r="H4058" s="92" t="s">
        <v>347</v>
      </c>
    </row>
    <row r="4059" spans="2:8" ht="15">
      <c r="B4059" s="89">
        <v>5321</v>
      </c>
      <c r="C4059" s="89" t="s">
        <v>4509</v>
      </c>
      <c r="D4059" s="89" t="s">
        <v>17</v>
      </c>
      <c r="E4059" s="90">
        <v>687874</v>
      </c>
      <c r="F4059" s="89" t="s">
        <v>3205</v>
      </c>
      <c r="G4059" s="89" t="s">
        <v>3205</v>
      </c>
      <c r="H4059" s="91" t="s">
        <v>347</v>
      </c>
    </row>
    <row r="4060" spans="2:8" ht="15">
      <c r="B4060" s="89">
        <v>5322</v>
      </c>
      <c r="C4060" s="89" t="s">
        <v>4510</v>
      </c>
      <c r="D4060" s="89" t="s">
        <v>17</v>
      </c>
      <c r="E4060" s="90">
        <v>839369</v>
      </c>
      <c r="F4060" s="89" t="s">
        <v>3205</v>
      </c>
      <c r="G4060" s="89" t="s">
        <v>3205</v>
      </c>
      <c r="H4060" s="92" t="s">
        <v>347</v>
      </c>
    </row>
    <row r="4061" spans="2:8" ht="15">
      <c r="B4061" s="89">
        <v>5324</v>
      </c>
      <c r="C4061" s="89" t="s">
        <v>4511</v>
      </c>
      <c r="D4061" s="89" t="s">
        <v>17</v>
      </c>
      <c r="E4061" s="90">
        <v>1129871</v>
      </c>
      <c r="F4061" s="89" t="s">
        <v>3205</v>
      </c>
      <c r="G4061" s="89" t="s">
        <v>3205</v>
      </c>
      <c r="H4061" s="92" t="s">
        <v>347</v>
      </c>
    </row>
    <row r="4062" spans="2:8" ht="15">
      <c r="B4062" s="89">
        <v>5325</v>
      </c>
      <c r="C4062" s="89" t="s">
        <v>4512</v>
      </c>
      <c r="D4062" s="89" t="s">
        <v>17</v>
      </c>
      <c r="E4062" s="90">
        <v>1351518</v>
      </c>
      <c r="F4062" s="89" t="s">
        <v>3205</v>
      </c>
      <c r="G4062" s="89" t="s">
        <v>3205</v>
      </c>
      <c r="H4062" s="92" t="s">
        <v>347</v>
      </c>
    </row>
    <row r="4063" spans="2:8" ht="15">
      <c r="B4063" s="89">
        <v>5326</v>
      </c>
      <c r="C4063" s="89" t="s">
        <v>4513</v>
      </c>
      <c r="D4063" s="89" t="s">
        <v>17</v>
      </c>
      <c r="E4063" s="90">
        <v>7588350</v>
      </c>
      <c r="F4063" s="89" t="s">
        <v>3205</v>
      </c>
      <c r="G4063" s="89" t="s">
        <v>3205</v>
      </c>
      <c r="H4063" s="92" t="s">
        <v>347</v>
      </c>
    </row>
    <row r="4064" spans="2:8" ht="15">
      <c r="B4064" s="89">
        <v>5327</v>
      </c>
      <c r="C4064" s="89" t="s">
        <v>4514</v>
      </c>
      <c r="D4064" s="89" t="s">
        <v>17</v>
      </c>
      <c r="E4064" s="90">
        <v>8152100</v>
      </c>
      <c r="F4064" s="89" t="s">
        <v>3205</v>
      </c>
      <c r="G4064" s="89" t="s">
        <v>3205</v>
      </c>
      <c r="H4064" s="91" t="s">
        <v>347</v>
      </c>
    </row>
    <row r="4065" spans="2:8" ht="15">
      <c r="B4065" s="89">
        <v>5328</v>
      </c>
      <c r="C4065" s="89" t="s">
        <v>4515</v>
      </c>
      <c r="D4065" s="89" t="s">
        <v>23</v>
      </c>
      <c r="E4065" s="90">
        <v>29061297</v>
      </c>
      <c r="F4065" s="89" t="s">
        <v>3165</v>
      </c>
      <c r="G4065" s="89" t="s">
        <v>3165</v>
      </c>
      <c r="H4065" s="92" t="s">
        <v>347</v>
      </c>
    </row>
    <row r="4066" spans="2:8" ht="15">
      <c r="B4066" s="89">
        <v>5329</v>
      </c>
      <c r="C4066" s="89" t="s">
        <v>4516</v>
      </c>
      <c r="D4066" s="89" t="s">
        <v>23</v>
      </c>
      <c r="E4066" s="90">
        <v>29061297</v>
      </c>
      <c r="F4066" s="89" t="s">
        <v>3165</v>
      </c>
      <c r="G4066" s="89" t="s">
        <v>3165</v>
      </c>
      <c r="H4066" s="91" t="s">
        <v>347</v>
      </c>
    </row>
    <row r="4067" spans="2:8" ht="15">
      <c r="B4067" s="89">
        <v>5330</v>
      </c>
      <c r="C4067" s="89" t="s">
        <v>4517</v>
      </c>
      <c r="D4067" s="89" t="s">
        <v>23</v>
      </c>
      <c r="E4067" s="90">
        <v>30943921</v>
      </c>
      <c r="F4067" s="89" t="s">
        <v>3165</v>
      </c>
      <c r="G4067" s="89" t="s">
        <v>3165</v>
      </c>
      <c r="H4067" s="91" t="s">
        <v>347</v>
      </c>
    </row>
    <row r="4068" spans="2:8" ht="15">
      <c r="B4068" s="89">
        <v>5331</v>
      </c>
      <c r="C4068" s="89" t="s">
        <v>4518</v>
      </c>
      <c r="D4068" s="89" t="s">
        <v>23</v>
      </c>
      <c r="E4068" s="90">
        <v>33892364</v>
      </c>
      <c r="F4068" s="89" t="s">
        <v>3165</v>
      </c>
      <c r="G4068" s="89" t="s">
        <v>3165</v>
      </c>
      <c r="H4068" s="91" t="s">
        <v>347</v>
      </c>
    </row>
    <row r="4069" spans="2:8" ht="15">
      <c r="B4069" s="89">
        <v>5332</v>
      </c>
      <c r="C4069" s="89" t="s">
        <v>4519</v>
      </c>
      <c r="D4069" s="89" t="s">
        <v>23</v>
      </c>
      <c r="E4069" s="90">
        <v>41082336</v>
      </c>
      <c r="F4069" s="89" t="s">
        <v>3165</v>
      </c>
      <c r="G4069" s="89" t="s">
        <v>3165</v>
      </c>
      <c r="H4069" s="92" t="s">
        <v>347</v>
      </c>
    </row>
    <row r="4070" spans="2:8" ht="15">
      <c r="B4070" s="89">
        <v>5333</v>
      </c>
      <c r="C4070" s="89" t="s">
        <v>4520</v>
      </c>
      <c r="D4070" s="89" t="s">
        <v>23</v>
      </c>
      <c r="E4070" s="90">
        <v>49596279</v>
      </c>
      <c r="F4070" s="89" t="s">
        <v>3165</v>
      </c>
      <c r="G4070" s="89" t="s">
        <v>3165</v>
      </c>
      <c r="H4070" s="91" t="s">
        <v>347</v>
      </c>
    </row>
    <row r="4071" spans="2:8" ht="15">
      <c r="B4071" s="89">
        <v>5334</v>
      </c>
      <c r="C4071" s="89" t="s">
        <v>4521</v>
      </c>
      <c r="D4071" s="89" t="s">
        <v>23</v>
      </c>
      <c r="E4071" s="90">
        <v>58802054</v>
      </c>
      <c r="F4071" s="89" t="s">
        <v>3165</v>
      </c>
      <c r="G4071" s="89" t="s">
        <v>3165</v>
      </c>
      <c r="H4071" s="91" t="s">
        <v>347</v>
      </c>
    </row>
    <row r="4072" spans="2:8" ht="15">
      <c r="B4072" s="89">
        <v>5335</v>
      </c>
      <c r="C4072" s="89" t="s">
        <v>4522</v>
      </c>
      <c r="D4072" s="89" t="s">
        <v>23</v>
      </c>
      <c r="E4072" s="90">
        <v>65305345</v>
      </c>
      <c r="F4072" s="89" t="s">
        <v>3165</v>
      </c>
      <c r="G4072" s="89" t="s">
        <v>3165</v>
      </c>
      <c r="H4072" s="92" t="s">
        <v>347</v>
      </c>
    </row>
    <row r="4073" spans="2:8" ht="15">
      <c r="B4073" s="89">
        <v>5336</v>
      </c>
      <c r="C4073" s="89" t="s">
        <v>4523</v>
      </c>
      <c r="D4073" s="89" t="s">
        <v>23</v>
      </c>
      <c r="E4073" s="90">
        <v>72658739</v>
      </c>
      <c r="F4073" s="89" t="s">
        <v>3165</v>
      </c>
      <c r="G4073" s="89" t="s">
        <v>3165</v>
      </c>
      <c r="H4073" s="92" t="s">
        <v>347</v>
      </c>
    </row>
    <row r="4074" spans="2:8" ht="15">
      <c r="B4074" s="89">
        <v>5338</v>
      </c>
      <c r="C4074" s="89" t="s">
        <v>4524</v>
      </c>
      <c r="D4074" s="89" t="s">
        <v>23</v>
      </c>
      <c r="E4074" s="90">
        <v>1516027</v>
      </c>
      <c r="F4074" s="89" t="s">
        <v>4426</v>
      </c>
      <c r="G4074" s="89" t="s">
        <v>4426</v>
      </c>
      <c r="H4074" s="92" t="s">
        <v>286</v>
      </c>
    </row>
    <row r="4075" spans="2:8" ht="15">
      <c r="B4075" s="89">
        <v>5339</v>
      </c>
      <c r="C4075" s="89" t="s">
        <v>4525</v>
      </c>
      <c r="D4075" s="89" t="s">
        <v>23</v>
      </c>
      <c r="E4075" s="90">
        <v>447636</v>
      </c>
      <c r="F4075" s="89" t="s">
        <v>3205</v>
      </c>
      <c r="G4075" s="89" t="s">
        <v>3205</v>
      </c>
      <c r="H4075" s="92" t="s">
        <v>347</v>
      </c>
    </row>
    <row r="4076" spans="2:8" ht="15">
      <c r="B4076" s="89">
        <v>5340</v>
      </c>
      <c r="C4076" s="89" t="s">
        <v>4526</v>
      </c>
      <c r="D4076" s="89" t="s">
        <v>23</v>
      </c>
      <c r="E4076" s="90">
        <v>2898710</v>
      </c>
      <c r="F4076" s="89" t="s">
        <v>3150</v>
      </c>
      <c r="G4076" s="89" t="s">
        <v>3323</v>
      </c>
      <c r="H4076" s="92" t="s">
        <v>347</v>
      </c>
    </row>
    <row r="4077" spans="2:8" ht="15">
      <c r="B4077" s="89">
        <v>5341</v>
      </c>
      <c r="C4077" s="89" t="s">
        <v>4527</v>
      </c>
      <c r="D4077" s="89" t="s">
        <v>23</v>
      </c>
      <c r="E4077" s="90">
        <v>867460</v>
      </c>
      <c r="F4077" s="89" t="s">
        <v>3150</v>
      </c>
      <c r="G4077" s="89" t="s">
        <v>3323</v>
      </c>
      <c r="H4077" s="92" t="s">
        <v>347</v>
      </c>
    </row>
    <row r="4078" spans="2:8" ht="15">
      <c r="B4078" s="89">
        <v>5342</v>
      </c>
      <c r="C4078" s="89" t="s">
        <v>4528</v>
      </c>
      <c r="D4078" s="89" t="s">
        <v>23</v>
      </c>
      <c r="E4078" s="90">
        <v>424811</v>
      </c>
      <c r="F4078" s="89" t="s">
        <v>3176</v>
      </c>
      <c r="G4078" s="89" t="s">
        <v>3177</v>
      </c>
      <c r="H4078" s="91" t="s">
        <v>347</v>
      </c>
    </row>
    <row r="4079" spans="2:8" ht="15">
      <c r="B4079" s="89">
        <v>5343</v>
      </c>
      <c r="C4079" s="89" t="s">
        <v>4529</v>
      </c>
      <c r="D4079" s="89" t="s">
        <v>23</v>
      </c>
      <c r="E4079" s="90">
        <v>763205</v>
      </c>
      <c r="F4079" s="89" t="s">
        <v>3176</v>
      </c>
      <c r="G4079" s="89" t="s">
        <v>3177</v>
      </c>
      <c r="H4079" s="92" t="s">
        <v>286</v>
      </c>
    </row>
    <row r="4080" spans="2:8" ht="15">
      <c r="B4080" s="89">
        <v>5345</v>
      </c>
      <c r="C4080" s="89" t="s">
        <v>4530</v>
      </c>
      <c r="D4080" s="89" t="s">
        <v>52</v>
      </c>
      <c r="E4080" s="90">
        <v>179906</v>
      </c>
      <c r="F4080" s="89" t="s">
        <v>3155</v>
      </c>
      <c r="G4080" s="89" t="s">
        <v>3387</v>
      </c>
      <c r="H4080" s="91" t="s">
        <v>347</v>
      </c>
    </row>
    <row r="4081" spans="2:8" ht="15">
      <c r="B4081" s="89">
        <v>5346</v>
      </c>
      <c r="C4081" s="89" t="s">
        <v>4531</v>
      </c>
      <c r="D4081" s="89" t="s">
        <v>52</v>
      </c>
      <c r="E4081" s="90">
        <v>206407</v>
      </c>
      <c r="F4081" s="89" t="s">
        <v>3155</v>
      </c>
      <c r="G4081" s="89" t="s">
        <v>3387</v>
      </c>
      <c r="H4081" s="91" t="s">
        <v>347</v>
      </c>
    </row>
    <row r="4082" spans="2:8" ht="15">
      <c r="B4082" s="89">
        <v>5347</v>
      </c>
      <c r="C4082" s="89" t="s">
        <v>4532</v>
      </c>
      <c r="D4082" s="89" t="s">
        <v>52</v>
      </c>
      <c r="E4082" s="90">
        <v>306857</v>
      </c>
      <c r="F4082" s="89" t="s">
        <v>3155</v>
      </c>
      <c r="G4082" s="89" t="s">
        <v>3387</v>
      </c>
      <c r="H4082" s="92" t="s">
        <v>347</v>
      </c>
    </row>
    <row r="4083" spans="2:8" ht="15">
      <c r="B4083" s="89">
        <v>5348</v>
      </c>
      <c r="C4083" s="89" t="s">
        <v>4533</v>
      </c>
      <c r="D4083" s="89" t="s">
        <v>52</v>
      </c>
      <c r="E4083" s="90">
        <v>315351</v>
      </c>
      <c r="F4083" s="89" t="s">
        <v>3155</v>
      </c>
      <c r="G4083" s="89" t="s">
        <v>3387</v>
      </c>
      <c r="H4083" s="92" t="s">
        <v>347</v>
      </c>
    </row>
    <row r="4084" spans="2:8" ht="15">
      <c r="B4084" s="89">
        <v>5349</v>
      </c>
      <c r="C4084" s="89" t="s">
        <v>4534</v>
      </c>
      <c r="D4084" s="89" t="s">
        <v>52</v>
      </c>
      <c r="E4084" s="90">
        <v>323882</v>
      </c>
      <c r="F4084" s="89" t="s">
        <v>3155</v>
      </c>
      <c r="G4084" s="89" t="s">
        <v>3387</v>
      </c>
      <c r="H4084" s="92" t="s">
        <v>347</v>
      </c>
    </row>
    <row r="4085" spans="2:8" ht="15">
      <c r="B4085" s="89">
        <v>5350</v>
      </c>
      <c r="C4085" s="89" t="s">
        <v>4535</v>
      </c>
      <c r="D4085" s="89" t="s">
        <v>52</v>
      </c>
      <c r="E4085" s="90">
        <v>369295</v>
      </c>
      <c r="F4085" s="89" t="s">
        <v>3155</v>
      </c>
      <c r="G4085" s="89" t="s">
        <v>3387</v>
      </c>
      <c r="H4085" s="92" t="s">
        <v>347</v>
      </c>
    </row>
    <row r="4086" spans="2:8" ht="15">
      <c r="B4086" s="89">
        <v>5351</v>
      </c>
      <c r="C4086" s="89" t="s">
        <v>4536</v>
      </c>
      <c r="D4086" s="89" t="s">
        <v>52</v>
      </c>
      <c r="E4086" s="90">
        <v>377826</v>
      </c>
      <c r="F4086" s="89" t="s">
        <v>3155</v>
      </c>
      <c r="G4086" s="89" t="s">
        <v>3387</v>
      </c>
      <c r="H4086" s="91" t="s">
        <v>347</v>
      </c>
    </row>
    <row r="4087" spans="2:8" ht="15">
      <c r="B4087" s="89">
        <v>5352</v>
      </c>
      <c r="C4087" s="89" t="s">
        <v>4537</v>
      </c>
      <c r="D4087" s="89" t="s">
        <v>52</v>
      </c>
      <c r="E4087" s="90">
        <v>386357</v>
      </c>
      <c r="F4087" s="89" t="s">
        <v>3155</v>
      </c>
      <c r="G4087" s="89" t="s">
        <v>3387</v>
      </c>
      <c r="H4087" s="92" t="s">
        <v>347</v>
      </c>
    </row>
    <row r="4088" spans="2:8" ht="15">
      <c r="B4088" s="89">
        <v>5353</v>
      </c>
      <c r="C4088" s="89" t="s">
        <v>4538</v>
      </c>
      <c r="D4088" s="89" t="s">
        <v>52</v>
      </c>
      <c r="E4088" s="90">
        <v>431770</v>
      </c>
      <c r="F4088" s="89" t="s">
        <v>3155</v>
      </c>
      <c r="G4088" s="89" t="s">
        <v>3387</v>
      </c>
      <c r="H4088" s="92" t="s">
        <v>347</v>
      </c>
    </row>
    <row r="4089" spans="2:8" ht="15">
      <c r="B4089" s="89">
        <v>5354</v>
      </c>
      <c r="C4089" s="89" t="s">
        <v>4539</v>
      </c>
      <c r="D4089" s="89" t="s">
        <v>52</v>
      </c>
      <c r="E4089" s="90">
        <v>440837</v>
      </c>
      <c r="F4089" s="89" t="s">
        <v>3155</v>
      </c>
      <c r="G4089" s="89" t="s">
        <v>3387</v>
      </c>
      <c r="H4089" s="92" t="s">
        <v>347</v>
      </c>
    </row>
    <row r="4090" spans="2:8" ht="15">
      <c r="B4090" s="89">
        <v>5355</v>
      </c>
      <c r="C4090" s="89" t="s">
        <v>4540</v>
      </c>
      <c r="D4090" s="89" t="s">
        <v>52</v>
      </c>
      <c r="E4090" s="90">
        <v>448832</v>
      </c>
      <c r="F4090" s="89" t="s">
        <v>3155</v>
      </c>
      <c r="G4090" s="89" t="s">
        <v>3387</v>
      </c>
      <c r="H4090" s="92" t="s">
        <v>347</v>
      </c>
    </row>
    <row r="4091" spans="2:8" ht="15">
      <c r="B4091" s="89">
        <v>5356</v>
      </c>
      <c r="C4091" s="89" t="s">
        <v>4541</v>
      </c>
      <c r="D4091" s="89" t="s">
        <v>52</v>
      </c>
      <c r="E4091" s="90">
        <v>157310</v>
      </c>
      <c r="F4091" s="89" t="s">
        <v>3155</v>
      </c>
      <c r="G4091" s="89" t="s">
        <v>3387</v>
      </c>
      <c r="H4091" s="92" t="s">
        <v>347</v>
      </c>
    </row>
    <row r="4092" spans="2:8" ht="15">
      <c r="B4092" s="89">
        <v>5357</v>
      </c>
      <c r="C4092" s="89" t="s">
        <v>4542</v>
      </c>
      <c r="D4092" s="89" t="s">
        <v>52</v>
      </c>
      <c r="E4092" s="90">
        <v>176801</v>
      </c>
      <c r="F4092" s="89" t="s">
        <v>3155</v>
      </c>
      <c r="G4092" s="89" t="s">
        <v>3387</v>
      </c>
      <c r="H4092" s="91" t="s">
        <v>347</v>
      </c>
    </row>
    <row r="4093" spans="2:8" ht="15">
      <c r="B4093" s="89">
        <v>5358</v>
      </c>
      <c r="C4093" s="89" t="s">
        <v>4543</v>
      </c>
      <c r="D4093" s="89" t="s">
        <v>52</v>
      </c>
      <c r="E4093" s="90">
        <v>191864</v>
      </c>
      <c r="F4093" s="89" t="s">
        <v>3155</v>
      </c>
      <c r="G4093" s="89" t="s">
        <v>3387</v>
      </c>
      <c r="H4093" s="91" t="s">
        <v>347</v>
      </c>
    </row>
    <row r="4094" spans="2:8" ht="15">
      <c r="B4094" s="89">
        <v>5359</v>
      </c>
      <c r="C4094" s="89" t="s">
        <v>4544</v>
      </c>
      <c r="D4094" s="89" t="s">
        <v>52</v>
      </c>
      <c r="E4094" s="90">
        <v>208498</v>
      </c>
      <c r="F4094" s="89" t="s">
        <v>3155</v>
      </c>
      <c r="G4094" s="89" t="s">
        <v>3387</v>
      </c>
      <c r="H4094" s="92" t="s">
        <v>347</v>
      </c>
    </row>
    <row r="4095" spans="2:8" ht="15">
      <c r="B4095" s="89">
        <v>5360</v>
      </c>
      <c r="C4095" s="89" t="s">
        <v>4545</v>
      </c>
      <c r="D4095" s="89" t="s">
        <v>282</v>
      </c>
      <c r="E4095" s="90">
        <v>178474</v>
      </c>
      <c r="F4095" s="89" t="s">
        <v>3216</v>
      </c>
      <c r="G4095" s="89" t="s">
        <v>3557</v>
      </c>
      <c r="H4095" s="92" t="s">
        <v>347</v>
      </c>
    </row>
    <row r="4096" spans="2:8" ht="15">
      <c r="B4096" s="89">
        <v>5361</v>
      </c>
      <c r="C4096" s="89" t="s">
        <v>4546</v>
      </c>
      <c r="D4096" s="89" t="s">
        <v>52</v>
      </c>
      <c r="E4096" s="90">
        <v>12510</v>
      </c>
      <c r="F4096" s="89" t="s">
        <v>3216</v>
      </c>
      <c r="G4096" s="89" t="s">
        <v>3557</v>
      </c>
      <c r="H4096" s="92" t="s">
        <v>347</v>
      </c>
    </row>
    <row r="4097" spans="2:8" ht="15">
      <c r="B4097" s="89">
        <v>5362</v>
      </c>
      <c r="C4097" s="89" t="s">
        <v>4547</v>
      </c>
      <c r="D4097" s="89" t="s">
        <v>52</v>
      </c>
      <c r="E4097" s="90">
        <v>374121</v>
      </c>
      <c r="F4097" s="89" t="s">
        <v>3216</v>
      </c>
      <c r="G4097" s="89" t="s">
        <v>3557</v>
      </c>
      <c r="H4097" s="92" t="s">
        <v>347</v>
      </c>
    </row>
    <row r="4098" spans="2:8" ht="15">
      <c r="B4098" s="89">
        <v>5363</v>
      </c>
      <c r="C4098" s="89" t="s">
        <v>4548</v>
      </c>
      <c r="D4098" s="89" t="s">
        <v>52</v>
      </c>
      <c r="E4098" s="90">
        <v>363276</v>
      </c>
      <c r="F4098" s="89" t="s">
        <v>3216</v>
      </c>
      <c r="G4098" s="89" t="s">
        <v>3557</v>
      </c>
      <c r="H4098" s="91" t="s">
        <v>347</v>
      </c>
    </row>
    <row r="4099" spans="2:8" ht="15">
      <c r="B4099" s="89">
        <v>5364</v>
      </c>
      <c r="C4099" s="89" t="s">
        <v>4549</v>
      </c>
      <c r="D4099" s="89" t="s">
        <v>52</v>
      </c>
      <c r="E4099" s="90">
        <v>361243</v>
      </c>
      <c r="F4099" s="89" t="s">
        <v>3216</v>
      </c>
      <c r="G4099" s="89" t="s">
        <v>3557</v>
      </c>
      <c r="H4099" s="92" t="s">
        <v>347</v>
      </c>
    </row>
    <row r="4100" spans="2:8" ht="15">
      <c r="B4100" s="89">
        <v>5365</v>
      </c>
      <c r="C4100" s="89" t="s">
        <v>4550</v>
      </c>
      <c r="D4100" s="89" t="s">
        <v>19</v>
      </c>
      <c r="E4100" s="90">
        <v>50678</v>
      </c>
      <c r="F4100" s="89" t="s">
        <v>4272</v>
      </c>
      <c r="G4100" s="89" t="s">
        <v>4272</v>
      </c>
      <c r="H4100" s="92" t="s">
        <v>347</v>
      </c>
    </row>
    <row r="4101" spans="2:8" ht="15">
      <c r="B4101" s="89">
        <v>5368</v>
      </c>
      <c r="C4101" s="89" t="s">
        <v>4551</v>
      </c>
      <c r="D4101" s="89" t="s">
        <v>19</v>
      </c>
      <c r="E4101" s="90">
        <v>28770</v>
      </c>
      <c r="F4101" s="89" t="s">
        <v>4355</v>
      </c>
      <c r="G4101" s="89" t="s">
        <v>4552</v>
      </c>
      <c r="H4101" s="91" t="s">
        <v>347</v>
      </c>
    </row>
    <row r="4102" spans="2:8" ht="15">
      <c r="B4102" s="89">
        <v>5369</v>
      </c>
      <c r="C4102" s="89" t="s">
        <v>4553</v>
      </c>
      <c r="D4102" s="89" t="s">
        <v>23</v>
      </c>
      <c r="E4102" s="90">
        <v>5556</v>
      </c>
      <c r="F4102" s="89" t="s">
        <v>3212</v>
      </c>
      <c r="G4102" s="89" t="s">
        <v>3554</v>
      </c>
      <c r="H4102" s="92" t="s">
        <v>347</v>
      </c>
    </row>
    <row r="4103" spans="2:8" ht="15">
      <c r="B4103" s="89">
        <v>5370</v>
      </c>
      <c r="C4103" s="89" t="s">
        <v>4554</v>
      </c>
      <c r="D4103" s="89" t="s">
        <v>19</v>
      </c>
      <c r="E4103" s="90">
        <v>15183</v>
      </c>
      <c r="F4103" s="89" t="s">
        <v>4355</v>
      </c>
      <c r="G4103" s="89" t="s">
        <v>4358</v>
      </c>
      <c r="H4103" s="92" t="s">
        <v>347</v>
      </c>
    </row>
    <row r="4104" spans="2:8" ht="15">
      <c r="B4104" s="89">
        <v>5371</v>
      </c>
      <c r="C4104" s="89" t="s">
        <v>4555</v>
      </c>
      <c r="D4104" s="89" t="s">
        <v>19</v>
      </c>
      <c r="E4104" s="90">
        <v>78579</v>
      </c>
      <c r="F4104" s="89" t="s">
        <v>4355</v>
      </c>
      <c r="G4104" s="89" t="s">
        <v>4556</v>
      </c>
      <c r="H4104" s="92" t="s">
        <v>347</v>
      </c>
    </row>
    <row r="4105" spans="2:8" ht="15">
      <c r="B4105" s="89">
        <v>5372</v>
      </c>
      <c r="C4105" s="89" t="s">
        <v>4557</v>
      </c>
      <c r="D4105" s="89" t="s">
        <v>23</v>
      </c>
      <c r="E4105" s="90">
        <v>292252</v>
      </c>
      <c r="F4105" s="89" t="s">
        <v>3205</v>
      </c>
      <c r="G4105" s="89" t="s">
        <v>3205</v>
      </c>
      <c r="H4105" s="92" t="s">
        <v>347</v>
      </c>
    </row>
    <row r="4106" spans="2:8" ht="15">
      <c r="B4106" s="89">
        <v>5373</v>
      </c>
      <c r="C4106" s="89" t="s">
        <v>4558</v>
      </c>
      <c r="D4106" s="89" t="s">
        <v>23</v>
      </c>
      <c r="E4106" s="90">
        <v>47630600</v>
      </c>
      <c r="F4106" s="89" t="s">
        <v>3514</v>
      </c>
      <c r="G4106" s="89" t="s">
        <v>3514</v>
      </c>
      <c r="H4106" s="92" t="s">
        <v>347</v>
      </c>
    </row>
    <row r="4107" spans="2:8" ht="15">
      <c r="B4107" s="89">
        <v>5374</v>
      </c>
      <c r="C4107" s="89" t="s">
        <v>4559</v>
      </c>
      <c r="D4107" s="89" t="s">
        <v>52</v>
      </c>
      <c r="E4107" s="90">
        <v>306623</v>
      </c>
      <c r="F4107" s="89" t="s">
        <v>3216</v>
      </c>
      <c r="G4107" s="89" t="s">
        <v>3557</v>
      </c>
      <c r="H4107" s="91" t="s">
        <v>347</v>
      </c>
    </row>
    <row r="4108" spans="2:8" ht="15">
      <c r="B4108" s="89">
        <v>5375</v>
      </c>
      <c r="C4108" s="89" t="s">
        <v>4560</v>
      </c>
      <c r="D4108" s="89" t="s">
        <v>52</v>
      </c>
      <c r="E4108" s="90">
        <v>371059</v>
      </c>
      <c r="F4108" s="89" t="s">
        <v>3216</v>
      </c>
      <c r="G4108" s="89" t="s">
        <v>3557</v>
      </c>
      <c r="H4108" s="92" t="s">
        <v>347</v>
      </c>
    </row>
    <row r="4109" spans="2:8" ht="15">
      <c r="B4109" s="89">
        <v>5376</v>
      </c>
      <c r="C4109" s="89" t="s">
        <v>4561</v>
      </c>
      <c r="D4109" s="89" t="s">
        <v>345</v>
      </c>
      <c r="E4109" s="90">
        <v>689673</v>
      </c>
      <c r="F4109" s="89" t="s">
        <v>3537</v>
      </c>
      <c r="G4109" s="89" t="s">
        <v>3538</v>
      </c>
      <c r="H4109" s="92" t="s">
        <v>347</v>
      </c>
    </row>
    <row r="4110" spans="2:8" ht="15">
      <c r="B4110" s="89">
        <v>5377</v>
      </c>
      <c r="C4110" s="89" t="s">
        <v>4562</v>
      </c>
      <c r="D4110" s="89" t="s">
        <v>52</v>
      </c>
      <c r="E4110" s="90">
        <v>407049</v>
      </c>
      <c r="F4110" s="89" t="s">
        <v>3216</v>
      </c>
      <c r="G4110" s="89" t="s">
        <v>3557</v>
      </c>
      <c r="H4110" s="91" t="s">
        <v>347</v>
      </c>
    </row>
    <row r="4111" spans="2:8" ht="15">
      <c r="B4111" s="89">
        <v>5378</v>
      </c>
      <c r="C4111" s="89" t="s">
        <v>4563</v>
      </c>
      <c r="D4111" s="89" t="s">
        <v>52</v>
      </c>
      <c r="E4111" s="90">
        <v>445834</v>
      </c>
      <c r="F4111" s="89" t="s">
        <v>3216</v>
      </c>
      <c r="G4111" s="89" t="s">
        <v>3557</v>
      </c>
      <c r="H4111" s="92" t="s">
        <v>347</v>
      </c>
    </row>
    <row r="4112" spans="2:8" ht="15">
      <c r="B4112" s="89">
        <v>5380</v>
      </c>
      <c r="C4112" s="89" t="s">
        <v>4564</v>
      </c>
      <c r="D4112" s="89" t="s">
        <v>52</v>
      </c>
      <c r="E4112" s="90">
        <v>45413</v>
      </c>
      <c r="F4112" s="89" t="s">
        <v>3153</v>
      </c>
      <c r="G4112" s="89" t="s">
        <v>3153</v>
      </c>
      <c r="H4112" s="91" t="s">
        <v>347</v>
      </c>
    </row>
    <row r="4113" spans="2:8" ht="15">
      <c r="B4113" s="89">
        <v>5381</v>
      </c>
      <c r="C4113" s="89" t="s">
        <v>4565</v>
      </c>
      <c r="D4113" s="89" t="s">
        <v>17</v>
      </c>
      <c r="E4113" s="90">
        <v>627768</v>
      </c>
      <c r="F4113" s="89" t="s">
        <v>3530</v>
      </c>
      <c r="G4113" s="89" t="s">
        <v>3530</v>
      </c>
      <c r="H4113" s="92" t="s">
        <v>347</v>
      </c>
    </row>
    <row r="4114" spans="2:8" ht="15">
      <c r="B4114" s="89">
        <v>5382</v>
      </c>
      <c r="C4114" s="89" t="s">
        <v>4566</v>
      </c>
      <c r="D4114" s="89" t="s">
        <v>17</v>
      </c>
      <c r="E4114" s="90">
        <v>114235</v>
      </c>
      <c r="F4114" s="89" t="s">
        <v>3530</v>
      </c>
      <c r="G4114" s="89" t="s">
        <v>3530</v>
      </c>
      <c r="H4114" s="92" t="s">
        <v>347</v>
      </c>
    </row>
    <row r="4115" spans="2:8" ht="15">
      <c r="B4115" s="89">
        <v>5383</v>
      </c>
      <c r="C4115" s="89" t="s">
        <v>4567</v>
      </c>
      <c r="D4115" s="89" t="s">
        <v>17</v>
      </c>
      <c r="E4115" s="90">
        <v>11751</v>
      </c>
      <c r="F4115" s="89" t="s">
        <v>3198</v>
      </c>
      <c r="G4115" s="89" t="s">
        <v>3199</v>
      </c>
      <c r="H4115" s="92" t="s">
        <v>347</v>
      </c>
    </row>
    <row r="4116" spans="2:8" ht="15">
      <c r="B4116" s="89">
        <v>5384</v>
      </c>
      <c r="C4116" s="89" t="s">
        <v>4568</v>
      </c>
      <c r="D4116" s="89" t="s">
        <v>23</v>
      </c>
      <c r="E4116" s="90">
        <v>18787693</v>
      </c>
      <c r="F4116" s="89" t="s">
        <v>3530</v>
      </c>
      <c r="G4116" s="89" t="s">
        <v>3530</v>
      </c>
      <c r="H4116" s="92" t="s">
        <v>347</v>
      </c>
    </row>
    <row r="4117" spans="2:8" ht="15">
      <c r="B4117" s="89">
        <v>5385</v>
      </c>
      <c r="C4117" s="89" t="s">
        <v>4569</v>
      </c>
      <c r="D4117" s="89" t="s">
        <v>23</v>
      </c>
      <c r="E4117" s="90">
        <v>15930232</v>
      </c>
      <c r="F4117" s="89" t="s">
        <v>3530</v>
      </c>
      <c r="G4117" s="89" t="s">
        <v>3530</v>
      </c>
      <c r="H4117" s="92" t="s">
        <v>347</v>
      </c>
    </row>
    <row r="4118" spans="2:8" ht="15">
      <c r="B4118" s="89">
        <v>5387</v>
      </c>
      <c r="C4118" s="89" t="s">
        <v>4570</v>
      </c>
      <c r="D4118" s="89" t="s">
        <v>23</v>
      </c>
      <c r="E4118" s="90">
        <v>606962</v>
      </c>
      <c r="F4118" s="89" t="s">
        <v>3176</v>
      </c>
      <c r="G4118" s="89" t="s">
        <v>3177</v>
      </c>
      <c r="H4118" s="92" t="s">
        <v>347</v>
      </c>
    </row>
    <row r="4119" spans="2:8" ht="15">
      <c r="B4119" s="89">
        <v>5391</v>
      </c>
      <c r="C4119" s="89" t="s">
        <v>4571</v>
      </c>
      <c r="D4119" s="89" t="s">
        <v>282</v>
      </c>
      <c r="E4119" s="90">
        <v>53136</v>
      </c>
      <c r="F4119" s="89" t="s">
        <v>3537</v>
      </c>
      <c r="G4119" s="89" t="s">
        <v>3538</v>
      </c>
      <c r="H4119" s="91" t="s">
        <v>347</v>
      </c>
    </row>
    <row r="4120" spans="2:8" ht="15">
      <c r="B4120" s="89">
        <v>5392</v>
      </c>
      <c r="C4120" s="89" t="s">
        <v>4572</v>
      </c>
      <c r="D4120" s="89" t="s">
        <v>345</v>
      </c>
      <c r="E4120" s="90">
        <v>389656</v>
      </c>
      <c r="F4120" s="89" t="s">
        <v>3537</v>
      </c>
      <c r="G4120" s="89" t="s">
        <v>3538</v>
      </c>
      <c r="H4120" s="91" t="s">
        <v>347</v>
      </c>
    </row>
    <row r="4121" spans="2:8" ht="15">
      <c r="B4121" s="89">
        <v>5394</v>
      </c>
      <c r="C4121" s="89" t="s">
        <v>4573</v>
      </c>
      <c r="D4121" s="89" t="s">
        <v>17</v>
      </c>
      <c r="E4121" s="90">
        <v>334076</v>
      </c>
      <c r="F4121" s="89" t="s">
        <v>3165</v>
      </c>
      <c r="G4121" s="89" t="s">
        <v>3165</v>
      </c>
      <c r="H4121" s="91" t="s">
        <v>347</v>
      </c>
    </row>
    <row r="4122" spans="2:8" ht="15">
      <c r="B4122" s="89">
        <v>5395</v>
      </c>
      <c r="C4122" s="89" t="s">
        <v>4574</v>
      </c>
      <c r="D4122" s="89" t="s">
        <v>17</v>
      </c>
      <c r="E4122" s="90">
        <v>60592</v>
      </c>
      <c r="F4122" s="89" t="s">
        <v>4355</v>
      </c>
      <c r="G4122" s="89" t="s">
        <v>4356</v>
      </c>
      <c r="H4122" s="91" t="s">
        <v>347</v>
      </c>
    </row>
    <row r="4123" spans="2:8" ht="15">
      <c r="B4123" s="89">
        <v>5396</v>
      </c>
      <c r="C4123" s="89" t="s">
        <v>4575</v>
      </c>
      <c r="D4123" s="89" t="s">
        <v>52</v>
      </c>
      <c r="E4123" s="90">
        <v>1307162</v>
      </c>
      <c r="F4123" s="89" t="s">
        <v>3212</v>
      </c>
      <c r="G4123" s="89" t="s">
        <v>3213</v>
      </c>
      <c r="H4123" s="91" t="s">
        <v>347</v>
      </c>
    </row>
    <row r="4124" spans="2:8" ht="15">
      <c r="B4124" s="89">
        <v>5397</v>
      </c>
      <c r="C4124" s="89" t="s">
        <v>4576</v>
      </c>
      <c r="D4124" s="89" t="s">
        <v>17</v>
      </c>
      <c r="E4124" s="90">
        <v>38288</v>
      </c>
      <c r="F4124" s="89" t="s">
        <v>3198</v>
      </c>
      <c r="G4124" s="89" t="s">
        <v>3199</v>
      </c>
      <c r="H4124" s="91" t="s">
        <v>286</v>
      </c>
    </row>
    <row r="4125" spans="2:8" ht="15">
      <c r="B4125" s="89">
        <v>5398</v>
      </c>
      <c r="C4125" s="89" t="s">
        <v>4577</v>
      </c>
      <c r="D4125" s="89" t="s">
        <v>17</v>
      </c>
      <c r="E4125" s="90">
        <v>1867808</v>
      </c>
      <c r="F4125" s="89" t="s">
        <v>3176</v>
      </c>
      <c r="G4125" s="89" t="s">
        <v>3177</v>
      </c>
      <c r="H4125" s="91" t="s">
        <v>347</v>
      </c>
    </row>
    <row r="4126" spans="2:8" ht="15">
      <c r="B4126" s="89">
        <v>5404</v>
      </c>
      <c r="C4126" s="89" t="s">
        <v>4578</v>
      </c>
      <c r="D4126" s="89" t="s">
        <v>146</v>
      </c>
      <c r="E4126" s="90">
        <v>10669</v>
      </c>
      <c r="F4126" s="89" t="s">
        <v>3514</v>
      </c>
      <c r="G4126" s="89" t="s">
        <v>3514</v>
      </c>
      <c r="H4126" s="91" t="s">
        <v>347</v>
      </c>
    </row>
    <row r="4127" spans="2:8" ht="15">
      <c r="B4127" s="89">
        <v>5409</v>
      </c>
      <c r="C4127" s="89" t="s">
        <v>4579</v>
      </c>
      <c r="D4127" s="89" t="s">
        <v>23</v>
      </c>
      <c r="E4127" s="90">
        <v>491618</v>
      </c>
      <c r="F4127" s="89" t="s">
        <v>3198</v>
      </c>
      <c r="G4127" s="89" t="s">
        <v>3199</v>
      </c>
      <c r="H4127" s="91" t="s">
        <v>286</v>
      </c>
    </row>
    <row r="4128" spans="2:8" ht="15">
      <c r="B4128" s="89">
        <v>5412</v>
      </c>
      <c r="C4128" s="89" t="s">
        <v>4580</v>
      </c>
      <c r="D4128" s="89" t="s">
        <v>52</v>
      </c>
      <c r="E4128" s="90">
        <v>169145</v>
      </c>
      <c r="F4128" s="89" t="s">
        <v>3155</v>
      </c>
      <c r="G4128" s="89" t="s">
        <v>3160</v>
      </c>
      <c r="H4128" s="91" t="s">
        <v>347</v>
      </c>
    </row>
    <row r="4129" spans="2:8" ht="15">
      <c r="B4129" s="89">
        <v>5413</v>
      </c>
      <c r="C4129" s="89" t="s">
        <v>4581</v>
      </c>
      <c r="D4129" s="89" t="s">
        <v>52</v>
      </c>
      <c r="E4129" s="90">
        <v>123456</v>
      </c>
      <c r="F4129" s="89" t="s">
        <v>3142</v>
      </c>
      <c r="G4129" s="89" t="s">
        <v>3145</v>
      </c>
      <c r="H4129" s="91" t="s">
        <v>347</v>
      </c>
    </row>
    <row r="4130" spans="2:8" ht="15">
      <c r="B4130" s="89">
        <v>5415</v>
      </c>
      <c r="C4130" s="89" t="s">
        <v>4582</v>
      </c>
      <c r="D4130" s="89" t="s">
        <v>52</v>
      </c>
      <c r="E4130" s="90">
        <v>105110</v>
      </c>
      <c r="F4130" s="89" t="s">
        <v>3155</v>
      </c>
      <c r="G4130" s="89" t="s">
        <v>3160</v>
      </c>
      <c r="H4130" s="91" t="s">
        <v>347</v>
      </c>
    </row>
    <row r="4131" spans="2:8" ht="15">
      <c r="B4131" s="89">
        <v>5416</v>
      </c>
      <c r="C4131" s="89" t="s">
        <v>4583</v>
      </c>
      <c r="D4131" s="89" t="s">
        <v>52</v>
      </c>
      <c r="E4131" s="90">
        <v>53073</v>
      </c>
      <c r="F4131" s="89" t="s">
        <v>3142</v>
      </c>
      <c r="G4131" s="89" t="s">
        <v>3145</v>
      </c>
      <c r="H4131" s="92" t="s">
        <v>347</v>
      </c>
    </row>
    <row r="4132" spans="2:8" ht="15">
      <c r="B4132" s="89">
        <v>5418</v>
      </c>
      <c r="C4132" s="89" t="s">
        <v>4584</v>
      </c>
      <c r="D4132" s="89" t="s">
        <v>52</v>
      </c>
      <c r="E4132" s="90">
        <v>90634</v>
      </c>
      <c r="F4132" s="89" t="s">
        <v>3142</v>
      </c>
      <c r="G4132" s="89" t="s">
        <v>3145</v>
      </c>
      <c r="H4132" s="91" t="s">
        <v>347</v>
      </c>
    </row>
    <row r="4133" spans="2:8" ht="15">
      <c r="B4133" s="89">
        <v>5421</v>
      </c>
      <c r="C4133" s="89" t="s">
        <v>4585</v>
      </c>
      <c r="D4133" s="89" t="s">
        <v>52</v>
      </c>
      <c r="E4133" s="90">
        <v>1158829</v>
      </c>
      <c r="F4133" s="89" t="s">
        <v>3212</v>
      </c>
      <c r="G4133" s="89" t="s">
        <v>3213</v>
      </c>
      <c r="H4133" s="91" t="s">
        <v>347</v>
      </c>
    </row>
    <row r="4134" spans="2:8" ht="15">
      <c r="B4134" s="89">
        <v>5422</v>
      </c>
      <c r="C4134" s="89" t="s">
        <v>4586</v>
      </c>
      <c r="D4134" s="89" t="s">
        <v>52</v>
      </c>
      <c r="E4134" s="90">
        <v>1184458</v>
      </c>
      <c r="F4134" s="89" t="s">
        <v>3212</v>
      </c>
      <c r="G4134" s="89" t="s">
        <v>3213</v>
      </c>
      <c r="H4134" s="91" t="s">
        <v>347</v>
      </c>
    </row>
    <row r="4135" spans="2:8" ht="15">
      <c r="B4135" s="89">
        <v>5426</v>
      </c>
      <c r="C4135" s="89" t="s">
        <v>4587</v>
      </c>
      <c r="D4135" s="89" t="s">
        <v>52</v>
      </c>
      <c r="E4135" s="90">
        <v>994434</v>
      </c>
      <c r="F4135" s="89" t="s">
        <v>3212</v>
      </c>
      <c r="G4135" s="89" t="s">
        <v>3213</v>
      </c>
      <c r="H4135" s="91" t="s">
        <v>347</v>
      </c>
    </row>
    <row r="4136" spans="2:8" ht="15">
      <c r="B4136" s="89">
        <v>5431</v>
      </c>
      <c r="C4136" s="89" t="s">
        <v>4588</v>
      </c>
      <c r="D4136" s="89" t="s">
        <v>17</v>
      </c>
      <c r="E4136" s="90">
        <v>91394</v>
      </c>
      <c r="F4136" s="89" t="s">
        <v>3212</v>
      </c>
      <c r="G4136" s="89" t="s">
        <v>3213</v>
      </c>
      <c r="H4136" s="91" t="s">
        <v>347</v>
      </c>
    </row>
    <row r="4137" spans="2:8" ht="15">
      <c r="B4137" s="89">
        <v>5432</v>
      </c>
      <c r="C4137" s="89" t="s">
        <v>4589</v>
      </c>
      <c r="D4137" s="89" t="s">
        <v>17</v>
      </c>
      <c r="E4137" s="90">
        <v>103184</v>
      </c>
      <c r="F4137" s="89" t="s">
        <v>3212</v>
      </c>
      <c r="G4137" s="89" t="s">
        <v>3213</v>
      </c>
      <c r="H4137" s="91" t="s">
        <v>347</v>
      </c>
    </row>
    <row r="4138" spans="2:8" ht="15">
      <c r="B4138" s="89">
        <v>5433</v>
      </c>
      <c r="C4138" s="89" t="s">
        <v>4590</v>
      </c>
      <c r="D4138" s="89" t="s">
        <v>17</v>
      </c>
      <c r="E4138" s="90">
        <v>94467</v>
      </c>
      <c r="F4138" s="89" t="s">
        <v>3212</v>
      </c>
      <c r="G4138" s="89" t="s">
        <v>3213</v>
      </c>
      <c r="H4138" s="92" t="s">
        <v>347</v>
      </c>
    </row>
    <row r="4139" spans="2:8" ht="15">
      <c r="B4139" s="89">
        <v>5442</v>
      </c>
      <c r="C4139" s="89" t="s">
        <v>4591</v>
      </c>
      <c r="D4139" s="89" t="s">
        <v>19</v>
      </c>
      <c r="E4139" s="90">
        <v>121546</v>
      </c>
      <c r="F4139" s="89" t="s">
        <v>4355</v>
      </c>
      <c r="G4139" s="89" t="s">
        <v>4556</v>
      </c>
      <c r="H4139" s="92" t="s">
        <v>347</v>
      </c>
    </row>
    <row r="4140" spans="2:8" ht="15">
      <c r="B4140" s="89">
        <v>5443</v>
      </c>
      <c r="C4140" s="89" t="s">
        <v>4592</v>
      </c>
      <c r="D4140" s="89" t="s">
        <v>17</v>
      </c>
      <c r="E4140" s="90">
        <v>43494</v>
      </c>
      <c r="F4140" s="89" t="s">
        <v>4355</v>
      </c>
      <c r="G4140" s="89" t="s">
        <v>4556</v>
      </c>
      <c r="H4140" s="92" t="s">
        <v>347</v>
      </c>
    </row>
    <row r="4141" spans="2:8" ht="15">
      <c r="B4141" s="89">
        <v>5452</v>
      </c>
      <c r="C4141" s="89" t="s">
        <v>4593</v>
      </c>
      <c r="D4141" s="89" t="s">
        <v>19</v>
      </c>
      <c r="E4141" s="90">
        <v>94260</v>
      </c>
      <c r="F4141" s="89" t="s">
        <v>4355</v>
      </c>
      <c r="G4141" s="89" t="s">
        <v>4594</v>
      </c>
      <c r="H4141" s="92" t="s">
        <v>347</v>
      </c>
    </row>
    <row r="4142" spans="2:8" ht="15">
      <c r="B4142" s="89">
        <v>5455</v>
      </c>
      <c r="C4142" s="89" t="s">
        <v>4595</v>
      </c>
      <c r="D4142" s="89" t="s">
        <v>19</v>
      </c>
      <c r="E4142" s="90">
        <v>197212</v>
      </c>
      <c r="F4142" s="89" t="s">
        <v>4355</v>
      </c>
      <c r="G4142" s="89" t="s">
        <v>4594</v>
      </c>
      <c r="H4142" s="91" t="s">
        <v>347</v>
      </c>
    </row>
    <row r="4143" spans="2:8" ht="15">
      <c r="B4143" s="89">
        <v>5456</v>
      </c>
      <c r="C4143" s="89" t="s">
        <v>4596</v>
      </c>
      <c r="D4143" s="89" t="s">
        <v>17</v>
      </c>
      <c r="E4143" s="90">
        <v>49079</v>
      </c>
      <c r="F4143" s="89" t="s">
        <v>4355</v>
      </c>
      <c r="G4143" s="89" t="s">
        <v>4356</v>
      </c>
      <c r="H4143" s="91" t="s">
        <v>347</v>
      </c>
    </row>
    <row r="4144" spans="2:8" ht="15">
      <c r="B4144" s="89">
        <v>5459</v>
      </c>
      <c r="C4144" s="89" t="s">
        <v>4597</v>
      </c>
      <c r="D4144" s="89" t="s">
        <v>19</v>
      </c>
      <c r="E4144" s="90">
        <v>81066</v>
      </c>
      <c r="F4144" s="89" t="s">
        <v>4355</v>
      </c>
      <c r="G4144" s="89" t="s">
        <v>4356</v>
      </c>
      <c r="H4144" s="91" t="s">
        <v>347</v>
      </c>
    </row>
    <row r="4145" spans="2:8" ht="15">
      <c r="B4145" s="89">
        <v>5461</v>
      </c>
      <c r="C4145" s="89" t="s">
        <v>4598</v>
      </c>
      <c r="D4145" s="89" t="s">
        <v>17</v>
      </c>
      <c r="E4145" s="90">
        <v>31802</v>
      </c>
      <c r="F4145" s="89" t="s">
        <v>3165</v>
      </c>
      <c r="G4145" s="89" t="s">
        <v>3165</v>
      </c>
      <c r="H4145" s="91" t="s">
        <v>347</v>
      </c>
    </row>
    <row r="4146" spans="2:8" ht="15">
      <c r="B4146" s="89">
        <v>5462</v>
      </c>
      <c r="C4146" s="89" t="s">
        <v>4599</v>
      </c>
      <c r="D4146" s="89" t="s">
        <v>23</v>
      </c>
      <c r="E4146" s="90">
        <v>168146</v>
      </c>
      <c r="F4146" s="89" t="s">
        <v>3165</v>
      </c>
      <c r="G4146" s="89" t="s">
        <v>3165</v>
      </c>
      <c r="H4146" s="92" t="s">
        <v>347</v>
      </c>
    </row>
    <row r="4147" spans="2:8" ht="15">
      <c r="B4147" s="89">
        <v>5463</v>
      </c>
      <c r="C4147" s="89" t="s">
        <v>4600</v>
      </c>
      <c r="D4147" s="89" t="s">
        <v>23</v>
      </c>
      <c r="E4147" s="90">
        <v>251218</v>
      </c>
      <c r="F4147" s="89" t="s">
        <v>3165</v>
      </c>
      <c r="G4147" s="89" t="s">
        <v>3165</v>
      </c>
      <c r="H4147" s="92" t="s">
        <v>347</v>
      </c>
    </row>
    <row r="4148" spans="2:8" ht="15">
      <c r="B4148" s="89">
        <v>5466</v>
      </c>
      <c r="C4148" s="89" t="s">
        <v>4601</v>
      </c>
      <c r="D4148" s="89" t="s">
        <v>17</v>
      </c>
      <c r="E4148" s="90">
        <v>18555</v>
      </c>
      <c r="F4148" s="89" t="s">
        <v>3165</v>
      </c>
      <c r="G4148" s="89" t="s">
        <v>3165</v>
      </c>
      <c r="H4148" s="92" t="s">
        <v>347</v>
      </c>
    </row>
    <row r="4149" spans="2:8" ht="15">
      <c r="B4149" s="89">
        <v>5467</v>
      </c>
      <c r="C4149" s="89" t="s">
        <v>4602</v>
      </c>
      <c r="D4149" s="89" t="s">
        <v>17</v>
      </c>
      <c r="E4149" s="90">
        <v>160258</v>
      </c>
      <c r="F4149" s="89" t="s">
        <v>3165</v>
      </c>
      <c r="G4149" s="89" t="s">
        <v>3165</v>
      </c>
      <c r="H4149" s="92" t="s">
        <v>347</v>
      </c>
    </row>
    <row r="4150" spans="2:8" ht="15">
      <c r="B4150" s="89">
        <v>5469</v>
      </c>
      <c r="C4150" s="89" t="s">
        <v>4603</v>
      </c>
      <c r="D4150" s="89" t="s">
        <v>17</v>
      </c>
      <c r="E4150" s="90">
        <v>20566</v>
      </c>
      <c r="F4150" s="89" t="s">
        <v>3165</v>
      </c>
      <c r="G4150" s="89" t="s">
        <v>3165</v>
      </c>
      <c r="H4150" s="92" t="s">
        <v>347</v>
      </c>
    </row>
    <row r="4151" spans="2:8" ht="15">
      <c r="B4151" s="89">
        <v>5471</v>
      </c>
      <c r="C4151" s="89" t="s">
        <v>4604</v>
      </c>
      <c r="D4151" s="89" t="s">
        <v>17</v>
      </c>
      <c r="E4151" s="90">
        <v>12523</v>
      </c>
      <c r="F4151" s="89" t="s">
        <v>3205</v>
      </c>
      <c r="G4151" s="89" t="s">
        <v>3205</v>
      </c>
      <c r="H4151" s="92" t="s">
        <v>347</v>
      </c>
    </row>
    <row r="4152" spans="2:8" ht="15">
      <c r="B4152" s="89">
        <v>5472</v>
      </c>
      <c r="C4152" s="89" t="s">
        <v>4605</v>
      </c>
      <c r="D4152" s="89" t="s">
        <v>17</v>
      </c>
      <c r="E4152" s="90">
        <v>9523</v>
      </c>
      <c r="F4152" s="89" t="s">
        <v>3205</v>
      </c>
      <c r="G4152" s="89" t="s">
        <v>3205</v>
      </c>
      <c r="H4152" s="92" t="s">
        <v>347</v>
      </c>
    </row>
    <row r="4153" spans="2:8" ht="15">
      <c r="B4153" s="89">
        <v>5494</v>
      </c>
      <c r="C4153" s="89" t="s">
        <v>4606</v>
      </c>
      <c r="D4153" s="89" t="s">
        <v>23</v>
      </c>
      <c r="E4153" s="90">
        <v>616420</v>
      </c>
      <c r="F4153" s="89" t="s">
        <v>4355</v>
      </c>
      <c r="G4153" s="89" t="s">
        <v>4356</v>
      </c>
      <c r="H4153" s="92" t="s">
        <v>347</v>
      </c>
    </row>
    <row r="4154" spans="2:8" ht="15">
      <c r="B4154" s="89">
        <v>5501</v>
      </c>
      <c r="C4154" s="89" t="s">
        <v>4607</v>
      </c>
      <c r="D4154" s="89" t="s">
        <v>23</v>
      </c>
      <c r="E4154" s="90">
        <v>599506</v>
      </c>
      <c r="F4154" s="89" t="s">
        <v>4355</v>
      </c>
      <c r="G4154" s="89" t="s">
        <v>4356</v>
      </c>
      <c r="H4154" s="92" t="s">
        <v>347</v>
      </c>
    </row>
    <row r="4155" spans="2:8" ht="15">
      <c r="B4155" s="89">
        <v>5502</v>
      </c>
      <c r="C4155" s="89" t="s">
        <v>4608</v>
      </c>
      <c r="D4155" s="89" t="s">
        <v>23</v>
      </c>
      <c r="E4155" s="90">
        <v>902937</v>
      </c>
      <c r="F4155" s="89" t="s">
        <v>4355</v>
      </c>
      <c r="G4155" s="89" t="s">
        <v>4356</v>
      </c>
      <c r="H4155" s="92" t="s">
        <v>347</v>
      </c>
    </row>
    <row r="4156" spans="2:8" ht="15">
      <c r="B4156" s="89">
        <v>5523</v>
      </c>
      <c r="C4156" s="89" t="s">
        <v>4609</v>
      </c>
      <c r="D4156" s="89" t="s">
        <v>23</v>
      </c>
      <c r="E4156" s="90">
        <v>28922</v>
      </c>
      <c r="F4156" s="89" t="s">
        <v>3150</v>
      </c>
      <c r="G4156" s="89" t="s">
        <v>3323</v>
      </c>
      <c r="H4156" s="92" t="s">
        <v>347</v>
      </c>
    </row>
    <row r="4157" spans="2:8" ht="15">
      <c r="B4157" s="89">
        <v>5524</v>
      </c>
      <c r="C4157" s="89" t="s">
        <v>4610</v>
      </c>
      <c r="D4157" s="89" t="s">
        <v>23</v>
      </c>
      <c r="E4157" s="90">
        <v>62876</v>
      </c>
      <c r="F4157" s="89" t="s">
        <v>3150</v>
      </c>
      <c r="G4157" s="89" t="s">
        <v>3323</v>
      </c>
      <c r="H4157" s="92" t="s">
        <v>347</v>
      </c>
    </row>
    <row r="4158" spans="2:8" ht="15">
      <c r="B4158" s="89">
        <v>5525</v>
      </c>
      <c r="C4158" s="89" t="s">
        <v>4611</v>
      </c>
      <c r="D4158" s="89" t="s">
        <v>23</v>
      </c>
      <c r="E4158" s="90">
        <v>82964</v>
      </c>
      <c r="F4158" s="89" t="s">
        <v>3150</v>
      </c>
      <c r="G4158" s="89" t="s">
        <v>3323</v>
      </c>
      <c r="H4158" s="92" t="s">
        <v>347</v>
      </c>
    </row>
    <row r="4159" spans="2:8" ht="15">
      <c r="B4159" s="89">
        <v>5527</v>
      </c>
      <c r="C4159" s="89" t="s">
        <v>4612</v>
      </c>
      <c r="D4159" s="89" t="s">
        <v>17</v>
      </c>
      <c r="E4159" s="90">
        <v>31372</v>
      </c>
      <c r="F4159" s="89" t="s">
        <v>3205</v>
      </c>
      <c r="G4159" s="89" t="s">
        <v>3205</v>
      </c>
      <c r="H4159" s="91" t="s">
        <v>347</v>
      </c>
    </row>
    <row r="4160" spans="2:8" ht="15">
      <c r="B4160" s="89">
        <v>5528</v>
      </c>
      <c r="C4160" s="89" t="s">
        <v>4613</v>
      </c>
      <c r="D4160" s="89" t="s">
        <v>17</v>
      </c>
      <c r="E4160" s="90">
        <v>23392</v>
      </c>
      <c r="F4160" s="89" t="s">
        <v>3205</v>
      </c>
      <c r="G4160" s="89" t="s">
        <v>3205</v>
      </c>
      <c r="H4160" s="92" t="s">
        <v>347</v>
      </c>
    </row>
    <row r="4161" spans="2:8" ht="15">
      <c r="B4161" s="89">
        <v>5535</v>
      </c>
      <c r="C4161" s="89" t="s">
        <v>4614</v>
      </c>
      <c r="D4161" s="89" t="s">
        <v>345</v>
      </c>
      <c r="E4161" s="90">
        <v>242424</v>
      </c>
      <c r="F4161" s="89" t="s">
        <v>3537</v>
      </c>
      <c r="G4161" s="89" t="s">
        <v>3538</v>
      </c>
      <c r="H4161" s="91" t="s">
        <v>347</v>
      </c>
    </row>
    <row r="4162" spans="2:8" ht="15">
      <c r="B4162" s="89">
        <v>5536</v>
      </c>
      <c r="C4162" s="89" t="s">
        <v>4615</v>
      </c>
      <c r="D4162" s="89" t="s">
        <v>282</v>
      </c>
      <c r="E4162" s="90">
        <v>33058</v>
      </c>
      <c r="F4162" s="89" t="s">
        <v>3537</v>
      </c>
      <c r="G4162" s="89" t="s">
        <v>3538</v>
      </c>
      <c r="H4162" s="91" t="s">
        <v>347</v>
      </c>
    </row>
    <row r="4163" spans="2:8" ht="15">
      <c r="B4163" s="89">
        <v>5540</v>
      </c>
      <c r="C4163" s="89" t="s">
        <v>4616</v>
      </c>
      <c r="D4163" s="89" t="s">
        <v>17</v>
      </c>
      <c r="E4163" s="90">
        <v>3807</v>
      </c>
      <c r="F4163" s="89" t="s">
        <v>3150</v>
      </c>
      <c r="G4163" s="89" t="s">
        <v>3323</v>
      </c>
      <c r="H4163" s="92" t="s">
        <v>347</v>
      </c>
    </row>
    <row r="4164" spans="2:8" ht="15">
      <c r="B4164" s="89">
        <v>5541</v>
      </c>
      <c r="C4164" s="89" t="s">
        <v>4617</v>
      </c>
      <c r="D4164" s="89" t="s">
        <v>17</v>
      </c>
      <c r="E4164" s="90">
        <v>4965</v>
      </c>
      <c r="F4164" s="89" t="s">
        <v>3150</v>
      </c>
      <c r="G4164" s="89" t="s">
        <v>3323</v>
      </c>
      <c r="H4164" s="91" t="s">
        <v>347</v>
      </c>
    </row>
    <row r="4165" spans="2:8" ht="15">
      <c r="B4165" s="89">
        <v>5542</v>
      </c>
      <c r="C4165" s="89" t="s">
        <v>4618</v>
      </c>
      <c r="D4165" s="89" t="s">
        <v>17</v>
      </c>
      <c r="E4165" s="90">
        <v>7795</v>
      </c>
      <c r="F4165" s="89" t="s">
        <v>3150</v>
      </c>
      <c r="G4165" s="89" t="s">
        <v>3323</v>
      </c>
      <c r="H4165" s="92" t="s">
        <v>347</v>
      </c>
    </row>
    <row r="4166" spans="2:8" ht="15">
      <c r="B4166" s="89">
        <v>5543</v>
      </c>
      <c r="C4166" s="89" t="s">
        <v>4619</v>
      </c>
      <c r="D4166" s="89" t="s">
        <v>17</v>
      </c>
      <c r="E4166" s="90">
        <v>11365</v>
      </c>
      <c r="F4166" s="89" t="s">
        <v>3150</v>
      </c>
      <c r="G4166" s="89" t="s">
        <v>3323</v>
      </c>
      <c r="H4166" s="92" t="s">
        <v>347</v>
      </c>
    </row>
    <row r="4167" spans="2:8" ht="15">
      <c r="B4167" s="89">
        <v>5545</v>
      </c>
      <c r="C4167" s="89" t="s">
        <v>4620</v>
      </c>
      <c r="D4167" s="89" t="s">
        <v>17</v>
      </c>
      <c r="E4167" s="90">
        <v>88759</v>
      </c>
      <c r="F4167" s="89" t="s">
        <v>3150</v>
      </c>
      <c r="G4167" s="89" t="s">
        <v>3323</v>
      </c>
      <c r="H4167" s="92" t="s">
        <v>347</v>
      </c>
    </row>
    <row r="4168" spans="2:8" ht="15">
      <c r="B4168" s="89">
        <v>5546</v>
      </c>
      <c r="C4168" s="89" t="s">
        <v>4621</v>
      </c>
      <c r="D4168" s="89" t="s">
        <v>17</v>
      </c>
      <c r="E4168" s="90">
        <v>114755</v>
      </c>
      <c r="F4168" s="89" t="s">
        <v>3150</v>
      </c>
      <c r="G4168" s="89" t="s">
        <v>3323</v>
      </c>
      <c r="H4168" s="91" t="s">
        <v>347</v>
      </c>
    </row>
    <row r="4169" spans="2:8" ht="15">
      <c r="B4169" s="89">
        <v>5547</v>
      </c>
      <c r="C4169" s="89" t="s">
        <v>4622</v>
      </c>
      <c r="D4169" s="89" t="s">
        <v>17</v>
      </c>
      <c r="E4169" s="90">
        <v>87112</v>
      </c>
      <c r="F4169" s="89" t="s">
        <v>3150</v>
      </c>
      <c r="G4169" s="89" t="s">
        <v>3323</v>
      </c>
      <c r="H4169" s="92" t="s">
        <v>347</v>
      </c>
    </row>
    <row r="4170" spans="2:8" ht="15">
      <c r="B4170" s="89">
        <v>5548</v>
      </c>
      <c r="C4170" s="89" t="s">
        <v>4623</v>
      </c>
      <c r="D4170" s="89" t="s">
        <v>17</v>
      </c>
      <c r="E4170" s="90">
        <v>30268</v>
      </c>
      <c r="F4170" s="89" t="s">
        <v>3150</v>
      </c>
      <c r="G4170" s="89" t="s">
        <v>3323</v>
      </c>
      <c r="H4170" s="91" t="s">
        <v>347</v>
      </c>
    </row>
    <row r="4171" spans="2:8" ht="15">
      <c r="B4171" s="89">
        <v>5549</v>
      </c>
      <c r="C4171" s="89" t="s">
        <v>4624</v>
      </c>
      <c r="D4171" s="89" t="s">
        <v>17</v>
      </c>
      <c r="E4171" s="90">
        <v>214802</v>
      </c>
      <c r="F4171" s="89" t="s">
        <v>3150</v>
      </c>
      <c r="G4171" s="89" t="s">
        <v>3323</v>
      </c>
      <c r="H4171" s="91" t="s">
        <v>347</v>
      </c>
    </row>
    <row r="4172" spans="2:8" ht="15">
      <c r="B4172" s="89">
        <v>5550</v>
      </c>
      <c r="C4172" s="89" t="s">
        <v>4625</v>
      </c>
      <c r="D4172" s="89" t="s">
        <v>17</v>
      </c>
      <c r="E4172" s="90">
        <v>188586</v>
      </c>
      <c r="F4172" s="89" t="s">
        <v>3150</v>
      </c>
      <c r="G4172" s="89" t="s">
        <v>3323</v>
      </c>
      <c r="H4172" s="91" t="s">
        <v>347</v>
      </c>
    </row>
    <row r="4173" spans="2:8" ht="15">
      <c r="B4173" s="89">
        <v>5551</v>
      </c>
      <c r="C4173" s="89" t="s">
        <v>4626</v>
      </c>
      <c r="D4173" s="89" t="s">
        <v>17</v>
      </c>
      <c r="E4173" s="90">
        <v>43392</v>
      </c>
      <c r="F4173" s="89" t="s">
        <v>3150</v>
      </c>
      <c r="G4173" s="89" t="s">
        <v>3323</v>
      </c>
      <c r="H4173" s="91" t="s">
        <v>347</v>
      </c>
    </row>
    <row r="4174" spans="2:8" ht="15">
      <c r="B4174" s="89">
        <v>5552</v>
      </c>
      <c r="C4174" s="89" t="s">
        <v>4627</v>
      </c>
      <c r="D4174" s="89" t="s">
        <v>23</v>
      </c>
      <c r="E4174" s="90">
        <v>19758</v>
      </c>
      <c r="F4174" s="89" t="s">
        <v>3150</v>
      </c>
      <c r="G4174" s="89" t="s">
        <v>3323</v>
      </c>
      <c r="H4174" s="92" t="s">
        <v>347</v>
      </c>
    </row>
    <row r="4175" spans="2:8" ht="15">
      <c r="B4175" s="89">
        <v>5556</v>
      </c>
      <c r="C4175" s="89" t="s">
        <v>4628</v>
      </c>
      <c r="D4175" s="89" t="s">
        <v>17</v>
      </c>
      <c r="E4175" s="90">
        <v>33450</v>
      </c>
      <c r="F4175" s="89" t="s">
        <v>3150</v>
      </c>
      <c r="G4175" s="89" t="s">
        <v>3323</v>
      </c>
      <c r="H4175" s="92" t="s">
        <v>347</v>
      </c>
    </row>
    <row r="4176" spans="2:8" ht="15">
      <c r="B4176" s="89">
        <v>5557</v>
      </c>
      <c r="C4176" s="89" t="s">
        <v>4629</v>
      </c>
      <c r="D4176" s="89" t="s">
        <v>17</v>
      </c>
      <c r="E4176" s="90">
        <v>84550</v>
      </c>
      <c r="F4176" s="89" t="s">
        <v>3150</v>
      </c>
      <c r="G4176" s="89" t="s">
        <v>3323</v>
      </c>
      <c r="H4176" s="91" t="s">
        <v>347</v>
      </c>
    </row>
    <row r="4177" spans="2:8" ht="15">
      <c r="B4177" s="89">
        <v>5558</v>
      </c>
      <c r="C4177" s="89" t="s">
        <v>4630</v>
      </c>
      <c r="D4177" s="89" t="s">
        <v>17</v>
      </c>
      <c r="E4177" s="90">
        <v>127195</v>
      </c>
      <c r="F4177" s="89" t="s">
        <v>3150</v>
      </c>
      <c r="G4177" s="89" t="s">
        <v>3323</v>
      </c>
      <c r="H4177" s="92" t="s">
        <v>347</v>
      </c>
    </row>
    <row r="4178" spans="2:8" ht="15">
      <c r="B4178" s="89">
        <v>5561</v>
      </c>
      <c r="C4178" s="89" t="s">
        <v>4631</v>
      </c>
      <c r="D4178" s="89" t="s">
        <v>17</v>
      </c>
      <c r="E4178" s="90">
        <v>194114</v>
      </c>
      <c r="F4178" s="89" t="s">
        <v>3150</v>
      </c>
      <c r="G4178" s="89" t="s">
        <v>3323</v>
      </c>
      <c r="H4178" s="92" t="s">
        <v>347</v>
      </c>
    </row>
    <row r="4179" spans="2:8" ht="15">
      <c r="B4179" s="89">
        <v>5562</v>
      </c>
      <c r="C4179" s="89" t="s">
        <v>4632</v>
      </c>
      <c r="D4179" s="89" t="s">
        <v>17</v>
      </c>
      <c r="E4179" s="90">
        <v>93320</v>
      </c>
      <c r="F4179" s="89" t="s">
        <v>3150</v>
      </c>
      <c r="G4179" s="89" t="s">
        <v>3323</v>
      </c>
      <c r="H4179" s="92" t="s">
        <v>347</v>
      </c>
    </row>
    <row r="4180" spans="2:8" ht="15">
      <c r="B4180" s="89">
        <v>5567</v>
      </c>
      <c r="C4180" s="89" t="s">
        <v>4633</v>
      </c>
      <c r="D4180" s="89" t="s">
        <v>17</v>
      </c>
      <c r="E4180" s="90">
        <v>19667</v>
      </c>
      <c r="F4180" s="89" t="s">
        <v>3150</v>
      </c>
      <c r="G4180" s="89" t="s">
        <v>3323</v>
      </c>
      <c r="H4180" s="92" t="s">
        <v>347</v>
      </c>
    </row>
    <row r="4181" spans="2:8" ht="15">
      <c r="B4181" s="89">
        <v>5570</v>
      </c>
      <c r="C4181" s="89" t="s">
        <v>4634</v>
      </c>
      <c r="D4181" s="89" t="s">
        <v>17</v>
      </c>
      <c r="E4181" s="90">
        <v>318422</v>
      </c>
      <c r="F4181" s="89" t="s">
        <v>3150</v>
      </c>
      <c r="G4181" s="89" t="s">
        <v>3323</v>
      </c>
      <c r="H4181" s="92" t="s">
        <v>347</v>
      </c>
    </row>
    <row r="4182" spans="2:8" ht="15">
      <c r="B4182" s="89">
        <v>5571</v>
      </c>
      <c r="C4182" s="89" t="s">
        <v>4635</v>
      </c>
      <c r="D4182" s="89" t="s">
        <v>17</v>
      </c>
      <c r="E4182" s="90">
        <v>65150</v>
      </c>
      <c r="F4182" s="89" t="s">
        <v>3150</v>
      </c>
      <c r="G4182" s="89" t="s">
        <v>3323</v>
      </c>
      <c r="H4182" s="91" t="s">
        <v>347</v>
      </c>
    </row>
    <row r="4183" spans="2:8" ht="15">
      <c r="B4183" s="89">
        <v>5572</v>
      </c>
      <c r="C4183" s="89" t="s">
        <v>4636</v>
      </c>
      <c r="D4183" s="89" t="s">
        <v>17</v>
      </c>
      <c r="E4183" s="90">
        <v>33194</v>
      </c>
      <c r="F4183" s="89" t="s">
        <v>3150</v>
      </c>
      <c r="G4183" s="89" t="s">
        <v>3323</v>
      </c>
      <c r="H4183" s="91" t="s">
        <v>347</v>
      </c>
    </row>
    <row r="4184" spans="2:8" ht="15">
      <c r="B4184" s="89">
        <v>5573</v>
      </c>
      <c r="C4184" s="89" t="s">
        <v>4637</v>
      </c>
      <c r="D4184" s="89" t="s">
        <v>17</v>
      </c>
      <c r="E4184" s="90">
        <v>23310</v>
      </c>
      <c r="F4184" s="89" t="s">
        <v>3150</v>
      </c>
      <c r="G4184" s="89" t="s">
        <v>3323</v>
      </c>
      <c r="H4184" s="91" t="s">
        <v>347</v>
      </c>
    </row>
    <row r="4185" spans="2:8" ht="15">
      <c r="B4185" s="89">
        <v>5574</v>
      </c>
      <c r="C4185" s="89" t="s">
        <v>4638</v>
      </c>
      <c r="D4185" s="89" t="s">
        <v>17</v>
      </c>
      <c r="E4185" s="90">
        <v>16200</v>
      </c>
      <c r="F4185" s="89" t="s">
        <v>3150</v>
      </c>
      <c r="G4185" s="89" t="s">
        <v>3323</v>
      </c>
      <c r="H4185" s="92" t="s">
        <v>347</v>
      </c>
    </row>
    <row r="4186" spans="2:8" ht="15">
      <c r="B4186" s="89">
        <v>5575</v>
      </c>
      <c r="C4186" s="89" t="s">
        <v>4639</v>
      </c>
      <c r="D4186" s="89" t="s">
        <v>17</v>
      </c>
      <c r="E4186" s="90">
        <v>55500</v>
      </c>
      <c r="F4186" s="89" t="s">
        <v>3150</v>
      </c>
      <c r="G4186" s="89" t="s">
        <v>3323</v>
      </c>
      <c r="H4186" s="91" t="s">
        <v>347</v>
      </c>
    </row>
    <row r="4187" spans="2:8" ht="15">
      <c r="B4187" s="89">
        <v>5576</v>
      </c>
      <c r="C4187" s="89" t="s">
        <v>4640</v>
      </c>
      <c r="D4187" s="89" t="s">
        <v>17</v>
      </c>
      <c r="E4187" s="90">
        <v>19755</v>
      </c>
      <c r="F4187" s="89" t="s">
        <v>3150</v>
      </c>
      <c r="G4187" s="89" t="s">
        <v>3323</v>
      </c>
      <c r="H4187" s="92" t="s">
        <v>347</v>
      </c>
    </row>
    <row r="4188" spans="2:8" ht="15">
      <c r="B4188" s="89">
        <v>5577</v>
      </c>
      <c r="C4188" s="89" t="s">
        <v>4641</v>
      </c>
      <c r="D4188" s="89" t="s">
        <v>17</v>
      </c>
      <c r="E4188" s="90">
        <v>251897</v>
      </c>
      <c r="F4188" s="89" t="s">
        <v>3150</v>
      </c>
      <c r="G4188" s="89" t="s">
        <v>3323</v>
      </c>
      <c r="H4188" s="92" t="s">
        <v>347</v>
      </c>
    </row>
    <row r="4189" spans="2:8" ht="15">
      <c r="B4189" s="89">
        <v>5581</v>
      </c>
      <c r="C4189" s="89" t="s">
        <v>4642</v>
      </c>
      <c r="D4189" s="89" t="s">
        <v>17</v>
      </c>
      <c r="E4189" s="90">
        <v>475908</v>
      </c>
      <c r="F4189" s="89" t="s">
        <v>3150</v>
      </c>
      <c r="G4189" s="89" t="s">
        <v>3323</v>
      </c>
      <c r="H4189" s="91" t="s">
        <v>347</v>
      </c>
    </row>
    <row r="4190" spans="2:8" ht="15">
      <c r="B4190" s="89">
        <v>5582</v>
      </c>
      <c r="C4190" s="89" t="s">
        <v>4643</v>
      </c>
      <c r="D4190" s="89" t="s">
        <v>17</v>
      </c>
      <c r="E4190" s="90">
        <v>56993</v>
      </c>
      <c r="F4190" s="89" t="s">
        <v>3150</v>
      </c>
      <c r="G4190" s="89" t="s">
        <v>3323</v>
      </c>
      <c r="H4190" s="91" t="s">
        <v>347</v>
      </c>
    </row>
    <row r="4191" spans="2:8" ht="15">
      <c r="B4191" s="89">
        <v>5585</v>
      </c>
      <c r="C4191" s="89" t="s">
        <v>4644</v>
      </c>
      <c r="D4191" s="89" t="s">
        <v>23</v>
      </c>
      <c r="E4191" s="90">
        <v>65972</v>
      </c>
      <c r="F4191" s="89" t="s">
        <v>3150</v>
      </c>
      <c r="G4191" s="89" t="s">
        <v>3323</v>
      </c>
      <c r="H4191" s="92" t="s">
        <v>347</v>
      </c>
    </row>
    <row r="4192" spans="2:8" ht="15">
      <c r="B4192" s="89">
        <v>5586</v>
      </c>
      <c r="C4192" s="89" t="s">
        <v>4645</v>
      </c>
      <c r="D4192" s="89" t="s">
        <v>17</v>
      </c>
      <c r="E4192" s="90">
        <v>39386</v>
      </c>
      <c r="F4192" s="89" t="s">
        <v>3150</v>
      </c>
      <c r="G4192" s="89" t="s">
        <v>3323</v>
      </c>
      <c r="H4192" s="91" t="s">
        <v>347</v>
      </c>
    </row>
    <row r="4193" spans="2:8" ht="15">
      <c r="B4193" s="89">
        <v>5587</v>
      </c>
      <c r="C4193" s="89" t="s">
        <v>4646</v>
      </c>
      <c r="D4193" s="89" t="s">
        <v>17</v>
      </c>
      <c r="E4193" s="90">
        <v>68827</v>
      </c>
      <c r="F4193" s="89" t="s">
        <v>3150</v>
      </c>
      <c r="G4193" s="89" t="s">
        <v>3323</v>
      </c>
      <c r="H4193" s="91" t="s">
        <v>347</v>
      </c>
    </row>
    <row r="4194" spans="2:8" ht="15">
      <c r="B4194" s="89">
        <v>5588</v>
      </c>
      <c r="C4194" s="89" t="s">
        <v>4647</v>
      </c>
      <c r="D4194" s="89" t="s">
        <v>17</v>
      </c>
      <c r="E4194" s="90">
        <v>194845</v>
      </c>
      <c r="F4194" s="89" t="s">
        <v>3150</v>
      </c>
      <c r="G4194" s="89" t="s">
        <v>3323</v>
      </c>
      <c r="H4194" s="91" t="s">
        <v>347</v>
      </c>
    </row>
    <row r="4195" spans="2:8" ht="15">
      <c r="B4195" s="89">
        <v>5591</v>
      </c>
      <c r="C4195" s="89" t="s">
        <v>4648</v>
      </c>
      <c r="D4195" s="89" t="s">
        <v>17</v>
      </c>
      <c r="E4195" s="90">
        <v>248806</v>
      </c>
      <c r="F4195" s="89" t="s">
        <v>3150</v>
      </c>
      <c r="G4195" s="89" t="s">
        <v>3323</v>
      </c>
      <c r="H4195" s="91" t="s">
        <v>347</v>
      </c>
    </row>
    <row r="4196" spans="2:8" ht="15">
      <c r="B4196" s="89">
        <v>5595</v>
      </c>
      <c r="C4196" s="89" t="s">
        <v>4649</v>
      </c>
      <c r="D4196" s="89" t="s">
        <v>17</v>
      </c>
      <c r="E4196" s="90">
        <v>161232</v>
      </c>
      <c r="F4196" s="89" t="s">
        <v>3150</v>
      </c>
      <c r="G4196" s="89" t="s">
        <v>3323</v>
      </c>
      <c r="H4196" s="92" t="s">
        <v>347</v>
      </c>
    </row>
    <row r="4197" spans="2:8" ht="15">
      <c r="B4197" s="89">
        <v>5599</v>
      </c>
      <c r="C4197" s="89" t="s">
        <v>4650</v>
      </c>
      <c r="D4197" s="89" t="s">
        <v>17</v>
      </c>
      <c r="E4197" s="90">
        <v>240307</v>
      </c>
      <c r="F4197" s="89" t="s">
        <v>3150</v>
      </c>
      <c r="G4197" s="89" t="s">
        <v>3323</v>
      </c>
      <c r="H4197" s="92" t="s">
        <v>347</v>
      </c>
    </row>
    <row r="4198" spans="2:8" ht="15">
      <c r="B4198" s="89">
        <v>5602</v>
      </c>
      <c r="C4198" s="89" t="s">
        <v>4651</v>
      </c>
      <c r="D4198" s="89" t="s">
        <v>17</v>
      </c>
      <c r="E4198" s="90">
        <v>3500575</v>
      </c>
      <c r="F4198" s="89" t="s">
        <v>3150</v>
      </c>
      <c r="G4198" s="89" t="s">
        <v>3323</v>
      </c>
      <c r="H4198" s="92" t="s">
        <v>347</v>
      </c>
    </row>
    <row r="4199" spans="2:8" ht="15">
      <c r="B4199" s="89">
        <v>5603</v>
      </c>
      <c r="C4199" s="89" t="s">
        <v>4652</v>
      </c>
      <c r="D4199" s="89" t="s">
        <v>17</v>
      </c>
      <c r="E4199" s="90">
        <v>131191</v>
      </c>
      <c r="F4199" s="89" t="s">
        <v>3150</v>
      </c>
      <c r="G4199" s="89" t="s">
        <v>3323</v>
      </c>
      <c r="H4199" s="92" t="s">
        <v>347</v>
      </c>
    </row>
    <row r="4200" spans="2:8" ht="15">
      <c r="B4200" s="89">
        <v>5604</v>
      </c>
      <c r="C4200" s="89" t="s">
        <v>4653</v>
      </c>
      <c r="D4200" s="89" t="s">
        <v>17</v>
      </c>
      <c r="E4200" s="90">
        <v>112874</v>
      </c>
      <c r="F4200" s="89" t="s">
        <v>3176</v>
      </c>
      <c r="G4200" s="89" t="s">
        <v>3177</v>
      </c>
      <c r="H4200" s="92" t="s">
        <v>347</v>
      </c>
    </row>
    <row r="4201" spans="2:8" ht="15">
      <c r="B4201" s="89">
        <v>5606</v>
      </c>
      <c r="C4201" s="89" t="s">
        <v>4654</v>
      </c>
      <c r="D4201" s="89" t="s">
        <v>17</v>
      </c>
      <c r="E4201" s="90">
        <v>215050</v>
      </c>
      <c r="F4201" s="89" t="s">
        <v>3176</v>
      </c>
      <c r="G4201" s="89" t="s">
        <v>3177</v>
      </c>
      <c r="H4201" s="92" t="s">
        <v>347</v>
      </c>
    </row>
    <row r="4202" spans="2:8" ht="15">
      <c r="B4202" s="89">
        <v>5610</v>
      </c>
      <c r="C4202" s="89" t="s">
        <v>4655</v>
      </c>
      <c r="D4202" s="89" t="s">
        <v>17</v>
      </c>
      <c r="E4202" s="90">
        <v>208763</v>
      </c>
      <c r="F4202" s="89" t="s">
        <v>3150</v>
      </c>
      <c r="G4202" s="89" t="s">
        <v>3323</v>
      </c>
      <c r="H4202" s="92" t="s">
        <v>347</v>
      </c>
    </row>
    <row r="4203" spans="2:8" ht="15">
      <c r="B4203" s="89">
        <v>5611</v>
      </c>
      <c r="C4203" s="89" t="s">
        <v>4656</v>
      </c>
      <c r="D4203" s="89" t="s">
        <v>17</v>
      </c>
      <c r="E4203" s="90">
        <v>117517</v>
      </c>
      <c r="F4203" s="89" t="s">
        <v>3150</v>
      </c>
      <c r="G4203" s="89" t="s">
        <v>3323</v>
      </c>
      <c r="H4203" s="92" t="s">
        <v>347</v>
      </c>
    </row>
    <row r="4204" spans="2:8" ht="15">
      <c r="B4204" s="89">
        <v>5616</v>
      </c>
      <c r="C4204" s="89" t="s">
        <v>4657</v>
      </c>
      <c r="D4204" s="89" t="s">
        <v>17</v>
      </c>
      <c r="E4204" s="90">
        <v>13081</v>
      </c>
      <c r="F4204" s="89" t="s">
        <v>3150</v>
      </c>
      <c r="G4204" s="89" t="s">
        <v>3323</v>
      </c>
      <c r="H4204" s="91" t="s">
        <v>347</v>
      </c>
    </row>
    <row r="4205" spans="2:8" ht="15">
      <c r="B4205" s="89">
        <v>5621</v>
      </c>
      <c r="C4205" s="89" t="s">
        <v>4658</v>
      </c>
      <c r="D4205" s="89" t="s">
        <v>17</v>
      </c>
      <c r="E4205" s="90">
        <v>40132</v>
      </c>
      <c r="F4205" s="89" t="s">
        <v>3150</v>
      </c>
      <c r="G4205" s="89" t="s">
        <v>3323</v>
      </c>
      <c r="H4205" s="92" t="s">
        <v>347</v>
      </c>
    </row>
    <row r="4206" spans="2:8" ht="15">
      <c r="B4206" s="89">
        <v>5626</v>
      </c>
      <c r="C4206" s="89" t="s">
        <v>4659</v>
      </c>
      <c r="D4206" s="89" t="s">
        <v>23</v>
      </c>
      <c r="E4206" s="90">
        <v>13474</v>
      </c>
      <c r="F4206" s="89" t="s">
        <v>3150</v>
      </c>
      <c r="G4206" s="89" t="s">
        <v>3323</v>
      </c>
      <c r="H4206" s="92" t="s">
        <v>347</v>
      </c>
    </row>
    <row r="4207" spans="2:8" ht="15">
      <c r="B4207" s="89">
        <v>5628</v>
      </c>
      <c r="C4207" s="89" t="s">
        <v>4660</v>
      </c>
      <c r="D4207" s="89" t="s">
        <v>17</v>
      </c>
      <c r="E4207" s="90">
        <v>12750</v>
      </c>
      <c r="F4207" s="89" t="s">
        <v>3150</v>
      </c>
      <c r="G4207" s="89" t="s">
        <v>3323</v>
      </c>
      <c r="H4207" s="92" t="s">
        <v>347</v>
      </c>
    </row>
    <row r="4208" spans="2:8" ht="15">
      <c r="B4208" s="89">
        <v>5629</v>
      </c>
      <c r="C4208" s="89" t="s">
        <v>4661</v>
      </c>
      <c r="D4208" s="89" t="s">
        <v>17</v>
      </c>
      <c r="E4208" s="90">
        <v>55324</v>
      </c>
      <c r="F4208" s="89" t="s">
        <v>3150</v>
      </c>
      <c r="G4208" s="89" t="s">
        <v>3323</v>
      </c>
      <c r="H4208" s="92" t="s">
        <v>347</v>
      </c>
    </row>
    <row r="4209" spans="2:8" ht="15">
      <c r="B4209" s="89">
        <v>5630</v>
      </c>
      <c r="C4209" s="89" t="s">
        <v>4662</v>
      </c>
      <c r="D4209" s="89" t="s">
        <v>17</v>
      </c>
      <c r="E4209" s="90">
        <v>53978</v>
      </c>
      <c r="F4209" s="89" t="s">
        <v>3150</v>
      </c>
      <c r="G4209" s="89" t="s">
        <v>3323</v>
      </c>
      <c r="H4209" s="92" t="s">
        <v>347</v>
      </c>
    </row>
    <row r="4210" spans="2:8" ht="15">
      <c r="B4210" s="89">
        <v>5634</v>
      </c>
      <c r="C4210" s="89" t="s">
        <v>4663</v>
      </c>
      <c r="D4210" s="89" t="s">
        <v>17</v>
      </c>
      <c r="E4210" s="90">
        <v>5479</v>
      </c>
      <c r="F4210" s="89" t="s">
        <v>3150</v>
      </c>
      <c r="G4210" s="89" t="s">
        <v>3323</v>
      </c>
      <c r="H4210" s="92" t="s">
        <v>347</v>
      </c>
    </row>
    <row r="4211" spans="2:8" ht="15">
      <c r="B4211" s="89">
        <v>5641</v>
      </c>
      <c r="C4211" s="89" t="s">
        <v>4664</v>
      </c>
      <c r="D4211" s="89" t="s">
        <v>19</v>
      </c>
      <c r="E4211" s="90">
        <v>126176</v>
      </c>
      <c r="F4211" s="89" t="s">
        <v>4355</v>
      </c>
      <c r="G4211" s="89" t="s">
        <v>4356</v>
      </c>
      <c r="H4211" s="92" t="s">
        <v>347</v>
      </c>
    </row>
    <row r="4212" spans="2:8" ht="15">
      <c r="B4212" s="89">
        <v>5642</v>
      </c>
      <c r="C4212" s="89" t="s">
        <v>4665</v>
      </c>
      <c r="D4212" s="89" t="s">
        <v>19</v>
      </c>
      <c r="E4212" s="90">
        <v>25703</v>
      </c>
      <c r="F4212" s="89" t="s">
        <v>4355</v>
      </c>
      <c r="G4212" s="89" t="s">
        <v>4356</v>
      </c>
      <c r="H4212" s="92" t="s">
        <v>347</v>
      </c>
    </row>
    <row r="4213" spans="2:8" ht="15">
      <c r="B4213" s="89">
        <v>5644</v>
      </c>
      <c r="C4213" s="89" t="s">
        <v>4666</v>
      </c>
      <c r="D4213" s="89" t="s">
        <v>19</v>
      </c>
      <c r="E4213" s="90">
        <v>19021</v>
      </c>
      <c r="F4213" s="89" t="s">
        <v>4355</v>
      </c>
      <c r="G4213" s="89" t="s">
        <v>4356</v>
      </c>
      <c r="H4213" s="92" t="s">
        <v>347</v>
      </c>
    </row>
    <row r="4214" spans="2:8" ht="15">
      <c r="B4214" s="89">
        <v>5645</v>
      </c>
      <c r="C4214" s="89" t="s">
        <v>4667</v>
      </c>
      <c r="D4214" s="89" t="s">
        <v>19</v>
      </c>
      <c r="E4214" s="90">
        <v>13344</v>
      </c>
      <c r="F4214" s="89" t="s">
        <v>4355</v>
      </c>
      <c r="G4214" s="89" t="s">
        <v>4668</v>
      </c>
      <c r="H4214" s="92" t="s">
        <v>347</v>
      </c>
    </row>
    <row r="4215" spans="2:8" ht="15">
      <c r="B4215" s="89">
        <v>5646</v>
      </c>
      <c r="C4215" s="89" t="s">
        <v>4669</v>
      </c>
      <c r="D4215" s="89" t="s">
        <v>17</v>
      </c>
      <c r="E4215" s="90">
        <v>10130</v>
      </c>
      <c r="F4215" s="89" t="s">
        <v>4355</v>
      </c>
      <c r="G4215" s="89" t="s">
        <v>4356</v>
      </c>
      <c r="H4215" s="92" t="s">
        <v>347</v>
      </c>
    </row>
    <row r="4216" spans="2:8" ht="15">
      <c r="B4216" s="89">
        <v>5647</v>
      </c>
      <c r="C4216" s="89" t="s">
        <v>4670</v>
      </c>
      <c r="D4216" s="89" t="s">
        <v>19</v>
      </c>
      <c r="E4216" s="90">
        <v>15897</v>
      </c>
      <c r="F4216" s="89" t="s">
        <v>4355</v>
      </c>
      <c r="G4216" s="89" t="s">
        <v>4356</v>
      </c>
      <c r="H4216" s="92" t="s">
        <v>347</v>
      </c>
    </row>
    <row r="4217" spans="2:8" ht="15">
      <c r="B4217" s="89">
        <v>5683</v>
      </c>
      <c r="C4217" s="89" t="s">
        <v>4671</v>
      </c>
      <c r="D4217" s="89" t="s">
        <v>23</v>
      </c>
      <c r="E4217" s="90">
        <v>285460</v>
      </c>
      <c r="F4217" s="89" t="s">
        <v>3198</v>
      </c>
      <c r="G4217" s="89" t="s">
        <v>4420</v>
      </c>
      <c r="H4217" s="92" t="s">
        <v>347</v>
      </c>
    </row>
    <row r="4218" spans="2:8" ht="15">
      <c r="B4218" s="89">
        <v>5684</v>
      </c>
      <c r="C4218" s="89" t="s">
        <v>4672</v>
      </c>
      <c r="D4218" s="89" t="s">
        <v>23</v>
      </c>
      <c r="E4218" s="90">
        <v>596387</v>
      </c>
      <c r="F4218" s="89" t="s">
        <v>3198</v>
      </c>
      <c r="G4218" s="89" t="s">
        <v>4420</v>
      </c>
      <c r="H4218" s="92" t="s">
        <v>347</v>
      </c>
    </row>
    <row r="4219" spans="2:8" ht="15">
      <c r="B4219" s="89">
        <v>5686</v>
      </c>
      <c r="C4219" s="89" t="s">
        <v>4673</v>
      </c>
      <c r="D4219" s="89" t="s">
        <v>52</v>
      </c>
      <c r="E4219" s="90">
        <v>1252859</v>
      </c>
      <c r="F4219" s="89" t="s">
        <v>3198</v>
      </c>
      <c r="G4219" s="89" t="s">
        <v>4420</v>
      </c>
      <c r="H4219" s="92" t="s">
        <v>347</v>
      </c>
    </row>
    <row r="4220" spans="2:8" ht="15">
      <c r="B4220" s="89">
        <v>5688</v>
      </c>
      <c r="C4220" s="89" t="s">
        <v>4674</v>
      </c>
      <c r="D4220" s="89" t="s">
        <v>23</v>
      </c>
      <c r="E4220" s="90">
        <v>4177142</v>
      </c>
      <c r="F4220" s="89" t="s">
        <v>3176</v>
      </c>
      <c r="G4220" s="89" t="s">
        <v>3177</v>
      </c>
      <c r="H4220" s="92" t="s">
        <v>347</v>
      </c>
    </row>
    <row r="4221" spans="2:8" ht="15">
      <c r="B4221" s="89">
        <v>5690</v>
      </c>
      <c r="C4221" s="89" t="s">
        <v>4675</v>
      </c>
      <c r="D4221" s="89" t="s">
        <v>23</v>
      </c>
      <c r="E4221" s="90">
        <v>556550</v>
      </c>
      <c r="F4221" s="89" t="s">
        <v>3150</v>
      </c>
      <c r="G4221" s="89" t="s">
        <v>3323</v>
      </c>
      <c r="H4221" s="92" t="s">
        <v>347</v>
      </c>
    </row>
    <row r="4222" spans="2:8" ht="15">
      <c r="B4222" s="89">
        <v>5691</v>
      </c>
      <c r="C4222" s="89" t="s">
        <v>4676</v>
      </c>
      <c r="D4222" s="89" t="s">
        <v>23</v>
      </c>
      <c r="E4222" s="90">
        <v>1016760</v>
      </c>
      <c r="F4222" s="89" t="s">
        <v>3150</v>
      </c>
      <c r="G4222" s="89" t="s">
        <v>3323</v>
      </c>
      <c r="H4222" s="92" t="s">
        <v>347</v>
      </c>
    </row>
    <row r="4223" spans="2:8" ht="15">
      <c r="B4223" s="89">
        <v>5692</v>
      </c>
      <c r="C4223" s="89" t="s">
        <v>4677</v>
      </c>
      <c r="D4223" s="89" t="s">
        <v>23</v>
      </c>
      <c r="E4223" s="90">
        <v>1788047</v>
      </c>
      <c r="F4223" s="89" t="s">
        <v>3150</v>
      </c>
      <c r="G4223" s="89" t="s">
        <v>3323</v>
      </c>
      <c r="H4223" s="91" t="s">
        <v>347</v>
      </c>
    </row>
    <row r="4224" spans="2:8" ht="15">
      <c r="B4224" s="89">
        <v>5693</v>
      </c>
      <c r="C4224" s="89" t="s">
        <v>4678</v>
      </c>
      <c r="D4224" s="89" t="s">
        <v>23</v>
      </c>
      <c r="E4224" s="90">
        <v>1305373</v>
      </c>
      <c r="F4224" s="89" t="s">
        <v>3150</v>
      </c>
      <c r="G4224" s="89" t="s">
        <v>3323</v>
      </c>
      <c r="H4224" s="91" t="s">
        <v>347</v>
      </c>
    </row>
    <row r="4225" spans="2:8" ht="15">
      <c r="B4225" s="89">
        <v>5696</v>
      </c>
      <c r="C4225" s="89" t="s">
        <v>4679</v>
      </c>
      <c r="D4225" s="89" t="s">
        <v>23</v>
      </c>
      <c r="E4225" s="90">
        <v>685004</v>
      </c>
      <c r="F4225" s="89" t="s">
        <v>3150</v>
      </c>
      <c r="G4225" s="89" t="s">
        <v>3323</v>
      </c>
      <c r="H4225" s="91" t="s">
        <v>347</v>
      </c>
    </row>
    <row r="4226" spans="2:8" ht="15">
      <c r="B4226" s="89">
        <v>5697</v>
      </c>
      <c r="C4226" s="89" t="s">
        <v>4680</v>
      </c>
      <c r="D4226" s="89" t="s">
        <v>23</v>
      </c>
      <c r="E4226" s="90">
        <v>822139</v>
      </c>
      <c r="F4226" s="89" t="s">
        <v>3150</v>
      </c>
      <c r="G4226" s="89" t="s">
        <v>3323</v>
      </c>
      <c r="H4226" s="91" t="s">
        <v>347</v>
      </c>
    </row>
    <row r="4227" spans="2:8" ht="15">
      <c r="B4227" s="89">
        <v>5698</v>
      </c>
      <c r="C4227" s="89" t="s">
        <v>4681</v>
      </c>
      <c r="D4227" s="89" t="s">
        <v>23</v>
      </c>
      <c r="E4227" s="90">
        <v>366412</v>
      </c>
      <c r="F4227" s="89" t="s">
        <v>3150</v>
      </c>
      <c r="G4227" s="89" t="s">
        <v>3323</v>
      </c>
      <c r="H4227" s="92" t="s">
        <v>347</v>
      </c>
    </row>
    <row r="4228" spans="2:8" ht="15">
      <c r="B4228" s="89">
        <v>5699</v>
      </c>
      <c r="C4228" s="89" t="s">
        <v>4682</v>
      </c>
      <c r="D4228" s="89" t="s">
        <v>23</v>
      </c>
      <c r="E4228" s="90">
        <v>351072</v>
      </c>
      <c r="F4228" s="89" t="s">
        <v>3150</v>
      </c>
      <c r="G4228" s="89" t="s">
        <v>3323</v>
      </c>
      <c r="H4228" s="92" t="s">
        <v>347</v>
      </c>
    </row>
    <row r="4229" spans="2:8" ht="15">
      <c r="B4229" s="89">
        <v>5700</v>
      </c>
      <c r="C4229" s="89" t="s">
        <v>4683</v>
      </c>
      <c r="D4229" s="89" t="s">
        <v>23</v>
      </c>
      <c r="E4229" s="90">
        <v>199572</v>
      </c>
      <c r="F4229" s="89" t="s">
        <v>3150</v>
      </c>
      <c r="G4229" s="89" t="s">
        <v>3323</v>
      </c>
      <c r="H4229" s="91" t="s">
        <v>347</v>
      </c>
    </row>
    <row r="4230" spans="2:8" ht="15">
      <c r="B4230" s="89">
        <v>5701</v>
      </c>
      <c r="C4230" s="89" t="s">
        <v>4684</v>
      </c>
      <c r="D4230" s="89" t="s">
        <v>17</v>
      </c>
      <c r="E4230" s="90">
        <v>164652</v>
      </c>
      <c r="F4230" s="89" t="s">
        <v>3150</v>
      </c>
      <c r="G4230" s="89" t="s">
        <v>3323</v>
      </c>
      <c r="H4230" s="91" t="s">
        <v>347</v>
      </c>
    </row>
    <row r="4231" spans="2:8" ht="15">
      <c r="B4231" s="89">
        <v>5702</v>
      </c>
      <c r="C4231" s="89" t="s">
        <v>4685</v>
      </c>
      <c r="D4231" s="89" t="s">
        <v>23</v>
      </c>
      <c r="E4231" s="90">
        <v>712270</v>
      </c>
      <c r="F4231" s="89" t="s">
        <v>3150</v>
      </c>
      <c r="G4231" s="89" t="s">
        <v>3323</v>
      </c>
      <c r="H4231" s="92" t="s">
        <v>347</v>
      </c>
    </row>
    <row r="4232" spans="2:8" ht="15">
      <c r="B4232" s="89">
        <v>5708</v>
      </c>
      <c r="C4232" s="89" t="s">
        <v>4686</v>
      </c>
      <c r="D4232" s="89" t="s">
        <v>52</v>
      </c>
      <c r="E4232" s="90">
        <v>190456</v>
      </c>
      <c r="F4232" s="89" t="s">
        <v>3155</v>
      </c>
      <c r="G4232" s="89" t="s">
        <v>3160</v>
      </c>
      <c r="H4232" s="92" t="s">
        <v>347</v>
      </c>
    </row>
    <row r="4233" spans="2:8" ht="15">
      <c r="B4233" s="89">
        <v>5710</v>
      </c>
      <c r="C4233" s="89" t="s">
        <v>4687</v>
      </c>
      <c r="D4233" s="89" t="s">
        <v>52</v>
      </c>
      <c r="E4233" s="90">
        <v>102718</v>
      </c>
      <c r="F4233" s="89" t="s">
        <v>3155</v>
      </c>
      <c r="G4233" s="89" t="s">
        <v>3160</v>
      </c>
      <c r="H4233" s="92" t="s">
        <v>347</v>
      </c>
    </row>
    <row r="4234" spans="2:8" ht="15">
      <c r="B4234" s="89">
        <v>5727</v>
      </c>
      <c r="C4234" s="89" t="s">
        <v>4688</v>
      </c>
      <c r="D4234" s="89" t="s">
        <v>17</v>
      </c>
      <c r="E4234" s="90">
        <v>197690</v>
      </c>
      <c r="F4234" s="89" t="s">
        <v>676</v>
      </c>
      <c r="G4234" s="89" t="s">
        <v>3680</v>
      </c>
      <c r="H4234" s="92" t="s">
        <v>347</v>
      </c>
    </row>
    <row r="4235" spans="2:8" ht="15">
      <c r="B4235" s="89">
        <v>5728</v>
      </c>
      <c r="C4235" s="89" t="s">
        <v>4689</v>
      </c>
      <c r="D4235" s="89" t="s">
        <v>17</v>
      </c>
      <c r="E4235" s="90">
        <v>227513</v>
      </c>
      <c r="F4235" s="89" t="s">
        <v>676</v>
      </c>
      <c r="G4235" s="89" t="s">
        <v>3680</v>
      </c>
      <c r="H4235" s="92" t="s">
        <v>347</v>
      </c>
    </row>
    <row r="4236" spans="2:8" ht="15">
      <c r="B4236" s="89">
        <v>5729</v>
      </c>
      <c r="C4236" s="89" t="s">
        <v>4690</v>
      </c>
      <c r="D4236" s="89" t="s">
        <v>23</v>
      </c>
      <c r="E4236" s="90">
        <v>1654042</v>
      </c>
      <c r="F4236" s="89" t="s">
        <v>3198</v>
      </c>
      <c r="G4236" s="89" t="s">
        <v>3199</v>
      </c>
      <c r="H4236" s="91" t="s">
        <v>286</v>
      </c>
    </row>
    <row r="4237" spans="2:8" ht="15">
      <c r="B4237" s="89">
        <v>5730</v>
      </c>
      <c r="C4237" s="89" t="s">
        <v>4691</v>
      </c>
      <c r="D4237" s="89" t="s">
        <v>17</v>
      </c>
      <c r="E4237" s="90">
        <v>7736</v>
      </c>
      <c r="F4237" s="89" t="s">
        <v>3198</v>
      </c>
      <c r="G4237" s="89" t="s">
        <v>3199</v>
      </c>
      <c r="H4237" s="91" t="s">
        <v>347</v>
      </c>
    </row>
    <row r="4238" spans="2:8" ht="15">
      <c r="B4238" s="89">
        <v>5731</v>
      </c>
      <c r="C4238" s="89" t="s">
        <v>4692</v>
      </c>
      <c r="D4238" s="89" t="s">
        <v>345</v>
      </c>
      <c r="E4238" s="90">
        <v>394524</v>
      </c>
      <c r="F4238" s="89" t="s">
        <v>3537</v>
      </c>
      <c r="G4238" s="89" t="s">
        <v>3538</v>
      </c>
      <c r="H4238" s="92" t="s">
        <v>347</v>
      </c>
    </row>
    <row r="4239" spans="2:8" ht="15">
      <c r="B4239" s="89">
        <v>5732</v>
      </c>
      <c r="C4239" s="89" t="s">
        <v>4693</v>
      </c>
      <c r="D4239" s="89" t="s">
        <v>345</v>
      </c>
      <c r="E4239" s="90">
        <v>526032</v>
      </c>
      <c r="F4239" s="89" t="s">
        <v>3537</v>
      </c>
      <c r="G4239" s="89" t="s">
        <v>3538</v>
      </c>
      <c r="H4239" s="92" t="s">
        <v>347</v>
      </c>
    </row>
    <row r="4240" spans="2:8" ht="15">
      <c r="B4240" s="89">
        <v>5733</v>
      </c>
      <c r="C4240" s="89" t="s">
        <v>4694</v>
      </c>
      <c r="D4240" s="89" t="s">
        <v>19</v>
      </c>
      <c r="E4240" s="90">
        <v>67504</v>
      </c>
      <c r="F4240" s="89" t="s">
        <v>3198</v>
      </c>
      <c r="G4240" s="89" t="s">
        <v>3199</v>
      </c>
      <c r="H4240" s="92" t="s">
        <v>347</v>
      </c>
    </row>
    <row r="4241" spans="2:8" ht="15">
      <c r="B4241" s="89">
        <v>5734</v>
      </c>
      <c r="C4241" s="89" t="s">
        <v>4695</v>
      </c>
      <c r="D4241" s="89" t="s">
        <v>19</v>
      </c>
      <c r="E4241" s="90">
        <v>71800</v>
      </c>
      <c r="F4241" s="89" t="s">
        <v>3198</v>
      </c>
      <c r="G4241" s="89" t="s">
        <v>3199</v>
      </c>
      <c r="H4241" s="91" t="s">
        <v>347</v>
      </c>
    </row>
    <row r="4242" spans="2:8" ht="15">
      <c r="B4242" s="89">
        <v>5735</v>
      </c>
      <c r="C4242" s="89" t="s">
        <v>4696</v>
      </c>
      <c r="D4242" s="89" t="s">
        <v>19</v>
      </c>
      <c r="E4242" s="90">
        <v>65813</v>
      </c>
      <c r="F4242" s="89" t="s">
        <v>3198</v>
      </c>
      <c r="G4242" s="89" t="s">
        <v>3199</v>
      </c>
      <c r="H4242" s="92" t="s">
        <v>347</v>
      </c>
    </row>
    <row r="4243" spans="2:8" ht="15">
      <c r="B4243" s="89">
        <v>5736</v>
      </c>
      <c r="C4243" s="89" t="s">
        <v>4697</v>
      </c>
      <c r="D4243" s="89" t="s">
        <v>17</v>
      </c>
      <c r="E4243" s="90">
        <v>11333</v>
      </c>
      <c r="F4243" s="89" t="s">
        <v>3198</v>
      </c>
      <c r="G4243" s="89" t="s">
        <v>3199</v>
      </c>
      <c r="H4243" s="92" t="s">
        <v>347</v>
      </c>
    </row>
    <row r="4244" spans="2:8" ht="15">
      <c r="B4244" s="89">
        <v>5746</v>
      </c>
      <c r="C4244" s="89" t="s">
        <v>4698</v>
      </c>
      <c r="D4244" s="89" t="s">
        <v>23</v>
      </c>
      <c r="E4244" s="90">
        <v>117309</v>
      </c>
      <c r="F4244" s="89" t="s">
        <v>3205</v>
      </c>
      <c r="G4244" s="89" t="s">
        <v>3205</v>
      </c>
      <c r="H4244" s="92" t="s">
        <v>347</v>
      </c>
    </row>
    <row r="4245" spans="2:8" ht="15">
      <c r="B4245" s="89">
        <v>5747</v>
      </c>
      <c r="C4245" s="89" t="s">
        <v>4699</v>
      </c>
      <c r="D4245" s="89" t="s">
        <v>23</v>
      </c>
      <c r="E4245" s="90">
        <v>8626294</v>
      </c>
      <c r="F4245" s="89" t="s">
        <v>3205</v>
      </c>
      <c r="G4245" s="89" t="s">
        <v>3205</v>
      </c>
      <c r="H4245" s="92" t="s">
        <v>347</v>
      </c>
    </row>
    <row r="4246" spans="2:8" ht="15">
      <c r="B4246" s="89">
        <v>5748</v>
      </c>
      <c r="C4246" s="89" t="s">
        <v>4700</v>
      </c>
      <c r="D4246" s="89" t="s">
        <v>23</v>
      </c>
      <c r="E4246" s="90">
        <v>327819</v>
      </c>
      <c r="F4246" s="89" t="s">
        <v>3205</v>
      </c>
      <c r="G4246" s="89" t="s">
        <v>3205</v>
      </c>
      <c r="H4246" s="91" t="s">
        <v>347</v>
      </c>
    </row>
    <row r="4247" spans="2:8" ht="15">
      <c r="B4247" s="89">
        <v>5749</v>
      </c>
      <c r="C4247" s="89" t="s">
        <v>4701</v>
      </c>
      <c r="D4247" s="89" t="s">
        <v>23</v>
      </c>
      <c r="E4247" s="90">
        <v>208287</v>
      </c>
      <c r="F4247" s="89" t="s">
        <v>3205</v>
      </c>
      <c r="G4247" s="89" t="s">
        <v>3205</v>
      </c>
      <c r="H4247" s="92" t="s">
        <v>347</v>
      </c>
    </row>
    <row r="4248" spans="2:8" ht="15">
      <c r="B4248" s="89">
        <v>5750</v>
      </c>
      <c r="C4248" s="89" t="s">
        <v>4702</v>
      </c>
      <c r="D4248" s="89" t="s">
        <v>23</v>
      </c>
      <c r="E4248" s="90">
        <v>481376</v>
      </c>
      <c r="F4248" s="89" t="s">
        <v>3205</v>
      </c>
      <c r="G4248" s="89" t="s">
        <v>3205</v>
      </c>
      <c r="H4248" s="92" t="s">
        <v>347</v>
      </c>
    </row>
    <row r="4249" spans="2:8" ht="15">
      <c r="B4249" s="89">
        <v>5751</v>
      </c>
      <c r="C4249" s="89" t="s">
        <v>4703</v>
      </c>
      <c r="D4249" s="89" t="s">
        <v>23</v>
      </c>
      <c r="E4249" s="90">
        <v>2363366</v>
      </c>
      <c r="F4249" s="89" t="s">
        <v>3205</v>
      </c>
      <c r="G4249" s="89" t="s">
        <v>3205</v>
      </c>
      <c r="H4249" s="92" t="s">
        <v>347</v>
      </c>
    </row>
    <row r="4250" spans="2:8" ht="15">
      <c r="B4250" s="89">
        <v>5752</v>
      </c>
      <c r="C4250" s="89" t="s">
        <v>4704</v>
      </c>
      <c r="D4250" s="89" t="s">
        <v>23</v>
      </c>
      <c r="E4250" s="90">
        <v>771604</v>
      </c>
      <c r="F4250" s="89" t="s">
        <v>3195</v>
      </c>
      <c r="G4250" s="89" t="s">
        <v>3360</v>
      </c>
      <c r="H4250" s="91" t="s">
        <v>347</v>
      </c>
    </row>
    <row r="4251" spans="2:8" ht="15">
      <c r="B4251" s="89">
        <v>5753</v>
      </c>
      <c r="C4251" s="89" t="s">
        <v>4705</v>
      </c>
      <c r="D4251" s="89" t="s">
        <v>23</v>
      </c>
      <c r="E4251" s="90">
        <v>428065</v>
      </c>
      <c r="F4251" s="89" t="s">
        <v>3195</v>
      </c>
      <c r="G4251" s="89" t="s">
        <v>3360</v>
      </c>
      <c r="H4251" s="92" t="s">
        <v>347</v>
      </c>
    </row>
    <row r="4252" spans="2:8" ht="15">
      <c r="B4252" s="89">
        <v>5754</v>
      </c>
      <c r="C4252" s="89" t="s">
        <v>4706</v>
      </c>
      <c r="D4252" s="89" t="s">
        <v>23</v>
      </c>
      <c r="E4252" s="90">
        <v>719214</v>
      </c>
      <c r="F4252" s="89" t="s">
        <v>3195</v>
      </c>
      <c r="G4252" s="89" t="s">
        <v>3360</v>
      </c>
      <c r="H4252" s="92" t="s">
        <v>347</v>
      </c>
    </row>
    <row r="4253" spans="2:8" ht="15">
      <c r="B4253" s="89">
        <v>5759</v>
      </c>
      <c r="C4253" s="89" t="s">
        <v>4707</v>
      </c>
      <c r="D4253" s="89" t="s">
        <v>23</v>
      </c>
      <c r="E4253" s="90">
        <v>17255</v>
      </c>
      <c r="F4253" s="89" t="s">
        <v>3150</v>
      </c>
      <c r="G4253" s="89" t="s">
        <v>3323</v>
      </c>
      <c r="H4253" s="92" t="s">
        <v>347</v>
      </c>
    </row>
    <row r="4254" spans="2:8" ht="15">
      <c r="B4254" s="89">
        <v>5760</v>
      </c>
      <c r="C4254" s="89" t="s">
        <v>4708</v>
      </c>
      <c r="D4254" s="89" t="s">
        <v>17</v>
      </c>
      <c r="E4254" s="90">
        <v>24777</v>
      </c>
      <c r="F4254" s="89" t="s">
        <v>3150</v>
      </c>
      <c r="G4254" s="89" t="s">
        <v>3323</v>
      </c>
      <c r="H4254" s="92" t="s">
        <v>347</v>
      </c>
    </row>
    <row r="4255" spans="2:8" ht="15">
      <c r="B4255" s="89">
        <v>5761</v>
      </c>
      <c r="C4255" s="89" t="s">
        <v>4709</v>
      </c>
      <c r="D4255" s="89" t="s">
        <v>17</v>
      </c>
      <c r="E4255" s="90">
        <v>7775</v>
      </c>
      <c r="F4255" s="89" t="s">
        <v>3150</v>
      </c>
      <c r="G4255" s="89" t="s">
        <v>3323</v>
      </c>
      <c r="H4255" s="92" t="s">
        <v>347</v>
      </c>
    </row>
    <row r="4256" spans="2:8" ht="15">
      <c r="B4256" s="89">
        <v>5762</v>
      </c>
      <c r="C4256" s="89" t="s">
        <v>4710</v>
      </c>
      <c r="D4256" s="89" t="s">
        <v>23</v>
      </c>
      <c r="E4256" s="90">
        <v>49485</v>
      </c>
      <c r="F4256" s="89" t="s">
        <v>3150</v>
      </c>
      <c r="G4256" s="89" t="s">
        <v>3323</v>
      </c>
      <c r="H4256" s="91" t="s">
        <v>347</v>
      </c>
    </row>
    <row r="4257" spans="2:8" ht="15">
      <c r="B4257" s="89">
        <v>5763</v>
      </c>
      <c r="C4257" s="89" t="s">
        <v>4711</v>
      </c>
      <c r="D4257" s="89" t="s">
        <v>17</v>
      </c>
      <c r="E4257" s="90">
        <v>25975</v>
      </c>
      <c r="F4257" s="89" t="s">
        <v>3150</v>
      </c>
      <c r="G4257" s="89" t="s">
        <v>3323</v>
      </c>
      <c r="H4257" s="91" t="s">
        <v>347</v>
      </c>
    </row>
    <row r="4258" spans="2:8" ht="15">
      <c r="B4258" s="89">
        <v>5764</v>
      </c>
      <c r="C4258" s="89" t="s">
        <v>4712</v>
      </c>
      <c r="D4258" s="89" t="s">
        <v>17</v>
      </c>
      <c r="E4258" s="90">
        <v>6036</v>
      </c>
      <c r="F4258" s="89" t="s">
        <v>3150</v>
      </c>
      <c r="G4258" s="89" t="s">
        <v>3323</v>
      </c>
      <c r="H4258" s="92" t="s">
        <v>347</v>
      </c>
    </row>
    <row r="4259" spans="2:8" ht="15">
      <c r="B4259" s="89">
        <v>5765</v>
      </c>
      <c r="C4259" s="89" t="s">
        <v>4713</v>
      </c>
      <c r="D4259" s="89" t="s">
        <v>17</v>
      </c>
      <c r="E4259" s="90">
        <v>6332</v>
      </c>
      <c r="F4259" s="89" t="s">
        <v>3150</v>
      </c>
      <c r="G4259" s="89" t="s">
        <v>3323</v>
      </c>
      <c r="H4259" s="91" t="s">
        <v>347</v>
      </c>
    </row>
    <row r="4260" spans="2:8" ht="15">
      <c r="B4260" s="89">
        <v>5766</v>
      </c>
      <c r="C4260" s="89" t="s">
        <v>4714</v>
      </c>
      <c r="D4260" s="89" t="s">
        <v>23</v>
      </c>
      <c r="E4260" s="90">
        <v>17255</v>
      </c>
      <c r="F4260" s="89" t="s">
        <v>3150</v>
      </c>
      <c r="G4260" s="89" t="s">
        <v>3323</v>
      </c>
      <c r="H4260" s="92" t="s">
        <v>347</v>
      </c>
    </row>
    <row r="4261" spans="2:8" ht="15">
      <c r="B4261" s="89">
        <v>5767</v>
      </c>
      <c r="C4261" s="89" t="s">
        <v>4715</v>
      </c>
      <c r="D4261" s="89" t="s">
        <v>17</v>
      </c>
      <c r="E4261" s="90">
        <v>16146</v>
      </c>
      <c r="F4261" s="89" t="s">
        <v>3150</v>
      </c>
      <c r="G4261" s="89" t="s">
        <v>3323</v>
      </c>
      <c r="H4261" s="92" t="s">
        <v>347</v>
      </c>
    </row>
    <row r="4262" spans="2:8" ht="15">
      <c r="B4262" s="89">
        <v>5768</v>
      </c>
      <c r="C4262" s="89" t="s">
        <v>4716</v>
      </c>
      <c r="D4262" s="89" t="s">
        <v>23</v>
      </c>
      <c r="E4262" s="90">
        <v>23905</v>
      </c>
      <c r="F4262" s="89" t="s">
        <v>3150</v>
      </c>
      <c r="G4262" s="89" t="s">
        <v>3323</v>
      </c>
      <c r="H4262" s="92" t="s">
        <v>347</v>
      </c>
    </row>
    <row r="4263" spans="2:8" ht="15">
      <c r="B4263" s="89">
        <v>5769</v>
      </c>
      <c r="C4263" s="89" t="s">
        <v>4717</v>
      </c>
      <c r="D4263" s="89" t="s">
        <v>23</v>
      </c>
      <c r="E4263" s="90">
        <v>17255</v>
      </c>
      <c r="F4263" s="89" t="s">
        <v>3150</v>
      </c>
      <c r="G4263" s="89" t="s">
        <v>3323</v>
      </c>
      <c r="H4263" s="92" t="s">
        <v>347</v>
      </c>
    </row>
    <row r="4264" spans="2:8" ht="15">
      <c r="B4264" s="89">
        <v>5770</v>
      </c>
      <c r="C4264" s="89" t="s">
        <v>4718</v>
      </c>
      <c r="D4264" s="89" t="s">
        <v>23</v>
      </c>
      <c r="E4264" s="90">
        <v>42829</v>
      </c>
      <c r="F4264" s="89" t="s">
        <v>3150</v>
      </c>
      <c r="G4264" s="89" t="s">
        <v>3323</v>
      </c>
      <c r="H4264" s="92" t="s">
        <v>347</v>
      </c>
    </row>
    <row r="4265" spans="2:8" ht="15">
      <c r="B4265" s="89">
        <v>5771</v>
      </c>
      <c r="C4265" s="89" t="s">
        <v>4719</v>
      </c>
      <c r="D4265" s="89" t="s">
        <v>17</v>
      </c>
      <c r="E4265" s="90">
        <v>11359</v>
      </c>
      <c r="F4265" s="89" t="s">
        <v>3150</v>
      </c>
      <c r="G4265" s="89" t="s">
        <v>3323</v>
      </c>
      <c r="H4265" s="92" t="s">
        <v>347</v>
      </c>
    </row>
    <row r="4266" spans="2:8" ht="15">
      <c r="B4266" s="89">
        <v>5772</v>
      </c>
      <c r="C4266" s="89" t="s">
        <v>4720</v>
      </c>
      <c r="D4266" s="89" t="s">
        <v>23</v>
      </c>
      <c r="E4266" s="90">
        <v>17255</v>
      </c>
      <c r="F4266" s="89" t="s">
        <v>3150</v>
      </c>
      <c r="G4266" s="89" t="s">
        <v>3323</v>
      </c>
      <c r="H4266" s="91" t="s">
        <v>347</v>
      </c>
    </row>
    <row r="4267" spans="2:8" ht="15">
      <c r="B4267" s="89">
        <v>5773</v>
      </c>
      <c r="C4267" s="89" t="s">
        <v>4721</v>
      </c>
      <c r="D4267" s="89" t="s">
        <v>23</v>
      </c>
      <c r="E4267" s="90">
        <v>62849</v>
      </c>
      <c r="F4267" s="89" t="s">
        <v>3150</v>
      </c>
      <c r="G4267" s="89" t="s">
        <v>3323</v>
      </c>
      <c r="H4267" s="91" t="s">
        <v>347</v>
      </c>
    </row>
    <row r="4268" spans="2:8" ht="15">
      <c r="B4268" s="89">
        <v>5774</v>
      </c>
      <c r="C4268" s="89" t="s">
        <v>4722</v>
      </c>
      <c r="D4268" s="89" t="s">
        <v>17</v>
      </c>
      <c r="E4268" s="90">
        <v>12967</v>
      </c>
      <c r="F4268" s="89" t="s">
        <v>3150</v>
      </c>
      <c r="G4268" s="89" t="s">
        <v>3323</v>
      </c>
      <c r="H4268" s="92" t="s">
        <v>347</v>
      </c>
    </row>
    <row r="4269" spans="2:8" ht="15">
      <c r="B4269" s="89">
        <v>5775</v>
      </c>
      <c r="C4269" s="89" t="s">
        <v>4723</v>
      </c>
      <c r="D4269" s="89" t="s">
        <v>23</v>
      </c>
      <c r="E4269" s="90">
        <v>29566</v>
      </c>
      <c r="F4269" s="89" t="s">
        <v>3150</v>
      </c>
      <c r="G4269" s="89" t="s">
        <v>3323</v>
      </c>
      <c r="H4269" s="91" t="s">
        <v>347</v>
      </c>
    </row>
    <row r="4270" spans="2:8" ht="15">
      <c r="B4270" s="89">
        <v>5776</v>
      </c>
      <c r="C4270" s="89" t="s">
        <v>4724</v>
      </c>
      <c r="D4270" s="89" t="s">
        <v>17</v>
      </c>
      <c r="E4270" s="90">
        <v>11354</v>
      </c>
      <c r="F4270" s="89" t="s">
        <v>3150</v>
      </c>
      <c r="G4270" s="89" t="s">
        <v>3323</v>
      </c>
      <c r="H4270" s="92" t="s">
        <v>347</v>
      </c>
    </row>
    <row r="4271" spans="2:8" ht="15">
      <c r="B4271" s="89">
        <v>5777</v>
      </c>
      <c r="C4271" s="89" t="s">
        <v>4725</v>
      </c>
      <c r="D4271" s="89" t="s">
        <v>23</v>
      </c>
      <c r="E4271" s="90">
        <v>26554</v>
      </c>
      <c r="F4271" s="89" t="s">
        <v>3150</v>
      </c>
      <c r="G4271" s="89" t="s">
        <v>3323</v>
      </c>
      <c r="H4271" s="92" t="s">
        <v>347</v>
      </c>
    </row>
    <row r="4272" spans="2:8" ht="15">
      <c r="B4272" s="89">
        <v>5778</v>
      </c>
      <c r="C4272" s="89" t="s">
        <v>4726</v>
      </c>
      <c r="D4272" s="89" t="s">
        <v>23</v>
      </c>
      <c r="E4272" s="90">
        <v>389475</v>
      </c>
      <c r="F4272" s="89" t="s">
        <v>3150</v>
      </c>
      <c r="G4272" s="89" t="s">
        <v>3323</v>
      </c>
      <c r="H4272" s="92" t="s">
        <v>347</v>
      </c>
    </row>
    <row r="4273" spans="2:8" ht="15">
      <c r="B4273" s="89">
        <v>5779</v>
      </c>
      <c r="C4273" s="89" t="s">
        <v>4727</v>
      </c>
      <c r="D4273" s="89" t="s">
        <v>17</v>
      </c>
      <c r="E4273" s="90">
        <v>113316</v>
      </c>
      <c r="F4273" s="89" t="s">
        <v>3150</v>
      </c>
      <c r="G4273" s="89" t="s">
        <v>3323</v>
      </c>
      <c r="H4273" s="92" t="s">
        <v>347</v>
      </c>
    </row>
    <row r="4274" spans="2:8" ht="15">
      <c r="B4274" s="89">
        <v>5780</v>
      </c>
      <c r="C4274" s="89" t="s">
        <v>4728</v>
      </c>
      <c r="D4274" s="89" t="s">
        <v>17</v>
      </c>
      <c r="E4274" s="90">
        <v>81815</v>
      </c>
      <c r="F4274" s="89" t="s">
        <v>3150</v>
      </c>
      <c r="G4274" s="89" t="s">
        <v>3323</v>
      </c>
      <c r="H4274" s="92" t="s">
        <v>347</v>
      </c>
    </row>
    <row r="4275" spans="2:8" ht="15">
      <c r="B4275" s="89">
        <v>5781</v>
      </c>
      <c r="C4275" s="89" t="s">
        <v>4729</v>
      </c>
      <c r="D4275" s="89" t="s">
        <v>17</v>
      </c>
      <c r="E4275" s="90">
        <v>51560</v>
      </c>
      <c r="F4275" s="89" t="s">
        <v>3150</v>
      </c>
      <c r="G4275" s="89" t="s">
        <v>3323</v>
      </c>
      <c r="H4275" s="91" t="s">
        <v>347</v>
      </c>
    </row>
    <row r="4276" spans="2:8" ht="15">
      <c r="B4276" s="89">
        <v>5782</v>
      </c>
      <c r="C4276" s="89" t="s">
        <v>4730</v>
      </c>
      <c r="D4276" s="89" t="s">
        <v>17</v>
      </c>
      <c r="E4276" s="90">
        <v>51288</v>
      </c>
      <c r="F4276" s="89" t="s">
        <v>3150</v>
      </c>
      <c r="G4276" s="89" t="s">
        <v>3323</v>
      </c>
      <c r="H4276" s="92" t="s">
        <v>347</v>
      </c>
    </row>
    <row r="4277" spans="2:8" ht="15">
      <c r="B4277" s="89">
        <v>5783</v>
      </c>
      <c r="C4277" s="89" t="s">
        <v>4731</v>
      </c>
      <c r="D4277" s="89" t="s">
        <v>17</v>
      </c>
      <c r="E4277" s="90">
        <v>37492</v>
      </c>
      <c r="F4277" s="89" t="s">
        <v>3150</v>
      </c>
      <c r="G4277" s="89" t="s">
        <v>3323</v>
      </c>
      <c r="H4277" s="92" t="s">
        <v>347</v>
      </c>
    </row>
    <row r="4278" spans="2:8" ht="15">
      <c r="B4278" s="89">
        <v>5784</v>
      </c>
      <c r="C4278" s="89" t="s">
        <v>4732</v>
      </c>
      <c r="D4278" s="89" t="s">
        <v>17</v>
      </c>
      <c r="E4278" s="90">
        <v>42077</v>
      </c>
      <c r="F4278" s="89" t="s">
        <v>3150</v>
      </c>
      <c r="G4278" s="89" t="s">
        <v>3323</v>
      </c>
      <c r="H4278" s="92" t="s">
        <v>347</v>
      </c>
    </row>
    <row r="4279" spans="2:8" ht="15">
      <c r="B4279" s="89">
        <v>5785</v>
      </c>
      <c r="C4279" s="89" t="s">
        <v>4733</v>
      </c>
      <c r="D4279" s="89" t="s">
        <v>17</v>
      </c>
      <c r="E4279" s="90">
        <v>140551</v>
      </c>
      <c r="F4279" s="89" t="s">
        <v>3150</v>
      </c>
      <c r="G4279" s="89" t="s">
        <v>3323</v>
      </c>
      <c r="H4279" s="92" t="s">
        <v>347</v>
      </c>
    </row>
    <row r="4280" spans="2:8" ht="15">
      <c r="B4280" s="89">
        <v>5786</v>
      </c>
      <c r="C4280" s="89" t="s">
        <v>4734</v>
      </c>
      <c r="D4280" s="89" t="s">
        <v>17</v>
      </c>
      <c r="E4280" s="90">
        <v>254923</v>
      </c>
      <c r="F4280" s="89" t="s">
        <v>3150</v>
      </c>
      <c r="G4280" s="89" t="s">
        <v>3323</v>
      </c>
      <c r="H4280" s="92" t="s">
        <v>347</v>
      </c>
    </row>
    <row r="4281" spans="2:8" ht="15">
      <c r="B4281" s="89">
        <v>5788</v>
      </c>
      <c r="C4281" s="89" t="s">
        <v>4735</v>
      </c>
      <c r="D4281" s="89" t="s">
        <v>23</v>
      </c>
      <c r="E4281" s="90">
        <v>335847</v>
      </c>
      <c r="F4281" s="89" t="s">
        <v>3150</v>
      </c>
      <c r="G4281" s="89" t="s">
        <v>3323</v>
      </c>
      <c r="H4281" s="92" t="s">
        <v>347</v>
      </c>
    </row>
    <row r="4282" spans="2:8" ht="15">
      <c r="B4282" s="89">
        <v>5789</v>
      </c>
      <c r="C4282" s="89" t="s">
        <v>4736</v>
      </c>
      <c r="D4282" s="89" t="s">
        <v>23</v>
      </c>
      <c r="E4282" s="90">
        <v>319822</v>
      </c>
      <c r="F4282" s="89" t="s">
        <v>3150</v>
      </c>
      <c r="G4282" s="89" t="s">
        <v>3323</v>
      </c>
      <c r="H4282" s="91" t="s">
        <v>347</v>
      </c>
    </row>
    <row r="4283" spans="2:8" ht="15">
      <c r="B4283" s="89">
        <v>5790</v>
      </c>
      <c r="C4283" s="89" t="s">
        <v>4737</v>
      </c>
      <c r="D4283" s="89" t="s">
        <v>23</v>
      </c>
      <c r="E4283" s="90">
        <v>200597</v>
      </c>
      <c r="F4283" s="89" t="s">
        <v>3150</v>
      </c>
      <c r="G4283" s="89" t="s">
        <v>3323</v>
      </c>
      <c r="H4283" s="91" t="s">
        <v>347</v>
      </c>
    </row>
    <row r="4284" spans="2:8" ht="15">
      <c r="B4284" s="89">
        <v>5791</v>
      </c>
      <c r="C4284" s="89" t="s">
        <v>4738</v>
      </c>
      <c r="D4284" s="89" t="s">
        <v>23</v>
      </c>
      <c r="E4284" s="90">
        <v>106425</v>
      </c>
      <c r="F4284" s="89" t="s">
        <v>3150</v>
      </c>
      <c r="G4284" s="89" t="s">
        <v>3323</v>
      </c>
      <c r="H4284" s="91" t="s">
        <v>347</v>
      </c>
    </row>
    <row r="4285" spans="2:8" ht="15">
      <c r="B4285" s="89">
        <v>5792</v>
      </c>
      <c r="C4285" s="89" t="s">
        <v>4739</v>
      </c>
      <c r="D4285" s="89" t="s">
        <v>17</v>
      </c>
      <c r="E4285" s="90">
        <v>56594</v>
      </c>
      <c r="F4285" s="89" t="s">
        <v>3150</v>
      </c>
      <c r="G4285" s="89" t="s">
        <v>3323</v>
      </c>
      <c r="H4285" s="91" t="s">
        <v>347</v>
      </c>
    </row>
    <row r="4286" spans="2:8" ht="15">
      <c r="B4286" s="89">
        <v>5793</v>
      </c>
      <c r="C4286" s="89" t="s">
        <v>4740</v>
      </c>
      <c r="D4286" s="89" t="s">
        <v>17</v>
      </c>
      <c r="E4286" s="90">
        <v>87718</v>
      </c>
      <c r="F4286" s="89" t="s">
        <v>3150</v>
      </c>
      <c r="G4286" s="89" t="s">
        <v>3323</v>
      </c>
      <c r="H4286" s="92" t="s">
        <v>347</v>
      </c>
    </row>
    <row r="4287" spans="2:8" ht="15">
      <c r="B4287" s="89">
        <v>5794</v>
      </c>
      <c r="C4287" s="89" t="s">
        <v>4741</v>
      </c>
      <c r="D4287" s="89" t="s">
        <v>17</v>
      </c>
      <c r="E4287" s="90">
        <v>176059</v>
      </c>
      <c r="F4287" s="89" t="s">
        <v>3150</v>
      </c>
      <c r="G4287" s="89" t="s">
        <v>3323</v>
      </c>
      <c r="H4287" s="92" t="s">
        <v>347</v>
      </c>
    </row>
    <row r="4288" spans="2:8" ht="15">
      <c r="B4288" s="89">
        <v>5798</v>
      </c>
      <c r="C4288" s="89" t="s">
        <v>4742</v>
      </c>
      <c r="D4288" s="89" t="s">
        <v>19</v>
      </c>
      <c r="E4288" s="90">
        <v>551815</v>
      </c>
      <c r="F4288" s="89" t="s">
        <v>3530</v>
      </c>
      <c r="G4288" s="89" t="s">
        <v>3530</v>
      </c>
      <c r="H4288" s="92" t="s">
        <v>347</v>
      </c>
    </row>
    <row r="4289" spans="2:8" ht="15">
      <c r="B4289" s="89">
        <v>5799</v>
      </c>
      <c r="C4289" s="89" t="s">
        <v>4743</v>
      </c>
      <c r="D4289" s="89" t="s">
        <v>19</v>
      </c>
      <c r="E4289" s="90">
        <v>125684</v>
      </c>
      <c r="F4289" s="89" t="s">
        <v>3530</v>
      </c>
      <c r="G4289" s="89" t="s">
        <v>3530</v>
      </c>
      <c r="H4289" s="92" t="s">
        <v>347</v>
      </c>
    </row>
    <row r="4290" spans="2:8" ht="15">
      <c r="B4290" s="89">
        <v>5800</v>
      </c>
      <c r="C4290" s="89" t="s">
        <v>4744</v>
      </c>
      <c r="D4290" s="89" t="s">
        <v>19</v>
      </c>
      <c r="E4290" s="90">
        <v>427661</v>
      </c>
      <c r="F4290" s="89" t="s">
        <v>3530</v>
      </c>
      <c r="G4290" s="89" t="s">
        <v>3530</v>
      </c>
      <c r="H4290" s="91" t="s">
        <v>347</v>
      </c>
    </row>
    <row r="4291" spans="2:8" ht="15">
      <c r="B4291" s="89">
        <v>5801</v>
      </c>
      <c r="C4291" s="89" t="s">
        <v>4745</v>
      </c>
      <c r="D4291" s="89" t="s">
        <v>19</v>
      </c>
      <c r="E4291" s="90">
        <v>290195</v>
      </c>
      <c r="F4291" s="89" t="s">
        <v>3530</v>
      </c>
      <c r="G4291" s="89" t="s">
        <v>3530</v>
      </c>
      <c r="H4291" s="91" t="s">
        <v>347</v>
      </c>
    </row>
    <row r="4292" spans="2:8" ht="15">
      <c r="B4292" s="89">
        <v>5802</v>
      </c>
      <c r="C4292" s="89" t="s">
        <v>4746</v>
      </c>
      <c r="D4292" s="89" t="s">
        <v>19</v>
      </c>
      <c r="E4292" s="90">
        <v>262656</v>
      </c>
      <c r="F4292" s="89" t="s">
        <v>3530</v>
      </c>
      <c r="G4292" s="89" t="s">
        <v>3530</v>
      </c>
      <c r="H4292" s="92" t="s">
        <v>347</v>
      </c>
    </row>
    <row r="4293" spans="2:8" ht="15">
      <c r="B4293" s="89">
        <v>5825</v>
      </c>
      <c r="C4293" s="89" t="s">
        <v>4747</v>
      </c>
      <c r="D4293" s="89" t="s">
        <v>23</v>
      </c>
      <c r="E4293" s="90">
        <v>1087107</v>
      </c>
      <c r="F4293" s="89" t="s">
        <v>3150</v>
      </c>
      <c r="G4293" s="89" t="s">
        <v>3323</v>
      </c>
      <c r="H4293" s="91" t="s">
        <v>347</v>
      </c>
    </row>
    <row r="4294" spans="2:8" ht="15">
      <c r="B4294" s="89">
        <v>5826</v>
      </c>
      <c r="C4294" s="89" t="s">
        <v>4748</v>
      </c>
      <c r="D4294" s="89" t="s">
        <v>23</v>
      </c>
      <c r="E4294" s="90">
        <v>1188665</v>
      </c>
      <c r="F4294" s="89" t="s">
        <v>3150</v>
      </c>
      <c r="G4294" s="89" t="s">
        <v>3323</v>
      </c>
      <c r="H4294" s="92" t="s">
        <v>347</v>
      </c>
    </row>
    <row r="4295" spans="2:8" ht="15">
      <c r="B4295" s="89">
        <v>5827</v>
      </c>
      <c r="C4295" s="89" t="s">
        <v>4749</v>
      </c>
      <c r="D4295" s="89" t="s">
        <v>23</v>
      </c>
      <c r="E4295" s="90">
        <v>285588</v>
      </c>
      <c r="F4295" s="89" t="s">
        <v>3150</v>
      </c>
      <c r="G4295" s="89" t="s">
        <v>3323</v>
      </c>
      <c r="H4295" s="92" t="s">
        <v>347</v>
      </c>
    </row>
    <row r="4296" spans="2:8" ht="15">
      <c r="B4296" s="89">
        <v>5831</v>
      </c>
      <c r="C4296" s="89" t="s">
        <v>4750</v>
      </c>
      <c r="D4296" s="89" t="s">
        <v>17</v>
      </c>
      <c r="E4296" s="90">
        <v>53075</v>
      </c>
      <c r="F4296" s="89" t="s">
        <v>3150</v>
      </c>
      <c r="G4296" s="89" t="s">
        <v>3323</v>
      </c>
      <c r="H4296" s="92" t="s">
        <v>347</v>
      </c>
    </row>
    <row r="4297" spans="2:8" ht="15">
      <c r="B4297" s="89">
        <v>5832</v>
      </c>
      <c r="C4297" s="89" t="s">
        <v>4751</v>
      </c>
      <c r="D4297" s="89" t="s">
        <v>17</v>
      </c>
      <c r="E4297" s="90">
        <v>47828</v>
      </c>
      <c r="F4297" s="89" t="s">
        <v>3150</v>
      </c>
      <c r="G4297" s="89" t="s">
        <v>3323</v>
      </c>
      <c r="H4297" s="91" t="s">
        <v>347</v>
      </c>
    </row>
    <row r="4298" spans="2:8" ht="15">
      <c r="B4298" s="89">
        <v>5833</v>
      </c>
      <c r="C4298" s="89" t="s">
        <v>4752</v>
      </c>
      <c r="D4298" s="89" t="s">
        <v>17</v>
      </c>
      <c r="E4298" s="90">
        <v>96009</v>
      </c>
      <c r="F4298" s="89" t="s">
        <v>3150</v>
      </c>
      <c r="G4298" s="89" t="s">
        <v>3323</v>
      </c>
      <c r="H4298" s="91" t="s">
        <v>347</v>
      </c>
    </row>
    <row r="4299" spans="2:8" ht="15">
      <c r="B4299" s="89">
        <v>5834</v>
      </c>
      <c r="C4299" s="89" t="s">
        <v>4753</v>
      </c>
      <c r="D4299" s="89" t="s">
        <v>17</v>
      </c>
      <c r="E4299" s="90">
        <v>36693</v>
      </c>
      <c r="F4299" s="89" t="s">
        <v>3150</v>
      </c>
      <c r="G4299" s="89" t="s">
        <v>3323</v>
      </c>
      <c r="H4299" s="91" t="s">
        <v>347</v>
      </c>
    </row>
    <row r="4300" spans="2:8" ht="15">
      <c r="B4300" s="89">
        <v>5835</v>
      </c>
      <c r="C4300" s="89" t="s">
        <v>4754</v>
      </c>
      <c r="D4300" s="89" t="s">
        <v>17</v>
      </c>
      <c r="E4300" s="90">
        <v>72719</v>
      </c>
      <c r="F4300" s="89" t="s">
        <v>3150</v>
      </c>
      <c r="G4300" s="89" t="s">
        <v>3323</v>
      </c>
      <c r="H4300" s="91" t="s">
        <v>347</v>
      </c>
    </row>
    <row r="4301" spans="2:8" ht="15">
      <c r="B4301" s="89">
        <v>5836</v>
      </c>
      <c r="C4301" s="89" t="s">
        <v>4755</v>
      </c>
      <c r="D4301" s="89" t="s">
        <v>17</v>
      </c>
      <c r="E4301" s="90">
        <v>100083</v>
      </c>
      <c r="F4301" s="89" t="s">
        <v>3150</v>
      </c>
      <c r="G4301" s="89" t="s">
        <v>3323</v>
      </c>
      <c r="H4301" s="91" t="s">
        <v>347</v>
      </c>
    </row>
    <row r="4302" spans="2:8" ht="15">
      <c r="B4302" s="89">
        <v>5837</v>
      </c>
      <c r="C4302" s="89" t="s">
        <v>4756</v>
      </c>
      <c r="D4302" s="89" t="s">
        <v>17</v>
      </c>
      <c r="E4302" s="90">
        <v>65284</v>
      </c>
      <c r="F4302" s="89" t="s">
        <v>3150</v>
      </c>
      <c r="G4302" s="89" t="s">
        <v>3323</v>
      </c>
      <c r="H4302" s="92" t="s">
        <v>347</v>
      </c>
    </row>
    <row r="4303" spans="2:8" ht="15">
      <c r="B4303" s="89">
        <v>5838</v>
      </c>
      <c r="C4303" s="89" t="s">
        <v>4757</v>
      </c>
      <c r="D4303" s="89" t="s">
        <v>17</v>
      </c>
      <c r="E4303" s="90">
        <v>181620</v>
      </c>
      <c r="F4303" s="89" t="s">
        <v>3150</v>
      </c>
      <c r="G4303" s="89" t="s">
        <v>3323</v>
      </c>
      <c r="H4303" s="91" t="s">
        <v>347</v>
      </c>
    </row>
    <row r="4304" spans="2:8" ht="15">
      <c r="B4304" s="89">
        <v>5839</v>
      </c>
      <c r="C4304" s="89" t="s">
        <v>4758</v>
      </c>
      <c r="D4304" s="89" t="s">
        <v>17</v>
      </c>
      <c r="E4304" s="90">
        <v>144310</v>
      </c>
      <c r="F4304" s="89" t="s">
        <v>3150</v>
      </c>
      <c r="G4304" s="89" t="s">
        <v>3323</v>
      </c>
      <c r="H4304" s="91" t="s">
        <v>347</v>
      </c>
    </row>
    <row r="4305" spans="2:8" ht="15">
      <c r="B4305" s="89">
        <v>5840</v>
      </c>
      <c r="C4305" s="89" t="s">
        <v>4759</v>
      </c>
      <c r="D4305" s="89" t="s">
        <v>17</v>
      </c>
      <c r="E4305" s="90">
        <v>30105</v>
      </c>
      <c r="F4305" s="89" t="s">
        <v>3150</v>
      </c>
      <c r="G4305" s="89" t="s">
        <v>3323</v>
      </c>
      <c r="H4305" s="91" t="s">
        <v>347</v>
      </c>
    </row>
    <row r="4306" spans="2:8" ht="15">
      <c r="B4306" s="89">
        <v>5841</v>
      </c>
      <c r="C4306" s="89" t="s">
        <v>4760</v>
      </c>
      <c r="D4306" s="89" t="s">
        <v>17</v>
      </c>
      <c r="E4306" s="90">
        <v>183201</v>
      </c>
      <c r="F4306" s="89" t="s">
        <v>3150</v>
      </c>
      <c r="G4306" s="89" t="s">
        <v>3323</v>
      </c>
      <c r="H4306" s="91" t="s">
        <v>347</v>
      </c>
    </row>
    <row r="4307" spans="2:8" ht="15">
      <c r="B4307" s="89">
        <v>5842</v>
      </c>
      <c r="C4307" s="89" t="s">
        <v>4761</v>
      </c>
      <c r="D4307" s="89" t="s">
        <v>52</v>
      </c>
      <c r="E4307" s="90">
        <v>27597</v>
      </c>
      <c r="F4307" s="89" t="s">
        <v>3142</v>
      </c>
      <c r="G4307" s="89" t="s">
        <v>3143</v>
      </c>
      <c r="H4307" s="91" t="s">
        <v>347</v>
      </c>
    </row>
    <row r="4308" spans="2:8" ht="15">
      <c r="B4308" s="89">
        <v>5843</v>
      </c>
      <c r="C4308" s="89" t="s">
        <v>4762</v>
      </c>
      <c r="D4308" s="89" t="s">
        <v>19</v>
      </c>
      <c r="E4308" s="90">
        <v>33653</v>
      </c>
      <c r="F4308" s="89" t="s">
        <v>676</v>
      </c>
      <c r="G4308" s="89" t="s">
        <v>4763</v>
      </c>
      <c r="H4308" s="92" t="s">
        <v>347</v>
      </c>
    </row>
    <row r="4309" spans="2:8" ht="15">
      <c r="B4309" s="89">
        <v>5844</v>
      </c>
      <c r="C4309" s="89" t="s">
        <v>4764</v>
      </c>
      <c r="D4309" s="89" t="s">
        <v>19</v>
      </c>
      <c r="E4309" s="90">
        <v>28481</v>
      </c>
      <c r="F4309" s="89" t="s">
        <v>676</v>
      </c>
      <c r="G4309" s="89" t="s">
        <v>4763</v>
      </c>
      <c r="H4309" s="92" t="s">
        <v>347</v>
      </c>
    </row>
    <row r="4310" spans="2:8" ht="15">
      <c r="B4310" s="89">
        <v>5845</v>
      </c>
      <c r="C4310" s="89" t="s">
        <v>4765</v>
      </c>
      <c r="D4310" s="89" t="s">
        <v>17</v>
      </c>
      <c r="E4310" s="90">
        <v>141367</v>
      </c>
      <c r="F4310" s="89" t="s">
        <v>676</v>
      </c>
      <c r="G4310" s="89" t="s">
        <v>4763</v>
      </c>
      <c r="H4310" s="91" t="s">
        <v>347</v>
      </c>
    </row>
    <row r="4311" spans="2:8" ht="15">
      <c r="B4311" s="89">
        <v>5846</v>
      </c>
      <c r="C4311" s="89" t="s">
        <v>4766</v>
      </c>
      <c r="D4311" s="89" t="s">
        <v>23</v>
      </c>
      <c r="E4311" s="90">
        <v>207966</v>
      </c>
      <c r="F4311" s="89" t="s">
        <v>3198</v>
      </c>
      <c r="G4311" s="89" t="s">
        <v>4420</v>
      </c>
      <c r="H4311" s="92" t="s">
        <v>347</v>
      </c>
    </row>
    <row r="4312" spans="2:8" ht="15">
      <c r="B4312" s="89">
        <v>5847</v>
      </c>
      <c r="C4312" s="89" t="s">
        <v>4767</v>
      </c>
      <c r="D4312" s="89" t="s">
        <v>23</v>
      </c>
      <c r="E4312" s="90">
        <v>225058</v>
      </c>
      <c r="F4312" s="89" t="s">
        <v>3198</v>
      </c>
      <c r="G4312" s="89" t="s">
        <v>4420</v>
      </c>
      <c r="H4312" s="92" t="s">
        <v>347</v>
      </c>
    </row>
    <row r="4313" spans="2:8" ht="15">
      <c r="B4313" s="89">
        <v>5848</v>
      </c>
      <c r="C4313" s="89" t="s">
        <v>4768</v>
      </c>
      <c r="D4313" s="89" t="s">
        <v>23</v>
      </c>
      <c r="E4313" s="90">
        <v>61745</v>
      </c>
      <c r="F4313" s="89" t="s">
        <v>3198</v>
      </c>
      <c r="G4313" s="89" t="s">
        <v>4420</v>
      </c>
      <c r="H4313" s="92" t="s">
        <v>347</v>
      </c>
    </row>
    <row r="4314" spans="2:8" ht="15">
      <c r="B4314" s="89">
        <v>5850</v>
      </c>
      <c r="C4314" s="89" t="s">
        <v>4769</v>
      </c>
      <c r="D4314" s="89" t="s">
        <v>23</v>
      </c>
      <c r="E4314" s="90">
        <v>245427</v>
      </c>
      <c r="F4314" s="89" t="s">
        <v>3198</v>
      </c>
      <c r="G4314" s="89" t="s">
        <v>3199</v>
      </c>
      <c r="H4314" s="92" t="s">
        <v>347</v>
      </c>
    </row>
    <row r="4315" spans="2:8" ht="15">
      <c r="B4315" s="89">
        <v>5851</v>
      </c>
      <c r="C4315" s="89" t="s">
        <v>4770</v>
      </c>
      <c r="D4315" s="89" t="s">
        <v>23</v>
      </c>
      <c r="E4315" s="90">
        <v>656074</v>
      </c>
      <c r="F4315" s="89" t="s">
        <v>3198</v>
      </c>
      <c r="G4315" s="89" t="s">
        <v>3199</v>
      </c>
      <c r="H4315" s="92" t="s">
        <v>347</v>
      </c>
    </row>
    <row r="4316" spans="2:8" ht="15">
      <c r="B4316" s="89">
        <v>5852</v>
      </c>
      <c r="C4316" s="89" t="s">
        <v>4771</v>
      </c>
      <c r="D4316" s="89" t="s">
        <v>23</v>
      </c>
      <c r="E4316" s="90">
        <v>506674</v>
      </c>
      <c r="F4316" s="89" t="s">
        <v>3198</v>
      </c>
      <c r="G4316" s="89" t="s">
        <v>3199</v>
      </c>
      <c r="H4316" s="91" t="s">
        <v>347</v>
      </c>
    </row>
    <row r="4317" spans="2:8" ht="15">
      <c r="B4317" s="89">
        <v>5854</v>
      </c>
      <c r="C4317" s="89" t="s">
        <v>4772</v>
      </c>
      <c r="D4317" s="89" t="s">
        <v>23</v>
      </c>
      <c r="E4317" s="90">
        <v>233591</v>
      </c>
      <c r="F4317" s="89" t="s">
        <v>3198</v>
      </c>
      <c r="G4317" s="89" t="s">
        <v>3199</v>
      </c>
      <c r="H4317" s="91" t="s">
        <v>347</v>
      </c>
    </row>
    <row r="4318" spans="2:8" ht="15">
      <c r="B4318" s="89">
        <v>5856</v>
      </c>
      <c r="C4318" s="89" t="s">
        <v>4773</v>
      </c>
      <c r="D4318" s="89" t="s">
        <v>19</v>
      </c>
      <c r="E4318" s="90">
        <v>168285</v>
      </c>
      <c r="F4318" s="89" t="s">
        <v>3198</v>
      </c>
      <c r="G4318" s="89" t="s">
        <v>3199</v>
      </c>
      <c r="H4318" s="91" t="s">
        <v>347</v>
      </c>
    </row>
    <row r="4319" spans="2:8" ht="15">
      <c r="B4319" s="89">
        <v>5858</v>
      </c>
      <c r="C4319" s="89" t="s">
        <v>4774</v>
      </c>
      <c r="D4319" s="89" t="s">
        <v>17</v>
      </c>
      <c r="E4319" s="90">
        <v>98816</v>
      </c>
      <c r="F4319" s="89" t="s">
        <v>3198</v>
      </c>
      <c r="G4319" s="89" t="s">
        <v>3199</v>
      </c>
      <c r="H4319" s="92" t="s">
        <v>347</v>
      </c>
    </row>
    <row r="4320" spans="2:8" ht="15">
      <c r="B4320" s="89">
        <v>5860</v>
      </c>
      <c r="C4320" s="89" t="s">
        <v>4775</v>
      </c>
      <c r="D4320" s="89" t="s">
        <v>19</v>
      </c>
      <c r="E4320" s="90">
        <v>107023</v>
      </c>
      <c r="F4320" s="89" t="s">
        <v>3198</v>
      </c>
      <c r="G4320" s="89" t="s">
        <v>3199</v>
      </c>
      <c r="H4320" s="92" t="s">
        <v>347</v>
      </c>
    </row>
    <row r="4321" spans="2:8" ht="15">
      <c r="B4321" s="89">
        <v>5862</v>
      </c>
      <c r="C4321" s="89" t="s">
        <v>4776</v>
      </c>
      <c r="D4321" s="89" t="s">
        <v>17</v>
      </c>
      <c r="E4321" s="90">
        <v>52314</v>
      </c>
      <c r="F4321" s="89" t="s">
        <v>3198</v>
      </c>
      <c r="G4321" s="89" t="s">
        <v>3199</v>
      </c>
      <c r="H4321" s="92" t="s">
        <v>347</v>
      </c>
    </row>
    <row r="4322" spans="2:8" ht="15">
      <c r="B4322" s="89">
        <v>5864</v>
      </c>
      <c r="C4322" s="89" t="s">
        <v>4777</v>
      </c>
      <c r="D4322" s="89" t="s">
        <v>17</v>
      </c>
      <c r="E4322" s="90">
        <v>52314</v>
      </c>
      <c r="F4322" s="89" t="s">
        <v>3198</v>
      </c>
      <c r="G4322" s="89" t="s">
        <v>3199</v>
      </c>
      <c r="H4322" s="92" t="s">
        <v>347</v>
      </c>
    </row>
    <row r="4323" spans="2:8" ht="15">
      <c r="B4323" s="89">
        <v>5866</v>
      </c>
      <c r="C4323" s="89" t="s">
        <v>4778</v>
      </c>
      <c r="D4323" s="89" t="s">
        <v>23</v>
      </c>
      <c r="E4323" s="90">
        <v>914697</v>
      </c>
      <c r="F4323" s="89" t="s">
        <v>3198</v>
      </c>
      <c r="G4323" s="89" t="s">
        <v>3199</v>
      </c>
      <c r="H4323" s="92" t="s">
        <v>347</v>
      </c>
    </row>
    <row r="4324" spans="2:8" ht="15">
      <c r="B4324" s="89">
        <v>5868</v>
      </c>
      <c r="C4324" s="89" t="s">
        <v>4779</v>
      </c>
      <c r="D4324" s="89" t="s">
        <v>19</v>
      </c>
      <c r="E4324" s="90">
        <v>158188</v>
      </c>
      <c r="F4324" s="89" t="s">
        <v>3198</v>
      </c>
      <c r="G4324" s="89" t="s">
        <v>3199</v>
      </c>
      <c r="H4324" s="92" t="s">
        <v>347</v>
      </c>
    </row>
    <row r="4325" spans="2:8" ht="15">
      <c r="B4325" s="89">
        <v>5870</v>
      </c>
      <c r="C4325" s="89" t="s">
        <v>4780</v>
      </c>
      <c r="D4325" s="89" t="s">
        <v>23</v>
      </c>
      <c r="E4325" s="90">
        <v>54044</v>
      </c>
      <c r="F4325" s="89" t="s">
        <v>3198</v>
      </c>
      <c r="G4325" s="89" t="s">
        <v>3199</v>
      </c>
      <c r="H4325" s="92" t="s">
        <v>347</v>
      </c>
    </row>
    <row r="4326" spans="2:8" ht="15">
      <c r="B4326" s="89">
        <v>5871</v>
      </c>
      <c r="C4326" s="89" t="s">
        <v>4781</v>
      </c>
      <c r="D4326" s="89" t="s">
        <v>23</v>
      </c>
      <c r="E4326" s="90">
        <v>584162</v>
      </c>
      <c r="F4326" s="89" t="s">
        <v>3212</v>
      </c>
      <c r="G4326" s="89" t="s">
        <v>3213</v>
      </c>
      <c r="H4326" s="92" t="s">
        <v>347</v>
      </c>
    </row>
    <row r="4327" spans="2:8" ht="15">
      <c r="B4327" s="89">
        <v>5872</v>
      </c>
      <c r="C4327" s="89" t="s">
        <v>4782</v>
      </c>
      <c r="D4327" s="89" t="s">
        <v>23</v>
      </c>
      <c r="E4327" s="90">
        <v>615811</v>
      </c>
      <c r="F4327" s="89" t="s">
        <v>3212</v>
      </c>
      <c r="G4327" s="89" t="s">
        <v>3213</v>
      </c>
      <c r="H4327" s="91" t="s">
        <v>347</v>
      </c>
    </row>
    <row r="4328" spans="2:8" ht="15">
      <c r="B4328" s="89">
        <v>5873</v>
      </c>
      <c r="C4328" s="89" t="s">
        <v>4783</v>
      </c>
      <c r="D4328" s="89" t="s">
        <v>23</v>
      </c>
      <c r="E4328" s="90">
        <v>30901</v>
      </c>
      <c r="F4328" s="89" t="s">
        <v>3176</v>
      </c>
      <c r="G4328" s="89" t="s">
        <v>3177</v>
      </c>
      <c r="H4328" s="92" t="s">
        <v>347</v>
      </c>
    </row>
    <row r="4329" spans="2:8" ht="15">
      <c r="B4329" s="89">
        <v>5874</v>
      </c>
      <c r="C4329" s="89" t="s">
        <v>4784</v>
      </c>
      <c r="D4329" s="89" t="s">
        <v>23</v>
      </c>
      <c r="E4329" s="90">
        <v>276630</v>
      </c>
      <c r="F4329" s="89" t="s">
        <v>3212</v>
      </c>
      <c r="G4329" s="89" t="s">
        <v>3213</v>
      </c>
      <c r="H4329" s="92" t="s">
        <v>347</v>
      </c>
    </row>
    <row r="4330" spans="2:8" ht="15">
      <c r="B4330" s="89">
        <v>5875</v>
      </c>
      <c r="C4330" s="89" t="s">
        <v>4785</v>
      </c>
      <c r="D4330" s="89" t="s">
        <v>23</v>
      </c>
      <c r="E4330" s="90">
        <v>228763</v>
      </c>
      <c r="F4330" s="89" t="s">
        <v>3176</v>
      </c>
      <c r="G4330" s="89" t="s">
        <v>3177</v>
      </c>
      <c r="H4330" s="92" t="s">
        <v>347</v>
      </c>
    </row>
    <row r="4331" spans="2:8" ht="15">
      <c r="B4331" s="89">
        <v>5876</v>
      </c>
      <c r="C4331" s="89" t="s">
        <v>4786</v>
      </c>
      <c r="D4331" s="89" t="s">
        <v>23</v>
      </c>
      <c r="E4331" s="90">
        <v>365782</v>
      </c>
      <c r="F4331" s="89" t="s">
        <v>3176</v>
      </c>
      <c r="G4331" s="89" t="s">
        <v>3177</v>
      </c>
      <c r="H4331" s="91" t="s">
        <v>347</v>
      </c>
    </row>
    <row r="4332" spans="2:8" ht="15">
      <c r="B4332" s="89">
        <v>5877</v>
      </c>
      <c r="C4332" s="89" t="s">
        <v>4787</v>
      </c>
      <c r="D4332" s="89" t="s">
        <v>23</v>
      </c>
      <c r="E4332" s="90">
        <v>89037</v>
      </c>
      <c r="F4332" s="89" t="s">
        <v>3176</v>
      </c>
      <c r="G4332" s="89" t="s">
        <v>3177</v>
      </c>
      <c r="H4332" s="92" t="s">
        <v>347</v>
      </c>
    </row>
    <row r="4333" spans="2:8" ht="15">
      <c r="B4333" s="89">
        <v>5878</v>
      </c>
      <c r="C4333" s="89" t="s">
        <v>4788</v>
      </c>
      <c r="D4333" s="89" t="s">
        <v>23</v>
      </c>
      <c r="E4333" s="90">
        <v>4482934</v>
      </c>
      <c r="F4333" s="89" t="s">
        <v>3176</v>
      </c>
      <c r="G4333" s="89" t="s">
        <v>3177</v>
      </c>
      <c r="H4333" s="92" t="s">
        <v>347</v>
      </c>
    </row>
    <row r="4334" spans="2:8" ht="15">
      <c r="B4334" s="89">
        <v>5879</v>
      </c>
      <c r="C4334" s="89" t="s">
        <v>4789</v>
      </c>
      <c r="D4334" s="89" t="s">
        <v>23</v>
      </c>
      <c r="E4334" s="90">
        <v>393885</v>
      </c>
      <c r="F4334" s="89" t="s">
        <v>3176</v>
      </c>
      <c r="G4334" s="89" t="s">
        <v>3177</v>
      </c>
      <c r="H4334" s="92" t="s">
        <v>347</v>
      </c>
    </row>
    <row r="4335" spans="2:8" ht="15">
      <c r="B4335" s="89">
        <v>5880</v>
      </c>
      <c r="C4335" s="89" t="s">
        <v>4790</v>
      </c>
      <c r="D4335" s="89" t="s">
        <v>23</v>
      </c>
      <c r="E4335" s="90">
        <v>492350</v>
      </c>
      <c r="F4335" s="89" t="s">
        <v>3176</v>
      </c>
      <c r="G4335" s="89" t="s">
        <v>3177</v>
      </c>
      <c r="H4335" s="91" t="s">
        <v>347</v>
      </c>
    </row>
    <row r="4336" spans="2:8" ht="15">
      <c r="B4336" s="89">
        <v>5881</v>
      </c>
      <c r="C4336" s="89" t="s">
        <v>4791</v>
      </c>
      <c r="D4336" s="89" t="s">
        <v>23</v>
      </c>
      <c r="E4336" s="90">
        <v>4477</v>
      </c>
      <c r="F4336" s="89" t="s">
        <v>3176</v>
      </c>
      <c r="G4336" s="89" t="s">
        <v>3177</v>
      </c>
      <c r="H4336" s="91" t="s">
        <v>347</v>
      </c>
    </row>
    <row r="4337" spans="2:8" ht="15">
      <c r="B4337" s="89">
        <v>5882</v>
      </c>
      <c r="C4337" s="89" t="s">
        <v>4792</v>
      </c>
      <c r="D4337" s="89" t="s">
        <v>23</v>
      </c>
      <c r="E4337" s="90">
        <v>179229</v>
      </c>
      <c r="F4337" s="89" t="s">
        <v>3212</v>
      </c>
      <c r="G4337" s="89" t="s">
        <v>1259</v>
      </c>
      <c r="H4337" s="92" t="s">
        <v>347</v>
      </c>
    </row>
    <row r="4338" spans="2:8" ht="15">
      <c r="B4338" s="89">
        <v>5883</v>
      </c>
      <c r="C4338" s="89" t="s">
        <v>4793</v>
      </c>
      <c r="D4338" s="89" t="s">
        <v>23</v>
      </c>
      <c r="E4338" s="90">
        <v>13583</v>
      </c>
      <c r="F4338" s="89" t="s">
        <v>3176</v>
      </c>
      <c r="G4338" s="89" t="s">
        <v>3177</v>
      </c>
      <c r="H4338" s="92" t="s">
        <v>347</v>
      </c>
    </row>
    <row r="4339" spans="2:8" ht="15">
      <c r="B4339" s="89">
        <v>5884</v>
      </c>
      <c r="C4339" s="89" t="s">
        <v>4794</v>
      </c>
      <c r="D4339" s="89" t="s">
        <v>23</v>
      </c>
      <c r="E4339" s="90">
        <v>115945</v>
      </c>
      <c r="F4339" s="89" t="s">
        <v>3212</v>
      </c>
      <c r="G4339" s="89" t="s">
        <v>3554</v>
      </c>
      <c r="H4339" s="92" t="s">
        <v>347</v>
      </c>
    </row>
    <row r="4340" spans="2:8" ht="15">
      <c r="B4340" s="89">
        <v>5885</v>
      </c>
      <c r="C4340" s="89" t="s">
        <v>4795</v>
      </c>
      <c r="D4340" s="89" t="s">
        <v>23</v>
      </c>
      <c r="E4340" s="90">
        <v>125503</v>
      </c>
      <c r="F4340" s="89" t="s">
        <v>3212</v>
      </c>
      <c r="G4340" s="89" t="s">
        <v>3554</v>
      </c>
      <c r="H4340" s="91" t="s">
        <v>347</v>
      </c>
    </row>
    <row r="4341" spans="2:8" ht="15">
      <c r="B4341" s="89">
        <v>5886</v>
      </c>
      <c r="C4341" s="89" t="s">
        <v>4796</v>
      </c>
      <c r="D4341" s="89" t="s">
        <v>17</v>
      </c>
      <c r="E4341" s="90">
        <v>375797</v>
      </c>
      <c r="F4341" s="89" t="s">
        <v>3165</v>
      </c>
      <c r="G4341" s="89" t="s">
        <v>3165</v>
      </c>
      <c r="H4341" s="92" t="s">
        <v>347</v>
      </c>
    </row>
    <row r="4342" spans="2:8" ht="15">
      <c r="B4342" s="89">
        <v>5887</v>
      </c>
      <c r="C4342" s="89" t="s">
        <v>4797</v>
      </c>
      <c r="D4342" s="89" t="s">
        <v>17</v>
      </c>
      <c r="E4342" s="90">
        <v>687846</v>
      </c>
      <c r="F4342" s="89" t="s">
        <v>3165</v>
      </c>
      <c r="G4342" s="89" t="s">
        <v>3165</v>
      </c>
      <c r="H4342" s="91" t="s">
        <v>347</v>
      </c>
    </row>
    <row r="4343" spans="2:8" ht="15">
      <c r="B4343" s="89">
        <v>5888</v>
      </c>
      <c r="C4343" s="89" t="s">
        <v>4798</v>
      </c>
      <c r="D4343" s="89" t="s">
        <v>17</v>
      </c>
      <c r="E4343" s="90">
        <v>827157</v>
      </c>
      <c r="F4343" s="89" t="s">
        <v>3165</v>
      </c>
      <c r="G4343" s="89" t="s">
        <v>3165</v>
      </c>
      <c r="H4343" s="92" t="s">
        <v>347</v>
      </c>
    </row>
    <row r="4344" spans="2:8" ht="15">
      <c r="B4344" s="89">
        <v>5889</v>
      </c>
      <c r="C4344" s="89" t="s">
        <v>4799</v>
      </c>
      <c r="D4344" s="89" t="s">
        <v>17</v>
      </c>
      <c r="E4344" s="90">
        <v>956474</v>
      </c>
      <c r="F4344" s="89" t="s">
        <v>3165</v>
      </c>
      <c r="G4344" s="89" t="s">
        <v>3165</v>
      </c>
      <c r="H4344" s="92" t="s">
        <v>347</v>
      </c>
    </row>
    <row r="4345" spans="2:8" ht="15">
      <c r="B4345" s="89">
        <v>5890</v>
      </c>
      <c r="C4345" s="89" t="s">
        <v>4800</v>
      </c>
      <c r="D4345" s="89" t="s">
        <v>19</v>
      </c>
      <c r="E4345" s="90">
        <v>38361</v>
      </c>
      <c r="F4345" s="89" t="s">
        <v>3142</v>
      </c>
      <c r="G4345" s="89" t="s">
        <v>4304</v>
      </c>
      <c r="H4345" s="92" t="s">
        <v>347</v>
      </c>
    </row>
    <row r="4346" spans="2:8" ht="15">
      <c r="B4346" s="89">
        <v>5891</v>
      </c>
      <c r="C4346" s="89" t="s">
        <v>4801</v>
      </c>
      <c r="D4346" s="89" t="s">
        <v>52</v>
      </c>
      <c r="E4346" s="90">
        <v>6444</v>
      </c>
      <c r="F4346" s="89" t="s">
        <v>3142</v>
      </c>
      <c r="G4346" s="89" t="s">
        <v>3145</v>
      </c>
      <c r="H4346" s="92" t="s">
        <v>347</v>
      </c>
    </row>
    <row r="4347" spans="2:8" ht="15">
      <c r="B4347" s="89">
        <v>5892</v>
      </c>
      <c r="C4347" s="89" t="s">
        <v>4802</v>
      </c>
      <c r="D4347" s="89" t="s">
        <v>23</v>
      </c>
      <c r="E4347" s="90">
        <v>449716</v>
      </c>
      <c r="F4347" s="89" t="s">
        <v>3165</v>
      </c>
      <c r="G4347" s="89" t="s">
        <v>3165</v>
      </c>
      <c r="H4347" s="92" t="s">
        <v>347</v>
      </c>
    </row>
    <row r="4348" spans="2:8" ht="15">
      <c r="B4348" s="89">
        <v>5893</v>
      </c>
      <c r="C4348" s="89" t="s">
        <v>4803</v>
      </c>
      <c r="D4348" s="89" t="s">
        <v>23</v>
      </c>
      <c r="E4348" s="90">
        <v>503729</v>
      </c>
      <c r="F4348" s="89" t="s">
        <v>3165</v>
      </c>
      <c r="G4348" s="89" t="s">
        <v>3165</v>
      </c>
      <c r="H4348" s="92" t="s">
        <v>347</v>
      </c>
    </row>
    <row r="4349" spans="2:8" ht="15">
      <c r="B4349" s="89">
        <v>5894</v>
      </c>
      <c r="C4349" s="89" t="s">
        <v>4804</v>
      </c>
      <c r="D4349" s="89" t="s">
        <v>23</v>
      </c>
      <c r="E4349" s="90">
        <v>2514779</v>
      </c>
      <c r="F4349" s="89" t="s">
        <v>3165</v>
      </c>
      <c r="G4349" s="89" t="s">
        <v>3165</v>
      </c>
      <c r="H4349" s="91" t="s">
        <v>347</v>
      </c>
    </row>
    <row r="4350" spans="2:8" ht="15">
      <c r="B4350" s="89">
        <v>5921</v>
      </c>
      <c r="C4350" s="89" t="s">
        <v>4805</v>
      </c>
      <c r="D4350" s="89" t="s">
        <v>23</v>
      </c>
      <c r="E4350" s="90">
        <v>547219</v>
      </c>
      <c r="F4350" s="89" t="s">
        <v>3195</v>
      </c>
      <c r="G4350" s="89" t="s">
        <v>3360</v>
      </c>
      <c r="H4350" s="92" t="s">
        <v>347</v>
      </c>
    </row>
    <row r="4351" spans="2:8" ht="15">
      <c r="B4351" s="89">
        <v>5922</v>
      </c>
      <c r="C4351" s="89" t="s">
        <v>4806</v>
      </c>
      <c r="D4351" s="89" t="s">
        <v>23</v>
      </c>
      <c r="E4351" s="90">
        <v>93118</v>
      </c>
      <c r="F4351" s="89" t="s">
        <v>3195</v>
      </c>
      <c r="G4351" s="89" t="s">
        <v>3360</v>
      </c>
      <c r="H4351" s="91" t="s">
        <v>347</v>
      </c>
    </row>
    <row r="4352" spans="2:8" ht="15">
      <c r="B4352" s="89">
        <v>5923</v>
      </c>
      <c r="C4352" s="89" t="s">
        <v>4807</v>
      </c>
      <c r="D4352" s="89" t="s">
        <v>23</v>
      </c>
      <c r="E4352" s="90">
        <v>114447</v>
      </c>
      <c r="F4352" s="89" t="s">
        <v>3195</v>
      </c>
      <c r="G4352" s="89" t="s">
        <v>3360</v>
      </c>
      <c r="H4352" s="92" t="s">
        <v>347</v>
      </c>
    </row>
    <row r="4353" spans="2:8" ht="15">
      <c r="B4353" s="89">
        <v>5924</v>
      </c>
      <c r="C4353" s="89" t="s">
        <v>4808</v>
      </c>
      <c r="D4353" s="89" t="s">
        <v>23</v>
      </c>
      <c r="E4353" s="90">
        <v>30183</v>
      </c>
      <c r="F4353" s="89" t="s">
        <v>3195</v>
      </c>
      <c r="G4353" s="89" t="s">
        <v>3360</v>
      </c>
      <c r="H4353" s="91" t="s">
        <v>347</v>
      </c>
    </row>
    <row r="4354" spans="2:8" ht="15">
      <c r="B4354" s="89">
        <v>5927</v>
      </c>
      <c r="C4354" s="89" t="s">
        <v>4809</v>
      </c>
      <c r="D4354" s="89" t="s">
        <v>23</v>
      </c>
      <c r="E4354" s="90">
        <v>573173</v>
      </c>
      <c r="F4354" s="89" t="s">
        <v>4267</v>
      </c>
      <c r="G4354" s="89" t="s">
        <v>4267</v>
      </c>
      <c r="H4354" s="92" t="s">
        <v>347</v>
      </c>
    </row>
    <row r="4355" spans="2:8" ht="15">
      <c r="B4355" s="89">
        <v>5928</v>
      </c>
      <c r="C4355" s="89" t="s">
        <v>4810</v>
      </c>
      <c r="D4355" s="89" t="s">
        <v>871</v>
      </c>
      <c r="E4355" s="90">
        <v>28694</v>
      </c>
      <c r="F4355" s="89" t="s">
        <v>4267</v>
      </c>
      <c r="G4355" s="89" t="s">
        <v>4267</v>
      </c>
      <c r="H4355" s="92" t="s">
        <v>286</v>
      </c>
    </row>
    <row r="4356" spans="2:8" ht="15">
      <c r="B4356" s="89">
        <v>5933</v>
      </c>
      <c r="C4356" s="89" t="s">
        <v>4811</v>
      </c>
      <c r="D4356" s="89" t="s">
        <v>19</v>
      </c>
      <c r="E4356" s="90">
        <v>344300</v>
      </c>
      <c r="F4356" s="89" t="s">
        <v>4355</v>
      </c>
      <c r="G4356" s="89" t="s">
        <v>4552</v>
      </c>
      <c r="H4356" s="92" t="s">
        <v>286</v>
      </c>
    </row>
    <row r="4357" spans="2:8" ht="15">
      <c r="B4357" s="89">
        <v>5935</v>
      </c>
      <c r="C4357" s="89" t="s">
        <v>4812</v>
      </c>
      <c r="D4357" s="89" t="s">
        <v>19</v>
      </c>
      <c r="E4357" s="90">
        <v>663122</v>
      </c>
      <c r="F4357" s="89" t="s">
        <v>4355</v>
      </c>
      <c r="G4357" s="89" t="s">
        <v>4552</v>
      </c>
      <c r="H4357" s="92" t="s">
        <v>347</v>
      </c>
    </row>
    <row r="4358" spans="2:8" ht="15">
      <c r="B4358" s="89">
        <v>5936</v>
      </c>
      <c r="C4358" s="89" t="s">
        <v>4813</v>
      </c>
      <c r="D4358" s="89" t="s">
        <v>19</v>
      </c>
      <c r="E4358" s="90">
        <v>328244</v>
      </c>
      <c r="F4358" s="89" t="s">
        <v>4355</v>
      </c>
      <c r="G4358" s="89" t="s">
        <v>4552</v>
      </c>
      <c r="H4358" s="92" t="s">
        <v>347</v>
      </c>
    </row>
    <row r="4359" spans="2:8" ht="15">
      <c r="B4359" s="89">
        <v>5939</v>
      </c>
      <c r="C4359" s="89" t="s">
        <v>4814</v>
      </c>
      <c r="D4359" s="89" t="s">
        <v>17</v>
      </c>
      <c r="E4359" s="90">
        <v>235031</v>
      </c>
      <c r="F4359" s="89" t="s">
        <v>3212</v>
      </c>
      <c r="G4359" s="89" t="s">
        <v>3213</v>
      </c>
      <c r="H4359" s="91" t="s">
        <v>347</v>
      </c>
    </row>
    <row r="4360" spans="2:8" ht="15">
      <c r="B4360" s="89">
        <v>5940</v>
      </c>
      <c r="C4360" s="89" t="s">
        <v>4815</v>
      </c>
      <c r="D4360" s="89" t="s">
        <v>52</v>
      </c>
      <c r="E4360" s="90">
        <v>1015179</v>
      </c>
      <c r="F4360" s="89" t="s">
        <v>3212</v>
      </c>
      <c r="G4360" s="89" t="s">
        <v>3213</v>
      </c>
      <c r="H4360" s="92" t="s">
        <v>347</v>
      </c>
    </row>
    <row r="4361" spans="2:8" ht="15">
      <c r="B4361" s="89">
        <v>5941</v>
      </c>
      <c r="C4361" s="89" t="s">
        <v>4816</v>
      </c>
      <c r="D4361" s="89" t="s">
        <v>52</v>
      </c>
      <c r="E4361" s="90">
        <v>1018058</v>
      </c>
      <c r="F4361" s="89" t="s">
        <v>3212</v>
      </c>
      <c r="G4361" s="89" t="s">
        <v>3213</v>
      </c>
      <c r="H4361" s="92" t="s">
        <v>347</v>
      </c>
    </row>
    <row r="4362" spans="2:8" ht="15">
      <c r="B4362" s="89">
        <v>5945</v>
      </c>
      <c r="C4362" s="89" t="s">
        <v>4817</v>
      </c>
      <c r="D4362" s="89" t="s">
        <v>52</v>
      </c>
      <c r="E4362" s="90">
        <v>953147</v>
      </c>
      <c r="F4362" s="89" t="s">
        <v>3212</v>
      </c>
      <c r="G4362" s="89" t="s">
        <v>3213</v>
      </c>
      <c r="H4362" s="92" t="s">
        <v>347</v>
      </c>
    </row>
    <row r="4363" spans="2:8" ht="15">
      <c r="B4363" s="89">
        <v>5946</v>
      </c>
      <c r="C4363" s="89" t="s">
        <v>4818</v>
      </c>
      <c r="D4363" s="89" t="s">
        <v>52</v>
      </c>
      <c r="E4363" s="90">
        <v>1299244</v>
      </c>
      <c r="F4363" s="89" t="s">
        <v>3212</v>
      </c>
      <c r="G4363" s="89" t="s">
        <v>3213</v>
      </c>
      <c r="H4363" s="92" t="s">
        <v>347</v>
      </c>
    </row>
    <row r="4364" spans="2:8" ht="15">
      <c r="B4364" s="89">
        <v>5948</v>
      </c>
      <c r="C4364" s="89" t="s">
        <v>4819</v>
      </c>
      <c r="D4364" s="89" t="s">
        <v>52</v>
      </c>
      <c r="E4364" s="90">
        <v>1142138</v>
      </c>
      <c r="F4364" s="89" t="s">
        <v>3212</v>
      </c>
      <c r="G4364" s="89" t="s">
        <v>3213</v>
      </c>
      <c r="H4364" s="91" t="s">
        <v>347</v>
      </c>
    </row>
    <row r="4365" spans="2:8" ht="15">
      <c r="B4365" s="89">
        <v>5949</v>
      </c>
      <c r="C4365" s="89" t="s">
        <v>4820</v>
      </c>
      <c r="D4365" s="89" t="s">
        <v>52</v>
      </c>
      <c r="E4365" s="90">
        <v>1034327</v>
      </c>
      <c r="F4365" s="89" t="s">
        <v>3212</v>
      </c>
      <c r="G4365" s="89" t="s">
        <v>3213</v>
      </c>
      <c r="H4365" s="92" t="s">
        <v>347</v>
      </c>
    </row>
    <row r="4366" spans="2:8" ht="15">
      <c r="B4366" s="89">
        <v>5950</v>
      </c>
      <c r="C4366" s="89" t="s">
        <v>4821</v>
      </c>
      <c r="D4366" s="89" t="s">
        <v>52</v>
      </c>
      <c r="E4366" s="90">
        <v>2508926</v>
      </c>
      <c r="F4366" s="89" t="s">
        <v>3212</v>
      </c>
      <c r="G4366" s="89" t="s">
        <v>3213</v>
      </c>
      <c r="H4366" s="92" t="s">
        <v>347</v>
      </c>
    </row>
    <row r="4367" spans="2:8" ht="15">
      <c r="B4367" s="89">
        <v>5952</v>
      </c>
      <c r="C4367" s="89" t="s">
        <v>4822</v>
      </c>
      <c r="D4367" s="89" t="s">
        <v>17</v>
      </c>
      <c r="E4367" s="90">
        <v>452200</v>
      </c>
      <c r="F4367" s="89" t="s">
        <v>3195</v>
      </c>
      <c r="G4367" s="89" t="s">
        <v>3360</v>
      </c>
      <c r="H4367" s="92" t="s">
        <v>286</v>
      </c>
    </row>
    <row r="4368" spans="2:8" ht="15">
      <c r="B4368" s="89">
        <v>5953</v>
      </c>
      <c r="C4368" s="89" t="s">
        <v>4823</v>
      </c>
      <c r="D4368" s="89" t="s">
        <v>17</v>
      </c>
      <c r="E4368" s="90">
        <v>870074</v>
      </c>
      <c r="F4368" s="89" t="s">
        <v>3205</v>
      </c>
      <c r="G4368" s="89" t="s">
        <v>3205</v>
      </c>
      <c r="H4368" s="91" t="s">
        <v>347</v>
      </c>
    </row>
    <row r="4369" spans="2:8" ht="15">
      <c r="B4369" s="89">
        <v>5954</v>
      </c>
      <c r="C4369" s="89" t="s">
        <v>4824</v>
      </c>
      <c r="D4369" s="89" t="s">
        <v>17</v>
      </c>
      <c r="E4369" s="90">
        <v>1318909</v>
      </c>
      <c r="F4369" s="89" t="s">
        <v>3150</v>
      </c>
      <c r="G4369" s="89" t="s">
        <v>3879</v>
      </c>
      <c r="H4369" s="92" t="s">
        <v>347</v>
      </c>
    </row>
    <row r="4370" spans="2:8" ht="15">
      <c r="B4370" s="89">
        <v>5955</v>
      </c>
      <c r="C4370" s="89" t="s">
        <v>4825</v>
      </c>
      <c r="D4370" s="89" t="s">
        <v>23</v>
      </c>
      <c r="E4370" s="90">
        <v>511682</v>
      </c>
      <c r="F4370" s="89" t="s">
        <v>3198</v>
      </c>
      <c r="G4370" s="89" t="s">
        <v>3378</v>
      </c>
      <c r="H4370" s="92" t="s">
        <v>347</v>
      </c>
    </row>
    <row r="4371" spans="2:8" ht="15">
      <c r="B4371" s="89">
        <v>5966</v>
      </c>
      <c r="C4371" s="89" t="s">
        <v>4826</v>
      </c>
      <c r="D4371" s="89" t="s">
        <v>19</v>
      </c>
      <c r="E4371" s="90">
        <v>4650</v>
      </c>
      <c r="F4371" s="89" t="s">
        <v>3530</v>
      </c>
      <c r="G4371" s="89" t="s">
        <v>3530</v>
      </c>
      <c r="H4371" s="92" t="s">
        <v>347</v>
      </c>
    </row>
    <row r="4372" spans="2:8" ht="15">
      <c r="B4372" s="89">
        <v>5967</v>
      </c>
      <c r="C4372" s="89" t="s">
        <v>4827</v>
      </c>
      <c r="D4372" s="89" t="s">
        <v>19</v>
      </c>
      <c r="E4372" s="90">
        <v>32503</v>
      </c>
      <c r="F4372" s="89" t="s">
        <v>3530</v>
      </c>
      <c r="G4372" s="89" t="s">
        <v>3530</v>
      </c>
      <c r="H4372" s="92" t="s">
        <v>347</v>
      </c>
    </row>
    <row r="4373" spans="2:8" ht="15">
      <c r="B4373" s="89">
        <v>5968</v>
      </c>
      <c r="C4373" s="89" t="s">
        <v>4828</v>
      </c>
      <c r="D4373" s="89" t="s">
        <v>19</v>
      </c>
      <c r="E4373" s="90">
        <v>107532</v>
      </c>
      <c r="F4373" s="89" t="s">
        <v>3530</v>
      </c>
      <c r="G4373" s="89" t="s">
        <v>3530</v>
      </c>
      <c r="H4373" s="91" t="s">
        <v>347</v>
      </c>
    </row>
    <row r="4374" spans="2:8" ht="15">
      <c r="B4374" s="89">
        <v>5969</v>
      </c>
      <c r="C4374" s="89" t="s">
        <v>4829</v>
      </c>
      <c r="D4374" s="89" t="s">
        <v>19</v>
      </c>
      <c r="E4374" s="90">
        <v>106093</v>
      </c>
      <c r="F4374" s="89" t="s">
        <v>3530</v>
      </c>
      <c r="G4374" s="89" t="s">
        <v>3530</v>
      </c>
      <c r="H4374" s="91" t="s">
        <v>347</v>
      </c>
    </row>
    <row r="4375" spans="2:8" ht="15">
      <c r="B4375" s="89">
        <v>5970</v>
      </c>
      <c r="C4375" s="89" t="s">
        <v>4830</v>
      </c>
      <c r="D4375" s="89" t="s">
        <v>19</v>
      </c>
      <c r="E4375" s="90">
        <v>364862</v>
      </c>
      <c r="F4375" s="89" t="s">
        <v>3530</v>
      </c>
      <c r="G4375" s="89" t="s">
        <v>3530</v>
      </c>
      <c r="H4375" s="91" t="s">
        <v>347</v>
      </c>
    </row>
    <row r="4376" spans="2:8" ht="15">
      <c r="B4376" s="89">
        <v>5971</v>
      </c>
      <c r="C4376" s="89" t="s">
        <v>4831</v>
      </c>
      <c r="D4376" s="89" t="s">
        <v>19</v>
      </c>
      <c r="E4376" s="90">
        <v>436329</v>
      </c>
      <c r="F4376" s="89" t="s">
        <v>3530</v>
      </c>
      <c r="G4376" s="89" t="s">
        <v>3530</v>
      </c>
      <c r="H4376" s="91" t="s">
        <v>347</v>
      </c>
    </row>
    <row r="4377" spans="2:8" ht="15">
      <c r="B4377" s="89">
        <v>5972</v>
      </c>
      <c r="C4377" s="89" t="s">
        <v>4832</v>
      </c>
      <c r="D4377" s="89" t="s">
        <v>19</v>
      </c>
      <c r="E4377" s="90">
        <v>418439</v>
      </c>
      <c r="F4377" s="89" t="s">
        <v>3530</v>
      </c>
      <c r="G4377" s="89" t="s">
        <v>3530</v>
      </c>
      <c r="H4377" s="91" t="s">
        <v>347</v>
      </c>
    </row>
    <row r="4378" spans="2:8" ht="15">
      <c r="B4378" s="89">
        <v>5975</v>
      </c>
      <c r="C4378" s="89" t="s">
        <v>4833</v>
      </c>
      <c r="D4378" s="89" t="s">
        <v>282</v>
      </c>
      <c r="E4378" s="90">
        <v>45558</v>
      </c>
      <c r="F4378" s="89" t="s">
        <v>3537</v>
      </c>
      <c r="G4378" s="89" t="s">
        <v>3538</v>
      </c>
      <c r="H4378" s="91" t="s">
        <v>347</v>
      </c>
    </row>
    <row r="4379" spans="2:8" ht="15">
      <c r="B4379" s="89">
        <v>5976</v>
      </c>
      <c r="C4379" s="89" t="s">
        <v>4834</v>
      </c>
      <c r="D4379" s="89" t="s">
        <v>17</v>
      </c>
      <c r="E4379" s="90">
        <v>74754</v>
      </c>
      <c r="F4379" s="89" t="s">
        <v>3212</v>
      </c>
      <c r="G4379" s="89" t="s">
        <v>1259</v>
      </c>
      <c r="H4379" s="92" t="s">
        <v>347</v>
      </c>
    </row>
    <row r="4380" spans="2:8" ht="15">
      <c r="B4380" s="89">
        <v>5992</v>
      </c>
      <c r="C4380" s="89" t="s">
        <v>4835</v>
      </c>
      <c r="D4380" s="89" t="s">
        <v>17</v>
      </c>
      <c r="E4380" s="90">
        <v>1218705</v>
      </c>
      <c r="F4380" s="89" t="s">
        <v>3165</v>
      </c>
      <c r="G4380" s="89" t="s">
        <v>3165</v>
      </c>
      <c r="H4380" s="92" t="s">
        <v>347</v>
      </c>
    </row>
    <row r="4381" spans="2:8" ht="15">
      <c r="B4381" s="89">
        <v>5993</v>
      </c>
      <c r="C4381" s="89" t="s">
        <v>4836</v>
      </c>
      <c r="D4381" s="89" t="s">
        <v>1010</v>
      </c>
      <c r="E4381" s="90">
        <v>5188893</v>
      </c>
      <c r="F4381" s="89" t="s">
        <v>3198</v>
      </c>
      <c r="G4381" s="89" t="s">
        <v>4420</v>
      </c>
      <c r="H4381" s="92" t="s">
        <v>273</v>
      </c>
    </row>
    <row r="4382" spans="2:8" ht="15">
      <c r="B4382" s="89">
        <v>5994</v>
      </c>
      <c r="C4382" s="89" t="s">
        <v>4837</v>
      </c>
      <c r="D4382" s="89" t="s">
        <v>17</v>
      </c>
      <c r="E4382" s="90">
        <v>287919</v>
      </c>
      <c r="F4382" s="89" t="s">
        <v>3165</v>
      </c>
      <c r="G4382" s="89" t="s">
        <v>3165</v>
      </c>
      <c r="H4382" s="92" t="s">
        <v>347</v>
      </c>
    </row>
    <row r="4383" spans="2:8" ht="15">
      <c r="B4383" s="89">
        <v>5995</v>
      </c>
      <c r="C4383" s="89" t="s">
        <v>4838</v>
      </c>
      <c r="D4383" s="89" t="s">
        <v>17</v>
      </c>
      <c r="E4383" s="90">
        <v>588628</v>
      </c>
      <c r="F4383" s="89" t="s">
        <v>3165</v>
      </c>
      <c r="G4383" s="89" t="s">
        <v>3165</v>
      </c>
      <c r="H4383" s="92" t="s">
        <v>347</v>
      </c>
    </row>
    <row r="4384" spans="2:8" ht="15">
      <c r="B4384" s="89">
        <v>5996</v>
      </c>
      <c r="C4384" s="89" t="s">
        <v>4839</v>
      </c>
      <c r="D4384" s="89" t="s">
        <v>17</v>
      </c>
      <c r="E4384" s="90">
        <v>59765</v>
      </c>
      <c r="F4384" s="89" t="s">
        <v>3216</v>
      </c>
      <c r="G4384" s="89" t="s">
        <v>3552</v>
      </c>
      <c r="H4384" s="92" t="s">
        <v>347</v>
      </c>
    </row>
    <row r="4385" spans="2:8" ht="15">
      <c r="B4385" s="89">
        <v>5997</v>
      </c>
      <c r="C4385" s="89" t="s">
        <v>4840</v>
      </c>
      <c r="D4385" s="89" t="s">
        <v>19</v>
      </c>
      <c r="E4385" s="90">
        <v>104626</v>
      </c>
      <c r="F4385" s="89" t="s">
        <v>3155</v>
      </c>
      <c r="G4385" s="89" t="s">
        <v>3160</v>
      </c>
      <c r="H4385" s="92" t="s">
        <v>347</v>
      </c>
    </row>
    <row r="4386" spans="2:8" ht="15">
      <c r="B4386" s="89">
        <v>5998</v>
      </c>
      <c r="C4386" s="89" t="s">
        <v>4841</v>
      </c>
      <c r="D4386" s="89" t="s">
        <v>23</v>
      </c>
      <c r="E4386" s="90">
        <v>114781</v>
      </c>
      <c r="F4386" s="89" t="s">
        <v>3205</v>
      </c>
      <c r="G4386" s="89" t="s">
        <v>3205</v>
      </c>
      <c r="H4386" s="92" t="s">
        <v>347</v>
      </c>
    </row>
    <row r="4387" spans="2:8" ht="15">
      <c r="B4387" s="89">
        <v>5999</v>
      </c>
      <c r="C4387" s="89" t="s">
        <v>4842</v>
      </c>
      <c r="D4387" s="89" t="s">
        <v>23</v>
      </c>
      <c r="E4387" s="90">
        <v>1380400</v>
      </c>
      <c r="F4387" s="89" t="s">
        <v>3205</v>
      </c>
      <c r="G4387" s="89" t="s">
        <v>3205</v>
      </c>
      <c r="H4387" s="92" t="s">
        <v>286</v>
      </c>
    </row>
    <row r="4388" spans="2:8" ht="15">
      <c r="B4388" s="89">
        <v>6004</v>
      </c>
      <c r="C4388" s="89" t="s">
        <v>4843</v>
      </c>
      <c r="D4388" s="89" t="s">
        <v>23</v>
      </c>
      <c r="E4388" s="90">
        <v>18269861</v>
      </c>
      <c r="F4388" s="89" t="s">
        <v>3176</v>
      </c>
      <c r="G4388" s="89" t="s">
        <v>3177</v>
      </c>
      <c r="H4388" s="92" t="s">
        <v>286</v>
      </c>
    </row>
    <row r="4389" spans="2:8" ht="15">
      <c r="B4389" s="89">
        <v>6006</v>
      </c>
      <c r="C4389" s="89" t="s">
        <v>4844</v>
      </c>
      <c r="D4389" s="89" t="s">
        <v>23</v>
      </c>
      <c r="E4389" s="90">
        <v>2355604</v>
      </c>
      <c r="F4389" s="89" t="s">
        <v>3176</v>
      </c>
      <c r="G4389" s="89" t="s">
        <v>3177</v>
      </c>
      <c r="H4389" s="91" t="s">
        <v>347</v>
      </c>
    </row>
    <row r="4390" spans="2:8" ht="15">
      <c r="B4390" s="89">
        <v>6007</v>
      </c>
      <c r="C4390" s="89" t="s">
        <v>4845</v>
      </c>
      <c r="D4390" s="89" t="s">
        <v>52</v>
      </c>
      <c r="E4390" s="90">
        <v>1907542</v>
      </c>
      <c r="F4390" s="89" t="s">
        <v>3212</v>
      </c>
      <c r="G4390" s="89" t="s">
        <v>3213</v>
      </c>
      <c r="H4390" s="92" t="s">
        <v>347</v>
      </c>
    </row>
    <row r="4391" spans="2:8" ht="15">
      <c r="B4391" s="89">
        <v>6008</v>
      </c>
      <c r="C4391" s="89" t="s">
        <v>4846</v>
      </c>
      <c r="D4391" s="89" t="s">
        <v>19</v>
      </c>
      <c r="E4391" s="90">
        <v>3118</v>
      </c>
      <c r="F4391" s="89" t="s">
        <v>4355</v>
      </c>
      <c r="G4391" s="89" t="s">
        <v>4668</v>
      </c>
      <c r="H4391" s="92" t="s">
        <v>347</v>
      </c>
    </row>
    <row r="4392" spans="2:8" ht="15">
      <c r="B4392" s="89">
        <v>6009</v>
      </c>
      <c r="C4392" s="89" t="s">
        <v>4847</v>
      </c>
      <c r="D4392" s="89" t="s">
        <v>19</v>
      </c>
      <c r="E4392" s="90">
        <v>3587</v>
      </c>
      <c r="F4392" s="89" t="s">
        <v>4355</v>
      </c>
      <c r="G4392" s="89" t="s">
        <v>4668</v>
      </c>
      <c r="H4392" s="92" t="s">
        <v>347</v>
      </c>
    </row>
    <row r="4393" spans="2:8" ht="15">
      <c r="B4393" s="89">
        <v>6010</v>
      </c>
      <c r="C4393" s="89" t="s">
        <v>4848</v>
      </c>
      <c r="D4393" s="89" t="s">
        <v>17</v>
      </c>
      <c r="E4393" s="90">
        <v>46559</v>
      </c>
      <c r="F4393" s="89" t="s">
        <v>41</v>
      </c>
      <c r="G4393" s="89" t="s">
        <v>41</v>
      </c>
      <c r="H4393" s="92" t="s">
        <v>347</v>
      </c>
    </row>
    <row r="4394" spans="2:8" ht="15">
      <c r="B4394" s="89">
        <v>6011</v>
      </c>
      <c r="C4394" s="89" t="s">
        <v>4849</v>
      </c>
      <c r="D4394" s="89" t="s">
        <v>23</v>
      </c>
      <c r="E4394" s="90">
        <v>178064</v>
      </c>
      <c r="F4394" s="89" t="s">
        <v>3216</v>
      </c>
      <c r="G4394" s="89" t="s">
        <v>3557</v>
      </c>
      <c r="H4394" s="92" t="s">
        <v>347</v>
      </c>
    </row>
    <row r="4395" spans="2:8" ht="15">
      <c r="B4395" s="89">
        <v>6015</v>
      </c>
      <c r="C4395" s="89" t="s">
        <v>4850</v>
      </c>
      <c r="D4395" s="89" t="s">
        <v>19</v>
      </c>
      <c r="E4395" s="90">
        <v>58299</v>
      </c>
      <c r="F4395" s="89" t="s">
        <v>3142</v>
      </c>
      <c r="G4395" s="89" t="s">
        <v>4304</v>
      </c>
      <c r="H4395" s="91" t="s">
        <v>347</v>
      </c>
    </row>
    <row r="4396" spans="2:8" ht="15">
      <c r="B4396" s="89">
        <v>6016</v>
      </c>
      <c r="C4396" s="89" t="s">
        <v>4851</v>
      </c>
      <c r="D4396" s="89" t="s">
        <v>52</v>
      </c>
      <c r="E4396" s="90">
        <v>147640</v>
      </c>
      <c r="F4396" s="89" t="s">
        <v>3155</v>
      </c>
      <c r="G4396" s="89" t="s">
        <v>3387</v>
      </c>
      <c r="H4396" s="91" t="s">
        <v>347</v>
      </c>
    </row>
    <row r="4397" spans="2:8" ht="15">
      <c r="B4397" s="89">
        <v>6020</v>
      </c>
      <c r="C4397" s="89" t="s">
        <v>4852</v>
      </c>
      <c r="D4397" s="89" t="s">
        <v>52</v>
      </c>
      <c r="E4397" s="90">
        <v>42511</v>
      </c>
      <c r="F4397" s="89" t="s">
        <v>3155</v>
      </c>
      <c r="G4397" s="89" t="s">
        <v>3160</v>
      </c>
      <c r="H4397" s="91" t="s">
        <v>347</v>
      </c>
    </row>
    <row r="4398" spans="2:8" ht="15">
      <c r="B4398" s="89">
        <v>6021</v>
      </c>
      <c r="C4398" s="89" t="s">
        <v>4853</v>
      </c>
      <c r="D4398" s="89" t="s">
        <v>52</v>
      </c>
      <c r="E4398" s="90">
        <v>801200</v>
      </c>
      <c r="F4398" s="89" t="s">
        <v>3212</v>
      </c>
      <c r="G4398" s="89" t="s">
        <v>3213</v>
      </c>
      <c r="H4398" s="91" t="s">
        <v>347</v>
      </c>
    </row>
    <row r="4399" spans="2:8" ht="15">
      <c r="B4399" s="89">
        <v>6029</v>
      </c>
      <c r="C4399" s="89" t="s">
        <v>4854</v>
      </c>
      <c r="D4399" s="89" t="s">
        <v>23</v>
      </c>
      <c r="E4399" s="90">
        <v>606392</v>
      </c>
      <c r="F4399" s="89" t="s">
        <v>3198</v>
      </c>
      <c r="G4399" s="89" t="s">
        <v>3378</v>
      </c>
      <c r="H4399" s="91" t="s">
        <v>347</v>
      </c>
    </row>
    <row r="4400" spans="2:8" ht="15">
      <c r="B4400" s="89">
        <v>6030</v>
      </c>
      <c r="C4400" s="89" t="s">
        <v>4855</v>
      </c>
      <c r="D4400" s="89" t="s">
        <v>23</v>
      </c>
      <c r="E4400" s="90">
        <v>596625</v>
      </c>
      <c r="F4400" s="89" t="s">
        <v>3198</v>
      </c>
      <c r="G4400" s="89" t="s">
        <v>3378</v>
      </c>
      <c r="H4400" s="91" t="s">
        <v>347</v>
      </c>
    </row>
    <row r="4401" spans="2:8" ht="15">
      <c r="B4401" s="89">
        <v>6031</v>
      </c>
      <c r="C4401" s="89" t="s">
        <v>4856</v>
      </c>
      <c r="D4401" s="89" t="s">
        <v>23</v>
      </c>
      <c r="E4401" s="90">
        <v>585178</v>
      </c>
      <c r="F4401" s="89" t="s">
        <v>3198</v>
      </c>
      <c r="G4401" s="89" t="s">
        <v>3378</v>
      </c>
      <c r="H4401" s="91" t="s">
        <v>347</v>
      </c>
    </row>
    <row r="4402" spans="2:8" ht="15">
      <c r="B4402" s="89">
        <v>6032</v>
      </c>
      <c r="C4402" s="89" t="s">
        <v>4857</v>
      </c>
      <c r="D4402" s="89" t="s">
        <v>23</v>
      </c>
      <c r="E4402" s="90">
        <v>596625</v>
      </c>
      <c r="F4402" s="89" t="s">
        <v>3198</v>
      </c>
      <c r="G4402" s="89" t="s">
        <v>3378</v>
      </c>
      <c r="H4402" s="91" t="s">
        <v>347</v>
      </c>
    </row>
    <row r="4403" spans="2:8" ht="15">
      <c r="B4403" s="89">
        <v>6033</v>
      </c>
      <c r="C4403" s="89" t="s">
        <v>4858</v>
      </c>
      <c r="D4403" s="89" t="s">
        <v>23</v>
      </c>
      <c r="E4403" s="90">
        <v>596625</v>
      </c>
      <c r="F4403" s="89" t="s">
        <v>3198</v>
      </c>
      <c r="G4403" s="89" t="s">
        <v>3378</v>
      </c>
      <c r="H4403" s="91" t="s">
        <v>347</v>
      </c>
    </row>
    <row r="4404" spans="2:8" ht="15">
      <c r="B4404" s="89">
        <v>6034</v>
      </c>
      <c r="C4404" s="89" t="s">
        <v>4859</v>
      </c>
      <c r="D4404" s="89" t="s">
        <v>23</v>
      </c>
      <c r="E4404" s="90">
        <v>511628</v>
      </c>
      <c r="F4404" s="89" t="s">
        <v>3198</v>
      </c>
      <c r="G4404" s="89" t="s">
        <v>3378</v>
      </c>
      <c r="H4404" s="91" t="s">
        <v>347</v>
      </c>
    </row>
    <row r="4405" spans="2:8" ht="15">
      <c r="B4405" s="89">
        <v>6036</v>
      </c>
      <c r="C4405" s="89" t="s">
        <v>4860</v>
      </c>
      <c r="D4405" s="89" t="s">
        <v>23</v>
      </c>
      <c r="E4405" s="90">
        <v>8154076</v>
      </c>
      <c r="F4405" s="89" t="s">
        <v>3150</v>
      </c>
      <c r="G4405" s="89" t="s">
        <v>3323</v>
      </c>
      <c r="H4405" s="91" t="s">
        <v>347</v>
      </c>
    </row>
    <row r="4406" spans="2:8" ht="15">
      <c r="B4406" s="89">
        <v>6037</v>
      </c>
      <c r="C4406" s="89" t="s">
        <v>4861</v>
      </c>
      <c r="D4406" s="89" t="s">
        <v>23</v>
      </c>
      <c r="E4406" s="90">
        <v>5830990</v>
      </c>
      <c r="F4406" s="89" t="s">
        <v>3150</v>
      </c>
      <c r="G4406" s="89" t="s">
        <v>3323</v>
      </c>
      <c r="H4406" s="91" t="s">
        <v>347</v>
      </c>
    </row>
    <row r="4407" spans="2:8" ht="15">
      <c r="B4407" s="89">
        <v>6038</v>
      </c>
      <c r="C4407" s="89" t="s">
        <v>4862</v>
      </c>
      <c r="D4407" s="89" t="s">
        <v>23</v>
      </c>
      <c r="E4407" s="90">
        <v>7193024</v>
      </c>
      <c r="F4407" s="89" t="s">
        <v>3150</v>
      </c>
      <c r="G4407" s="89" t="s">
        <v>3323</v>
      </c>
      <c r="H4407" s="91" t="s">
        <v>347</v>
      </c>
    </row>
    <row r="4408" spans="2:8" ht="15">
      <c r="B4408" s="89">
        <v>6039</v>
      </c>
      <c r="C4408" s="89" t="s">
        <v>4863</v>
      </c>
      <c r="D4408" s="89" t="s">
        <v>23</v>
      </c>
      <c r="E4408" s="90">
        <v>9792734</v>
      </c>
      <c r="F4408" s="89" t="s">
        <v>3150</v>
      </c>
      <c r="G4408" s="89" t="s">
        <v>3323</v>
      </c>
      <c r="H4408" s="91" t="s">
        <v>347</v>
      </c>
    </row>
    <row r="4409" spans="2:8" ht="15">
      <c r="B4409" s="89">
        <v>6040</v>
      </c>
      <c r="C4409" s="89" t="s">
        <v>4864</v>
      </c>
      <c r="D4409" s="89" t="s">
        <v>23</v>
      </c>
      <c r="E4409" s="90">
        <v>17894988</v>
      </c>
      <c r="F4409" s="89" t="s">
        <v>3150</v>
      </c>
      <c r="G4409" s="89" t="s">
        <v>3323</v>
      </c>
      <c r="H4409" s="91" t="s">
        <v>347</v>
      </c>
    </row>
    <row r="4410" spans="2:8" ht="15">
      <c r="B4410" s="89">
        <v>6041</v>
      </c>
      <c r="C4410" s="89" t="s">
        <v>4865</v>
      </c>
      <c r="D4410" s="89" t="s">
        <v>23</v>
      </c>
      <c r="E4410" s="90">
        <v>4673703</v>
      </c>
      <c r="F4410" s="89" t="s">
        <v>3176</v>
      </c>
      <c r="G4410" s="89" t="s">
        <v>3177</v>
      </c>
      <c r="H4410" s="91" t="s">
        <v>347</v>
      </c>
    </row>
    <row r="4411" spans="2:8" ht="15">
      <c r="B4411" s="89">
        <v>6042</v>
      </c>
      <c r="C4411" s="89" t="s">
        <v>4866</v>
      </c>
      <c r="D4411" s="89" t="s">
        <v>23</v>
      </c>
      <c r="E4411" s="90">
        <v>5193384</v>
      </c>
      <c r="F4411" s="89" t="s">
        <v>3176</v>
      </c>
      <c r="G4411" s="89" t="s">
        <v>3177</v>
      </c>
      <c r="H4411" s="92" t="s">
        <v>347</v>
      </c>
    </row>
    <row r="4412" spans="2:8" ht="15">
      <c r="B4412" s="89">
        <v>6043</v>
      </c>
      <c r="C4412" s="89" t="s">
        <v>4867</v>
      </c>
      <c r="D4412" s="89" t="s">
        <v>23</v>
      </c>
      <c r="E4412" s="90">
        <v>5068710</v>
      </c>
      <c r="F4412" s="89" t="s">
        <v>3176</v>
      </c>
      <c r="G4412" s="89" t="s">
        <v>3177</v>
      </c>
      <c r="H4412" s="91" t="s">
        <v>347</v>
      </c>
    </row>
    <row r="4413" spans="2:8" ht="15">
      <c r="B4413" s="89">
        <v>6044</v>
      </c>
      <c r="C4413" s="89" t="s">
        <v>4868</v>
      </c>
      <c r="D4413" s="89" t="s">
        <v>23</v>
      </c>
      <c r="E4413" s="90">
        <v>4723078</v>
      </c>
      <c r="F4413" s="89" t="s">
        <v>3176</v>
      </c>
      <c r="G4413" s="89" t="s">
        <v>3177</v>
      </c>
      <c r="H4413" s="92" t="s">
        <v>347</v>
      </c>
    </row>
    <row r="4414" spans="2:8" ht="15">
      <c r="B4414" s="89">
        <v>6045</v>
      </c>
      <c r="C4414" s="89" t="s">
        <v>4869</v>
      </c>
      <c r="D4414" s="89" t="s">
        <v>23</v>
      </c>
      <c r="E4414" s="90">
        <v>6252355</v>
      </c>
      <c r="F4414" s="89" t="s">
        <v>3176</v>
      </c>
      <c r="G4414" s="89" t="s">
        <v>3177</v>
      </c>
      <c r="H4414" s="92" t="s">
        <v>347</v>
      </c>
    </row>
    <row r="4415" spans="2:8" ht="15">
      <c r="B4415" s="89">
        <v>6046</v>
      </c>
      <c r="C4415" s="89" t="s">
        <v>4870</v>
      </c>
      <c r="D4415" s="89" t="s">
        <v>23</v>
      </c>
      <c r="E4415" s="90">
        <v>667011</v>
      </c>
      <c r="F4415" s="89" t="s">
        <v>3198</v>
      </c>
      <c r="G4415" s="89" t="s">
        <v>3199</v>
      </c>
      <c r="H4415" s="92" t="s">
        <v>347</v>
      </c>
    </row>
    <row r="4416" spans="2:8" ht="15">
      <c r="B4416" s="89">
        <v>6053</v>
      </c>
      <c r="C4416" s="89" t="s">
        <v>4871</v>
      </c>
      <c r="D4416" s="89" t="s">
        <v>52</v>
      </c>
      <c r="E4416" s="90">
        <v>111980</v>
      </c>
      <c r="F4416" s="89" t="s">
        <v>3530</v>
      </c>
      <c r="G4416" s="89" t="s">
        <v>3530</v>
      </c>
      <c r="H4416" s="91" t="s">
        <v>347</v>
      </c>
    </row>
    <row r="4417" spans="2:8" ht="15">
      <c r="B4417" s="89">
        <v>6057</v>
      </c>
      <c r="C4417" s="89" t="s">
        <v>4872</v>
      </c>
      <c r="D4417" s="89" t="s">
        <v>1010</v>
      </c>
      <c r="E4417" s="90">
        <v>193237</v>
      </c>
      <c r="F4417" s="89" t="s">
        <v>3176</v>
      </c>
      <c r="G4417" s="89" t="s">
        <v>3177</v>
      </c>
      <c r="H4417" s="91" t="s">
        <v>347</v>
      </c>
    </row>
    <row r="4418" spans="2:8" ht="15">
      <c r="B4418" s="89">
        <v>6058</v>
      </c>
      <c r="C4418" s="89" t="s">
        <v>4873</v>
      </c>
      <c r="D4418" s="89" t="s">
        <v>1010</v>
      </c>
      <c r="E4418" s="90">
        <v>138557</v>
      </c>
      <c r="F4418" s="89" t="s">
        <v>3176</v>
      </c>
      <c r="G4418" s="89" t="s">
        <v>3177</v>
      </c>
      <c r="H4418" s="91" t="s">
        <v>347</v>
      </c>
    </row>
    <row r="4419" spans="2:8" ht="15">
      <c r="B4419" s="89">
        <v>6059</v>
      </c>
      <c r="C4419" s="89" t="s">
        <v>4874</v>
      </c>
      <c r="D4419" s="89" t="s">
        <v>1010</v>
      </c>
      <c r="E4419" s="90">
        <v>75596</v>
      </c>
      <c r="F4419" s="89" t="s">
        <v>3198</v>
      </c>
      <c r="G4419" s="89" t="s">
        <v>3378</v>
      </c>
      <c r="H4419" s="91" t="s">
        <v>347</v>
      </c>
    </row>
    <row r="4420" spans="2:8" ht="15">
      <c r="B4420" s="89">
        <v>6060</v>
      </c>
      <c r="C4420" s="89" t="s">
        <v>4875</v>
      </c>
      <c r="D4420" s="89" t="s">
        <v>1010</v>
      </c>
      <c r="E4420" s="90">
        <v>1416474</v>
      </c>
      <c r="F4420" s="89" t="s">
        <v>3153</v>
      </c>
      <c r="G4420" s="89" t="s">
        <v>4876</v>
      </c>
      <c r="H4420" s="91" t="s">
        <v>273</v>
      </c>
    </row>
    <row r="4421" spans="2:8" ht="15">
      <c r="B4421" s="89">
        <v>6062</v>
      </c>
      <c r="C4421" s="89" t="s">
        <v>4877</v>
      </c>
      <c r="D4421" s="89" t="s">
        <v>52</v>
      </c>
      <c r="E4421" s="90">
        <v>898810</v>
      </c>
      <c r="F4421" s="89" t="s">
        <v>3212</v>
      </c>
      <c r="G4421" s="89" t="s">
        <v>3213</v>
      </c>
      <c r="H4421" s="91" t="s">
        <v>347</v>
      </c>
    </row>
    <row r="4422" spans="2:8" ht="15">
      <c r="B4422" s="89">
        <v>6065</v>
      </c>
      <c r="C4422" s="89" t="s">
        <v>4878</v>
      </c>
      <c r="D4422" s="89" t="s">
        <v>23</v>
      </c>
      <c r="E4422" s="90">
        <v>1412975</v>
      </c>
      <c r="F4422" s="89" t="s">
        <v>3212</v>
      </c>
      <c r="G4422" s="89" t="s">
        <v>1259</v>
      </c>
      <c r="H4422" s="91" t="s">
        <v>347</v>
      </c>
    </row>
    <row r="4423" spans="2:8" ht="15">
      <c r="B4423" s="89">
        <v>6070</v>
      </c>
      <c r="C4423" s="89" t="s">
        <v>4879</v>
      </c>
      <c r="D4423" s="89" t="s">
        <v>19</v>
      </c>
      <c r="E4423" s="90">
        <v>142729</v>
      </c>
      <c r="F4423" s="89" t="s">
        <v>4355</v>
      </c>
      <c r="G4423" s="89" t="s">
        <v>4356</v>
      </c>
      <c r="H4423" s="91" t="s">
        <v>347</v>
      </c>
    </row>
    <row r="4424" spans="2:8" ht="15">
      <c r="B4424" s="89">
        <v>6073</v>
      </c>
      <c r="C4424" s="89" t="s">
        <v>4880</v>
      </c>
      <c r="D4424" s="89" t="s">
        <v>23</v>
      </c>
      <c r="E4424" s="90">
        <v>6086213</v>
      </c>
      <c r="F4424" s="89" t="s">
        <v>4355</v>
      </c>
      <c r="G4424" s="89" t="s">
        <v>4356</v>
      </c>
      <c r="H4424" s="91" t="s">
        <v>347</v>
      </c>
    </row>
    <row r="4425" spans="2:8" ht="15">
      <c r="B4425" s="89">
        <v>6074</v>
      </c>
      <c r="C4425" s="89" t="s">
        <v>4881</v>
      </c>
      <c r="D4425" s="89" t="s">
        <v>23</v>
      </c>
      <c r="E4425" s="90">
        <v>2990213</v>
      </c>
      <c r="F4425" s="89" t="s">
        <v>4355</v>
      </c>
      <c r="G4425" s="89" t="s">
        <v>4356</v>
      </c>
      <c r="H4425" s="91" t="s">
        <v>347</v>
      </c>
    </row>
    <row r="4426" spans="2:8" ht="15">
      <c r="B4426" s="89">
        <v>6078</v>
      </c>
      <c r="C4426" s="89" t="s">
        <v>4882</v>
      </c>
      <c r="D4426" s="89" t="s">
        <v>19</v>
      </c>
      <c r="E4426" s="90">
        <v>189891</v>
      </c>
      <c r="F4426" s="89" t="s">
        <v>4355</v>
      </c>
      <c r="G4426" s="89" t="s">
        <v>4355</v>
      </c>
      <c r="H4426" s="91" t="s">
        <v>347</v>
      </c>
    </row>
    <row r="4427" spans="2:8" ht="15">
      <c r="B4427" s="89">
        <v>6079</v>
      </c>
      <c r="C4427" s="89" t="s">
        <v>4883</v>
      </c>
      <c r="D4427" s="89" t="s">
        <v>19</v>
      </c>
      <c r="E4427" s="90">
        <v>176251</v>
      </c>
      <c r="F4427" s="89" t="s">
        <v>4355</v>
      </c>
      <c r="G4427" s="89" t="s">
        <v>4355</v>
      </c>
      <c r="H4427" s="91" t="s">
        <v>347</v>
      </c>
    </row>
    <row r="4428" spans="2:8" ht="15">
      <c r="B4428" s="89">
        <v>6082</v>
      </c>
      <c r="C4428" s="89" t="s">
        <v>4884</v>
      </c>
      <c r="D4428" s="89" t="s">
        <v>19</v>
      </c>
      <c r="E4428" s="90">
        <v>77911</v>
      </c>
      <c r="F4428" s="89" t="s">
        <v>4355</v>
      </c>
      <c r="G4428" s="89" t="s">
        <v>4355</v>
      </c>
      <c r="H4428" s="91" t="s">
        <v>347</v>
      </c>
    </row>
    <row r="4429" spans="2:8" ht="15">
      <c r="B4429" s="89">
        <v>6084</v>
      </c>
      <c r="C4429" s="89" t="s">
        <v>4885</v>
      </c>
      <c r="D4429" s="89" t="s">
        <v>23</v>
      </c>
      <c r="E4429" s="90">
        <v>1169</v>
      </c>
      <c r="F4429" s="89" t="s">
        <v>4267</v>
      </c>
      <c r="G4429" s="89" t="s">
        <v>4267</v>
      </c>
      <c r="H4429" s="91" t="s">
        <v>347</v>
      </c>
    </row>
    <row r="4430" spans="2:8" ht="15">
      <c r="B4430" s="89">
        <v>6085</v>
      </c>
      <c r="C4430" s="89" t="s">
        <v>4886</v>
      </c>
      <c r="D4430" s="89" t="s">
        <v>4887</v>
      </c>
      <c r="E4430" s="90">
        <v>47225</v>
      </c>
      <c r="F4430" s="89" t="s">
        <v>4267</v>
      </c>
      <c r="G4430" s="89" t="s">
        <v>4267</v>
      </c>
      <c r="H4430" s="91" t="s">
        <v>347</v>
      </c>
    </row>
    <row r="4431" spans="2:8" ht="15">
      <c r="B4431" s="89">
        <v>6086</v>
      </c>
      <c r="C4431" s="89" t="s">
        <v>4888</v>
      </c>
      <c r="D4431" s="89" t="s">
        <v>23</v>
      </c>
      <c r="E4431" s="90">
        <v>16669</v>
      </c>
      <c r="F4431" s="89" t="s">
        <v>4272</v>
      </c>
      <c r="G4431" s="89" t="s">
        <v>4272</v>
      </c>
      <c r="H4431" s="91" t="s">
        <v>347</v>
      </c>
    </row>
    <row r="4432" spans="2:8" ht="15">
      <c r="B4432" s="89">
        <v>6087</v>
      </c>
      <c r="C4432" s="89" t="s">
        <v>4889</v>
      </c>
      <c r="D4432" s="89" t="s">
        <v>23</v>
      </c>
      <c r="E4432" s="90">
        <v>15441</v>
      </c>
      <c r="F4432" s="89" t="s">
        <v>4272</v>
      </c>
      <c r="G4432" s="89" t="s">
        <v>4272</v>
      </c>
      <c r="H4432" s="91" t="s">
        <v>347</v>
      </c>
    </row>
    <row r="4433" spans="2:8" ht="15">
      <c r="B4433" s="89">
        <v>6088</v>
      </c>
      <c r="C4433" s="89" t="s">
        <v>4890</v>
      </c>
      <c r="D4433" s="89" t="s">
        <v>4891</v>
      </c>
      <c r="E4433" s="90">
        <v>26177</v>
      </c>
      <c r="F4433" s="89" t="s">
        <v>4272</v>
      </c>
      <c r="G4433" s="89" t="s">
        <v>4272</v>
      </c>
      <c r="H4433" s="91" t="s">
        <v>347</v>
      </c>
    </row>
    <row r="4434" spans="2:8" ht="15">
      <c r="B4434" s="89">
        <v>6089</v>
      </c>
      <c r="C4434" s="89" t="s">
        <v>4892</v>
      </c>
      <c r="D4434" s="89" t="s">
        <v>23</v>
      </c>
      <c r="E4434" s="90">
        <v>3329631</v>
      </c>
      <c r="F4434" s="89" t="s">
        <v>3176</v>
      </c>
      <c r="G4434" s="89" t="s">
        <v>3177</v>
      </c>
      <c r="H4434" s="91" t="s">
        <v>347</v>
      </c>
    </row>
    <row r="4435" spans="2:8" ht="15">
      <c r="B4435" s="89">
        <v>6090</v>
      </c>
      <c r="C4435" s="89" t="s">
        <v>4893</v>
      </c>
      <c r="D4435" s="89" t="s">
        <v>23</v>
      </c>
      <c r="E4435" s="90">
        <v>3520764</v>
      </c>
      <c r="F4435" s="89" t="s">
        <v>3176</v>
      </c>
      <c r="G4435" s="89" t="s">
        <v>3177</v>
      </c>
      <c r="H4435" s="91" t="s">
        <v>347</v>
      </c>
    </row>
    <row r="4436" spans="2:8" ht="15">
      <c r="B4436" s="89">
        <v>6091</v>
      </c>
      <c r="C4436" s="89" t="s">
        <v>4894</v>
      </c>
      <c r="D4436" s="89" t="s">
        <v>23</v>
      </c>
      <c r="E4436" s="90">
        <v>1624121</v>
      </c>
      <c r="F4436" s="89" t="s">
        <v>3176</v>
      </c>
      <c r="G4436" s="89" t="s">
        <v>3177</v>
      </c>
      <c r="H4436" s="91" t="s">
        <v>347</v>
      </c>
    </row>
    <row r="4437" spans="2:8" ht="15">
      <c r="B4437" s="89">
        <v>6092</v>
      </c>
      <c r="C4437" s="89" t="s">
        <v>4895</v>
      </c>
      <c r="D4437" s="89" t="s">
        <v>23</v>
      </c>
      <c r="E4437" s="90">
        <v>485722</v>
      </c>
      <c r="F4437" s="89" t="s">
        <v>3205</v>
      </c>
      <c r="G4437" s="89" t="s">
        <v>3205</v>
      </c>
      <c r="H4437" s="91" t="s">
        <v>347</v>
      </c>
    </row>
    <row r="4438" spans="2:8" ht="15">
      <c r="B4438" s="89">
        <v>6093</v>
      </c>
      <c r="C4438" s="89" t="s">
        <v>4896</v>
      </c>
      <c r="D4438" s="89" t="s">
        <v>23</v>
      </c>
      <c r="E4438" s="90">
        <v>507548</v>
      </c>
      <c r="F4438" s="89" t="s">
        <v>3205</v>
      </c>
      <c r="G4438" s="89" t="s">
        <v>3205</v>
      </c>
      <c r="H4438" s="92" t="s">
        <v>347</v>
      </c>
    </row>
    <row r="4439" spans="2:8" ht="15">
      <c r="B4439" s="89">
        <v>6094</v>
      </c>
      <c r="C4439" s="89" t="s">
        <v>4897</v>
      </c>
      <c r="D4439" s="89" t="s">
        <v>23</v>
      </c>
      <c r="E4439" s="90">
        <v>495868</v>
      </c>
      <c r="F4439" s="89" t="s">
        <v>3205</v>
      </c>
      <c r="G4439" s="89" t="s">
        <v>3205</v>
      </c>
      <c r="H4439" s="92" t="s">
        <v>347</v>
      </c>
    </row>
    <row r="4440" spans="2:8" ht="15">
      <c r="B4440" s="89">
        <v>6098</v>
      </c>
      <c r="C4440" s="89" t="s">
        <v>4898</v>
      </c>
      <c r="D4440" s="89" t="s">
        <v>19</v>
      </c>
      <c r="E4440" s="90">
        <v>134684</v>
      </c>
      <c r="F4440" s="89" t="s">
        <v>3216</v>
      </c>
      <c r="G4440" s="89" t="s">
        <v>3725</v>
      </c>
      <c r="H4440" s="91" t="s">
        <v>347</v>
      </c>
    </row>
    <row r="4441" spans="2:8" ht="15">
      <c r="B4441" s="89">
        <v>6100</v>
      </c>
      <c r="C4441" s="89" t="s">
        <v>4899</v>
      </c>
      <c r="D4441" s="89" t="s">
        <v>17</v>
      </c>
      <c r="E4441" s="90">
        <v>15214</v>
      </c>
      <c r="F4441" s="89" t="s">
        <v>3162</v>
      </c>
      <c r="G4441" s="89" t="s">
        <v>3489</v>
      </c>
      <c r="H4441" s="91" t="s">
        <v>347</v>
      </c>
    </row>
    <row r="4442" spans="2:8" ht="15">
      <c r="B4442" s="89">
        <v>6101</v>
      </c>
      <c r="C4442" s="89" t="s">
        <v>4900</v>
      </c>
      <c r="D4442" s="89" t="s">
        <v>17</v>
      </c>
      <c r="E4442" s="90">
        <v>18587</v>
      </c>
      <c r="F4442" s="89" t="s">
        <v>3162</v>
      </c>
      <c r="G4442" s="89" t="s">
        <v>3489</v>
      </c>
      <c r="H4442" s="91" t="s">
        <v>347</v>
      </c>
    </row>
    <row r="4443" spans="2:8" ht="15">
      <c r="B4443" s="89">
        <v>6102</v>
      </c>
      <c r="C4443" s="89" t="s">
        <v>4901</v>
      </c>
      <c r="D4443" s="89" t="s">
        <v>17</v>
      </c>
      <c r="E4443" s="90">
        <v>43873</v>
      </c>
      <c r="F4443" s="89" t="s">
        <v>3162</v>
      </c>
      <c r="G4443" s="89" t="s">
        <v>3489</v>
      </c>
      <c r="H4443" s="91" t="s">
        <v>347</v>
      </c>
    </row>
    <row r="4444" spans="2:8" ht="15">
      <c r="B4444" s="89">
        <v>6103</v>
      </c>
      <c r="C4444" s="89" t="s">
        <v>4902</v>
      </c>
      <c r="D4444" s="89" t="s">
        <v>17</v>
      </c>
      <c r="E4444" s="90">
        <v>175983</v>
      </c>
      <c r="F4444" s="89" t="s">
        <v>3165</v>
      </c>
      <c r="G4444" s="89" t="s">
        <v>3165</v>
      </c>
      <c r="H4444" s="91" t="s">
        <v>347</v>
      </c>
    </row>
    <row r="4445" spans="2:8" ht="15">
      <c r="B4445" s="89">
        <v>6104</v>
      </c>
      <c r="C4445" s="89" t="s">
        <v>4903</v>
      </c>
      <c r="D4445" s="89" t="s">
        <v>19</v>
      </c>
      <c r="E4445" s="90">
        <v>125662</v>
      </c>
      <c r="F4445" s="89" t="s">
        <v>4355</v>
      </c>
      <c r="G4445" s="89" t="s">
        <v>4556</v>
      </c>
      <c r="H4445" s="91" t="s">
        <v>347</v>
      </c>
    </row>
    <row r="4446" spans="2:8" ht="15">
      <c r="B4446" s="89">
        <v>6115</v>
      </c>
      <c r="C4446" s="89" t="s">
        <v>4904</v>
      </c>
      <c r="D4446" s="89" t="s">
        <v>17</v>
      </c>
      <c r="E4446" s="90">
        <v>1018125</v>
      </c>
      <c r="F4446" s="89" t="s">
        <v>3165</v>
      </c>
      <c r="G4446" s="89" t="s">
        <v>3165</v>
      </c>
      <c r="H4446" s="92" t="s">
        <v>347</v>
      </c>
    </row>
    <row r="4447" spans="2:8" ht="15">
      <c r="B4447" s="89">
        <v>6116</v>
      </c>
      <c r="C4447" s="89" t="s">
        <v>4905</v>
      </c>
      <c r="D4447" s="89" t="s">
        <v>17</v>
      </c>
      <c r="E4447" s="90">
        <v>1354489</v>
      </c>
      <c r="F4447" s="89" t="s">
        <v>3165</v>
      </c>
      <c r="G4447" s="89" t="s">
        <v>3165</v>
      </c>
      <c r="H4447" s="92" t="s">
        <v>347</v>
      </c>
    </row>
    <row r="4448" spans="2:8" ht="15">
      <c r="B4448" s="89">
        <v>6118</v>
      </c>
      <c r="C4448" s="89" t="s">
        <v>4906</v>
      </c>
      <c r="D4448" s="89" t="s">
        <v>17</v>
      </c>
      <c r="E4448" s="90">
        <v>2620465</v>
      </c>
      <c r="F4448" s="89" t="s">
        <v>3165</v>
      </c>
      <c r="G4448" s="89" t="s">
        <v>3165</v>
      </c>
      <c r="H4448" s="92" t="s">
        <v>347</v>
      </c>
    </row>
    <row r="4449" spans="2:8" ht="15">
      <c r="B4449" s="89">
        <v>6120</v>
      </c>
      <c r="C4449" s="89" t="s">
        <v>4907</v>
      </c>
      <c r="D4449" s="89" t="s">
        <v>17</v>
      </c>
      <c r="E4449" s="90">
        <v>396817</v>
      </c>
      <c r="F4449" s="89" t="s">
        <v>3212</v>
      </c>
      <c r="G4449" s="89" t="s">
        <v>1259</v>
      </c>
      <c r="H4449" s="91" t="s">
        <v>347</v>
      </c>
    </row>
    <row r="4450" spans="2:8" ht="15">
      <c r="B4450" s="89">
        <v>6121</v>
      </c>
      <c r="C4450" s="89" t="s">
        <v>4908</v>
      </c>
      <c r="D4450" s="89" t="s">
        <v>23</v>
      </c>
      <c r="E4450" s="90">
        <v>2917163</v>
      </c>
      <c r="F4450" s="89" t="s">
        <v>3205</v>
      </c>
      <c r="G4450" s="89" t="s">
        <v>3205</v>
      </c>
      <c r="H4450" s="92" t="s">
        <v>347</v>
      </c>
    </row>
    <row r="4451" spans="2:8" ht="15">
      <c r="B4451" s="89">
        <v>6126</v>
      </c>
      <c r="C4451" s="89" t="s">
        <v>4909</v>
      </c>
      <c r="D4451" s="89" t="s">
        <v>345</v>
      </c>
      <c r="E4451" s="90">
        <v>437250</v>
      </c>
      <c r="F4451" s="89" t="s">
        <v>3537</v>
      </c>
      <c r="G4451" s="89" t="s">
        <v>3538</v>
      </c>
      <c r="H4451" s="91" t="s">
        <v>347</v>
      </c>
    </row>
    <row r="4452" spans="2:8" ht="15">
      <c r="B4452" s="89">
        <v>6127</v>
      </c>
      <c r="C4452" s="89" t="s">
        <v>4910</v>
      </c>
      <c r="D4452" s="89" t="s">
        <v>23</v>
      </c>
      <c r="E4452" s="90">
        <v>101822</v>
      </c>
      <c r="F4452" s="89" t="s">
        <v>3150</v>
      </c>
      <c r="G4452" s="89" t="s">
        <v>3323</v>
      </c>
      <c r="H4452" s="91" t="s">
        <v>347</v>
      </c>
    </row>
    <row r="4453" spans="2:8" ht="15">
      <c r="B4453" s="89">
        <v>6135</v>
      </c>
      <c r="C4453" s="89" t="s">
        <v>4911</v>
      </c>
      <c r="D4453" s="89" t="s">
        <v>52</v>
      </c>
      <c r="E4453" s="90">
        <v>1251566</v>
      </c>
      <c r="F4453" s="89" t="s">
        <v>3212</v>
      </c>
      <c r="G4453" s="89" t="s">
        <v>3213</v>
      </c>
      <c r="H4453" s="92" t="s">
        <v>347</v>
      </c>
    </row>
    <row r="4454" spans="2:8" ht="15">
      <c r="B4454" s="89">
        <v>6136</v>
      </c>
      <c r="C4454" s="89" t="s">
        <v>4912</v>
      </c>
      <c r="D4454" s="89" t="s">
        <v>23</v>
      </c>
      <c r="E4454" s="90">
        <v>287074</v>
      </c>
      <c r="F4454" s="89" t="s">
        <v>3195</v>
      </c>
      <c r="G4454" s="89" t="s">
        <v>3360</v>
      </c>
      <c r="H4454" s="92" t="s">
        <v>347</v>
      </c>
    </row>
    <row r="4455" spans="2:8" ht="15">
      <c r="B4455" s="89">
        <v>6141</v>
      </c>
      <c r="C4455" s="89" t="s">
        <v>4913</v>
      </c>
      <c r="D4455" s="89" t="s">
        <v>19</v>
      </c>
      <c r="E4455" s="90">
        <v>51900</v>
      </c>
      <c r="F4455" s="89" t="s">
        <v>41</v>
      </c>
      <c r="G4455" s="89" t="s">
        <v>41</v>
      </c>
      <c r="H4455" s="92" t="s">
        <v>347</v>
      </c>
    </row>
    <row r="4456" spans="2:8" ht="15">
      <c r="B4456" s="89">
        <v>6142</v>
      </c>
      <c r="C4456" s="89" t="s">
        <v>4914</v>
      </c>
      <c r="D4456" s="89" t="s">
        <v>19</v>
      </c>
      <c r="E4456" s="90">
        <v>55340</v>
      </c>
      <c r="F4456" s="89" t="s">
        <v>41</v>
      </c>
      <c r="G4456" s="89" t="s">
        <v>41</v>
      </c>
      <c r="H4456" s="91" t="s">
        <v>347</v>
      </c>
    </row>
    <row r="4457" spans="2:8" ht="15">
      <c r="B4457" s="89">
        <v>6143</v>
      </c>
      <c r="C4457" s="89" t="s">
        <v>4915</v>
      </c>
      <c r="D4457" s="89" t="s">
        <v>19</v>
      </c>
      <c r="E4457" s="90">
        <v>98462</v>
      </c>
      <c r="F4457" s="89" t="s">
        <v>41</v>
      </c>
      <c r="G4457" s="89" t="s">
        <v>41</v>
      </c>
      <c r="H4457" s="91" t="s">
        <v>347</v>
      </c>
    </row>
    <row r="4458" spans="2:8" ht="15">
      <c r="B4458" s="89">
        <v>6144</v>
      </c>
      <c r="C4458" s="89" t="s">
        <v>4916</v>
      </c>
      <c r="D4458" s="89" t="s">
        <v>19</v>
      </c>
      <c r="E4458" s="90">
        <v>117290</v>
      </c>
      <c r="F4458" s="89" t="s">
        <v>41</v>
      </c>
      <c r="G4458" s="89" t="s">
        <v>41</v>
      </c>
      <c r="H4458" s="91" t="s">
        <v>347</v>
      </c>
    </row>
    <row r="4459" spans="2:8" ht="15">
      <c r="B4459" s="89">
        <v>6145</v>
      </c>
      <c r="C4459" s="89" t="s">
        <v>4917</v>
      </c>
      <c r="D4459" s="89" t="s">
        <v>19</v>
      </c>
      <c r="E4459" s="90">
        <v>66118</v>
      </c>
      <c r="F4459" s="89" t="s">
        <v>41</v>
      </c>
      <c r="G4459" s="89" t="s">
        <v>41</v>
      </c>
      <c r="H4459" s="91" t="s">
        <v>347</v>
      </c>
    </row>
    <row r="4460" spans="2:8" ht="15">
      <c r="B4460" s="89">
        <v>6146</v>
      </c>
      <c r="C4460" s="89" t="s">
        <v>4918</v>
      </c>
      <c r="D4460" s="89" t="s">
        <v>19</v>
      </c>
      <c r="E4460" s="90">
        <v>45657</v>
      </c>
      <c r="F4460" s="89" t="s">
        <v>41</v>
      </c>
      <c r="G4460" s="89" t="s">
        <v>41</v>
      </c>
      <c r="H4460" s="92" t="s">
        <v>347</v>
      </c>
    </row>
    <row r="4461" spans="2:8" ht="15">
      <c r="B4461" s="89">
        <v>6148</v>
      </c>
      <c r="C4461" s="89" t="s">
        <v>4919</v>
      </c>
      <c r="D4461" s="89" t="s">
        <v>17</v>
      </c>
      <c r="E4461" s="90">
        <v>62678</v>
      </c>
      <c r="F4461" s="89" t="s">
        <v>3530</v>
      </c>
      <c r="G4461" s="89" t="s">
        <v>3530</v>
      </c>
      <c r="H4461" s="92" t="s">
        <v>347</v>
      </c>
    </row>
    <row r="4462" spans="2:8" ht="15">
      <c r="B4462" s="89">
        <v>6149</v>
      </c>
      <c r="C4462" s="89" t="s">
        <v>4920</v>
      </c>
      <c r="D4462" s="89" t="s">
        <v>17</v>
      </c>
      <c r="E4462" s="90">
        <v>287557</v>
      </c>
      <c r="F4462" s="89" t="s">
        <v>4355</v>
      </c>
      <c r="G4462" s="89" t="s">
        <v>4556</v>
      </c>
      <c r="H4462" s="92" t="s">
        <v>347</v>
      </c>
    </row>
    <row r="4463" spans="2:8" ht="15">
      <c r="B4463" s="89">
        <v>6150</v>
      </c>
      <c r="C4463" s="89" t="s">
        <v>4921</v>
      </c>
      <c r="D4463" s="89" t="s">
        <v>17</v>
      </c>
      <c r="E4463" s="90">
        <v>570731</v>
      </c>
      <c r="F4463" s="89" t="s">
        <v>3212</v>
      </c>
      <c r="G4463" s="89" t="s">
        <v>1259</v>
      </c>
      <c r="H4463" s="91" t="s">
        <v>347</v>
      </c>
    </row>
    <row r="4464" spans="2:8" ht="15">
      <c r="B4464" s="89">
        <v>6151</v>
      </c>
      <c r="C4464" s="89" t="s">
        <v>4922</v>
      </c>
      <c r="D4464" s="89" t="s">
        <v>52</v>
      </c>
      <c r="E4464" s="90">
        <v>10225</v>
      </c>
      <c r="F4464" s="89" t="s">
        <v>3142</v>
      </c>
      <c r="G4464" s="89" t="s">
        <v>3143</v>
      </c>
      <c r="H4464" s="91" t="s">
        <v>347</v>
      </c>
    </row>
    <row r="4465" spans="2:8" ht="15">
      <c r="B4465" s="89">
        <v>6152</v>
      </c>
      <c r="C4465" s="89" t="s">
        <v>4923</v>
      </c>
      <c r="D4465" s="89" t="s">
        <v>19</v>
      </c>
      <c r="E4465" s="90">
        <v>599</v>
      </c>
      <c r="F4465" s="89" t="s">
        <v>3530</v>
      </c>
      <c r="G4465" s="89" t="s">
        <v>3530</v>
      </c>
      <c r="H4465" s="91" t="s">
        <v>347</v>
      </c>
    </row>
    <row r="4466" spans="2:8" ht="15">
      <c r="B4466" s="89">
        <v>6153</v>
      </c>
      <c r="C4466" s="89" t="s">
        <v>4924</v>
      </c>
      <c r="D4466" s="89" t="s">
        <v>19</v>
      </c>
      <c r="E4466" s="90">
        <v>1344</v>
      </c>
      <c r="F4466" s="89" t="s">
        <v>3530</v>
      </c>
      <c r="G4466" s="89" t="s">
        <v>3530</v>
      </c>
      <c r="H4466" s="91" t="s">
        <v>347</v>
      </c>
    </row>
    <row r="4467" spans="2:8" ht="15">
      <c r="B4467" s="89">
        <v>6154</v>
      </c>
      <c r="C4467" s="89" t="s">
        <v>4925</v>
      </c>
      <c r="D4467" s="89" t="s">
        <v>19</v>
      </c>
      <c r="E4467" s="90">
        <v>466</v>
      </c>
      <c r="F4467" s="89" t="s">
        <v>3530</v>
      </c>
      <c r="G4467" s="89" t="s">
        <v>3530</v>
      </c>
      <c r="H4467" s="91" t="s">
        <v>347</v>
      </c>
    </row>
    <row r="4468" spans="2:8" ht="15">
      <c r="B4468" s="89">
        <v>6156</v>
      </c>
      <c r="C4468" s="89" t="s">
        <v>4926</v>
      </c>
      <c r="D4468" s="89" t="s">
        <v>19</v>
      </c>
      <c r="E4468" s="90">
        <v>315</v>
      </c>
      <c r="F4468" s="89" t="s">
        <v>3530</v>
      </c>
      <c r="G4468" s="89" t="s">
        <v>3530</v>
      </c>
      <c r="H4468" s="91" t="s">
        <v>347</v>
      </c>
    </row>
    <row r="4469" spans="2:8" ht="15">
      <c r="B4469" s="89">
        <v>6157</v>
      </c>
      <c r="C4469" s="89" t="s">
        <v>4927</v>
      </c>
      <c r="D4469" s="89" t="s">
        <v>19</v>
      </c>
      <c r="E4469" s="90">
        <v>991</v>
      </c>
      <c r="F4469" s="89" t="s">
        <v>3530</v>
      </c>
      <c r="G4469" s="89" t="s">
        <v>3530</v>
      </c>
      <c r="H4469" s="91" t="s">
        <v>347</v>
      </c>
    </row>
    <row r="4470" spans="2:8" ht="15">
      <c r="B4470" s="89">
        <v>6159</v>
      </c>
      <c r="C4470" s="89" t="s">
        <v>4928</v>
      </c>
      <c r="D4470" s="89" t="s">
        <v>19</v>
      </c>
      <c r="E4470" s="90">
        <v>126</v>
      </c>
      <c r="F4470" s="89" t="s">
        <v>3530</v>
      </c>
      <c r="G4470" s="89" t="s">
        <v>3530</v>
      </c>
      <c r="H4470" s="91" t="s">
        <v>347</v>
      </c>
    </row>
    <row r="4471" spans="2:8" ht="15">
      <c r="B4471" s="89">
        <v>6160</v>
      </c>
      <c r="C4471" s="89" t="s">
        <v>4929</v>
      </c>
      <c r="D4471" s="89" t="s">
        <v>17</v>
      </c>
      <c r="E4471" s="90">
        <v>15500</v>
      </c>
      <c r="F4471" s="89" t="s">
        <v>3165</v>
      </c>
      <c r="G4471" s="89" t="s">
        <v>3165</v>
      </c>
      <c r="H4471" s="92" t="s">
        <v>286</v>
      </c>
    </row>
    <row r="4472" spans="2:8" ht="15">
      <c r="B4472" s="89">
        <v>6161</v>
      </c>
      <c r="C4472" s="89" t="s">
        <v>4930</v>
      </c>
      <c r="D4472" s="89" t="s">
        <v>17</v>
      </c>
      <c r="E4472" s="90">
        <v>13090</v>
      </c>
      <c r="F4472" s="89" t="s">
        <v>3165</v>
      </c>
      <c r="G4472" s="89" t="s">
        <v>3165</v>
      </c>
      <c r="H4472" s="92" t="s">
        <v>286</v>
      </c>
    </row>
    <row r="4473" spans="2:8" ht="15">
      <c r="B4473" s="89">
        <v>6162</v>
      </c>
      <c r="C4473" s="89" t="s">
        <v>4931</v>
      </c>
      <c r="D4473" s="89" t="s">
        <v>19</v>
      </c>
      <c r="E4473" s="90">
        <v>177</v>
      </c>
      <c r="F4473" s="89" t="s">
        <v>3530</v>
      </c>
      <c r="G4473" s="89" t="s">
        <v>3530</v>
      </c>
      <c r="H4473" s="91" t="s">
        <v>347</v>
      </c>
    </row>
    <row r="4474" spans="2:8" ht="15">
      <c r="B4474" s="89">
        <v>6163</v>
      </c>
      <c r="C4474" s="89" t="s">
        <v>4932</v>
      </c>
      <c r="D4474" s="89" t="s">
        <v>19</v>
      </c>
      <c r="E4474" s="90">
        <v>318504</v>
      </c>
      <c r="F4474" s="89" t="s">
        <v>3530</v>
      </c>
      <c r="G4474" s="89" t="s">
        <v>3530</v>
      </c>
      <c r="H4474" s="92" t="s">
        <v>347</v>
      </c>
    </row>
    <row r="4475" spans="2:8" ht="15">
      <c r="B4475" s="89">
        <v>6164</v>
      </c>
      <c r="C4475" s="89" t="s">
        <v>4933</v>
      </c>
      <c r="D4475" s="89" t="s">
        <v>19</v>
      </c>
      <c r="E4475" s="90">
        <v>319040</v>
      </c>
      <c r="F4475" s="89" t="s">
        <v>3530</v>
      </c>
      <c r="G4475" s="89" t="s">
        <v>3530</v>
      </c>
      <c r="H4475" s="91" t="s">
        <v>347</v>
      </c>
    </row>
    <row r="4476" spans="2:8" ht="15">
      <c r="B4476" s="89">
        <v>6165</v>
      </c>
      <c r="C4476" s="89" t="s">
        <v>4934</v>
      </c>
      <c r="D4476" s="89" t="s">
        <v>23</v>
      </c>
      <c r="E4476" s="90">
        <v>39653</v>
      </c>
      <c r="F4476" s="89" t="s">
        <v>3195</v>
      </c>
      <c r="G4476" s="89" t="s">
        <v>3360</v>
      </c>
      <c r="H4476" s="91" t="s">
        <v>347</v>
      </c>
    </row>
    <row r="4477" spans="2:8" ht="15">
      <c r="B4477" s="89">
        <v>6168</v>
      </c>
      <c r="C4477" s="89" t="s">
        <v>4935</v>
      </c>
      <c r="D4477" s="89" t="s">
        <v>17</v>
      </c>
      <c r="E4477" s="90">
        <v>25058</v>
      </c>
      <c r="F4477" s="89" t="s">
        <v>3162</v>
      </c>
      <c r="G4477" s="89" t="s">
        <v>3163</v>
      </c>
      <c r="H4477" s="91" t="s">
        <v>347</v>
      </c>
    </row>
    <row r="4478" spans="2:8" ht="15">
      <c r="B4478" s="89">
        <v>6169</v>
      </c>
      <c r="C4478" s="89" t="s">
        <v>4936</v>
      </c>
      <c r="D4478" s="89" t="s">
        <v>1010</v>
      </c>
      <c r="E4478" s="90">
        <v>11639</v>
      </c>
      <c r="F4478" s="89" t="s">
        <v>3537</v>
      </c>
      <c r="G4478" s="89" t="s">
        <v>4937</v>
      </c>
      <c r="H4478" s="92" t="s">
        <v>286</v>
      </c>
    </row>
    <row r="4479" spans="2:8" ht="15">
      <c r="B4479" s="89">
        <v>6170</v>
      </c>
      <c r="C4479" s="89" t="s">
        <v>4938</v>
      </c>
      <c r="D4479" s="89" t="s">
        <v>1010</v>
      </c>
      <c r="E4479" s="90">
        <v>10519</v>
      </c>
      <c r="F4479" s="89" t="s">
        <v>3537</v>
      </c>
      <c r="G4479" s="89" t="s">
        <v>4937</v>
      </c>
      <c r="H4479" s="92" t="s">
        <v>286</v>
      </c>
    </row>
    <row r="4480" spans="2:8" ht="15">
      <c r="B4480" s="89">
        <v>6172</v>
      </c>
      <c r="C4480" s="89" t="s">
        <v>4939</v>
      </c>
      <c r="D4480" s="89" t="s">
        <v>1010</v>
      </c>
      <c r="E4480" s="90">
        <v>3039</v>
      </c>
      <c r="F4480" s="89" t="s">
        <v>3537</v>
      </c>
      <c r="G4480" s="89" t="s">
        <v>4937</v>
      </c>
      <c r="H4480" s="92" t="s">
        <v>286</v>
      </c>
    </row>
    <row r="4481" spans="2:8" ht="15">
      <c r="B4481" s="89">
        <v>6175</v>
      </c>
      <c r="C4481" s="89" t="s">
        <v>4940</v>
      </c>
      <c r="D4481" s="89" t="s">
        <v>4941</v>
      </c>
      <c r="E4481" s="90">
        <v>122243</v>
      </c>
      <c r="F4481" s="89" t="s">
        <v>3537</v>
      </c>
      <c r="G4481" s="89" t="s">
        <v>4942</v>
      </c>
      <c r="H4481" s="91" t="s">
        <v>347</v>
      </c>
    </row>
    <row r="4482" spans="2:8" ht="15">
      <c r="B4482" s="89">
        <v>6176</v>
      </c>
      <c r="C4482" s="89" t="s">
        <v>4943</v>
      </c>
      <c r="D4482" s="89" t="s">
        <v>4944</v>
      </c>
      <c r="E4482" s="90">
        <v>38450</v>
      </c>
      <c r="F4482" s="89" t="s">
        <v>3537</v>
      </c>
      <c r="G4482" s="89" t="s">
        <v>4942</v>
      </c>
      <c r="H4482" s="91" t="s">
        <v>347</v>
      </c>
    </row>
    <row r="4483" spans="2:8" ht="15">
      <c r="B4483" s="89">
        <v>6178</v>
      </c>
      <c r="C4483" s="89" t="s">
        <v>4945</v>
      </c>
      <c r="D4483" s="89" t="s">
        <v>1010</v>
      </c>
      <c r="E4483" s="90">
        <v>24855</v>
      </c>
      <c r="F4483" s="89" t="s">
        <v>3198</v>
      </c>
      <c r="G4483" s="89" t="s">
        <v>3378</v>
      </c>
      <c r="H4483" s="91" t="s">
        <v>347</v>
      </c>
    </row>
    <row r="4484" spans="2:8" ht="15">
      <c r="B4484" s="89">
        <v>6179</v>
      </c>
      <c r="C4484" s="89" t="s">
        <v>4946</v>
      </c>
      <c r="D4484" s="89" t="s">
        <v>1010</v>
      </c>
      <c r="E4484" s="90">
        <v>19832</v>
      </c>
      <c r="F4484" s="89" t="s">
        <v>3198</v>
      </c>
      <c r="G4484" s="89" t="s">
        <v>3378</v>
      </c>
      <c r="H4484" s="92" t="s">
        <v>347</v>
      </c>
    </row>
    <row r="4485" spans="2:8" ht="15">
      <c r="B4485" s="89">
        <v>6180</v>
      </c>
      <c r="C4485" s="89" t="s">
        <v>4947</v>
      </c>
      <c r="D4485" s="89" t="s">
        <v>1010</v>
      </c>
      <c r="E4485" s="90">
        <v>32390</v>
      </c>
      <c r="F4485" s="89" t="s">
        <v>3198</v>
      </c>
      <c r="G4485" s="89" t="s">
        <v>3378</v>
      </c>
      <c r="H4485" s="92" t="s">
        <v>347</v>
      </c>
    </row>
    <row r="4486" spans="2:8" ht="15">
      <c r="B4486" s="89">
        <v>6181</v>
      </c>
      <c r="C4486" s="89" t="s">
        <v>4948</v>
      </c>
      <c r="D4486" s="89" t="s">
        <v>1010</v>
      </c>
      <c r="E4486" s="90">
        <v>2698</v>
      </c>
      <c r="F4486" s="89" t="s">
        <v>3198</v>
      </c>
      <c r="G4486" s="89" t="s">
        <v>3378</v>
      </c>
      <c r="H4486" s="92" t="s">
        <v>286</v>
      </c>
    </row>
    <row r="4487" spans="2:8" ht="15">
      <c r="B4487" s="89">
        <v>6184</v>
      </c>
      <c r="C4487" s="89" t="s">
        <v>4949</v>
      </c>
      <c r="D4487" s="89" t="s">
        <v>19</v>
      </c>
      <c r="E4487" s="90">
        <v>23577</v>
      </c>
      <c r="F4487" s="89" t="s">
        <v>3530</v>
      </c>
      <c r="G4487" s="89" t="s">
        <v>3530</v>
      </c>
      <c r="H4487" s="92" t="s">
        <v>347</v>
      </c>
    </row>
    <row r="4488" spans="2:8" ht="15">
      <c r="B4488" s="89">
        <v>6185</v>
      </c>
      <c r="C4488" s="89" t="s">
        <v>4950</v>
      </c>
      <c r="D4488" s="89" t="s">
        <v>23</v>
      </c>
      <c r="E4488" s="90">
        <v>868375</v>
      </c>
      <c r="F4488" s="89" t="s">
        <v>3165</v>
      </c>
      <c r="G4488" s="89" t="s">
        <v>3165</v>
      </c>
      <c r="H4488" s="92" t="s">
        <v>347</v>
      </c>
    </row>
    <row r="4489" spans="2:8" ht="15">
      <c r="B4489" s="89">
        <v>6186</v>
      </c>
      <c r="C4489" s="89" t="s">
        <v>4951</v>
      </c>
      <c r="D4489" s="89" t="s">
        <v>1010</v>
      </c>
      <c r="E4489" s="90">
        <v>19693</v>
      </c>
      <c r="F4489" s="89" t="s">
        <v>3198</v>
      </c>
      <c r="G4489" s="89" t="s">
        <v>4420</v>
      </c>
      <c r="H4489" s="92" t="s">
        <v>286</v>
      </c>
    </row>
    <row r="4490" spans="2:8" ht="15">
      <c r="B4490" s="89">
        <v>6187</v>
      </c>
      <c r="C4490" s="89" t="s">
        <v>4952</v>
      </c>
      <c r="D4490" s="89" t="s">
        <v>1010</v>
      </c>
      <c r="E4490" s="90">
        <v>235312</v>
      </c>
      <c r="F4490" s="89" t="s">
        <v>3198</v>
      </c>
      <c r="G4490" s="89" t="s">
        <v>3378</v>
      </c>
      <c r="H4490" s="92" t="s">
        <v>286</v>
      </c>
    </row>
    <row r="4491" spans="2:8" ht="15">
      <c r="B4491" s="89">
        <v>6189</v>
      </c>
      <c r="C4491" s="89" t="s">
        <v>4953</v>
      </c>
      <c r="D4491" s="89" t="s">
        <v>4269</v>
      </c>
      <c r="E4491" s="90">
        <v>4294497</v>
      </c>
      <c r="F4491" s="89" t="s">
        <v>3198</v>
      </c>
      <c r="G4491" s="89" t="s">
        <v>3378</v>
      </c>
      <c r="H4491" s="91" t="s">
        <v>347</v>
      </c>
    </row>
    <row r="4492" spans="2:8" ht="15">
      <c r="B4492" s="89">
        <v>6190</v>
      </c>
      <c r="C4492" s="89" t="s">
        <v>4954</v>
      </c>
      <c r="D4492" s="89" t="s">
        <v>4955</v>
      </c>
      <c r="E4492" s="90">
        <v>782</v>
      </c>
      <c r="F4492" s="89" t="s">
        <v>4267</v>
      </c>
      <c r="G4492" s="89" t="s">
        <v>4267</v>
      </c>
      <c r="H4492" s="91" t="s">
        <v>347</v>
      </c>
    </row>
    <row r="4493" spans="2:8" ht="15">
      <c r="B4493" s="89">
        <v>6191</v>
      </c>
      <c r="C4493" s="89" t="s">
        <v>4956</v>
      </c>
      <c r="D4493" s="89" t="s">
        <v>19</v>
      </c>
      <c r="E4493" s="90">
        <v>139631</v>
      </c>
      <c r="F4493" s="89" t="s">
        <v>4138</v>
      </c>
      <c r="G4493" s="89" t="s">
        <v>4138</v>
      </c>
      <c r="H4493" s="91" t="s">
        <v>347</v>
      </c>
    </row>
    <row r="4494" spans="2:8" ht="15">
      <c r="B4494" s="89">
        <v>6192</v>
      </c>
      <c r="C4494" s="89" t="s">
        <v>4957</v>
      </c>
      <c r="D4494" s="89" t="s">
        <v>19</v>
      </c>
      <c r="E4494" s="90">
        <v>121858</v>
      </c>
      <c r="F4494" s="89" t="s">
        <v>4138</v>
      </c>
      <c r="G4494" s="89" t="s">
        <v>4138</v>
      </c>
      <c r="H4494" s="91" t="s">
        <v>347</v>
      </c>
    </row>
    <row r="4495" spans="2:8" ht="15">
      <c r="B4495" s="89">
        <v>6193</v>
      </c>
      <c r="C4495" s="89" t="s">
        <v>4958</v>
      </c>
      <c r="D4495" s="89" t="s">
        <v>52</v>
      </c>
      <c r="E4495" s="90">
        <v>823705</v>
      </c>
      <c r="F4495" s="89" t="s">
        <v>3212</v>
      </c>
      <c r="G4495" s="89" t="s">
        <v>3213</v>
      </c>
      <c r="H4495" s="91" t="s">
        <v>347</v>
      </c>
    </row>
    <row r="4496" spans="2:8" ht="15">
      <c r="B4496" s="89">
        <v>6194</v>
      </c>
      <c r="C4496" s="89" t="s">
        <v>4959</v>
      </c>
      <c r="D4496" s="89" t="s">
        <v>17</v>
      </c>
      <c r="E4496" s="90">
        <v>620492</v>
      </c>
      <c r="F4496" s="89" t="s">
        <v>4138</v>
      </c>
      <c r="G4496" s="89" t="s">
        <v>4139</v>
      </c>
      <c r="H4496" s="92" t="s">
        <v>347</v>
      </c>
    </row>
    <row r="4497" spans="2:8" ht="15">
      <c r="B4497" s="89">
        <v>6198</v>
      </c>
      <c r="C4497" s="89" t="s">
        <v>4960</v>
      </c>
      <c r="D4497" s="89" t="s">
        <v>17</v>
      </c>
      <c r="E4497" s="90">
        <v>257553</v>
      </c>
      <c r="F4497" s="89" t="s">
        <v>3212</v>
      </c>
      <c r="G4497" s="89" t="s">
        <v>3213</v>
      </c>
      <c r="H4497" s="91" t="s">
        <v>347</v>
      </c>
    </row>
    <row r="4498" spans="2:8" ht="15">
      <c r="B4498" s="89">
        <v>6200</v>
      </c>
      <c r="C4498" s="89" t="s">
        <v>4961</v>
      </c>
      <c r="D4498" s="89" t="s">
        <v>52</v>
      </c>
      <c r="E4498" s="90">
        <v>1016966</v>
      </c>
      <c r="F4498" s="89" t="s">
        <v>3212</v>
      </c>
      <c r="G4498" s="89" t="s">
        <v>3213</v>
      </c>
      <c r="H4498" s="91" t="s">
        <v>347</v>
      </c>
    </row>
    <row r="4499" spans="2:8" ht="15">
      <c r="B4499" s="89">
        <v>6201</v>
      </c>
      <c r="C4499" s="89" t="s">
        <v>4962</v>
      </c>
      <c r="D4499" s="89" t="s">
        <v>52</v>
      </c>
      <c r="E4499" s="90">
        <v>1137993</v>
      </c>
      <c r="F4499" s="89" t="s">
        <v>3212</v>
      </c>
      <c r="G4499" s="89" t="s">
        <v>3213</v>
      </c>
      <c r="H4499" s="92" t="s">
        <v>347</v>
      </c>
    </row>
    <row r="4500" spans="2:8" ht="15">
      <c r="B4500" s="89">
        <v>6202</v>
      </c>
      <c r="C4500" s="89" t="s">
        <v>4963</v>
      </c>
      <c r="D4500" s="89" t="s">
        <v>17</v>
      </c>
      <c r="E4500" s="90">
        <v>36251</v>
      </c>
      <c r="F4500" s="89" t="s">
        <v>4355</v>
      </c>
      <c r="G4500" s="89" t="s">
        <v>4356</v>
      </c>
      <c r="H4500" s="92" t="s">
        <v>347</v>
      </c>
    </row>
    <row r="4501" spans="2:8" ht="15">
      <c r="B4501" s="89">
        <v>6203</v>
      </c>
      <c r="C4501" s="89" t="s">
        <v>4964</v>
      </c>
      <c r="D4501" s="89" t="s">
        <v>19</v>
      </c>
      <c r="E4501" s="90">
        <v>30823</v>
      </c>
      <c r="F4501" s="89" t="s">
        <v>3530</v>
      </c>
      <c r="G4501" s="89" t="s">
        <v>3530</v>
      </c>
      <c r="H4501" s="91" t="s">
        <v>347</v>
      </c>
    </row>
    <row r="4502" spans="2:8" ht="15">
      <c r="B4502" s="89">
        <v>6204</v>
      </c>
      <c r="C4502" s="89" t="s">
        <v>4965</v>
      </c>
      <c r="D4502" s="89" t="s">
        <v>17</v>
      </c>
      <c r="E4502" s="90">
        <v>31931</v>
      </c>
      <c r="F4502" s="89" t="s">
        <v>3530</v>
      </c>
      <c r="G4502" s="89" t="s">
        <v>3530</v>
      </c>
      <c r="H4502" s="91" t="s">
        <v>347</v>
      </c>
    </row>
    <row r="4503" spans="2:8" ht="15">
      <c r="B4503" s="89">
        <v>6206</v>
      </c>
      <c r="C4503" s="89" t="s">
        <v>4966</v>
      </c>
      <c r="D4503" s="89" t="s">
        <v>17</v>
      </c>
      <c r="E4503" s="90">
        <v>130881</v>
      </c>
      <c r="F4503" s="89" t="s">
        <v>4355</v>
      </c>
      <c r="G4503" s="89" t="s">
        <v>4356</v>
      </c>
      <c r="H4503" s="91" t="s">
        <v>347</v>
      </c>
    </row>
    <row r="4504" spans="2:8" ht="15">
      <c r="B4504" s="89">
        <v>6207</v>
      </c>
      <c r="C4504" s="89" t="s">
        <v>4967</v>
      </c>
      <c r="D4504" s="89" t="s">
        <v>19</v>
      </c>
      <c r="E4504" s="90">
        <v>177987</v>
      </c>
      <c r="F4504" s="89" t="s">
        <v>4355</v>
      </c>
      <c r="G4504" s="89" t="s">
        <v>4556</v>
      </c>
      <c r="H4504" s="92" t="s">
        <v>347</v>
      </c>
    </row>
    <row r="4505" spans="2:8" ht="15">
      <c r="B4505" s="89">
        <v>6212</v>
      </c>
      <c r="C4505" s="89" t="s">
        <v>4968</v>
      </c>
      <c r="D4505" s="89" t="s">
        <v>17</v>
      </c>
      <c r="E4505" s="90">
        <v>16151</v>
      </c>
      <c r="F4505" s="89" t="s">
        <v>3537</v>
      </c>
      <c r="G4505" s="89" t="s">
        <v>4969</v>
      </c>
      <c r="H4505" s="91" t="s">
        <v>347</v>
      </c>
    </row>
    <row r="4506" spans="2:8" ht="15">
      <c r="B4506" s="89">
        <v>6213</v>
      </c>
      <c r="C4506" s="89" t="s">
        <v>4970</v>
      </c>
      <c r="D4506" s="89" t="s">
        <v>17</v>
      </c>
      <c r="E4506" s="90">
        <v>20609</v>
      </c>
      <c r="F4506" s="89" t="s">
        <v>3530</v>
      </c>
      <c r="G4506" s="89" t="s">
        <v>3530</v>
      </c>
      <c r="H4506" s="92" t="s">
        <v>347</v>
      </c>
    </row>
    <row r="4507" spans="2:8" ht="15">
      <c r="B4507" s="89">
        <v>6214</v>
      </c>
      <c r="C4507" s="89" t="s">
        <v>4971</v>
      </c>
      <c r="D4507" s="89" t="s">
        <v>17</v>
      </c>
      <c r="E4507" s="90">
        <v>45658</v>
      </c>
      <c r="F4507" s="89" t="s">
        <v>3150</v>
      </c>
      <c r="G4507" s="89" t="s">
        <v>3323</v>
      </c>
      <c r="H4507" s="92" t="s">
        <v>347</v>
      </c>
    </row>
    <row r="4508" spans="2:8" ht="15">
      <c r="B4508" s="89">
        <v>6215</v>
      </c>
      <c r="C4508" s="89" t="s">
        <v>4972</v>
      </c>
      <c r="D4508" s="89" t="s">
        <v>17</v>
      </c>
      <c r="E4508" s="90">
        <v>21377</v>
      </c>
      <c r="F4508" s="89" t="s">
        <v>3150</v>
      </c>
      <c r="G4508" s="89" t="s">
        <v>3323</v>
      </c>
      <c r="H4508" s="92" t="s">
        <v>347</v>
      </c>
    </row>
    <row r="4509" spans="2:8" ht="15">
      <c r="B4509" s="89">
        <v>6216</v>
      </c>
      <c r="C4509" s="89" t="s">
        <v>4973</v>
      </c>
      <c r="D4509" s="89" t="s">
        <v>52</v>
      </c>
      <c r="E4509" s="90">
        <v>74699</v>
      </c>
      <c r="F4509" s="89" t="s">
        <v>3142</v>
      </c>
      <c r="G4509" s="89" t="s">
        <v>3143</v>
      </c>
      <c r="H4509" s="91" t="s">
        <v>347</v>
      </c>
    </row>
    <row r="4510" spans="2:8" ht="15">
      <c r="B4510" s="89">
        <v>6217</v>
      </c>
      <c r="C4510" s="89" t="s">
        <v>4974</v>
      </c>
      <c r="D4510" s="89" t="s">
        <v>23</v>
      </c>
      <c r="E4510" s="90">
        <v>26437</v>
      </c>
      <c r="F4510" s="89" t="s">
        <v>3142</v>
      </c>
      <c r="G4510" s="89" t="s">
        <v>3143</v>
      </c>
      <c r="H4510" s="92" t="s">
        <v>347</v>
      </c>
    </row>
    <row r="4511" spans="2:8" ht="15">
      <c r="B4511" s="89">
        <v>6218</v>
      </c>
      <c r="C4511" s="89" t="s">
        <v>4975</v>
      </c>
      <c r="D4511" s="89" t="s">
        <v>23</v>
      </c>
      <c r="E4511" s="90">
        <v>29687</v>
      </c>
      <c r="F4511" s="89" t="s">
        <v>3142</v>
      </c>
      <c r="G4511" s="89" t="s">
        <v>3143</v>
      </c>
      <c r="H4511" s="92" t="s">
        <v>347</v>
      </c>
    </row>
    <row r="4512" spans="2:8" ht="15">
      <c r="B4512" s="89">
        <v>6219</v>
      </c>
      <c r="C4512" s="89" t="s">
        <v>4976</v>
      </c>
      <c r="D4512" s="89" t="s">
        <v>23</v>
      </c>
      <c r="E4512" s="90">
        <v>841293</v>
      </c>
      <c r="F4512" s="89" t="s">
        <v>3195</v>
      </c>
      <c r="G4512" s="89" t="s">
        <v>3196</v>
      </c>
      <c r="H4512" s="92" t="s">
        <v>347</v>
      </c>
    </row>
    <row r="4513" spans="2:8" ht="15">
      <c r="B4513" s="89">
        <v>6221</v>
      </c>
      <c r="C4513" s="89" t="s">
        <v>4977</v>
      </c>
      <c r="D4513" s="89" t="s">
        <v>19</v>
      </c>
      <c r="E4513" s="90">
        <v>550163</v>
      </c>
      <c r="F4513" s="89" t="s">
        <v>4138</v>
      </c>
      <c r="G4513" s="89" t="s">
        <v>4139</v>
      </c>
      <c r="H4513" s="91" t="s">
        <v>347</v>
      </c>
    </row>
    <row r="4514" spans="2:8" ht="15">
      <c r="B4514" s="89">
        <v>6224</v>
      </c>
      <c r="C4514" s="89" t="s">
        <v>4978</v>
      </c>
      <c r="D4514" s="89" t="s">
        <v>19</v>
      </c>
      <c r="E4514" s="90">
        <v>14479</v>
      </c>
      <c r="F4514" s="89" t="s">
        <v>4138</v>
      </c>
      <c r="G4514" s="89" t="s">
        <v>4138</v>
      </c>
      <c r="H4514" s="92" t="s">
        <v>347</v>
      </c>
    </row>
    <row r="4515" spans="2:8" ht="15">
      <c r="B4515" s="89">
        <v>6225</v>
      </c>
      <c r="C4515" s="89" t="s">
        <v>4979</v>
      </c>
      <c r="D4515" s="89" t="s">
        <v>17</v>
      </c>
      <c r="E4515" s="90">
        <v>23881</v>
      </c>
      <c r="F4515" s="89" t="s">
        <v>41</v>
      </c>
      <c r="G4515" s="89" t="s">
        <v>41</v>
      </c>
      <c r="H4515" s="92" t="s">
        <v>347</v>
      </c>
    </row>
    <row r="4516" spans="2:8" ht="15">
      <c r="B4516" s="89">
        <v>6226</v>
      </c>
      <c r="C4516" s="89" t="s">
        <v>4980</v>
      </c>
      <c r="D4516" s="89" t="s">
        <v>19</v>
      </c>
      <c r="E4516" s="90">
        <v>12765</v>
      </c>
      <c r="F4516" s="89" t="s">
        <v>41</v>
      </c>
      <c r="G4516" s="89" t="s">
        <v>41</v>
      </c>
      <c r="H4516" s="92" t="s">
        <v>347</v>
      </c>
    </row>
    <row r="4517" spans="2:8" ht="15">
      <c r="B4517" s="89">
        <v>6227</v>
      </c>
      <c r="C4517" s="89" t="s">
        <v>4981</v>
      </c>
      <c r="D4517" s="89" t="s">
        <v>52</v>
      </c>
      <c r="E4517" s="90">
        <v>79846</v>
      </c>
      <c r="F4517" s="89" t="s">
        <v>41</v>
      </c>
      <c r="G4517" s="89" t="s">
        <v>41</v>
      </c>
      <c r="H4517" s="92" t="s">
        <v>347</v>
      </c>
    </row>
    <row r="4518" spans="2:8" ht="15">
      <c r="B4518" s="89">
        <v>6228</v>
      </c>
      <c r="C4518" s="89" t="s">
        <v>4982</v>
      </c>
      <c r="D4518" s="89" t="s">
        <v>52</v>
      </c>
      <c r="E4518" s="90">
        <v>82195</v>
      </c>
      <c r="F4518" s="89" t="s">
        <v>41</v>
      </c>
      <c r="G4518" s="89" t="s">
        <v>41</v>
      </c>
      <c r="H4518" s="92" t="s">
        <v>347</v>
      </c>
    </row>
    <row r="4519" spans="2:8" ht="15">
      <c r="B4519" s="89">
        <v>6229</v>
      </c>
      <c r="C4519" s="89" t="s">
        <v>4983</v>
      </c>
      <c r="D4519" s="89" t="s">
        <v>19</v>
      </c>
      <c r="E4519" s="90">
        <v>12215</v>
      </c>
      <c r="F4519" s="89" t="s">
        <v>41</v>
      </c>
      <c r="G4519" s="89" t="s">
        <v>41</v>
      </c>
      <c r="H4519" s="91" t="s">
        <v>347</v>
      </c>
    </row>
    <row r="4520" spans="2:8" ht="15">
      <c r="B4520" s="89">
        <v>6230</v>
      </c>
      <c r="C4520" s="89" t="s">
        <v>4984</v>
      </c>
      <c r="D4520" s="89" t="s">
        <v>19</v>
      </c>
      <c r="E4520" s="90">
        <v>10016</v>
      </c>
      <c r="F4520" s="89" t="s">
        <v>41</v>
      </c>
      <c r="G4520" s="89" t="s">
        <v>41</v>
      </c>
      <c r="H4520" s="92" t="s">
        <v>347</v>
      </c>
    </row>
    <row r="4521" spans="2:8" ht="15">
      <c r="B4521" s="89">
        <v>6231</v>
      </c>
      <c r="C4521" s="89" t="s">
        <v>4985</v>
      </c>
      <c r="D4521" s="89" t="s">
        <v>19</v>
      </c>
      <c r="E4521" s="90">
        <v>13901</v>
      </c>
      <c r="F4521" s="89" t="s">
        <v>41</v>
      </c>
      <c r="G4521" s="89" t="s">
        <v>41</v>
      </c>
      <c r="H4521" s="92" t="s">
        <v>347</v>
      </c>
    </row>
    <row r="4522" spans="2:8" ht="15">
      <c r="B4522" s="89">
        <v>6232</v>
      </c>
      <c r="C4522" s="89" t="s">
        <v>4986</v>
      </c>
      <c r="D4522" s="89" t="s">
        <v>52</v>
      </c>
      <c r="E4522" s="90">
        <v>119536</v>
      </c>
      <c r="F4522" s="89" t="s">
        <v>41</v>
      </c>
      <c r="G4522" s="89" t="s">
        <v>41</v>
      </c>
      <c r="H4522" s="92" t="s">
        <v>347</v>
      </c>
    </row>
    <row r="4523" spans="2:8" ht="15">
      <c r="B4523" s="89">
        <v>6233</v>
      </c>
      <c r="C4523" s="89" t="s">
        <v>4987</v>
      </c>
      <c r="D4523" s="89" t="s">
        <v>52</v>
      </c>
      <c r="E4523" s="90">
        <v>138254</v>
      </c>
      <c r="F4523" s="89" t="s">
        <v>41</v>
      </c>
      <c r="G4523" s="89" t="s">
        <v>41</v>
      </c>
      <c r="H4523" s="92" t="s">
        <v>347</v>
      </c>
    </row>
    <row r="4524" spans="2:8" ht="15">
      <c r="B4524" s="89">
        <v>6234</v>
      </c>
      <c r="C4524" s="89" t="s">
        <v>4988</v>
      </c>
      <c r="D4524" s="89" t="s">
        <v>52</v>
      </c>
      <c r="E4524" s="90">
        <v>112754</v>
      </c>
      <c r="F4524" s="89" t="s">
        <v>41</v>
      </c>
      <c r="G4524" s="89" t="s">
        <v>41</v>
      </c>
      <c r="H4524" s="92" t="s">
        <v>347</v>
      </c>
    </row>
    <row r="4525" spans="2:8" ht="15">
      <c r="B4525" s="89">
        <v>6235</v>
      </c>
      <c r="C4525" s="89" t="s">
        <v>4989</v>
      </c>
      <c r="D4525" s="89" t="s">
        <v>19</v>
      </c>
      <c r="E4525" s="90">
        <v>16696</v>
      </c>
      <c r="F4525" s="89" t="s">
        <v>41</v>
      </c>
      <c r="G4525" s="89" t="s">
        <v>41</v>
      </c>
      <c r="H4525" s="92" t="s">
        <v>347</v>
      </c>
    </row>
    <row r="4526" spans="2:8" ht="15">
      <c r="B4526" s="89">
        <v>6236</v>
      </c>
      <c r="C4526" s="89" t="s">
        <v>4990</v>
      </c>
      <c r="D4526" s="89" t="s">
        <v>17</v>
      </c>
      <c r="E4526" s="90">
        <v>38145</v>
      </c>
      <c r="F4526" s="89" t="s">
        <v>41</v>
      </c>
      <c r="G4526" s="89" t="s">
        <v>41</v>
      </c>
      <c r="H4526" s="91" t="s">
        <v>347</v>
      </c>
    </row>
    <row r="4527" spans="2:8" ht="15">
      <c r="B4527" s="89">
        <v>6237</v>
      </c>
      <c r="C4527" s="89" t="s">
        <v>4991</v>
      </c>
      <c r="D4527" s="89" t="s">
        <v>17</v>
      </c>
      <c r="E4527" s="90">
        <v>38575</v>
      </c>
      <c r="F4527" s="89" t="s">
        <v>41</v>
      </c>
      <c r="G4527" s="89" t="s">
        <v>41</v>
      </c>
      <c r="H4527" s="91" t="s">
        <v>347</v>
      </c>
    </row>
    <row r="4528" spans="2:8" ht="15">
      <c r="B4528" s="89">
        <v>6238</v>
      </c>
      <c r="C4528" s="89" t="s">
        <v>4992</v>
      </c>
      <c r="D4528" s="89" t="s">
        <v>17</v>
      </c>
      <c r="E4528" s="90">
        <v>9644</v>
      </c>
      <c r="F4528" s="89" t="s">
        <v>41</v>
      </c>
      <c r="G4528" s="89" t="s">
        <v>41</v>
      </c>
      <c r="H4528" s="91" t="s">
        <v>347</v>
      </c>
    </row>
    <row r="4529" spans="2:8" ht="15">
      <c r="B4529" s="89">
        <v>6239</v>
      </c>
      <c r="C4529" s="89" t="s">
        <v>4993</v>
      </c>
      <c r="D4529" s="89" t="s">
        <v>19</v>
      </c>
      <c r="E4529" s="90">
        <v>96934</v>
      </c>
      <c r="F4529" s="89" t="s">
        <v>3212</v>
      </c>
      <c r="G4529" s="89" t="s">
        <v>3212</v>
      </c>
      <c r="H4529" s="91" t="s">
        <v>347</v>
      </c>
    </row>
    <row r="4530" spans="2:8" ht="15">
      <c r="B4530" s="89">
        <v>6246</v>
      </c>
      <c r="C4530" s="89" t="s">
        <v>4994</v>
      </c>
      <c r="D4530" s="89" t="s">
        <v>19</v>
      </c>
      <c r="E4530" s="90">
        <v>290808</v>
      </c>
      <c r="F4530" s="89" t="s">
        <v>3216</v>
      </c>
      <c r="G4530" s="89" t="s">
        <v>3217</v>
      </c>
      <c r="H4530" s="92" t="s">
        <v>347</v>
      </c>
    </row>
    <row r="4531" spans="2:8" ht="15">
      <c r="B4531" s="89">
        <v>6247</v>
      </c>
      <c r="C4531" s="89" t="s">
        <v>4995</v>
      </c>
      <c r="D4531" s="89" t="s">
        <v>4996</v>
      </c>
      <c r="E4531" s="90">
        <v>2543</v>
      </c>
      <c r="F4531" s="89" t="s">
        <v>3212</v>
      </c>
      <c r="G4531" s="89" t="s">
        <v>1259</v>
      </c>
      <c r="H4531" s="92" t="s">
        <v>347</v>
      </c>
    </row>
    <row r="4532" spans="2:8" ht="15">
      <c r="B4532" s="89">
        <v>6249</v>
      </c>
      <c r="C4532" s="89" t="s">
        <v>4997</v>
      </c>
      <c r="D4532" s="89" t="s">
        <v>4996</v>
      </c>
      <c r="E4532" s="90">
        <v>2381</v>
      </c>
      <c r="F4532" s="89" t="s">
        <v>3212</v>
      </c>
      <c r="G4532" s="89" t="s">
        <v>1259</v>
      </c>
      <c r="H4532" s="91" t="s">
        <v>347</v>
      </c>
    </row>
    <row r="4533" spans="2:8" ht="15">
      <c r="B4533" s="89">
        <v>6250</v>
      </c>
      <c r="C4533" s="89" t="s">
        <v>4998</v>
      </c>
      <c r="D4533" s="89" t="s">
        <v>4996</v>
      </c>
      <c r="E4533" s="90">
        <v>2798</v>
      </c>
      <c r="F4533" s="89" t="s">
        <v>3212</v>
      </c>
      <c r="G4533" s="89" t="s">
        <v>1259</v>
      </c>
      <c r="H4533" s="91" t="s">
        <v>347</v>
      </c>
    </row>
    <row r="4534" spans="2:8" ht="15">
      <c r="B4534" s="89">
        <v>6251</v>
      </c>
      <c r="C4534" s="89" t="s">
        <v>4999</v>
      </c>
      <c r="D4534" s="89" t="s">
        <v>4996</v>
      </c>
      <c r="E4534" s="90">
        <v>3413</v>
      </c>
      <c r="F4534" s="89" t="s">
        <v>3212</v>
      </c>
      <c r="G4534" s="89" t="s">
        <v>1259</v>
      </c>
      <c r="H4534" s="91" t="s">
        <v>347</v>
      </c>
    </row>
    <row r="4535" spans="2:8" ht="15">
      <c r="B4535" s="89">
        <v>6262</v>
      </c>
      <c r="C4535" s="89" t="s">
        <v>5000</v>
      </c>
      <c r="D4535" s="89" t="s">
        <v>19</v>
      </c>
      <c r="E4535" s="90">
        <v>51326</v>
      </c>
      <c r="F4535" s="89" t="s">
        <v>3212</v>
      </c>
      <c r="G4535" s="89" t="s">
        <v>3554</v>
      </c>
      <c r="H4535" s="91" t="s">
        <v>347</v>
      </c>
    </row>
    <row r="4536" spans="2:8" ht="15">
      <c r="B4536" s="89">
        <v>6263</v>
      </c>
      <c r="C4536" s="89" t="s">
        <v>5001</v>
      </c>
      <c r="D4536" s="89" t="s">
        <v>19</v>
      </c>
      <c r="E4536" s="90">
        <v>12380</v>
      </c>
      <c r="F4536" s="89" t="s">
        <v>3212</v>
      </c>
      <c r="G4536" s="89" t="s">
        <v>3554</v>
      </c>
      <c r="H4536" s="92" t="s">
        <v>347</v>
      </c>
    </row>
    <row r="4537" spans="2:8" ht="15">
      <c r="B4537" s="89">
        <v>6264</v>
      </c>
      <c r="C4537" s="89" t="s">
        <v>5002</v>
      </c>
      <c r="D4537" s="89" t="s">
        <v>23</v>
      </c>
      <c r="E4537" s="90">
        <v>12870</v>
      </c>
      <c r="F4537" s="89" t="s">
        <v>3212</v>
      </c>
      <c r="G4537" s="89" t="s">
        <v>1259</v>
      </c>
      <c r="H4537" s="91" t="s">
        <v>347</v>
      </c>
    </row>
    <row r="4538" spans="2:8" ht="15">
      <c r="B4538" s="89">
        <v>6265</v>
      </c>
      <c r="C4538" s="89" t="s">
        <v>5003</v>
      </c>
      <c r="D4538" s="89" t="s">
        <v>19</v>
      </c>
      <c r="E4538" s="90">
        <v>18209</v>
      </c>
      <c r="F4538" s="89" t="s">
        <v>3212</v>
      </c>
      <c r="G4538" s="89" t="s">
        <v>3554</v>
      </c>
      <c r="H4538" s="92" t="s">
        <v>347</v>
      </c>
    </row>
    <row r="4539" spans="2:8" ht="15">
      <c r="B4539" s="89">
        <v>6266</v>
      </c>
      <c r="C4539" s="89" t="s">
        <v>5004</v>
      </c>
      <c r="D4539" s="89" t="s">
        <v>19</v>
      </c>
      <c r="E4539" s="90">
        <v>24936</v>
      </c>
      <c r="F4539" s="89" t="s">
        <v>3212</v>
      </c>
      <c r="G4539" s="89" t="s">
        <v>3554</v>
      </c>
      <c r="H4539" s="92" t="s">
        <v>347</v>
      </c>
    </row>
    <row r="4540" spans="2:8" ht="15">
      <c r="B4540" s="89">
        <v>6269</v>
      </c>
      <c r="C4540" s="89" t="s">
        <v>5005</v>
      </c>
      <c r="D4540" s="89" t="s">
        <v>19</v>
      </c>
      <c r="E4540" s="90">
        <v>66635</v>
      </c>
      <c r="F4540" s="89" t="s">
        <v>3162</v>
      </c>
      <c r="G4540" s="89" t="s">
        <v>3489</v>
      </c>
      <c r="H4540" s="91" t="s">
        <v>347</v>
      </c>
    </row>
    <row r="4541" spans="2:8" ht="15">
      <c r="B4541" s="89">
        <v>6273</v>
      </c>
      <c r="C4541" s="89" t="s">
        <v>5006</v>
      </c>
      <c r="D4541" s="89" t="s">
        <v>5007</v>
      </c>
      <c r="E4541" s="90">
        <v>3911</v>
      </c>
      <c r="F4541" s="89" t="s">
        <v>3212</v>
      </c>
      <c r="G4541" s="89" t="s">
        <v>1259</v>
      </c>
      <c r="H4541" s="92" t="s">
        <v>347</v>
      </c>
    </row>
    <row r="4542" spans="2:8" ht="15">
      <c r="B4542" s="89">
        <v>6275</v>
      </c>
      <c r="C4542" s="89" t="s">
        <v>5008</v>
      </c>
      <c r="D4542" s="89" t="s">
        <v>17</v>
      </c>
      <c r="E4542" s="90">
        <v>150444</v>
      </c>
      <c r="F4542" s="89" t="s">
        <v>4138</v>
      </c>
      <c r="G4542" s="89" t="s">
        <v>4139</v>
      </c>
      <c r="H4542" s="92" t="s">
        <v>347</v>
      </c>
    </row>
    <row r="4543" spans="2:8" ht="15">
      <c r="B4543" s="89">
        <v>6276</v>
      </c>
      <c r="C4543" s="89" t="s">
        <v>5009</v>
      </c>
      <c r="D4543" s="89" t="s">
        <v>17</v>
      </c>
      <c r="E4543" s="90">
        <v>159164</v>
      </c>
      <c r="F4543" s="89" t="s">
        <v>4138</v>
      </c>
      <c r="G4543" s="89" t="s">
        <v>4139</v>
      </c>
      <c r="H4543" s="92" t="s">
        <v>347</v>
      </c>
    </row>
    <row r="4544" spans="2:8" ht="15">
      <c r="B4544" s="89">
        <v>6278</v>
      </c>
      <c r="C4544" s="89" t="s">
        <v>5010</v>
      </c>
      <c r="D4544" s="89" t="s">
        <v>17</v>
      </c>
      <c r="E4544" s="90">
        <v>63492</v>
      </c>
      <c r="F4544" s="89" t="s">
        <v>4138</v>
      </c>
      <c r="G4544" s="89" t="s">
        <v>4139</v>
      </c>
      <c r="H4544" s="92" t="s">
        <v>347</v>
      </c>
    </row>
    <row r="4545" spans="2:8" ht="15">
      <c r="B4545" s="89">
        <v>6279</v>
      </c>
      <c r="C4545" s="89" t="s">
        <v>5011</v>
      </c>
      <c r="D4545" s="89" t="s">
        <v>17</v>
      </c>
      <c r="E4545" s="90">
        <v>60220</v>
      </c>
      <c r="F4545" s="89" t="s">
        <v>4138</v>
      </c>
      <c r="G4545" s="89" t="s">
        <v>4139</v>
      </c>
      <c r="H4545" s="92" t="s">
        <v>347</v>
      </c>
    </row>
    <row r="4546" spans="2:8" ht="15">
      <c r="B4546" s="89">
        <v>6280</v>
      </c>
      <c r="C4546" s="89" t="s">
        <v>5012</v>
      </c>
      <c r="D4546" s="89" t="s">
        <v>19</v>
      </c>
      <c r="E4546" s="90">
        <v>212998</v>
      </c>
      <c r="F4546" s="89" t="s">
        <v>4138</v>
      </c>
      <c r="G4546" s="89" t="s">
        <v>4139</v>
      </c>
      <c r="H4546" s="92" t="s">
        <v>347</v>
      </c>
    </row>
    <row r="4547" spans="2:8" ht="15">
      <c r="B4547" s="89">
        <v>6281</v>
      </c>
      <c r="C4547" s="89" t="s">
        <v>5013</v>
      </c>
      <c r="D4547" s="89" t="s">
        <v>19</v>
      </c>
      <c r="E4547" s="90">
        <v>60853</v>
      </c>
      <c r="F4547" s="89" t="s">
        <v>4138</v>
      </c>
      <c r="G4547" s="89" t="s">
        <v>4139</v>
      </c>
      <c r="H4547" s="92" t="s">
        <v>347</v>
      </c>
    </row>
    <row r="4548" spans="2:8" ht="15">
      <c r="B4548" s="89">
        <v>6282</v>
      </c>
      <c r="C4548" s="89" t="s">
        <v>5014</v>
      </c>
      <c r="D4548" s="89" t="s">
        <v>19</v>
      </c>
      <c r="E4548" s="90">
        <v>76243</v>
      </c>
      <c r="F4548" s="89" t="s">
        <v>4138</v>
      </c>
      <c r="G4548" s="89" t="s">
        <v>4139</v>
      </c>
      <c r="H4548" s="92" t="s">
        <v>347</v>
      </c>
    </row>
    <row r="4549" spans="2:8" ht="15">
      <c r="B4549" s="89">
        <v>6283</v>
      </c>
      <c r="C4549" s="89" t="s">
        <v>5015</v>
      </c>
      <c r="D4549" s="89" t="s">
        <v>19</v>
      </c>
      <c r="E4549" s="90">
        <v>144739</v>
      </c>
      <c r="F4549" s="89" t="s">
        <v>4138</v>
      </c>
      <c r="G4549" s="89" t="s">
        <v>4139</v>
      </c>
      <c r="H4549" s="92" t="s">
        <v>347</v>
      </c>
    </row>
    <row r="4550" spans="2:8" ht="15">
      <c r="B4550" s="89">
        <v>6284</v>
      </c>
      <c r="C4550" s="89" t="s">
        <v>5016</v>
      </c>
      <c r="D4550" s="89" t="s">
        <v>19</v>
      </c>
      <c r="E4550" s="90">
        <v>61142</v>
      </c>
      <c r="F4550" s="89" t="s">
        <v>4138</v>
      </c>
      <c r="G4550" s="89" t="s">
        <v>4139</v>
      </c>
      <c r="H4550" s="91" t="s">
        <v>347</v>
      </c>
    </row>
    <row r="4551" spans="2:8" ht="15">
      <c r="B4551" s="89">
        <v>6285</v>
      </c>
      <c r="C4551" s="89" t="s">
        <v>5017</v>
      </c>
      <c r="D4551" s="89" t="s">
        <v>52</v>
      </c>
      <c r="E4551" s="90">
        <v>709318</v>
      </c>
      <c r="F4551" s="89" t="s">
        <v>4138</v>
      </c>
      <c r="G4551" s="89" t="s">
        <v>4139</v>
      </c>
      <c r="H4551" s="92" t="s">
        <v>347</v>
      </c>
    </row>
    <row r="4552" spans="2:8" ht="15">
      <c r="B4552" s="89">
        <v>6286</v>
      </c>
      <c r="C4552" s="89" t="s">
        <v>5018</v>
      </c>
      <c r="D4552" s="89" t="s">
        <v>19</v>
      </c>
      <c r="E4552" s="90">
        <v>127289</v>
      </c>
      <c r="F4552" s="89" t="s">
        <v>4138</v>
      </c>
      <c r="G4552" s="89" t="s">
        <v>4139</v>
      </c>
      <c r="H4552" s="92" t="s">
        <v>347</v>
      </c>
    </row>
    <row r="4553" spans="2:8" ht="15">
      <c r="B4553" s="89">
        <v>6287</v>
      </c>
      <c r="C4553" s="89" t="s">
        <v>5019</v>
      </c>
      <c r="D4553" s="89" t="s">
        <v>17</v>
      </c>
      <c r="E4553" s="90">
        <v>29346</v>
      </c>
      <c r="F4553" s="89" t="s">
        <v>4138</v>
      </c>
      <c r="G4553" s="89" t="s">
        <v>4139</v>
      </c>
      <c r="H4553" s="92" t="s">
        <v>347</v>
      </c>
    </row>
    <row r="4554" spans="2:8" ht="15">
      <c r="B4554" s="89">
        <v>6288</v>
      </c>
      <c r="C4554" s="89" t="s">
        <v>5020</v>
      </c>
      <c r="D4554" s="89" t="s">
        <v>17</v>
      </c>
      <c r="E4554" s="90">
        <v>22902</v>
      </c>
      <c r="F4554" s="89" t="s">
        <v>4138</v>
      </c>
      <c r="G4554" s="89" t="s">
        <v>4139</v>
      </c>
      <c r="H4554" s="92" t="s">
        <v>347</v>
      </c>
    </row>
    <row r="4555" spans="2:8" ht="15">
      <c r="B4555" s="89">
        <v>6289</v>
      </c>
      <c r="C4555" s="89" t="s">
        <v>5021</v>
      </c>
      <c r="D4555" s="89" t="s">
        <v>17</v>
      </c>
      <c r="E4555" s="90">
        <v>31936</v>
      </c>
      <c r="F4555" s="89" t="s">
        <v>4138</v>
      </c>
      <c r="G4555" s="89" t="s">
        <v>4139</v>
      </c>
      <c r="H4555" s="91" t="s">
        <v>347</v>
      </c>
    </row>
    <row r="4556" spans="2:8" ht="15">
      <c r="B4556" s="89">
        <v>6290</v>
      </c>
      <c r="C4556" s="89" t="s">
        <v>5022</v>
      </c>
      <c r="D4556" s="89" t="s">
        <v>146</v>
      </c>
      <c r="E4556" s="90">
        <v>31766</v>
      </c>
      <c r="F4556" s="89" t="s">
        <v>4138</v>
      </c>
      <c r="G4556" s="89" t="s">
        <v>4139</v>
      </c>
      <c r="H4556" s="92" t="s">
        <v>347</v>
      </c>
    </row>
    <row r="4557" spans="2:8" ht="15">
      <c r="B4557" s="89">
        <v>6291</v>
      </c>
      <c r="C4557" s="89" t="s">
        <v>5023</v>
      </c>
      <c r="D4557" s="89" t="s">
        <v>17</v>
      </c>
      <c r="E4557" s="90">
        <v>22527</v>
      </c>
      <c r="F4557" s="89" t="s">
        <v>4138</v>
      </c>
      <c r="G4557" s="89" t="s">
        <v>4139</v>
      </c>
      <c r="H4557" s="91" t="s">
        <v>347</v>
      </c>
    </row>
    <row r="4558" spans="2:8" ht="15">
      <c r="B4558" s="89">
        <v>6292</v>
      </c>
      <c r="C4558" s="89" t="s">
        <v>5024</v>
      </c>
      <c r="D4558" s="89" t="s">
        <v>146</v>
      </c>
      <c r="E4558" s="90">
        <v>35199</v>
      </c>
      <c r="F4558" s="89" t="s">
        <v>4138</v>
      </c>
      <c r="G4558" s="89" t="s">
        <v>4139</v>
      </c>
      <c r="H4558" s="91" t="s">
        <v>347</v>
      </c>
    </row>
    <row r="4559" spans="2:8" ht="15">
      <c r="B4559" s="89">
        <v>6294</v>
      </c>
      <c r="C4559" s="89" t="s">
        <v>5025</v>
      </c>
      <c r="D4559" s="89" t="s">
        <v>17</v>
      </c>
      <c r="E4559" s="90">
        <v>45256</v>
      </c>
      <c r="F4559" s="89" t="s">
        <v>4138</v>
      </c>
      <c r="G4559" s="89" t="s">
        <v>4139</v>
      </c>
      <c r="H4559" s="91" t="s">
        <v>347</v>
      </c>
    </row>
    <row r="4560" spans="2:8" ht="15">
      <c r="B4560" s="89">
        <v>6295</v>
      </c>
      <c r="C4560" s="89" t="s">
        <v>5026</v>
      </c>
      <c r="D4560" s="89" t="s">
        <v>17</v>
      </c>
      <c r="E4560" s="90">
        <v>45215</v>
      </c>
      <c r="F4560" s="89" t="s">
        <v>4138</v>
      </c>
      <c r="G4560" s="89" t="s">
        <v>4139</v>
      </c>
      <c r="H4560" s="91" t="s">
        <v>347</v>
      </c>
    </row>
    <row r="4561" spans="2:8" ht="15">
      <c r="B4561" s="89">
        <v>6296</v>
      </c>
      <c r="C4561" s="89" t="s">
        <v>5027</v>
      </c>
      <c r="D4561" s="89" t="s">
        <v>17</v>
      </c>
      <c r="E4561" s="90">
        <v>71698</v>
      </c>
      <c r="F4561" s="89" t="s">
        <v>4138</v>
      </c>
      <c r="G4561" s="89" t="s">
        <v>4139</v>
      </c>
      <c r="H4561" s="92" t="s">
        <v>347</v>
      </c>
    </row>
    <row r="4562" spans="2:8" ht="15">
      <c r="B4562" s="89">
        <v>6297</v>
      </c>
      <c r="C4562" s="89" t="s">
        <v>5028</v>
      </c>
      <c r="D4562" s="89" t="s">
        <v>52</v>
      </c>
      <c r="E4562" s="90">
        <v>801817</v>
      </c>
      <c r="F4562" s="89" t="s">
        <v>4138</v>
      </c>
      <c r="G4562" s="89" t="s">
        <v>4139</v>
      </c>
      <c r="H4562" s="92" t="s">
        <v>347</v>
      </c>
    </row>
    <row r="4563" spans="2:8" ht="15">
      <c r="B4563" s="89">
        <v>6298</v>
      </c>
      <c r="C4563" s="89" t="s">
        <v>5029</v>
      </c>
      <c r="D4563" s="89" t="s">
        <v>52</v>
      </c>
      <c r="E4563" s="90">
        <v>708646</v>
      </c>
      <c r="F4563" s="89" t="s">
        <v>4138</v>
      </c>
      <c r="G4563" s="89" t="s">
        <v>4139</v>
      </c>
      <c r="H4563" s="91" t="s">
        <v>347</v>
      </c>
    </row>
    <row r="4564" spans="2:8" ht="15">
      <c r="B4564" s="89">
        <v>6299</v>
      </c>
      <c r="C4564" s="89" t="s">
        <v>5030</v>
      </c>
      <c r="D4564" s="89" t="s">
        <v>52</v>
      </c>
      <c r="E4564" s="90">
        <v>693086</v>
      </c>
      <c r="F4564" s="89" t="s">
        <v>3162</v>
      </c>
      <c r="G4564" s="89" t="s">
        <v>3375</v>
      </c>
      <c r="H4564" s="91" t="s">
        <v>347</v>
      </c>
    </row>
    <row r="4565" spans="2:8" ht="15">
      <c r="B4565" s="89">
        <v>6301</v>
      </c>
      <c r="C4565" s="89" t="s">
        <v>5031</v>
      </c>
      <c r="D4565" s="89" t="s">
        <v>52</v>
      </c>
      <c r="E4565" s="90">
        <v>1085776</v>
      </c>
      <c r="F4565" s="89" t="s">
        <v>4138</v>
      </c>
      <c r="G4565" s="89" t="s">
        <v>4139</v>
      </c>
      <c r="H4565" s="91" t="s">
        <v>347</v>
      </c>
    </row>
    <row r="4566" spans="2:8" ht="15">
      <c r="B4566" s="89">
        <v>6302</v>
      </c>
      <c r="C4566" s="89" t="s">
        <v>5032</v>
      </c>
      <c r="D4566" s="89" t="s">
        <v>52</v>
      </c>
      <c r="E4566" s="90">
        <v>845024</v>
      </c>
      <c r="F4566" s="89" t="s">
        <v>4138</v>
      </c>
      <c r="G4566" s="89" t="s">
        <v>4139</v>
      </c>
      <c r="H4566" s="91" t="s">
        <v>347</v>
      </c>
    </row>
    <row r="4567" spans="2:8" ht="15">
      <c r="B4567" s="89">
        <v>6303</v>
      </c>
      <c r="C4567" s="89" t="s">
        <v>5033</v>
      </c>
      <c r="D4567" s="89" t="s">
        <v>19</v>
      </c>
      <c r="E4567" s="90">
        <v>10201</v>
      </c>
      <c r="F4567" s="89" t="s">
        <v>3216</v>
      </c>
      <c r="G4567" s="89" t="s">
        <v>3557</v>
      </c>
      <c r="H4567" s="92" t="s">
        <v>347</v>
      </c>
    </row>
    <row r="4568" spans="2:8" ht="15">
      <c r="B4568" s="89">
        <v>6304</v>
      </c>
      <c r="C4568" s="89" t="s">
        <v>5034</v>
      </c>
      <c r="D4568" s="89" t="s">
        <v>19</v>
      </c>
      <c r="E4568" s="90">
        <v>10051</v>
      </c>
      <c r="F4568" s="89" t="s">
        <v>3530</v>
      </c>
      <c r="G4568" s="89" t="s">
        <v>3530</v>
      </c>
      <c r="H4568" s="92" t="s">
        <v>347</v>
      </c>
    </row>
    <row r="4569" spans="2:8" ht="15">
      <c r="B4569" s="89">
        <v>6308</v>
      </c>
      <c r="C4569" s="89" t="s">
        <v>5035</v>
      </c>
      <c r="D4569" s="89" t="s">
        <v>19</v>
      </c>
      <c r="E4569" s="90">
        <v>5232</v>
      </c>
      <c r="F4569" s="89" t="s">
        <v>3530</v>
      </c>
      <c r="G4569" s="89" t="s">
        <v>3530</v>
      </c>
      <c r="H4569" s="92" t="s">
        <v>347</v>
      </c>
    </row>
    <row r="4570" spans="2:8" ht="15">
      <c r="B4570" s="89">
        <v>6309</v>
      </c>
      <c r="C4570" s="89" t="s">
        <v>5036</v>
      </c>
      <c r="D4570" s="89" t="s">
        <v>19</v>
      </c>
      <c r="E4570" s="90">
        <v>18555</v>
      </c>
      <c r="F4570" s="89" t="s">
        <v>676</v>
      </c>
      <c r="G4570" s="89" t="s">
        <v>3680</v>
      </c>
      <c r="H4570" s="92" t="s">
        <v>347</v>
      </c>
    </row>
    <row r="4571" spans="2:8" ht="15">
      <c r="B4571" s="89">
        <v>6311</v>
      </c>
      <c r="C4571" s="89" t="s">
        <v>5037</v>
      </c>
      <c r="D4571" s="89" t="s">
        <v>19</v>
      </c>
      <c r="E4571" s="90">
        <v>511370</v>
      </c>
      <c r="F4571" s="89" t="s">
        <v>3530</v>
      </c>
      <c r="G4571" s="89" t="s">
        <v>3530</v>
      </c>
      <c r="H4571" s="91" t="s">
        <v>347</v>
      </c>
    </row>
    <row r="4572" spans="2:8" ht="15">
      <c r="B4572" s="89">
        <v>6313</v>
      </c>
      <c r="C4572" s="89" t="s">
        <v>5038</v>
      </c>
      <c r="D4572" s="89" t="s">
        <v>52</v>
      </c>
      <c r="E4572" s="90">
        <v>1243369</v>
      </c>
      <c r="F4572" s="89" t="s">
        <v>3216</v>
      </c>
      <c r="G4572" s="89" t="s">
        <v>3557</v>
      </c>
      <c r="H4572" s="91" t="s">
        <v>347</v>
      </c>
    </row>
    <row r="4573" spans="2:8" ht="15">
      <c r="B4573" s="89">
        <v>6314</v>
      </c>
      <c r="C4573" s="89" t="s">
        <v>5039</v>
      </c>
      <c r="D4573" s="89" t="s">
        <v>52</v>
      </c>
      <c r="E4573" s="90">
        <v>1250224</v>
      </c>
      <c r="F4573" s="89" t="s">
        <v>3216</v>
      </c>
      <c r="G4573" s="89" t="s">
        <v>3557</v>
      </c>
      <c r="H4573" s="91" t="s">
        <v>347</v>
      </c>
    </row>
    <row r="4574" spans="2:8" ht="15">
      <c r="B4574" s="89">
        <v>6315</v>
      </c>
      <c r="C4574" s="89" t="s">
        <v>5040</v>
      </c>
      <c r="D4574" s="89" t="s">
        <v>52</v>
      </c>
      <c r="E4574" s="90">
        <v>1278749</v>
      </c>
      <c r="F4574" s="89" t="s">
        <v>3216</v>
      </c>
      <c r="G4574" s="89" t="s">
        <v>3557</v>
      </c>
      <c r="H4574" s="92" t="s">
        <v>347</v>
      </c>
    </row>
    <row r="4575" spans="2:8" ht="15">
      <c r="B4575" s="89">
        <v>6316</v>
      </c>
      <c r="C4575" s="89" t="s">
        <v>5041</v>
      </c>
      <c r="D4575" s="89" t="s">
        <v>52</v>
      </c>
      <c r="E4575" s="90">
        <v>1372085</v>
      </c>
      <c r="F4575" s="89" t="s">
        <v>3216</v>
      </c>
      <c r="G4575" s="89" t="s">
        <v>3557</v>
      </c>
      <c r="H4575" s="92" t="s">
        <v>347</v>
      </c>
    </row>
    <row r="4576" spans="2:8" ht="15">
      <c r="B4576" s="89">
        <v>6317</v>
      </c>
      <c r="C4576" s="89" t="s">
        <v>5042</v>
      </c>
      <c r="D4576" s="89" t="s">
        <v>17</v>
      </c>
      <c r="E4576" s="90">
        <v>5818991</v>
      </c>
      <c r="F4576" s="89" t="s">
        <v>3212</v>
      </c>
      <c r="G4576" s="89" t="s">
        <v>3213</v>
      </c>
      <c r="H4576" s="91" t="s">
        <v>347</v>
      </c>
    </row>
    <row r="4577" spans="2:8" ht="15">
      <c r="B4577" s="89">
        <v>6318</v>
      </c>
      <c r="C4577" s="89" t="s">
        <v>5043</v>
      </c>
      <c r="D4577" s="89" t="s">
        <v>1010</v>
      </c>
      <c r="E4577" s="90">
        <v>124818</v>
      </c>
      <c r="F4577" s="89" t="s">
        <v>3537</v>
      </c>
      <c r="G4577" s="89" t="s">
        <v>4937</v>
      </c>
      <c r="H4577" s="91" t="s">
        <v>286</v>
      </c>
    </row>
    <row r="4578" spans="2:8" ht="15">
      <c r="B4578" s="89">
        <v>6319</v>
      </c>
      <c r="C4578" s="89" t="s">
        <v>5044</v>
      </c>
      <c r="D4578" s="89" t="s">
        <v>17</v>
      </c>
      <c r="E4578" s="90">
        <v>3837201</v>
      </c>
      <c r="F4578" s="89" t="s">
        <v>3212</v>
      </c>
      <c r="G4578" s="89" t="s">
        <v>3213</v>
      </c>
      <c r="H4578" s="91" t="s">
        <v>347</v>
      </c>
    </row>
    <row r="4579" spans="2:8" ht="15">
      <c r="B4579" s="89">
        <v>6320</v>
      </c>
      <c r="C4579" s="89" t="s">
        <v>5045</v>
      </c>
      <c r="D4579" s="89" t="s">
        <v>23</v>
      </c>
      <c r="E4579" s="90">
        <v>4469633</v>
      </c>
      <c r="F4579" s="89" t="s">
        <v>3150</v>
      </c>
      <c r="G4579" s="89" t="s">
        <v>3323</v>
      </c>
      <c r="H4579" s="92" t="s">
        <v>347</v>
      </c>
    </row>
    <row r="4580" spans="2:8" ht="15">
      <c r="B4580" s="89">
        <v>6321</v>
      </c>
      <c r="C4580" s="89" t="s">
        <v>5046</v>
      </c>
      <c r="D4580" s="89" t="s">
        <v>52</v>
      </c>
      <c r="E4580" s="90">
        <v>994396</v>
      </c>
      <c r="F4580" s="89" t="s">
        <v>3212</v>
      </c>
      <c r="G4580" s="89" t="s">
        <v>3213</v>
      </c>
      <c r="H4580" s="92" t="s">
        <v>347</v>
      </c>
    </row>
    <row r="4581" spans="2:8" ht="15">
      <c r="B4581" s="89">
        <v>6323</v>
      </c>
      <c r="C4581" s="89" t="s">
        <v>5047</v>
      </c>
      <c r="D4581" s="89" t="s">
        <v>17</v>
      </c>
      <c r="E4581" s="90">
        <v>924103</v>
      </c>
      <c r="F4581" s="89" t="s">
        <v>3212</v>
      </c>
      <c r="G4581" s="89" t="s">
        <v>3213</v>
      </c>
      <c r="H4581" s="91" t="s">
        <v>347</v>
      </c>
    </row>
    <row r="4582" spans="2:8" ht="15">
      <c r="B4582" s="89">
        <v>6325</v>
      </c>
      <c r="C4582" s="89" t="s">
        <v>5048</v>
      </c>
      <c r="D4582" s="89" t="s">
        <v>23</v>
      </c>
      <c r="E4582" s="90">
        <v>89632</v>
      </c>
      <c r="F4582" s="89" t="s">
        <v>3150</v>
      </c>
      <c r="G4582" s="89" t="s">
        <v>3879</v>
      </c>
      <c r="H4582" s="92" t="s">
        <v>347</v>
      </c>
    </row>
    <row r="4583" spans="2:8" ht="15">
      <c r="B4583" s="89">
        <v>6326</v>
      </c>
      <c r="C4583" s="89" t="s">
        <v>5049</v>
      </c>
      <c r="D4583" s="89" t="s">
        <v>52</v>
      </c>
      <c r="E4583" s="90">
        <v>200653</v>
      </c>
      <c r="F4583" s="89" t="s">
        <v>3530</v>
      </c>
      <c r="G4583" s="89" t="s">
        <v>3530</v>
      </c>
      <c r="H4583" s="92" t="s">
        <v>347</v>
      </c>
    </row>
    <row r="4584" spans="2:8" ht="15">
      <c r="B4584" s="89">
        <v>6327</v>
      </c>
      <c r="C4584" s="89" t="s">
        <v>5050</v>
      </c>
      <c r="D4584" s="89" t="s">
        <v>1987</v>
      </c>
      <c r="E4584" s="90">
        <v>595000</v>
      </c>
      <c r="F4584" s="89" t="s">
        <v>3165</v>
      </c>
      <c r="G4584" s="89" t="s">
        <v>3165</v>
      </c>
      <c r="H4584" s="92" t="s">
        <v>286</v>
      </c>
    </row>
    <row r="4585" spans="2:8" ht="15">
      <c r="B4585" s="89">
        <v>6328</v>
      </c>
      <c r="C4585" s="89" t="s">
        <v>5051</v>
      </c>
      <c r="D4585" s="89" t="s">
        <v>1987</v>
      </c>
      <c r="E4585" s="90">
        <v>714000</v>
      </c>
      <c r="F4585" s="89" t="s">
        <v>3165</v>
      </c>
      <c r="G4585" s="89" t="s">
        <v>3165</v>
      </c>
      <c r="H4585" s="92" t="s">
        <v>286</v>
      </c>
    </row>
    <row r="4586" spans="2:8" ht="15">
      <c r="B4586" s="89">
        <v>6329</v>
      </c>
      <c r="C4586" s="89" t="s">
        <v>5052</v>
      </c>
      <c r="D4586" s="89" t="s">
        <v>1987</v>
      </c>
      <c r="E4586" s="90">
        <v>952000</v>
      </c>
      <c r="F4586" s="89" t="s">
        <v>3165</v>
      </c>
      <c r="G4586" s="89" t="s">
        <v>3165</v>
      </c>
      <c r="H4586" s="92" t="s">
        <v>286</v>
      </c>
    </row>
    <row r="4587" spans="2:8" ht="15">
      <c r="B4587" s="89">
        <v>6333</v>
      </c>
      <c r="C4587" s="89" t="s">
        <v>5053</v>
      </c>
      <c r="D4587" s="89" t="s">
        <v>52</v>
      </c>
      <c r="E4587" s="90">
        <v>276241</v>
      </c>
      <c r="F4587" s="89" t="s">
        <v>3530</v>
      </c>
      <c r="G4587" s="89" t="s">
        <v>3530</v>
      </c>
      <c r="H4587" s="92" t="s">
        <v>347</v>
      </c>
    </row>
    <row r="4588" spans="2:8" ht="15">
      <c r="B4588" s="89">
        <v>6335</v>
      </c>
      <c r="C4588" s="89" t="s">
        <v>5054</v>
      </c>
      <c r="D4588" s="89" t="s">
        <v>17</v>
      </c>
      <c r="E4588" s="90">
        <v>129608</v>
      </c>
      <c r="F4588" s="89" t="s">
        <v>3212</v>
      </c>
      <c r="G4588" s="89" t="s">
        <v>1259</v>
      </c>
      <c r="H4588" s="92" t="s">
        <v>347</v>
      </c>
    </row>
    <row r="4589" spans="2:8" ht="15">
      <c r="B4589" s="89">
        <v>6339</v>
      </c>
      <c r="C4589" s="89" t="s">
        <v>5055</v>
      </c>
      <c r="D4589" s="89" t="s">
        <v>23</v>
      </c>
      <c r="E4589" s="90">
        <v>6543706</v>
      </c>
      <c r="F4589" s="89" t="s">
        <v>4138</v>
      </c>
      <c r="G4589" s="89" t="s">
        <v>4139</v>
      </c>
      <c r="H4589" s="92" t="s">
        <v>347</v>
      </c>
    </row>
    <row r="4590" spans="2:8" ht="15">
      <c r="B4590" s="89">
        <v>6340</v>
      </c>
      <c r="C4590" s="89" t="s">
        <v>5056</v>
      </c>
      <c r="D4590" s="89" t="s">
        <v>52</v>
      </c>
      <c r="E4590" s="90">
        <v>300539</v>
      </c>
      <c r="F4590" s="89" t="s">
        <v>3530</v>
      </c>
      <c r="G4590" s="89" t="s">
        <v>3530</v>
      </c>
      <c r="H4590" s="92" t="s">
        <v>347</v>
      </c>
    </row>
    <row r="4591" spans="2:8" ht="15">
      <c r="B4591" s="89">
        <v>6341</v>
      </c>
      <c r="C4591" s="89" t="s">
        <v>5057</v>
      </c>
      <c r="D4591" s="89" t="s">
        <v>23</v>
      </c>
      <c r="E4591" s="90">
        <v>906749</v>
      </c>
      <c r="F4591" s="89" t="s">
        <v>3165</v>
      </c>
      <c r="G4591" s="89" t="s">
        <v>3165</v>
      </c>
      <c r="H4591" s="92" t="s">
        <v>347</v>
      </c>
    </row>
    <row r="4592" spans="2:8" ht="15">
      <c r="B4592" s="89">
        <v>6342</v>
      </c>
      <c r="C4592" s="89" t="s">
        <v>5058</v>
      </c>
      <c r="D4592" s="89" t="s">
        <v>23</v>
      </c>
      <c r="E4592" s="90">
        <v>9304235</v>
      </c>
      <c r="F4592" s="89" t="s">
        <v>3165</v>
      </c>
      <c r="G4592" s="89" t="s">
        <v>3165</v>
      </c>
      <c r="H4592" s="91" t="s">
        <v>347</v>
      </c>
    </row>
    <row r="4593" spans="2:8" ht="15">
      <c r="B4593" s="89">
        <v>6346</v>
      </c>
      <c r="C4593" s="89" t="s">
        <v>5059</v>
      </c>
      <c r="D4593" s="89" t="s">
        <v>17</v>
      </c>
      <c r="E4593" s="90">
        <v>41344</v>
      </c>
      <c r="F4593" s="89" t="s">
        <v>41</v>
      </c>
      <c r="G4593" s="89" t="s">
        <v>41</v>
      </c>
      <c r="H4593" s="92" t="s">
        <v>347</v>
      </c>
    </row>
    <row r="4594" spans="2:8" ht="15">
      <c r="B4594" s="89">
        <v>6352</v>
      </c>
      <c r="C4594" s="89" t="s">
        <v>5060</v>
      </c>
      <c r="D4594" s="89" t="s">
        <v>19</v>
      </c>
      <c r="E4594" s="90">
        <v>98617</v>
      </c>
      <c r="F4594" s="89" t="s">
        <v>3198</v>
      </c>
      <c r="G4594" s="89" t="s">
        <v>3199</v>
      </c>
      <c r="H4594" s="92" t="s">
        <v>347</v>
      </c>
    </row>
    <row r="4595" spans="2:8" ht="15">
      <c r="B4595" s="89">
        <v>6353</v>
      </c>
      <c r="C4595" s="89" t="s">
        <v>5061</v>
      </c>
      <c r="D4595" s="89" t="s">
        <v>4996</v>
      </c>
      <c r="E4595" s="90">
        <v>3084</v>
      </c>
      <c r="F4595" s="89" t="s">
        <v>3212</v>
      </c>
      <c r="G4595" s="89" t="s">
        <v>1259</v>
      </c>
      <c r="H4595" s="92" t="s">
        <v>347</v>
      </c>
    </row>
    <row r="4596" spans="2:8" ht="15">
      <c r="B4596" s="89">
        <v>6364</v>
      </c>
      <c r="C4596" s="89" t="s">
        <v>5062</v>
      </c>
      <c r="D4596" s="89" t="s">
        <v>23</v>
      </c>
      <c r="E4596" s="90">
        <v>7864390</v>
      </c>
      <c r="F4596" s="89" t="s">
        <v>3198</v>
      </c>
      <c r="G4596" s="89" t="s">
        <v>4420</v>
      </c>
      <c r="H4596" s="92" t="s">
        <v>286</v>
      </c>
    </row>
    <row r="4597" spans="2:8" ht="15">
      <c r="B4597" s="89">
        <v>6365</v>
      </c>
      <c r="C4597" s="89" t="s">
        <v>5063</v>
      </c>
      <c r="D4597" s="89" t="s">
        <v>23</v>
      </c>
      <c r="E4597" s="90">
        <v>1174162</v>
      </c>
      <c r="F4597" s="89" t="s">
        <v>3198</v>
      </c>
      <c r="G4597" s="89" t="s">
        <v>4420</v>
      </c>
      <c r="H4597" s="92" t="s">
        <v>286</v>
      </c>
    </row>
    <row r="4598" spans="2:8" ht="15">
      <c r="B4598" s="89">
        <v>6366</v>
      </c>
      <c r="C4598" s="89" t="s">
        <v>5064</v>
      </c>
      <c r="D4598" s="89" t="s">
        <v>23</v>
      </c>
      <c r="E4598" s="90">
        <v>763033</v>
      </c>
      <c r="F4598" s="89" t="s">
        <v>3198</v>
      </c>
      <c r="G4598" s="89" t="s">
        <v>4420</v>
      </c>
      <c r="H4598" s="91" t="s">
        <v>286</v>
      </c>
    </row>
    <row r="4599" spans="2:8" ht="15">
      <c r="B4599" s="89">
        <v>6367</v>
      </c>
      <c r="C4599" s="89" t="s">
        <v>5065</v>
      </c>
      <c r="D4599" s="89" t="s">
        <v>23</v>
      </c>
      <c r="E4599" s="90">
        <v>666599</v>
      </c>
      <c r="F4599" s="89" t="s">
        <v>3198</v>
      </c>
      <c r="G4599" s="89" t="s">
        <v>4420</v>
      </c>
      <c r="H4599" s="92" t="s">
        <v>286</v>
      </c>
    </row>
    <row r="4600" spans="2:8" ht="15">
      <c r="B4600" s="89">
        <v>6371</v>
      </c>
      <c r="C4600" s="89" t="s">
        <v>5066</v>
      </c>
      <c r="D4600" s="89" t="s">
        <v>23</v>
      </c>
      <c r="E4600" s="90">
        <v>7864390</v>
      </c>
      <c r="F4600" s="89" t="s">
        <v>3198</v>
      </c>
      <c r="G4600" s="89" t="s">
        <v>4420</v>
      </c>
      <c r="H4600" s="91" t="s">
        <v>286</v>
      </c>
    </row>
    <row r="4601" spans="2:8" ht="15">
      <c r="B4601" s="89">
        <v>6372</v>
      </c>
      <c r="C4601" s="89" t="s">
        <v>5067</v>
      </c>
      <c r="D4601" s="89" t="s">
        <v>23</v>
      </c>
      <c r="E4601" s="90">
        <v>8944501</v>
      </c>
      <c r="F4601" s="89" t="s">
        <v>3198</v>
      </c>
      <c r="G4601" s="89" t="s">
        <v>4420</v>
      </c>
      <c r="H4601" s="92" t="s">
        <v>286</v>
      </c>
    </row>
    <row r="4602" spans="2:8" ht="15">
      <c r="B4602" s="89">
        <v>6373</v>
      </c>
      <c r="C4602" s="89" t="s">
        <v>5068</v>
      </c>
      <c r="D4602" s="89" t="s">
        <v>23</v>
      </c>
      <c r="E4602" s="90">
        <v>4934132</v>
      </c>
      <c r="F4602" s="89" t="s">
        <v>3198</v>
      </c>
      <c r="G4602" s="89" t="s">
        <v>4420</v>
      </c>
      <c r="H4602" s="92" t="s">
        <v>286</v>
      </c>
    </row>
    <row r="4603" spans="2:8" ht="15">
      <c r="B4603" s="89">
        <v>6374</v>
      </c>
      <c r="C4603" s="89" t="s">
        <v>5069</v>
      </c>
      <c r="D4603" s="89" t="s">
        <v>23</v>
      </c>
      <c r="E4603" s="90">
        <v>614360</v>
      </c>
      <c r="F4603" s="89" t="s">
        <v>3198</v>
      </c>
      <c r="G4603" s="89" t="s">
        <v>4420</v>
      </c>
      <c r="H4603" s="91" t="s">
        <v>286</v>
      </c>
    </row>
    <row r="4604" spans="2:8" ht="15">
      <c r="B4604" s="89">
        <v>6375</v>
      </c>
      <c r="C4604" s="89" t="s">
        <v>5070</v>
      </c>
      <c r="D4604" s="89" t="s">
        <v>23</v>
      </c>
      <c r="E4604" s="90">
        <v>719958</v>
      </c>
      <c r="F4604" s="89" t="s">
        <v>3198</v>
      </c>
      <c r="G4604" s="89" t="s">
        <v>4420</v>
      </c>
      <c r="H4604" s="91" t="s">
        <v>286</v>
      </c>
    </row>
    <row r="4605" spans="2:8" ht="15">
      <c r="B4605" s="89">
        <v>6376</v>
      </c>
      <c r="C4605" s="89" t="s">
        <v>5071</v>
      </c>
      <c r="D4605" s="89" t="s">
        <v>23</v>
      </c>
      <c r="E4605" s="90">
        <v>752845</v>
      </c>
      <c r="F4605" s="89" t="s">
        <v>3198</v>
      </c>
      <c r="G4605" s="89" t="s">
        <v>4420</v>
      </c>
      <c r="H4605" s="91" t="s">
        <v>286</v>
      </c>
    </row>
    <row r="4606" spans="2:8" ht="15">
      <c r="B4606" s="89">
        <v>6377</v>
      </c>
      <c r="C4606" s="89" t="s">
        <v>5072</v>
      </c>
      <c r="D4606" s="89" t="s">
        <v>23</v>
      </c>
      <c r="E4606" s="90">
        <v>719958</v>
      </c>
      <c r="F4606" s="89" t="s">
        <v>3198</v>
      </c>
      <c r="G4606" s="89" t="s">
        <v>4420</v>
      </c>
      <c r="H4606" s="91" t="s">
        <v>286</v>
      </c>
    </row>
    <row r="4607" spans="2:8" ht="15">
      <c r="B4607" s="89">
        <v>6379</v>
      </c>
      <c r="C4607" s="89" t="s">
        <v>5073</v>
      </c>
      <c r="D4607" s="89" t="s">
        <v>23</v>
      </c>
      <c r="E4607" s="90">
        <v>691652</v>
      </c>
      <c r="F4607" s="89" t="s">
        <v>3198</v>
      </c>
      <c r="G4607" s="89" t="s">
        <v>4420</v>
      </c>
      <c r="H4607" s="91" t="s">
        <v>286</v>
      </c>
    </row>
    <row r="4608" spans="2:8" ht="15">
      <c r="B4608" s="89">
        <v>6380</v>
      </c>
      <c r="C4608" s="89" t="s">
        <v>5074</v>
      </c>
      <c r="D4608" s="89" t="s">
        <v>17</v>
      </c>
      <c r="E4608" s="90">
        <v>106076</v>
      </c>
      <c r="F4608" s="89" t="s">
        <v>3150</v>
      </c>
      <c r="G4608" s="89" t="s">
        <v>3323</v>
      </c>
      <c r="H4608" s="91" t="s">
        <v>347</v>
      </c>
    </row>
    <row r="4609" spans="2:8" ht="15">
      <c r="B4609" s="89">
        <v>6381</v>
      </c>
      <c r="C4609" s="89" t="s">
        <v>5075</v>
      </c>
      <c r="D4609" s="89" t="s">
        <v>17</v>
      </c>
      <c r="E4609" s="90">
        <v>5296255</v>
      </c>
      <c r="F4609" s="89" t="s">
        <v>3150</v>
      </c>
      <c r="G4609" s="89" t="s">
        <v>3323</v>
      </c>
      <c r="H4609" s="92" t="s">
        <v>347</v>
      </c>
    </row>
    <row r="4610" spans="2:8" ht="15">
      <c r="B4610" s="89">
        <v>6382</v>
      </c>
      <c r="C4610" s="89" t="s">
        <v>5076</v>
      </c>
      <c r="D4610" s="89" t="s">
        <v>17</v>
      </c>
      <c r="E4610" s="90">
        <v>641430</v>
      </c>
      <c r="F4610" s="89" t="s">
        <v>3205</v>
      </c>
      <c r="G4610" s="89" t="s">
        <v>3205</v>
      </c>
      <c r="H4610" s="92" t="s">
        <v>347</v>
      </c>
    </row>
    <row r="4611" spans="2:8" ht="15">
      <c r="B4611" s="89">
        <v>6383</v>
      </c>
      <c r="C4611" s="89" t="s">
        <v>5077</v>
      </c>
      <c r="D4611" s="89" t="s">
        <v>17</v>
      </c>
      <c r="E4611" s="90">
        <v>648045</v>
      </c>
      <c r="F4611" s="89" t="s">
        <v>3150</v>
      </c>
      <c r="G4611" s="89" t="s">
        <v>3323</v>
      </c>
      <c r="H4611" s="91" t="s">
        <v>347</v>
      </c>
    </row>
    <row r="4612" spans="2:8" ht="15">
      <c r="B4612" s="89">
        <v>6387</v>
      </c>
      <c r="C4612" s="89" t="s">
        <v>5078</v>
      </c>
      <c r="D4612" s="89" t="s">
        <v>23</v>
      </c>
      <c r="E4612" s="90">
        <v>21226243</v>
      </c>
      <c r="F4612" s="89" t="s">
        <v>3165</v>
      </c>
      <c r="G4612" s="89" t="s">
        <v>3165</v>
      </c>
      <c r="H4612" s="91" t="s">
        <v>347</v>
      </c>
    </row>
    <row r="4613" spans="2:8" ht="15">
      <c r="B4613" s="89">
        <v>6388</v>
      </c>
      <c r="C4613" s="89" t="s">
        <v>5079</v>
      </c>
      <c r="D4613" s="89" t="s">
        <v>23</v>
      </c>
      <c r="E4613" s="90">
        <v>27103829</v>
      </c>
      <c r="F4613" s="89" t="s">
        <v>3165</v>
      </c>
      <c r="G4613" s="89" t="s">
        <v>3165</v>
      </c>
      <c r="H4613" s="92" t="s">
        <v>347</v>
      </c>
    </row>
    <row r="4614" spans="2:8" ht="15">
      <c r="B4614" s="89">
        <v>6389</v>
      </c>
      <c r="C4614" s="89" t="s">
        <v>5080</v>
      </c>
      <c r="D4614" s="89" t="s">
        <v>23</v>
      </c>
      <c r="E4614" s="90">
        <v>29002060</v>
      </c>
      <c r="F4614" s="89" t="s">
        <v>3165</v>
      </c>
      <c r="G4614" s="89" t="s">
        <v>3165</v>
      </c>
      <c r="H4614" s="91" t="s">
        <v>347</v>
      </c>
    </row>
    <row r="4615" spans="2:8" ht="15">
      <c r="B4615" s="89">
        <v>6392</v>
      </c>
      <c r="C4615" s="89" t="s">
        <v>5081</v>
      </c>
      <c r="D4615" s="89" t="s">
        <v>52</v>
      </c>
      <c r="E4615" s="90">
        <v>2415018</v>
      </c>
      <c r="F4615" s="89" t="s">
        <v>3212</v>
      </c>
      <c r="G4615" s="89" t="s">
        <v>3213</v>
      </c>
      <c r="H4615" s="92" t="s">
        <v>347</v>
      </c>
    </row>
    <row r="4616" spans="2:8" ht="15">
      <c r="B4616" s="89">
        <v>6393</v>
      </c>
      <c r="C4616" s="89" t="s">
        <v>5082</v>
      </c>
      <c r="D4616" s="89" t="s">
        <v>52</v>
      </c>
      <c r="E4616" s="90">
        <v>2559651</v>
      </c>
      <c r="F4616" s="89" t="s">
        <v>3212</v>
      </c>
      <c r="G4616" s="89" t="s">
        <v>3213</v>
      </c>
      <c r="H4616" s="92" t="s">
        <v>347</v>
      </c>
    </row>
    <row r="4617" spans="2:8" ht="15">
      <c r="B4617" s="89">
        <v>6395</v>
      </c>
      <c r="C4617" s="89" t="s">
        <v>5083</v>
      </c>
      <c r="D4617" s="89" t="s">
        <v>52</v>
      </c>
      <c r="E4617" s="90">
        <v>3385336</v>
      </c>
      <c r="F4617" s="89" t="s">
        <v>3212</v>
      </c>
      <c r="G4617" s="89" t="s">
        <v>3213</v>
      </c>
      <c r="H4617" s="91" t="s">
        <v>347</v>
      </c>
    </row>
    <row r="4618" spans="2:8" ht="15">
      <c r="B4618" s="89">
        <v>6396</v>
      </c>
      <c r="C4618" s="89" t="s">
        <v>5084</v>
      </c>
      <c r="D4618" s="89" t="s">
        <v>23</v>
      </c>
      <c r="E4618" s="90">
        <v>506240</v>
      </c>
      <c r="F4618" s="89" t="s">
        <v>676</v>
      </c>
      <c r="G4618" s="89" t="s">
        <v>4763</v>
      </c>
      <c r="H4618" s="92" t="s">
        <v>347</v>
      </c>
    </row>
    <row r="4619" spans="2:8" ht="15">
      <c r="B4619" s="89">
        <v>6397</v>
      </c>
      <c r="C4619" s="89" t="s">
        <v>5085</v>
      </c>
      <c r="D4619" s="89" t="s">
        <v>23</v>
      </c>
      <c r="E4619" s="90">
        <v>303176</v>
      </c>
      <c r="F4619" s="89" t="s">
        <v>676</v>
      </c>
      <c r="G4619" s="89" t="s">
        <v>4763</v>
      </c>
      <c r="H4619" s="92" t="s">
        <v>347</v>
      </c>
    </row>
    <row r="4620" spans="2:8" ht="15">
      <c r="B4620" s="89">
        <v>6400</v>
      </c>
      <c r="C4620" s="89" t="s">
        <v>5086</v>
      </c>
      <c r="D4620" s="89" t="s">
        <v>17</v>
      </c>
      <c r="E4620" s="90">
        <v>1111627</v>
      </c>
      <c r="F4620" s="89" t="s">
        <v>3142</v>
      </c>
      <c r="G4620" s="89" t="s">
        <v>3145</v>
      </c>
      <c r="H4620" s="92" t="s">
        <v>347</v>
      </c>
    </row>
    <row r="4621" spans="2:8" ht="15">
      <c r="B4621" s="89">
        <v>6407</v>
      </c>
      <c r="C4621" s="89" t="s">
        <v>5087</v>
      </c>
      <c r="D4621" s="89" t="s">
        <v>19</v>
      </c>
      <c r="E4621" s="90">
        <v>256474</v>
      </c>
      <c r="F4621" s="89" t="s">
        <v>4355</v>
      </c>
      <c r="G4621" s="89" t="s">
        <v>4552</v>
      </c>
      <c r="H4621" s="92" t="s">
        <v>286</v>
      </c>
    </row>
    <row r="4622" spans="2:8" ht="15">
      <c r="B4622" s="89">
        <v>6413</v>
      </c>
      <c r="C4622" s="89" t="s">
        <v>5088</v>
      </c>
      <c r="D4622" s="89" t="s">
        <v>23</v>
      </c>
      <c r="E4622" s="90">
        <v>1785000</v>
      </c>
      <c r="F4622" s="89" t="s">
        <v>3198</v>
      </c>
      <c r="G4622" s="89" t="s">
        <v>4420</v>
      </c>
      <c r="H4622" s="92" t="s">
        <v>286</v>
      </c>
    </row>
    <row r="4623" spans="2:8" ht="15">
      <c r="B4623" s="89">
        <v>6416</v>
      </c>
      <c r="C4623" s="89" t="s">
        <v>5089</v>
      </c>
      <c r="D4623" s="89" t="s">
        <v>19</v>
      </c>
      <c r="E4623" s="90">
        <v>91797</v>
      </c>
      <c r="F4623" s="89" t="s">
        <v>4355</v>
      </c>
      <c r="G4623" s="89" t="s">
        <v>4358</v>
      </c>
      <c r="H4623" s="92" t="s">
        <v>347</v>
      </c>
    </row>
    <row r="4624" spans="2:8" ht="15">
      <c r="B4624" s="89">
        <v>6421</v>
      </c>
      <c r="C4624" s="89" t="s">
        <v>5090</v>
      </c>
      <c r="D4624" s="89" t="s">
        <v>17</v>
      </c>
      <c r="E4624" s="90">
        <v>58641</v>
      </c>
      <c r="F4624" s="89" t="s">
        <v>3212</v>
      </c>
      <c r="G4624" s="89" t="s">
        <v>3213</v>
      </c>
      <c r="H4624" s="92" t="s">
        <v>347</v>
      </c>
    </row>
    <row r="4625" spans="2:8" ht="15">
      <c r="B4625" s="89">
        <v>6422</v>
      </c>
      <c r="C4625" s="89" t="s">
        <v>5091</v>
      </c>
      <c r="D4625" s="89" t="s">
        <v>23</v>
      </c>
      <c r="E4625" s="90">
        <v>93838</v>
      </c>
      <c r="F4625" s="89" t="s">
        <v>3165</v>
      </c>
      <c r="G4625" s="89" t="s">
        <v>3165</v>
      </c>
      <c r="H4625" s="92" t="s">
        <v>347</v>
      </c>
    </row>
    <row r="4626" spans="2:8" ht="15">
      <c r="B4626" s="89">
        <v>6423</v>
      </c>
      <c r="C4626" s="89" t="s">
        <v>5092</v>
      </c>
      <c r="D4626" s="89" t="s">
        <v>23</v>
      </c>
      <c r="E4626" s="90">
        <v>3127272</v>
      </c>
      <c r="F4626" s="89" t="s">
        <v>3150</v>
      </c>
      <c r="G4626" s="89" t="s">
        <v>3151</v>
      </c>
      <c r="H4626" s="92" t="s">
        <v>347</v>
      </c>
    </row>
    <row r="4627" spans="2:8" ht="15">
      <c r="B4627" s="89">
        <v>6425</v>
      </c>
      <c r="C4627" s="89" t="s">
        <v>5093</v>
      </c>
      <c r="D4627" s="89" t="s">
        <v>17</v>
      </c>
      <c r="E4627" s="90">
        <v>159669</v>
      </c>
      <c r="F4627" s="89" t="s">
        <v>676</v>
      </c>
      <c r="G4627" s="89" t="s">
        <v>3680</v>
      </c>
      <c r="H4627" s="92" t="s">
        <v>347</v>
      </c>
    </row>
    <row r="4628" spans="2:8" ht="15">
      <c r="B4628" s="89">
        <v>6426</v>
      </c>
      <c r="C4628" s="89" t="s">
        <v>5094</v>
      </c>
      <c r="D4628" s="89" t="s">
        <v>23</v>
      </c>
      <c r="E4628" s="90">
        <v>1394866</v>
      </c>
      <c r="F4628" s="89" t="s">
        <v>3195</v>
      </c>
      <c r="G4628" s="89" t="s">
        <v>3360</v>
      </c>
      <c r="H4628" s="92" t="s">
        <v>347</v>
      </c>
    </row>
    <row r="4629" spans="2:8" ht="15">
      <c r="B4629" s="89">
        <v>6427</v>
      </c>
      <c r="C4629" s="89" t="s">
        <v>5095</v>
      </c>
      <c r="D4629" s="89" t="s">
        <v>17</v>
      </c>
      <c r="E4629" s="90">
        <v>42615</v>
      </c>
      <c r="F4629" s="89" t="s">
        <v>3162</v>
      </c>
      <c r="G4629" s="89" t="s">
        <v>3163</v>
      </c>
      <c r="H4629" s="92" t="s">
        <v>347</v>
      </c>
    </row>
    <row r="4630" spans="2:8" ht="15">
      <c r="B4630" s="89">
        <v>6428</v>
      </c>
      <c r="C4630" s="89" t="s">
        <v>5096</v>
      </c>
      <c r="D4630" s="89" t="s">
        <v>52</v>
      </c>
      <c r="E4630" s="90">
        <v>1215382</v>
      </c>
      <c r="F4630" s="89" t="s">
        <v>3212</v>
      </c>
      <c r="G4630" s="89" t="s">
        <v>3213</v>
      </c>
      <c r="H4630" s="92" t="s">
        <v>347</v>
      </c>
    </row>
    <row r="4631" spans="2:8" ht="15">
      <c r="B4631" s="89">
        <v>6429</v>
      </c>
      <c r="C4631" s="89" t="s">
        <v>5097</v>
      </c>
      <c r="D4631" s="89" t="s">
        <v>17</v>
      </c>
      <c r="E4631" s="90">
        <v>60264</v>
      </c>
      <c r="F4631" s="89" t="s">
        <v>3537</v>
      </c>
      <c r="G4631" s="89" t="s">
        <v>821</v>
      </c>
      <c r="H4631" s="92" t="s">
        <v>347</v>
      </c>
    </row>
    <row r="4632" spans="2:8" ht="15">
      <c r="B4632" s="89">
        <v>6431</v>
      </c>
      <c r="C4632" s="89" t="s">
        <v>5098</v>
      </c>
      <c r="D4632" s="89" t="s">
        <v>52</v>
      </c>
      <c r="E4632" s="90">
        <v>1555287</v>
      </c>
      <c r="F4632" s="89" t="s">
        <v>3530</v>
      </c>
      <c r="G4632" s="89" t="s">
        <v>3530</v>
      </c>
      <c r="H4632" s="92" t="s">
        <v>347</v>
      </c>
    </row>
    <row r="4633" spans="2:8" ht="15">
      <c r="B4633" s="89">
        <v>6433</v>
      </c>
      <c r="C4633" s="89" t="s">
        <v>5099</v>
      </c>
      <c r="D4633" s="89" t="s">
        <v>146</v>
      </c>
      <c r="E4633" s="90">
        <v>21800</v>
      </c>
      <c r="F4633" s="89" t="s">
        <v>3212</v>
      </c>
      <c r="G4633" s="89" t="s">
        <v>1259</v>
      </c>
      <c r="H4633" s="92" t="s">
        <v>273</v>
      </c>
    </row>
    <row r="4634" spans="2:8" ht="15">
      <c r="B4634" s="89">
        <v>6434</v>
      </c>
      <c r="C4634" s="89" t="s">
        <v>5100</v>
      </c>
      <c r="D4634" s="89" t="s">
        <v>146</v>
      </c>
      <c r="E4634" s="90">
        <v>19450</v>
      </c>
      <c r="F4634" s="89" t="s">
        <v>3212</v>
      </c>
      <c r="G4634" s="89" t="s">
        <v>1259</v>
      </c>
      <c r="H4634" s="92" t="s">
        <v>273</v>
      </c>
    </row>
    <row r="4635" spans="2:8" ht="15">
      <c r="B4635" s="89">
        <v>6435</v>
      </c>
      <c r="C4635" s="89" t="s">
        <v>5101</v>
      </c>
      <c r="D4635" s="89" t="s">
        <v>146</v>
      </c>
      <c r="E4635" s="90">
        <v>21150</v>
      </c>
      <c r="F4635" s="89" t="s">
        <v>3212</v>
      </c>
      <c r="G4635" s="89" t="s">
        <v>1259</v>
      </c>
      <c r="H4635" s="92" t="s">
        <v>273</v>
      </c>
    </row>
    <row r="4636" spans="2:8" ht="15">
      <c r="B4636" s="89">
        <v>6436</v>
      </c>
      <c r="C4636" s="89" t="s">
        <v>5102</v>
      </c>
      <c r="D4636" s="89" t="s">
        <v>146</v>
      </c>
      <c r="E4636" s="90">
        <v>18800</v>
      </c>
      <c r="F4636" s="89" t="s">
        <v>3212</v>
      </c>
      <c r="G4636" s="89" t="s">
        <v>1259</v>
      </c>
      <c r="H4636" s="92" t="s">
        <v>273</v>
      </c>
    </row>
    <row r="4637" spans="2:8" ht="15">
      <c r="B4637" s="89">
        <v>6437</v>
      </c>
      <c r="C4637" s="89" t="s">
        <v>5103</v>
      </c>
      <c r="D4637" s="89" t="s">
        <v>146</v>
      </c>
      <c r="E4637" s="90">
        <v>18152</v>
      </c>
      <c r="F4637" s="89" t="s">
        <v>3212</v>
      </c>
      <c r="G4637" s="89" t="s">
        <v>1259</v>
      </c>
      <c r="H4637" s="92" t="s">
        <v>273</v>
      </c>
    </row>
    <row r="4638" spans="2:8" ht="15">
      <c r="B4638" s="89">
        <v>6438</v>
      </c>
      <c r="C4638" s="89" t="s">
        <v>1235</v>
      </c>
      <c r="D4638" s="89" t="s">
        <v>17</v>
      </c>
      <c r="E4638" s="90">
        <v>20205</v>
      </c>
      <c r="F4638" s="89" t="s">
        <v>3165</v>
      </c>
      <c r="G4638" s="89" t="s">
        <v>3165</v>
      </c>
      <c r="H4638" s="92" t="s">
        <v>286</v>
      </c>
    </row>
    <row r="4639" spans="2:8" ht="15">
      <c r="B4639" s="89">
        <v>6439</v>
      </c>
      <c r="C4639" s="89" t="s">
        <v>1236</v>
      </c>
      <c r="D4639" s="89" t="s">
        <v>17</v>
      </c>
      <c r="E4639" s="90">
        <v>21734</v>
      </c>
      <c r="F4639" s="89" t="s">
        <v>3165</v>
      </c>
      <c r="G4639" s="89" t="s">
        <v>3165</v>
      </c>
      <c r="H4639" s="92" t="s">
        <v>286</v>
      </c>
    </row>
    <row r="4640" spans="2:8" ht="15">
      <c r="B4640" s="89">
        <v>6440</v>
      </c>
      <c r="C4640" s="89" t="s">
        <v>1956</v>
      </c>
      <c r="D4640" s="89" t="s">
        <v>146</v>
      </c>
      <c r="E4640" s="90">
        <v>595</v>
      </c>
      <c r="F4640" s="89" t="s">
        <v>3212</v>
      </c>
      <c r="G4640" s="89" t="s">
        <v>1259</v>
      </c>
      <c r="H4640" s="92" t="s">
        <v>273</v>
      </c>
    </row>
    <row r="4641" spans="2:8" ht="15">
      <c r="B4641" s="89">
        <v>6441</v>
      </c>
      <c r="C4641" s="89" t="s">
        <v>1957</v>
      </c>
      <c r="D4641" s="89" t="s">
        <v>146</v>
      </c>
      <c r="E4641" s="90">
        <v>781</v>
      </c>
      <c r="F4641" s="89" t="s">
        <v>3212</v>
      </c>
      <c r="G4641" s="89" t="s">
        <v>1259</v>
      </c>
      <c r="H4641" s="91" t="s">
        <v>273</v>
      </c>
    </row>
    <row r="4642" spans="2:8" ht="15">
      <c r="B4642" s="89">
        <v>6442</v>
      </c>
      <c r="C4642" s="89" t="s">
        <v>1958</v>
      </c>
      <c r="D4642" s="89" t="s">
        <v>146</v>
      </c>
      <c r="E4642" s="90">
        <v>901</v>
      </c>
      <c r="F4642" s="89" t="s">
        <v>3212</v>
      </c>
      <c r="G4642" s="89" t="s">
        <v>1259</v>
      </c>
      <c r="H4642" s="92" t="s">
        <v>273</v>
      </c>
    </row>
    <row r="4643" spans="2:8" ht="15">
      <c r="B4643" s="89">
        <v>6443</v>
      </c>
      <c r="C4643" s="89" t="s">
        <v>5104</v>
      </c>
      <c r="D4643" s="89" t="s">
        <v>146</v>
      </c>
      <c r="E4643" s="90">
        <v>1022</v>
      </c>
      <c r="F4643" s="89" t="s">
        <v>3212</v>
      </c>
      <c r="G4643" s="89" t="s">
        <v>1259</v>
      </c>
      <c r="H4643" s="91" t="s">
        <v>273</v>
      </c>
    </row>
    <row r="4644" spans="2:8" ht="15">
      <c r="B4644" s="89">
        <v>6444</v>
      </c>
      <c r="C4644" s="89" t="s">
        <v>5105</v>
      </c>
      <c r="D4644" s="89" t="s">
        <v>146</v>
      </c>
      <c r="E4644" s="90">
        <v>1384</v>
      </c>
      <c r="F4644" s="89" t="s">
        <v>3212</v>
      </c>
      <c r="G4644" s="89" t="s">
        <v>1259</v>
      </c>
      <c r="H4644" s="91" t="s">
        <v>273</v>
      </c>
    </row>
    <row r="4645" spans="2:8" ht="15">
      <c r="B4645" s="89">
        <v>6445</v>
      </c>
      <c r="C4645" s="89" t="s">
        <v>5106</v>
      </c>
      <c r="D4645" s="89" t="s">
        <v>146</v>
      </c>
      <c r="E4645" s="90">
        <v>1442</v>
      </c>
      <c r="F4645" s="89" t="s">
        <v>3212</v>
      </c>
      <c r="G4645" s="89" t="s">
        <v>1259</v>
      </c>
      <c r="H4645" s="92" t="s">
        <v>273</v>
      </c>
    </row>
    <row r="4646" spans="2:8" ht="15">
      <c r="B4646" s="89">
        <v>6446</v>
      </c>
      <c r="C4646" s="89" t="s">
        <v>5107</v>
      </c>
      <c r="D4646" s="89" t="s">
        <v>146</v>
      </c>
      <c r="E4646" s="90">
        <v>1616</v>
      </c>
      <c r="F4646" s="89" t="s">
        <v>3212</v>
      </c>
      <c r="G4646" s="89" t="s">
        <v>1259</v>
      </c>
      <c r="H4646" s="91" t="s">
        <v>273</v>
      </c>
    </row>
    <row r="4647" spans="2:8" ht="15">
      <c r="B4647" s="89">
        <v>6448</v>
      </c>
      <c r="C4647" s="89" t="s">
        <v>5108</v>
      </c>
      <c r="D4647" s="89" t="s">
        <v>23</v>
      </c>
      <c r="E4647" s="90">
        <v>2004686</v>
      </c>
      <c r="F4647" s="89" t="s">
        <v>3205</v>
      </c>
      <c r="G4647" s="89" t="s">
        <v>3205</v>
      </c>
      <c r="H4647" s="92" t="s">
        <v>347</v>
      </c>
    </row>
    <row r="4648" spans="2:8" ht="15">
      <c r="B4648" s="89">
        <v>6449</v>
      </c>
      <c r="C4648" s="89" t="s">
        <v>5109</v>
      </c>
      <c r="D4648" s="89" t="s">
        <v>23</v>
      </c>
      <c r="E4648" s="90">
        <v>654088</v>
      </c>
      <c r="F4648" s="89" t="s">
        <v>3165</v>
      </c>
      <c r="G4648" s="89" t="s">
        <v>3165</v>
      </c>
      <c r="H4648" s="92" t="s">
        <v>347</v>
      </c>
    </row>
    <row r="4649" spans="2:8" ht="15">
      <c r="B4649" s="89">
        <v>6450</v>
      </c>
      <c r="C4649" s="89" t="s">
        <v>5110</v>
      </c>
      <c r="D4649" s="89" t="s">
        <v>19</v>
      </c>
      <c r="E4649" s="90">
        <v>5070</v>
      </c>
      <c r="F4649" s="89" t="s">
        <v>3530</v>
      </c>
      <c r="G4649" s="89" t="s">
        <v>3530</v>
      </c>
      <c r="H4649" s="91" t="s">
        <v>347</v>
      </c>
    </row>
    <row r="4650" spans="2:8" ht="15">
      <c r="B4650" s="89">
        <v>6451</v>
      </c>
      <c r="C4650" s="89" t="s">
        <v>5111</v>
      </c>
      <c r="D4650" s="89" t="s">
        <v>17</v>
      </c>
      <c r="E4650" s="90">
        <v>17111</v>
      </c>
      <c r="F4650" s="89" t="s">
        <v>3530</v>
      </c>
      <c r="G4650" s="89" t="s">
        <v>3530</v>
      </c>
      <c r="H4650" s="92" t="s">
        <v>347</v>
      </c>
    </row>
    <row r="4651" spans="2:8" ht="15">
      <c r="B4651" s="89">
        <v>6456</v>
      </c>
      <c r="C4651" s="89" t="s">
        <v>5112</v>
      </c>
      <c r="D4651" s="89" t="s">
        <v>52</v>
      </c>
      <c r="E4651" s="90">
        <v>1372807</v>
      </c>
      <c r="F4651" s="89" t="s">
        <v>3216</v>
      </c>
      <c r="G4651" s="89" t="s">
        <v>3557</v>
      </c>
      <c r="H4651" s="92" t="s">
        <v>347</v>
      </c>
    </row>
    <row r="4652" spans="2:8" ht="15">
      <c r="B4652" s="89">
        <v>6457</v>
      </c>
      <c r="C4652" s="89" t="s">
        <v>5113</v>
      </c>
      <c r="D4652" s="89" t="s">
        <v>282</v>
      </c>
      <c r="E4652" s="90">
        <v>119091</v>
      </c>
      <c r="F4652" s="89" t="s">
        <v>3537</v>
      </c>
      <c r="G4652" s="89" t="s">
        <v>3538</v>
      </c>
      <c r="H4652" s="92" t="s">
        <v>347</v>
      </c>
    </row>
    <row r="4653" spans="2:8" ht="15">
      <c r="B4653" s="89">
        <v>6458</v>
      </c>
      <c r="C4653" s="89" t="s">
        <v>5114</v>
      </c>
      <c r="D4653" s="89" t="s">
        <v>17</v>
      </c>
      <c r="E4653" s="90">
        <v>16583</v>
      </c>
      <c r="F4653" s="89" t="s">
        <v>3198</v>
      </c>
      <c r="G4653" s="89" t="s">
        <v>3199</v>
      </c>
      <c r="H4653" s="92" t="s">
        <v>347</v>
      </c>
    </row>
    <row r="4654" spans="2:8" ht="15">
      <c r="B4654" s="89">
        <v>6459</v>
      </c>
      <c r="C4654" s="89" t="s">
        <v>5115</v>
      </c>
      <c r="D4654" s="89" t="s">
        <v>19</v>
      </c>
      <c r="E4654" s="90">
        <v>60072</v>
      </c>
      <c r="F4654" s="89" t="s">
        <v>3216</v>
      </c>
      <c r="G4654" s="89" t="s">
        <v>3725</v>
      </c>
      <c r="H4654" s="92" t="s">
        <v>347</v>
      </c>
    </row>
    <row r="4655" spans="2:8" ht="15">
      <c r="B4655" s="89">
        <v>6461</v>
      </c>
      <c r="C4655" s="89" t="s">
        <v>5116</v>
      </c>
      <c r="D4655" s="89" t="s">
        <v>1010</v>
      </c>
      <c r="E4655" s="90">
        <v>7929</v>
      </c>
      <c r="F4655" s="89" t="s">
        <v>4267</v>
      </c>
      <c r="G4655" s="89" t="s">
        <v>4267</v>
      </c>
      <c r="H4655" s="91" t="s">
        <v>286</v>
      </c>
    </row>
    <row r="4656" spans="2:8" ht="15">
      <c r="B4656" s="89">
        <v>6462</v>
      </c>
      <c r="C4656" s="89" t="s">
        <v>5117</v>
      </c>
      <c r="D4656" s="89" t="s">
        <v>714</v>
      </c>
      <c r="E4656" s="90">
        <v>1800</v>
      </c>
      <c r="F4656" s="89" t="s">
        <v>3153</v>
      </c>
      <c r="G4656" s="89" t="s">
        <v>3153</v>
      </c>
      <c r="H4656" s="91" t="s">
        <v>273</v>
      </c>
    </row>
    <row r="4657" spans="2:8" ht="15">
      <c r="B4657" s="89">
        <v>6463</v>
      </c>
      <c r="C4657" s="89" t="s">
        <v>5118</v>
      </c>
      <c r="D4657" s="89" t="s">
        <v>52</v>
      </c>
      <c r="E4657" s="90">
        <v>7800</v>
      </c>
      <c r="F4657" s="89" t="s">
        <v>3153</v>
      </c>
      <c r="G4657" s="89" t="s">
        <v>3153</v>
      </c>
      <c r="H4657" s="91" t="s">
        <v>273</v>
      </c>
    </row>
    <row r="4658" spans="2:8" ht="15">
      <c r="B4658" s="89">
        <v>6464</v>
      </c>
      <c r="C4658" s="89" t="s">
        <v>5119</v>
      </c>
      <c r="D4658" s="89" t="s">
        <v>19</v>
      </c>
      <c r="E4658" s="90">
        <v>3589</v>
      </c>
      <c r="F4658" s="89" t="s">
        <v>3216</v>
      </c>
      <c r="G4658" s="89" t="s">
        <v>3557</v>
      </c>
      <c r="H4658" s="91" t="s">
        <v>347</v>
      </c>
    </row>
    <row r="4659" spans="2:8" ht="15">
      <c r="B4659" s="89">
        <v>6465</v>
      </c>
      <c r="C4659" s="89" t="s">
        <v>5120</v>
      </c>
      <c r="D4659" s="89" t="s">
        <v>282</v>
      </c>
      <c r="E4659" s="90">
        <v>32878</v>
      </c>
      <c r="F4659" s="89" t="s">
        <v>3537</v>
      </c>
      <c r="G4659" s="89" t="s">
        <v>3538</v>
      </c>
      <c r="H4659" s="91" t="s">
        <v>347</v>
      </c>
    </row>
    <row r="4660" spans="2:8" ht="15">
      <c r="B4660" s="89">
        <v>6466</v>
      </c>
      <c r="C4660" s="89" t="s">
        <v>5121</v>
      </c>
      <c r="D4660" s="89" t="s">
        <v>52</v>
      </c>
      <c r="E4660" s="90">
        <v>1376216</v>
      </c>
      <c r="F4660" s="89" t="s">
        <v>3216</v>
      </c>
      <c r="G4660" s="89" t="s">
        <v>3557</v>
      </c>
      <c r="H4660" s="91" t="s">
        <v>347</v>
      </c>
    </row>
    <row r="4661" spans="2:8" ht="15">
      <c r="B4661" s="89">
        <v>6467</v>
      </c>
      <c r="C4661" s="89" t="s">
        <v>5122</v>
      </c>
      <c r="D4661" s="89" t="s">
        <v>17</v>
      </c>
      <c r="E4661" s="90">
        <v>16070</v>
      </c>
      <c r="F4661" s="89" t="s">
        <v>3198</v>
      </c>
      <c r="G4661" s="89" t="s">
        <v>3199</v>
      </c>
      <c r="H4661" s="91" t="s">
        <v>347</v>
      </c>
    </row>
    <row r="4662" spans="2:8" ht="15">
      <c r="B4662" s="89">
        <v>6469</v>
      </c>
      <c r="C4662" s="89" t="s">
        <v>5123</v>
      </c>
      <c r="D4662" s="89" t="s">
        <v>19</v>
      </c>
      <c r="E4662" s="90">
        <v>344300</v>
      </c>
      <c r="F4662" s="89" t="s">
        <v>4355</v>
      </c>
      <c r="G4662" s="89" t="s">
        <v>4552</v>
      </c>
      <c r="H4662" s="92" t="s">
        <v>286</v>
      </c>
    </row>
    <row r="4663" spans="2:8" ht="15">
      <c r="B4663" s="89">
        <v>6471</v>
      </c>
      <c r="C4663" s="89" t="s">
        <v>5124</v>
      </c>
      <c r="D4663" s="89" t="s">
        <v>52</v>
      </c>
      <c r="E4663" s="90">
        <v>195725</v>
      </c>
      <c r="F4663" s="89" t="s">
        <v>3155</v>
      </c>
      <c r="G4663" s="89" t="s">
        <v>3387</v>
      </c>
      <c r="H4663" s="91" t="s">
        <v>347</v>
      </c>
    </row>
    <row r="4664" spans="2:8" ht="15">
      <c r="B4664" s="89">
        <v>6472</v>
      </c>
      <c r="C4664" s="89" t="s">
        <v>5125</v>
      </c>
      <c r="D4664" s="89" t="s">
        <v>52</v>
      </c>
      <c r="E4664" s="90">
        <v>1499226</v>
      </c>
      <c r="F4664" s="89" t="s">
        <v>3216</v>
      </c>
      <c r="G4664" s="89" t="s">
        <v>3557</v>
      </c>
      <c r="H4664" s="91" t="s">
        <v>347</v>
      </c>
    </row>
    <row r="4665" spans="2:8" ht="15">
      <c r="B4665" s="89">
        <v>6473</v>
      </c>
      <c r="C4665" s="89" t="s">
        <v>5126</v>
      </c>
      <c r="D4665" s="89" t="s">
        <v>52</v>
      </c>
      <c r="E4665" s="90">
        <v>162603</v>
      </c>
      <c r="F4665" s="89" t="s">
        <v>3155</v>
      </c>
      <c r="G4665" s="89" t="s">
        <v>3387</v>
      </c>
      <c r="H4665" s="91" t="s">
        <v>347</v>
      </c>
    </row>
    <row r="4666" spans="2:8" ht="15">
      <c r="B4666" s="89">
        <v>6474</v>
      </c>
      <c r="C4666" s="89" t="s">
        <v>5127</v>
      </c>
      <c r="D4666" s="89" t="s">
        <v>52</v>
      </c>
      <c r="E4666" s="90">
        <v>193378</v>
      </c>
      <c r="F4666" s="89" t="s">
        <v>3155</v>
      </c>
      <c r="G4666" s="89" t="s">
        <v>3387</v>
      </c>
      <c r="H4666" s="91" t="s">
        <v>347</v>
      </c>
    </row>
    <row r="4667" spans="2:8" ht="15">
      <c r="B4667" s="89">
        <v>6475</v>
      </c>
      <c r="C4667" s="89" t="s">
        <v>5128</v>
      </c>
      <c r="D4667" s="89" t="s">
        <v>17</v>
      </c>
      <c r="E4667" s="90">
        <v>79369</v>
      </c>
      <c r="F4667" s="89" t="s">
        <v>3162</v>
      </c>
      <c r="G4667" s="89" t="s">
        <v>3163</v>
      </c>
      <c r="H4667" s="91" t="s">
        <v>347</v>
      </c>
    </row>
    <row r="4668" spans="2:8" ht="15">
      <c r="B4668" s="89">
        <v>6476</v>
      </c>
      <c r="C4668" s="89" t="s">
        <v>5129</v>
      </c>
      <c r="D4668" s="89" t="s">
        <v>19</v>
      </c>
      <c r="E4668" s="90">
        <v>218175</v>
      </c>
      <c r="F4668" s="89" t="s">
        <v>3530</v>
      </c>
      <c r="G4668" s="89" t="s">
        <v>3530</v>
      </c>
      <c r="H4668" s="91" t="s">
        <v>347</v>
      </c>
    </row>
    <row r="4669" spans="2:8" ht="15">
      <c r="B4669" s="89">
        <v>6482</v>
      </c>
      <c r="C4669" s="89" t="s">
        <v>5130</v>
      </c>
      <c r="D4669" s="89" t="s">
        <v>282</v>
      </c>
      <c r="E4669" s="90">
        <v>131211</v>
      </c>
      <c r="F4669" s="89" t="s">
        <v>4426</v>
      </c>
      <c r="G4669" s="89" t="s">
        <v>4426</v>
      </c>
      <c r="H4669" s="92" t="s">
        <v>347</v>
      </c>
    </row>
    <row r="4670" spans="2:8" ht="15">
      <c r="B4670" s="89">
        <v>6483</v>
      </c>
      <c r="C4670" s="89" t="s">
        <v>5131</v>
      </c>
      <c r="D4670" s="89" t="s">
        <v>1010</v>
      </c>
      <c r="E4670" s="90">
        <v>57207</v>
      </c>
      <c r="F4670" s="89" t="s">
        <v>3198</v>
      </c>
      <c r="G4670" s="89" t="s">
        <v>3378</v>
      </c>
      <c r="H4670" s="92" t="s">
        <v>347</v>
      </c>
    </row>
    <row r="4671" spans="2:8" ht="15">
      <c r="B4671" s="89">
        <v>6484</v>
      </c>
      <c r="C4671" s="89" t="s">
        <v>5132</v>
      </c>
      <c r="D4671" s="89" t="s">
        <v>1010</v>
      </c>
      <c r="E4671" s="90">
        <v>211543</v>
      </c>
      <c r="F4671" s="89" t="s">
        <v>3198</v>
      </c>
      <c r="G4671" s="89" t="s">
        <v>3378</v>
      </c>
      <c r="H4671" s="91" t="s">
        <v>347</v>
      </c>
    </row>
    <row r="4672" spans="2:8" ht="15">
      <c r="B4672" s="89">
        <v>6485</v>
      </c>
      <c r="C4672" s="89" t="s">
        <v>5133</v>
      </c>
      <c r="D4672" s="89" t="s">
        <v>23</v>
      </c>
      <c r="E4672" s="90">
        <v>55865</v>
      </c>
      <c r="F4672" s="89" t="s">
        <v>3150</v>
      </c>
      <c r="G4672" s="89" t="s">
        <v>3151</v>
      </c>
      <c r="H4672" s="92" t="s">
        <v>347</v>
      </c>
    </row>
    <row r="4673" spans="2:8" ht="15">
      <c r="B4673" s="89">
        <v>6486</v>
      </c>
      <c r="C4673" s="89" t="s">
        <v>5134</v>
      </c>
      <c r="D4673" s="89" t="s">
        <v>52</v>
      </c>
      <c r="E4673" s="90">
        <v>61499</v>
      </c>
      <c r="F4673" s="89" t="s">
        <v>3155</v>
      </c>
      <c r="G4673" s="89" t="s">
        <v>3387</v>
      </c>
      <c r="H4673" s="91" t="s">
        <v>347</v>
      </c>
    </row>
    <row r="4674" spans="2:8" ht="15">
      <c r="B4674" s="89">
        <v>6488</v>
      </c>
      <c r="C4674" s="89" t="s">
        <v>5135</v>
      </c>
      <c r="D4674" s="89" t="s">
        <v>17</v>
      </c>
      <c r="E4674" s="90">
        <v>293940</v>
      </c>
      <c r="F4674" s="89" t="s">
        <v>3150</v>
      </c>
      <c r="G4674" s="89" t="s">
        <v>3323</v>
      </c>
      <c r="H4674" s="92" t="s">
        <v>347</v>
      </c>
    </row>
    <row r="4675" spans="2:8" ht="15">
      <c r="B4675" s="89">
        <v>6489</v>
      </c>
      <c r="C4675" s="89" t="s">
        <v>5136</v>
      </c>
      <c r="D4675" s="89" t="s">
        <v>17</v>
      </c>
      <c r="E4675" s="90">
        <v>113256</v>
      </c>
      <c r="F4675" s="89" t="s">
        <v>3150</v>
      </c>
      <c r="G4675" s="89" t="s">
        <v>3323</v>
      </c>
      <c r="H4675" s="91" t="s">
        <v>347</v>
      </c>
    </row>
    <row r="4676" spans="2:8" ht="15">
      <c r="B4676" s="89">
        <v>6494</v>
      </c>
      <c r="C4676" s="89" t="s">
        <v>5137</v>
      </c>
      <c r="D4676" s="89" t="s">
        <v>17</v>
      </c>
      <c r="E4676" s="90">
        <v>315668</v>
      </c>
      <c r="F4676" s="89" t="s">
        <v>3150</v>
      </c>
      <c r="G4676" s="89" t="s">
        <v>3323</v>
      </c>
      <c r="H4676" s="91" t="s">
        <v>347</v>
      </c>
    </row>
    <row r="4677" spans="2:8" ht="15">
      <c r="B4677" s="89">
        <v>6495</v>
      </c>
      <c r="C4677" s="89" t="s">
        <v>5138</v>
      </c>
      <c r="D4677" s="89" t="s">
        <v>17</v>
      </c>
      <c r="E4677" s="90">
        <v>315668</v>
      </c>
      <c r="F4677" s="89" t="s">
        <v>3150</v>
      </c>
      <c r="G4677" s="89" t="s">
        <v>3323</v>
      </c>
      <c r="H4677" s="92" t="s">
        <v>347</v>
      </c>
    </row>
    <row r="4678" spans="2:8" ht="15">
      <c r="B4678" s="89">
        <v>6498</v>
      </c>
      <c r="C4678" s="89" t="s">
        <v>5139</v>
      </c>
      <c r="D4678" s="89" t="s">
        <v>23</v>
      </c>
      <c r="E4678" s="90">
        <v>18429</v>
      </c>
      <c r="F4678" s="89" t="s">
        <v>3150</v>
      </c>
      <c r="G4678" s="89" t="s">
        <v>3323</v>
      </c>
      <c r="H4678" s="91" t="s">
        <v>347</v>
      </c>
    </row>
    <row r="4679" spans="2:8" ht="15">
      <c r="B4679" s="89">
        <v>6499</v>
      </c>
      <c r="C4679" s="89" t="s">
        <v>5140</v>
      </c>
      <c r="D4679" s="89" t="s">
        <v>17</v>
      </c>
      <c r="E4679" s="90">
        <v>16990</v>
      </c>
      <c r="F4679" s="89" t="s">
        <v>3150</v>
      </c>
      <c r="G4679" s="89" t="s">
        <v>3323</v>
      </c>
      <c r="H4679" s="91" t="s">
        <v>347</v>
      </c>
    </row>
    <row r="4680" spans="2:8" ht="15">
      <c r="B4680" s="89">
        <v>6500</v>
      </c>
      <c r="C4680" s="89" t="s">
        <v>5141</v>
      </c>
      <c r="D4680" s="89" t="s">
        <v>23</v>
      </c>
      <c r="E4680" s="90">
        <v>240014</v>
      </c>
      <c r="F4680" s="89" t="s">
        <v>3150</v>
      </c>
      <c r="G4680" s="89" t="s">
        <v>3323</v>
      </c>
      <c r="H4680" s="92" t="s">
        <v>347</v>
      </c>
    </row>
    <row r="4681" spans="2:8" ht="15">
      <c r="B4681" s="89">
        <v>6501</v>
      </c>
      <c r="C4681" s="89" t="s">
        <v>5142</v>
      </c>
      <c r="D4681" s="89" t="s">
        <v>23</v>
      </c>
      <c r="E4681" s="90">
        <v>337770</v>
      </c>
      <c r="F4681" s="89" t="s">
        <v>3150</v>
      </c>
      <c r="G4681" s="89" t="s">
        <v>3323</v>
      </c>
      <c r="H4681" s="91" t="s">
        <v>347</v>
      </c>
    </row>
    <row r="4682" spans="2:8" ht="15">
      <c r="B4682" s="89">
        <v>6505</v>
      </c>
      <c r="C4682" s="89" t="s">
        <v>5143</v>
      </c>
      <c r="D4682" s="89" t="s">
        <v>19</v>
      </c>
      <c r="E4682" s="90">
        <v>3096</v>
      </c>
      <c r="F4682" s="89" t="s">
        <v>3530</v>
      </c>
      <c r="G4682" s="89" t="s">
        <v>3530</v>
      </c>
      <c r="H4682" s="91" t="s">
        <v>347</v>
      </c>
    </row>
    <row r="4683" spans="2:8" ht="15">
      <c r="B4683" s="89">
        <v>6506</v>
      </c>
      <c r="C4683" s="89" t="s">
        <v>5144</v>
      </c>
      <c r="D4683" s="89" t="s">
        <v>17</v>
      </c>
      <c r="E4683" s="90">
        <v>193581</v>
      </c>
      <c r="F4683" s="89" t="s">
        <v>3537</v>
      </c>
      <c r="G4683" s="89" t="s">
        <v>4969</v>
      </c>
      <c r="H4683" s="91" t="s">
        <v>347</v>
      </c>
    </row>
    <row r="4684" spans="2:8" ht="15">
      <c r="B4684" s="89">
        <v>6507</v>
      </c>
      <c r="C4684" s="89" t="s">
        <v>5145</v>
      </c>
      <c r="D4684" s="89" t="s">
        <v>19</v>
      </c>
      <c r="E4684" s="90">
        <v>260663</v>
      </c>
      <c r="F4684" s="89" t="s">
        <v>4355</v>
      </c>
      <c r="G4684" s="89" t="s">
        <v>4356</v>
      </c>
      <c r="H4684" s="91" t="s">
        <v>347</v>
      </c>
    </row>
    <row r="4685" spans="2:8" ht="15">
      <c r="B4685" s="89">
        <v>6510</v>
      </c>
      <c r="C4685" s="89" t="s">
        <v>5146</v>
      </c>
      <c r="D4685" s="89" t="s">
        <v>17</v>
      </c>
      <c r="E4685" s="90">
        <v>65089</v>
      </c>
      <c r="F4685" s="89" t="s">
        <v>3162</v>
      </c>
      <c r="G4685" s="89" t="s">
        <v>3163</v>
      </c>
      <c r="H4685" s="91" t="s">
        <v>347</v>
      </c>
    </row>
    <row r="4686" spans="2:8" ht="15">
      <c r="B4686" s="89">
        <v>6511</v>
      </c>
      <c r="C4686" s="89" t="s">
        <v>5147</v>
      </c>
      <c r="D4686" s="89" t="s">
        <v>19</v>
      </c>
      <c r="E4686" s="90">
        <v>323227</v>
      </c>
      <c r="F4686" s="89" t="s">
        <v>4355</v>
      </c>
      <c r="G4686" s="89" t="s">
        <v>4594</v>
      </c>
      <c r="H4686" s="92" t="s">
        <v>347</v>
      </c>
    </row>
    <row r="4687" spans="2:8" ht="15">
      <c r="B4687" s="89">
        <v>6512</v>
      </c>
      <c r="C4687" s="89" t="s">
        <v>5148</v>
      </c>
      <c r="D4687" s="89" t="s">
        <v>52</v>
      </c>
      <c r="E4687" s="90">
        <v>677491</v>
      </c>
      <c r="F4687" s="89" t="s">
        <v>3212</v>
      </c>
      <c r="G4687" s="89" t="s">
        <v>3213</v>
      </c>
      <c r="H4687" s="91" t="s">
        <v>347</v>
      </c>
    </row>
    <row r="4688" spans="2:8" ht="15">
      <c r="B4688" s="89">
        <v>6514</v>
      </c>
      <c r="C4688" s="89" t="s">
        <v>5149</v>
      </c>
      <c r="D4688" s="89" t="s">
        <v>23</v>
      </c>
      <c r="E4688" s="90">
        <v>4316</v>
      </c>
      <c r="F4688" s="89" t="s">
        <v>3205</v>
      </c>
      <c r="G4688" s="89" t="s">
        <v>3205</v>
      </c>
      <c r="H4688" s="91" t="s">
        <v>347</v>
      </c>
    </row>
    <row r="4689" spans="2:8" ht="15">
      <c r="B4689" s="89">
        <v>6515</v>
      </c>
      <c r="C4689" s="89" t="s">
        <v>5150</v>
      </c>
      <c r="D4689" s="89" t="s">
        <v>17</v>
      </c>
      <c r="E4689" s="90">
        <v>9938</v>
      </c>
      <c r="F4689" s="89" t="s">
        <v>3150</v>
      </c>
      <c r="G4689" s="89" t="s">
        <v>3323</v>
      </c>
      <c r="H4689" s="91" t="s">
        <v>347</v>
      </c>
    </row>
    <row r="4690" spans="2:8" ht="15">
      <c r="B4690" s="89">
        <v>6517</v>
      </c>
      <c r="C4690" s="89" t="s">
        <v>5151</v>
      </c>
      <c r="D4690" s="89" t="s">
        <v>146</v>
      </c>
      <c r="E4690" s="90">
        <v>13830</v>
      </c>
      <c r="F4690" s="89" t="s">
        <v>3212</v>
      </c>
      <c r="G4690" s="89" t="s">
        <v>1259</v>
      </c>
      <c r="H4690" s="91" t="s">
        <v>347</v>
      </c>
    </row>
    <row r="4691" spans="2:8" ht="15">
      <c r="B4691" s="89">
        <v>6518</v>
      </c>
      <c r="C4691" s="89" t="s">
        <v>5152</v>
      </c>
      <c r="D4691" s="89" t="s">
        <v>23</v>
      </c>
      <c r="E4691" s="90">
        <v>171742</v>
      </c>
      <c r="F4691" s="89" t="s">
        <v>3165</v>
      </c>
      <c r="G4691" s="89" t="s">
        <v>3165</v>
      </c>
      <c r="H4691" s="91" t="s">
        <v>347</v>
      </c>
    </row>
    <row r="4692" spans="2:8" ht="15">
      <c r="B4692" s="89">
        <v>6519</v>
      </c>
      <c r="C4692" s="89" t="s">
        <v>5153</v>
      </c>
      <c r="D4692" s="89" t="s">
        <v>23</v>
      </c>
      <c r="E4692" s="90">
        <v>26303</v>
      </c>
      <c r="F4692" s="89" t="s">
        <v>3165</v>
      </c>
      <c r="G4692" s="89" t="s">
        <v>3165</v>
      </c>
      <c r="H4692" s="91" t="s">
        <v>347</v>
      </c>
    </row>
    <row r="4693" spans="2:8" ht="15">
      <c r="B4693" s="89">
        <v>6520</v>
      </c>
      <c r="C4693" s="89" t="s">
        <v>5154</v>
      </c>
      <c r="D4693" s="89" t="s">
        <v>23</v>
      </c>
      <c r="E4693" s="90">
        <v>13694</v>
      </c>
      <c r="F4693" s="89" t="s">
        <v>3165</v>
      </c>
      <c r="G4693" s="89" t="s">
        <v>3165</v>
      </c>
      <c r="H4693" s="92" t="s">
        <v>347</v>
      </c>
    </row>
    <row r="4694" spans="2:8" ht="15">
      <c r="B4694" s="89">
        <v>6521</v>
      </c>
      <c r="C4694" s="89" t="s">
        <v>5155</v>
      </c>
      <c r="D4694" s="89" t="s">
        <v>23</v>
      </c>
      <c r="E4694" s="90">
        <v>8233</v>
      </c>
      <c r="F4694" s="89" t="s">
        <v>3165</v>
      </c>
      <c r="G4694" s="89" t="s">
        <v>3165</v>
      </c>
      <c r="H4694" s="91" t="s">
        <v>347</v>
      </c>
    </row>
    <row r="4695" spans="2:8" ht="15">
      <c r="B4695" s="89">
        <v>6523</v>
      </c>
      <c r="C4695" s="89" t="s">
        <v>5156</v>
      </c>
      <c r="D4695" s="89" t="s">
        <v>23</v>
      </c>
      <c r="E4695" s="90">
        <v>16185</v>
      </c>
      <c r="F4695" s="89" t="s">
        <v>3205</v>
      </c>
      <c r="G4695" s="89" t="s">
        <v>3205</v>
      </c>
      <c r="H4695" s="91" t="s">
        <v>347</v>
      </c>
    </row>
    <row r="4696" spans="2:8" ht="15">
      <c r="B4696" s="89">
        <v>6524</v>
      </c>
      <c r="C4696" s="89" t="s">
        <v>5157</v>
      </c>
      <c r="D4696" s="89" t="s">
        <v>23</v>
      </c>
      <c r="E4696" s="90">
        <v>67303</v>
      </c>
      <c r="F4696" s="89" t="s">
        <v>3205</v>
      </c>
      <c r="G4696" s="89" t="s">
        <v>3205</v>
      </c>
      <c r="H4696" s="91" t="s">
        <v>347</v>
      </c>
    </row>
    <row r="4697" spans="2:8" ht="15">
      <c r="B4697" s="89">
        <v>6525</v>
      </c>
      <c r="C4697" s="89" t="s">
        <v>5158</v>
      </c>
      <c r="D4697" s="89" t="s">
        <v>23</v>
      </c>
      <c r="E4697" s="90">
        <v>199159</v>
      </c>
      <c r="F4697" s="89" t="s">
        <v>3205</v>
      </c>
      <c r="G4697" s="89" t="s">
        <v>3205</v>
      </c>
      <c r="H4697" s="92" t="s">
        <v>347</v>
      </c>
    </row>
    <row r="4698" spans="2:8" ht="15">
      <c r="B4698" s="89">
        <v>6527</v>
      </c>
      <c r="C4698" s="89" t="s">
        <v>5159</v>
      </c>
      <c r="D4698" s="89" t="s">
        <v>23</v>
      </c>
      <c r="E4698" s="90">
        <v>576298</v>
      </c>
      <c r="F4698" s="89" t="s">
        <v>3150</v>
      </c>
      <c r="G4698" s="89" t="s">
        <v>3151</v>
      </c>
      <c r="H4698" s="92" t="s">
        <v>347</v>
      </c>
    </row>
    <row r="4699" spans="2:8" ht="15">
      <c r="B4699" s="89">
        <v>6528</v>
      </c>
      <c r="C4699" s="89" t="s">
        <v>5160</v>
      </c>
      <c r="D4699" s="89" t="s">
        <v>17</v>
      </c>
      <c r="E4699" s="90">
        <v>318250</v>
      </c>
      <c r="F4699" s="89" t="s">
        <v>3150</v>
      </c>
      <c r="G4699" s="89" t="s">
        <v>3151</v>
      </c>
      <c r="H4699" s="91" t="s">
        <v>347</v>
      </c>
    </row>
    <row r="4700" spans="2:8" ht="15">
      <c r="B4700" s="89">
        <v>6529</v>
      </c>
      <c r="C4700" s="89" t="s">
        <v>5161</v>
      </c>
      <c r="D4700" s="89" t="s">
        <v>17</v>
      </c>
      <c r="E4700" s="90">
        <v>323737</v>
      </c>
      <c r="F4700" s="89" t="s">
        <v>3150</v>
      </c>
      <c r="G4700" s="89" t="s">
        <v>3151</v>
      </c>
      <c r="H4700" s="92" t="s">
        <v>347</v>
      </c>
    </row>
    <row r="4701" spans="2:8" ht="15">
      <c r="B4701" s="89">
        <v>6532</v>
      </c>
      <c r="C4701" s="89" t="s">
        <v>5162</v>
      </c>
      <c r="D4701" s="89" t="s">
        <v>23</v>
      </c>
      <c r="E4701" s="90">
        <v>71637</v>
      </c>
      <c r="F4701" s="89" t="s">
        <v>3150</v>
      </c>
      <c r="G4701" s="89" t="s">
        <v>3151</v>
      </c>
      <c r="H4701" s="92" t="s">
        <v>347</v>
      </c>
    </row>
    <row r="4702" spans="2:8" ht="15">
      <c r="B4702" s="89">
        <v>6533</v>
      </c>
      <c r="C4702" s="89" t="s">
        <v>5163</v>
      </c>
      <c r="D4702" s="89" t="s">
        <v>19</v>
      </c>
      <c r="E4702" s="90">
        <v>30732</v>
      </c>
      <c r="F4702" s="89" t="s">
        <v>3198</v>
      </c>
      <c r="G4702" s="89" t="s">
        <v>3199</v>
      </c>
      <c r="H4702" s="92" t="s">
        <v>286</v>
      </c>
    </row>
    <row r="4703" spans="2:8" ht="15">
      <c r="B4703" s="89">
        <v>6534</v>
      </c>
      <c r="C4703" s="89" t="s">
        <v>5164</v>
      </c>
      <c r="D4703" s="89" t="s">
        <v>19</v>
      </c>
      <c r="E4703" s="90">
        <v>257671</v>
      </c>
      <c r="F4703" s="89" t="s">
        <v>4355</v>
      </c>
      <c r="G4703" s="89" t="s">
        <v>4594</v>
      </c>
      <c r="H4703" s="91" t="s">
        <v>347</v>
      </c>
    </row>
    <row r="4704" spans="2:8" ht="15">
      <c r="B4704" s="89">
        <v>6535</v>
      </c>
      <c r="C4704" s="89" t="s">
        <v>5165</v>
      </c>
      <c r="D4704" s="89" t="s">
        <v>19</v>
      </c>
      <c r="E4704" s="90">
        <v>51636</v>
      </c>
      <c r="F4704" s="89" t="s">
        <v>4355</v>
      </c>
      <c r="G4704" s="89" t="s">
        <v>4594</v>
      </c>
      <c r="H4704" s="92" t="s">
        <v>347</v>
      </c>
    </row>
    <row r="4705" spans="2:8" ht="15">
      <c r="B4705" s="89">
        <v>6536</v>
      </c>
      <c r="C4705" s="89" t="s">
        <v>5166</v>
      </c>
      <c r="D4705" s="89" t="s">
        <v>19</v>
      </c>
      <c r="E4705" s="90">
        <v>49998</v>
      </c>
      <c r="F4705" s="89" t="s">
        <v>4355</v>
      </c>
      <c r="G4705" s="89" t="s">
        <v>4356</v>
      </c>
      <c r="H4705" s="91" t="s">
        <v>347</v>
      </c>
    </row>
    <row r="4706" spans="2:8" ht="15">
      <c r="B4706" s="89">
        <v>6538</v>
      </c>
      <c r="C4706" s="89" t="s">
        <v>5167</v>
      </c>
      <c r="D4706" s="89" t="s">
        <v>17</v>
      </c>
      <c r="E4706" s="90">
        <v>261494</v>
      </c>
      <c r="F4706" s="89" t="s">
        <v>3165</v>
      </c>
      <c r="G4706" s="89" t="s">
        <v>3165</v>
      </c>
      <c r="H4706" s="92" t="s">
        <v>347</v>
      </c>
    </row>
    <row r="4707" spans="2:8" ht="15">
      <c r="B4707" s="89">
        <v>6541</v>
      </c>
      <c r="C4707" s="89" t="s">
        <v>5168</v>
      </c>
      <c r="D4707" s="89" t="s">
        <v>17</v>
      </c>
      <c r="E4707" s="90">
        <v>326549</v>
      </c>
      <c r="F4707" s="89" t="s">
        <v>3212</v>
      </c>
      <c r="G4707" s="89" t="s">
        <v>1259</v>
      </c>
      <c r="H4707" s="92" t="s">
        <v>347</v>
      </c>
    </row>
    <row r="4708" spans="2:8" ht="15">
      <c r="B4708" s="89">
        <v>6542</v>
      </c>
      <c r="C4708" s="89" t="s">
        <v>5169</v>
      </c>
      <c r="D4708" s="89" t="s">
        <v>23</v>
      </c>
      <c r="E4708" s="90">
        <v>86585</v>
      </c>
      <c r="F4708" s="89" t="s">
        <v>3165</v>
      </c>
      <c r="G4708" s="89" t="s">
        <v>3165</v>
      </c>
      <c r="H4708" s="91" t="s">
        <v>347</v>
      </c>
    </row>
    <row r="4709" spans="2:8" ht="15">
      <c r="B4709" s="89">
        <v>6543</v>
      </c>
      <c r="C4709" s="89" t="s">
        <v>5170</v>
      </c>
      <c r="D4709" s="89" t="s">
        <v>23</v>
      </c>
      <c r="E4709" s="90">
        <v>8467</v>
      </c>
      <c r="F4709" s="89" t="s">
        <v>3205</v>
      </c>
      <c r="G4709" s="89" t="s">
        <v>3205</v>
      </c>
      <c r="H4709" s="92" t="s">
        <v>347</v>
      </c>
    </row>
    <row r="4710" spans="2:8" ht="15">
      <c r="B4710" s="89">
        <v>6544</v>
      </c>
      <c r="C4710" s="89" t="s">
        <v>5171</v>
      </c>
      <c r="D4710" s="89" t="s">
        <v>23</v>
      </c>
      <c r="E4710" s="90">
        <v>9308</v>
      </c>
      <c r="F4710" s="89" t="s">
        <v>3205</v>
      </c>
      <c r="G4710" s="89" t="s">
        <v>3205</v>
      </c>
      <c r="H4710" s="92" t="s">
        <v>347</v>
      </c>
    </row>
    <row r="4711" spans="2:8" ht="15">
      <c r="B4711" s="89">
        <v>6547</v>
      </c>
      <c r="C4711" s="89" t="s">
        <v>5172</v>
      </c>
      <c r="D4711" s="89" t="s">
        <v>23</v>
      </c>
      <c r="E4711" s="90">
        <v>365675</v>
      </c>
      <c r="F4711" s="89" t="s">
        <v>3150</v>
      </c>
      <c r="G4711" s="89" t="s">
        <v>3151</v>
      </c>
      <c r="H4711" s="92" t="s">
        <v>347</v>
      </c>
    </row>
    <row r="4712" spans="2:8" ht="15">
      <c r="B4712" s="89">
        <v>6548</v>
      </c>
      <c r="C4712" s="89" t="s">
        <v>5173</v>
      </c>
      <c r="D4712" s="89" t="s">
        <v>23</v>
      </c>
      <c r="E4712" s="90">
        <v>263785</v>
      </c>
      <c r="F4712" s="89" t="s">
        <v>3150</v>
      </c>
      <c r="G4712" s="89" t="s">
        <v>3151</v>
      </c>
      <c r="H4712" s="92" t="s">
        <v>347</v>
      </c>
    </row>
    <row r="4713" spans="2:8" ht="15">
      <c r="B4713" s="89">
        <v>6551</v>
      </c>
      <c r="C4713" s="89" t="s">
        <v>5174</v>
      </c>
      <c r="D4713" s="89" t="s">
        <v>19</v>
      </c>
      <c r="E4713" s="90">
        <v>165460</v>
      </c>
      <c r="F4713" s="89" t="s">
        <v>4355</v>
      </c>
      <c r="G4713" s="89" t="s">
        <v>4594</v>
      </c>
      <c r="H4713" s="91" t="s">
        <v>347</v>
      </c>
    </row>
    <row r="4714" spans="2:8" ht="15">
      <c r="B4714" s="89">
        <v>6553</v>
      </c>
      <c r="C4714" s="89" t="s">
        <v>5175</v>
      </c>
      <c r="D4714" s="89" t="s">
        <v>23</v>
      </c>
      <c r="E4714" s="90">
        <v>30682</v>
      </c>
      <c r="F4714" s="89" t="s">
        <v>3165</v>
      </c>
      <c r="G4714" s="89" t="s">
        <v>3165</v>
      </c>
      <c r="H4714" s="92" t="s">
        <v>347</v>
      </c>
    </row>
    <row r="4715" spans="2:8" ht="15">
      <c r="B4715" s="89">
        <v>6554</v>
      </c>
      <c r="C4715" s="89" t="s">
        <v>5176</v>
      </c>
      <c r="D4715" s="89" t="s">
        <v>17</v>
      </c>
      <c r="E4715" s="90">
        <v>512</v>
      </c>
      <c r="F4715" s="89" t="s">
        <v>3198</v>
      </c>
      <c r="G4715" s="89" t="s">
        <v>4420</v>
      </c>
      <c r="H4715" s="91" t="s">
        <v>347</v>
      </c>
    </row>
    <row r="4716" spans="2:8" ht="15">
      <c r="B4716" s="89">
        <v>6555</v>
      </c>
      <c r="C4716" s="89" t="s">
        <v>5177</v>
      </c>
      <c r="D4716" s="89" t="s">
        <v>23</v>
      </c>
      <c r="E4716" s="90">
        <v>4242</v>
      </c>
      <c r="F4716" s="89" t="s">
        <v>3205</v>
      </c>
      <c r="G4716" s="89" t="s">
        <v>3205</v>
      </c>
      <c r="H4716" s="92" t="s">
        <v>347</v>
      </c>
    </row>
    <row r="4717" spans="2:8" ht="15">
      <c r="B4717" s="89">
        <v>6556</v>
      </c>
      <c r="C4717" s="89" t="s">
        <v>5178</v>
      </c>
      <c r="D4717" s="89" t="s">
        <v>23</v>
      </c>
      <c r="E4717" s="90">
        <v>89197</v>
      </c>
      <c r="F4717" s="89" t="s">
        <v>3205</v>
      </c>
      <c r="G4717" s="89" t="s">
        <v>3205</v>
      </c>
      <c r="H4717" s="92" t="s">
        <v>347</v>
      </c>
    </row>
    <row r="4718" spans="2:8" ht="15">
      <c r="B4718" s="89">
        <v>6559</v>
      </c>
      <c r="C4718" s="89" t="s">
        <v>5179</v>
      </c>
      <c r="D4718" s="89" t="s">
        <v>23</v>
      </c>
      <c r="E4718" s="90">
        <v>835259</v>
      </c>
      <c r="F4718" s="89" t="s">
        <v>3537</v>
      </c>
      <c r="G4718" s="89" t="s">
        <v>4969</v>
      </c>
      <c r="H4718" s="92" t="s">
        <v>347</v>
      </c>
    </row>
    <row r="4719" spans="2:8" ht="15">
      <c r="B4719" s="89">
        <v>6560</v>
      </c>
      <c r="C4719" s="89" t="s">
        <v>5180</v>
      </c>
      <c r="D4719" s="89" t="s">
        <v>23</v>
      </c>
      <c r="E4719" s="90">
        <v>4816203</v>
      </c>
      <c r="F4719" s="89" t="s">
        <v>3150</v>
      </c>
      <c r="G4719" s="89" t="s">
        <v>3151</v>
      </c>
      <c r="H4719" s="92" t="s">
        <v>347</v>
      </c>
    </row>
    <row r="4720" spans="2:8" ht="15">
      <c r="B4720" s="89">
        <v>6562</v>
      </c>
      <c r="C4720" s="89" t="s">
        <v>5181</v>
      </c>
      <c r="D4720" s="89" t="s">
        <v>19</v>
      </c>
      <c r="E4720" s="90">
        <v>92223</v>
      </c>
      <c r="F4720" s="89" t="s">
        <v>3537</v>
      </c>
      <c r="G4720" s="89" t="s">
        <v>4969</v>
      </c>
      <c r="H4720" s="92" t="s">
        <v>347</v>
      </c>
    </row>
    <row r="4721" spans="2:8" ht="15">
      <c r="B4721" s="89">
        <v>6563</v>
      </c>
      <c r="C4721" s="89" t="s">
        <v>5182</v>
      </c>
      <c r="D4721" s="89" t="s">
        <v>17</v>
      </c>
      <c r="E4721" s="90">
        <v>19285</v>
      </c>
      <c r="F4721" s="89" t="s">
        <v>3176</v>
      </c>
      <c r="G4721" s="89" t="s">
        <v>3843</v>
      </c>
      <c r="H4721" s="91" t="s">
        <v>347</v>
      </c>
    </row>
    <row r="4722" spans="2:8" ht="15">
      <c r="B4722" s="89">
        <v>6565</v>
      </c>
      <c r="C4722" s="89" t="s">
        <v>5183</v>
      </c>
      <c r="D4722" s="89" t="s">
        <v>17</v>
      </c>
      <c r="E4722" s="90">
        <v>57575</v>
      </c>
      <c r="F4722" s="89" t="s">
        <v>41</v>
      </c>
      <c r="G4722" s="89" t="s">
        <v>41</v>
      </c>
      <c r="H4722" s="91" t="s">
        <v>347</v>
      </c>
    </row>
    <row r="4723" spans="2:8" ht="15">
      <c r="B4723" s="89">
        <v>6567</v>
      </c>
      <c r="C4723" s="89" t="s">
        <v>5184</v>
      </c>
      <c r="D4723" s="89" t="s">
        <v>17</v>
      </c>
      <c r="E4723" s="90">
        <v>379513</v>
      </c>
      <c r="F4723" s="89" t="s">
        <v>4355</v>
      </c>
      <c r="G4723" s="89" t="s">
        <v>4356</v>
      </c>
      <c r="H4723" s="91" t="s">
        <v>347</v>
      </c>
    </row>
    <row r="4724" spans="2:8" ht="15">
      <c r="B4724" s="89">
        <v>6568</v>
      </c>
      <c r="C4724" s="89" t="s">
        <v>5185</v>
      </c>
      <c r="D4724" s="89" t="s">
        <v>17</v>
      </c>
      <c r="E4724" s="90">
        <v>44987</v>
      </c>
      <c r="F4724" s="89" t="s">
        <v>4355</v>
      </c>
      <c r="G4724" s="89" t="s">
        <v>4356</v>
      </c>
      <c r="H4724" s="92" t="s">
        <v>347</v>
      </c>
    </row>
    <row r="4725" spans="2:8" ht="15">
      <c r="B4725" s="89">
        <v>6569</v>
      </c>
      <c r="C4725" s="89" t="s">
        <v>5186</v>
      </c>
      <c r="D4725" s="89" t="s">
        <v>23</v>
      </c>
      <c r="E4725" s="90">
        <v>330498</v>
      </c>
      <c r="F4725" s="89" t="s">
        <v>3198</v>
      </c>
      <c r="G4725" s="89" t="s">
        <v>4420</v>
      </c>
      <c r="H4725" s="92" t="s">
        <v>286</v>
      </c>
    </row>
    <row r="4726" spans="2:8" ht="15">
      <c r="B4726" s="89">
        <v>6570</v>
      </c>
      <c r="C4726" s="89" t="s">
        <v>5187</v>
      </c>
      <c r="D4726" s="89" t="s">
        <v>19</v>
      </c>
      <c r="E4726" s="90">
        <v>40822</v>
      </c>
      <c r="F4726" s="89" t="s">
        <v>3198</v>
      </c>
      <c r="G4726" s="89" t="s">
        <v>3199</v>
      </c>
      <c r="H4726" s="91" t="s">
        <v>286</v>
      </c>
    </row>
    <row r="4727" spans="2:8" ht="15">
      <c r="B4727" s="89">
        <v>6571</v>
      </c>
      <c r="C4727" s="89" t="s">
        <v>5188</v>
      </c>
      <c r="D4727" s="89" t="s">
        <v>17</v>
      </c>
      <c r="E4727" s="90">
        <v>2591</v>
      </c>
      <c r="F4727" s="89" t="s">
        <v>3198</v>
      </c>
      <c r="G4727" s="89" t="s">
        <v>3199</v>
      </c>
      <c r="H4727" s="91" t="s">
        <v>286</v>
      </c>
    </row>
    <row r="4728" spans="2:8" ht="15">
      <c r="B4728" s="89">
        <v>6572</v>
      </c>
      <c r="C4728" s="89" t="s">
        <v>5189</v>
      </c>
      <c r="D4728" s="89" t="s">
        <v>17</v>
      </c>
      <c r="E4728" s="90">
        <v>7107</v>
      </c>
      <c r="F4728" s="89" t="s">
        <v>3198</v>
      </c>
      <c r="G4728" s="89" t="s">
        <v>3199</v>
      </c>
      <c r="H4728" s="91" t="s">
        <v>286</v>
      </c>
    </row>
    <row r="4729" spans="2:8" ht="15">
      <c r="B4729" s="89">
        <v>6574</v>
      </c>
      <c r="C4729" s="89" t="s">
        <v>5190</v>
      </c>
      <c r="D4729" s="89" t="s">
        <v>23</v>
      </c>
      <c r="E4729" s="90">
        <v>69042</v>
      </c>
      <c r="F4729" s="89" t="s">
        <v>3150</v>
      </c>
      <c r="G4729" s="89" t="s">
        <v>3151</v>
      </c>
      <c r="H4729" s="92" t="s">
        <v>347</v>
      </c>
    </row>
    <row r="4730" spans="2:8" ht="15">
      <c r="B4730" s="89">
        <v>6575</v>
      </c>
      <c r="C4730" s="89" t="s">
        <v>5191</v>
      </c>
      <c r="D4730" s="89" t="s">
        <v>23</v>
      </c>
      <c r="E4730" s="90">
        <v>54602</v>
      </c>
      <c r="F4730" s="89" t="s">
        <v>3150</v>
      </c>
      <c r="G4730" s="89" t="s">
        <v>3151</v>
      </c>
      <c r="H4730" s="92" t="s">
        <v>347</v>
      </c>
    </row>
    <row r="4731" spans="2:8" ht="15">
      <c r="B4731" s="89">
        <v>6576</v>
      </c>
      <c r="C4731" s="89" t="s">
        <v>5192</v>
      </c>
      <c r="D4731" s="89" t="s">
        <v>23</v>
      </c>
      <c r="E4731" s="90">
        <v>122822</v>
      </c>
      <c r="F4731" s="89" t="s">
        <v>3150</v>
      </c>
      <c r="G4731" s="89" t="s">
        <v>3151</v>
      </c>
      <c r="H4731" s="91" t="s">
        <v>347</v>
      </c>
    </row>
    <row r="4732" spans="2:8" ht="15">
      <c r="B4732" s="89">
        <v>6577</v>
      </c>
      <c r="C4732" s="89" t="s">
        <v>5193</v>
      </c>
      <c r="D4732" s="89" t="s">
        <v>23</v>
      </c>
      <c r="E4732" s="90">
        <v>1144216</v>
      </c>
      <c r="F4732" s="89" t="s">
        <v>3195</v>
      </c>
      <c r="G4732" s="89" t="s">
        <v>3360</v>
      </c>
      <c r="H4732" s="92" t="s">
        <v>347</v>
      </c>
    </row>
    <row r="4733" spans="2:8" ht="15">
      <c r="B4733" s="89">
        <v>6579</v>
      </c>
      <c r="C4733" s="89" t="s">
        <v>5194</v>
      </c>
      <c r="D4733" s="89" t="s">
        <v>17</v>
      </c>
      <c r="E4733" s="90">
        <v>8165</v>
      </c>
      <c r="F4733" s="89" t="s">
        <v>3198</v>
      </c>
      <c r="G4733" s="89" t="s">
        <v>3199</v>
      </c>
      <c r="H4733" s="92" t="s">
        <v>286</v>
      </c>
    </row>
    <row r="4734" spans="2:8" ht="15">
      <c r="B4734" s="89">
        <v>6580</v>
      </c>
      <c r="C4734" s="89" t="s">
        <v>5195</v>
      </c>
      <c r="D4734" s="89" t="s">
        <v>23</v>
      </c>
      <c r="E4734" s="90">
        <v>36740</v>
      </c>
      <c r="F4734" s="89" t="s">
        <v>3198</v>
      </c>
      <c r="G4734" s="89" t="s">
        <v>3199</v>
      </c>
      <c r="H4734" s="92" t="s">
        <v>286</v>
      </c>
    </row>
    <row r="4735" spans="2:8" ht="15">
      <c r="B4735" s="89">
        <v>6581</v>
      </c>
      <c r="C4735" s="89" t="s">
        <v>5196</v>
      </c>
      <c r="D4735" s="89" t="s">
        <v>23</v>
      </c>
      <c r="E4735" s="90">
        <v>11022</v>
      </c>
      <c r="F4735" s="89" t="s">
        <v>3198</v>
      </c>
      <c r="G4735" s="89" t="s">
        <v>3199</v>
      </c>
      <c r="H4735" s="91" t="s">
        <v>286</v>
      </c>
    </row>
    <row r="4736" spans="2:8" ht="15">
      <c r="B4736" s="89">
        <v>6582</v>
      </c>
      <c r="C4736" s="89" t="s">
        <v>5197</v>
      </c>
      <c r="D4736" s="89" t="s">
        <v>23</v>
      </c>
      <c r="E4736" s="90">
        <v>184920</v>
      </c>
      <c r="F4736" s="89" t="s">
        <v>3198</v>
      </c>
      <c r="G4736" s="89" t="s">
        <v>3199</v>
      </c>
      <c r="H4736" s="91" t="s">
        <v>286</v>
      </c>
    </row>
    <row r="4737" spans="2:8" ht="15">
      <c r="B4737" s="89">
        <v>6583</v>
      </c>
      <c r="C4737" s="89" t="s">
        <v>5198</v>
      </c>
      <c r="D4737" s="89" t="s">
        <v>23</v>
      </c>
      <c r="E4737" s="90">
        <v>131039</v>
      </c>
      <c r="F4737" s="89" t="s">
        <v>3198</v>
      </c>
      <c r="G4737" s="89" t="s">
        <v>3199</v>
      </c>
      <c r="H4737" s="91" t="s">
        <v>286</v>
      </c>
    </row>
    <row r="4738" spans="2:8" ht="15">
      <c r="B4738" s="89">
        <v>6584</v>
      </c>
      <c r="C4738" s="89" t="s">
        <v>5199</v>
      </c>
      <c r="D4738" s="89" t="s">
        <v>23</v>
      </c>
      <c r="E4738" s="90">
        <v>15839</v>
      </c>
      <c r="F4738" s="89" t="s">
        <v>3198</v>
      </c>
      <c r="G4738" s="89" t="s">
        <v>3199</v>
      </c>
      <c r="H4738" s="91" t="s">
        <v>286</v>
      </c>
    </row>
    <row r="4739" spans="2:8" ht="15">
      <c r="B4739" s="89">
        <v>6585</v>
      </c>
      <c r="C4739" s="89" t="s">
        <v>5200</v>
      </c>
      <c r="D4739" s="89" t="s">
        <v>23</v>
      </c>
      <c r="E4739" s="90">
        <v>170841</v>
      </c>
      <c r="F4739" s="89" t="s">
        <v>3198</v>
      </c>
      <c r="G4739" s="89" t="s">
        <v>3199</v>
      </c>
      <c r="H4739" s="91" t="s">
        <v>286</v>
      </c>
    </row>
    <row r="4740" spans="2:8" ht="15">
      <c r="B4740" s="89">
        <v>6586</v>
      </c>
      <c r="C4740" s="89" t="s">
        <v>5201</v>
      </c>
      <c r="D4740" s="89" t="s">
        <v>23</v>
      </c>
      <c r="E4740" s="90">
        <v>76517</v>
      </c>
      <c r="F4740" s="89" t="s">
        <v>3198</v>
      </c>
      <c r="G4740" s="89" t="s">
        <v>3199</v>
      </c>
      <c r="H4740" s="91" t="s">
        <v>347</v>
      </c>
    </row>
    <row r="4741" spans="2:8" ht="15">
      <c r="B4741" s="89">
        <v>6587</v>
      </c>
      <c r="C4741" s="89" t="s">
        <v>5202</v>
      </c>
      <c r="D4741" s="89" t="s">
        <v>23</v>
      </c>
      <c r="E4741" s="90">
        <v>67315</v>
      </c>
      <c r="F4741" s="89" t="s">
        <v>3198</v>
      </c>
      <c r="G4741" s="89" t="s">
        <v>3199</v>
      </c>
      <c r="H4741" s="91" t="s">
        <v>347</v>
      </c>
    </row>
    <row r="4742" spans="2:8" ht="15">
      <c r="B4742" s="89">
        <v>6588</v>
      </c>
      <c r="C4742" s="89" t="s">
        <v>5203</v>
      </c>
      <c r="D4742" s="89" t="s">
        <v>19</v>
      </c>
      <c r="E4742" s="90">
        <v>55955</v>
      </c>
      <c r="F4742" s="89" t="s">
        <v>3198</v>
      </c>
      <c r="G4742" s="89" t="s">
        <v>3199</v>
      </c>
      <c r="H4742" s="91" t="s">
        <v>347</v>
      </c>
    </row>
    <row r="4743" spans="2:8" ht="15">
      <c r="B4743" s="89">
        <v>6589</v>
      </c>
      <c r="C4743" s="89" t="s">
        <v>5204</v>
      </c>
      <c r="D4743" s="89" t="s">
        <v>17</v>
      </c>
      <c r="E4743" s="90">
        <v>31419</v>
      </c>
      <c r="F4743" s="89" t="s">
        <v>3198</v>
      </c>
      <c r="G4743" s="89" t="s">
        <v>3199</v>
      </c>
      <c r="H4743" s="91" t="s">
        <v>347</v>
      </c>
    </row>
    <row r="4744" spans="2:8" ht="15">
      <c r="B4744" s="89">
        <v>6590</v>
      </c>
      <c r="C4744" s="89" t="s">
        <v>5205</v>
      </c>
      <c r="D4744" s="89" t="s">
        <v>19</v>
      </c>
      <c r="E4744" s="90">
        <v>39626</v>
      </c>
      <c r="F4744" s="89" t="s">
        <v>3198</v>
      </c>
      <c r="G4744" s="89" t="s">
        <v>3199</v>
      </c>
      <c r="H4744" s="91" t="s">
        <v>347</v>
      </c>
    </row>
    <row r="4745" spans="2:8" ht="15">
      <c r="B4745" s="89">
        <v>6591</v>
      </c>
      <c r="C4745" s="89" t="s">
        <v>5206</v>
      </c>
      <c r="D4745" s="89" t="s">
        <v>17</v>
      </c>
      <c r="E4745" s="90">
        <v>17623</v>
      </c>
      <c r="F4745" s="89" t="s">
        <v>3198</v>
      </c>
      <c r="G4745" s="89" t="s">
        <v>3199</v>
      </c>
      <c r="H4745" s="91" t="s">
        <v>347</v>
      </c>
    </row>
    <row r="4746" spans="2:8" ht="15">
      <c r="B4746" s="89">
        <v>6592</v>
      </c>
      <c r="C4746" s="89" t="s">
        <v>5207</v>
      </c>
      <c r="D4746" s="89" t="s">
        <v>17</v>
      </c>
      <c r="E4746" s="90">
        <v>17623</v>
      </c>
      <c r="F4746" s="89" t="s">
        <v>3198</v>
      </c>
      <c r="G4746" s="89" t="s">
        <v>3199</v>
      </c>
      <c r="H4746" s="91" t="s">
        <v>347</v>
      </c>
    </row>
    <row r="4747" spans="2:8" ht="15">
      <c r="B4747" s="89">
        <v>6593</v>
      </c>
      <c r="C4747" s="89" t="s">
        <v>5208</v>
      </c>
      <c r="D4747" s="89" t="s">
        <v>23</v>
      </c>
      <c r="E4747" s="90">
        <v>288177</v>
      </c>
      <c r="F4747" s="89" t="s">
        <v>3198</v>
      </c>
      <c r="G4747" s="89" t="s">
        <v>3199</v>
      </c>
      <c r="H4747" s="92" t="s">
        <v>347</v>
      </c>
    </row>
    <row r="4748" spans="2:8" ht="15">
      <c r="B4748" s="89">
        <v>6594</v>
      </c>
      <c r="C4748" s="89" t="s">
        <v>5209</v>
      </c>
      <c r="D4748" s="89" t="s">
        <v>23</v>
      </c>
      <c r="E4748" s="90">
        <v>45858</v>
      </c>
      <c r="F4748" s="89" t="s">
        <v>3198</v>
      </c>
      <c r="G4748" s="89" t="s">
        <v>3199</v>
      </c>
      <c r="H4748" s="92" t="s">
        <v>347</v>
      </c>
    </row>
    <row r="4749" spans="2:8" ht="15">
      <c r="B4749" s="89">
        <v>6595</v>
      </c>
      <c r="C4749" s="89" t="s">
        <v>5210</v>
      </c>
      <c r="D4749" s="89" t="s">
        <v>23</v>
      </c>
      <c r="E4749" s="90">
        <v>18099</v>
      </c>
      <c r="F4749" s="89" t="s">
        <v>3198</v>
      </c>
      <c r="G4749" s="89" t="s">
        <v>3199</v>
      </c>
      <c r="H4749" s="92" t="s">
        <v>347</v>
      </c>
    </row>
    <row r="4750" spans="2:8" ht="15">
      <c r="B4750" s="89">
        <v>6596</v>
      </c>
      <c r="C4750" s="89" t="s">
        <v>5211</v>
      </c>
      <c r="D4750" s="89" t="s">
        <v>23</v>
      </c>
      <c r="E4750" s="90">
        <v>222185</v>
      </c>
      <c r="F4750" s="89" t="s">
        <v>3198</v>
      </c>
      <c r="G4750" s="89" t="s">
        <v>3199</v>
      </c>
      <c r="H4750" s="92" t="s">
        <v>347</v>
      </c>
    </row>
    <row r="4751" spans="2:8" ht="15">
      <c r="B4751" s="89">
        <v>6598</v>
      </c>
      <c r="C4751" s="89" t="s">
        <v>5212</v>
      </c>
      <c r="D4751" s="89" t="s">
        <v>23</v>
      </c>
      <c r="E4751" s="90">
        <v>28795141</v>
      </c>
      <c r="F4751" s="89" t="s">
        <v>3150</v>
      </c>
      <c r="G4751" s="89" t="s">
        <v>3151</v>
      </c>
      <c r="H4751" s="91" t="s">
        <v>347</v>
      </c>
    </row>
    <row r="4752" spans="2:8" ht="15">
      <c r="B4752" s="89">
        <v>6600</v>
      </c>
      <c r="C4752" s="89" t="s">
        <v>5213</v>
      </c>
      <c r="D4752" s="89" t="s">
        <v>23</v>
      </c>
      <c r="E4752" s="90">
        <v>16087</v>
      </c>
      <c r="F4752" s="89" t="s">
        <v>3205</v>
      </c>
      <c r="G4752" s="89" t="s">
        <v>3205</v>
      </c>
      <c r="H4752" s="91" t="s">
        <v>347</v>
      </c>
    </row>
    <row r="4753" spans="2:8" ht="15">
      <c r="B4753" s="89">
        <v>6656</v>
      </c>
      <c r="C4753" s="89" t="s">
        <v>5214</v>
      </c>
      <c r="D4753" s="89" t="s">
        <v>52</v>
      </c>
      <c r="E4753" s="90">
        <v>979598</v>
      </c>
      <c r="F4753" s="89" t="s">
        <v>3212</v>
      </c>
      <c r="G4753" s="89" t="s">
        <v>3213</v>
      </c>
      <c r="H4753" s="92" t="s">
        <v>347</v>
      </c>
    </row>
    <row r="4754" spans="2:8" ht="15">
      <c r="B4754" s="89">
        <v>6658</v>
      </c>
      <c r="C4754" s="89" t="s">
        <v>5215</v>
      </c>
      <c r="D4754" s="89" t="s">
        <v>17</v>
      </c>
      <c r="E4754" s="90">
        <v>33847</v>
      </c>
      <c r="F4754" s="89" t="s">
        <v>3150</v>
      </c>
      <c r="G4754" s="89" t="s">
        <v>3151</v>
      </c>
      <c r="H4754" s="92" t="s">
        <v>347</v>
      </c>
    </row>
    <row r="4755" spans="2:8" ht="15">
      <c r="B4755" s="89">
        <v>6661</v>
      </c>
      <c r="C4755" s="89" t="s">
        <v>5216</v>
      </c>
      <c r="D4755" s="89" t="s">
        <v>52</v>
      </c>
      <c r="E4755" s="90">
        <v>893846</v>
      </c>
      <c r="F4755" s="89" t="s">
        <v>3212</v>
      </c>
      <c r="G4755" s="89" t="s">
        <v>3213</v>
      </c>
      <c r="H4755" s="92" t="s">
        <v>347</v>
      </c>
    </row>
    <row r="4756" spans="2:8" ht="15">
      <c r="B4756" s="89">
        <v>6665</v>
      </c>
      <c r="C4756" s="89" t="s">
        <v>5217</v>
      </c>
      <c r="D4756" s="89" t="s">
        <v>52</v>
      </c>
      <c r="E4756" s="90">
        <v>968067</v>
      </c>
      <c r="F4756" s="89" t="s">
        <v>3212</v>
      </c>
      <c r="G4756" s="89" t="s">
        <v>3213</v>
      </c>
      <c r="H4756" s="92" t="s">
        <v>347</v>
      </c>
    </row>
    <row r="4757" spans="2:8" ht="15">
      <c r="B4757" s="89">
        <v>6673</v>
      </c>
      <c r="C4757" s="89" t="s">
        <v>5218</v>
      </c>
      <c r="D4757" s="89" t="s">
        <v>23</v>
      </c>
      <c r="E4757" s="90">
        <v>229670</v>
      </c>
      <c r="F4757" s="89" t="s">
        <v>3150</v>
      </c>
      <c r="G4757" s="89" t="s">
        <v>3151</v>
      </c>
      <c r="H4757" s="92" t="s">
        <v>347</v>
      </c>
    </row>
    <row r="4758" spans="2:8" ht="15">
      <c r="B4758" s="89">
        <v>6675</v>
      </c>
      <c r="C4758" s="89" t="s">
        <v>5219</v>
      </c>
      <c r="D4758" s="89" t="s">
        <v>23</v>
      </c>
      <c r="E4758" s="90">
        <v>467737</v>
      </c>
      <c r="F4758" s="89" t="s">
        <v>3150</v>
      </c>
      <c r="G4758" s="89" t="s">
        <v>3151</v>
      </c>
      <c r="H4758" s="92" t="s">
        <v>347</v>
      </c>
    </row>
    <row r="4759" spans="2:8" ht="15">
      <c r="B4759" s="89">
        <v>6676</v>
      </c>
      <c r="C4759" s="89" t="s">
        <v>5220</v>
      </c>
      <c r="D4759" s="89" t="s">
        <v>23</v>
      </c>
      <c r="E4759" s="90">
        <v>177379</v>
      </c>
      <c r="F4759" s="89" t="s">
        <v>3150</v>
      </c>
      <c r="G4759" s="89" t="s">
        <v>3151</v>
      </c>
      <c r="H4759" s="92" t="s">
        <v>347</v>
      </c>
    </row>
    <row r="4760" spans="2:8" ht="15">
      <c r="B4760" s="89">
        <v>6687</v>
      </c>
      <c r="C4760" s="89" t="s">
        <v>5221</v>
      </c>
      <c r="D4760" s="89" t="s">
        <v>23</v>
      </c>
      <c r="E4760" s="90">
        <v>2788070</v>
      </c>
      <c r="F4760" s="89" t="s">
        <v>3176</v>
      </c>
      <c r="G4760" s="89" t="s">
        <v>3177</v>
      </c>
      <c r="H4760" s="92" t="s">
        <v>347</v>
      </c>
    </row>
    <row r="4761" spans="2:8" ht="15">
      <c r="B4761" s="89">
        <v>6710</v>
      </c>
      <c r="C4761" s="89" t="s">
        <v>5222</v>
      </c>
      <c r="D4761" s="89" t="s">
        <v>52</v>
      </c>
      <c r="E4761" s="90">
        <v>932415</v>
      </c>
      <c r="F4761" s="89" t="s">
        <v>3212</v>
      </c>
      <c r="G4761" s="89" t="s">
        <v>3213</v>
      </c>
      <c r="H4761" s="92" t="s">
        <v>347</v>
      </c>
    </row>
    <row r="4762" spans="2:8" ht="15">
      <c r="B4762" s="89">
        <v>6715</v>
      </c>
      <c r="C4762" s="89" t="s">
        <v>5223</v>
      </c>
      <c r="D4762" s="89" t="s">
        <v>23</v>
      </c>
      <c r="E4762" s="90">
        <v>3429895</v>
      </c>
      <c r="F4762" s="89" t="s">
        <v>3176</v>
      </c>
      <c r="G4762" s="89" t="s">
        <v>3177</v>
      </c>
      <c r="H4762" s="91" t="s">
        <v>347</v>
      </c>
    </row>
    <row r="4763" spans="2:8" ht="15">
      <c r="B4763" s="89">
        <v>6717</v>
      </c>
      <c r="C4763" s="89" t="s">
        <v>5224</v>
      </c>
      <c r="D4763" s="89" t="s">
        <v>23</v>
      </c>
      <c r="E4763" s="90">
        <v>3085740</v>
      </c>
      <c r="F4763" s="89" t="s">
        <v>3176</v>
      </c>
      <c r="G4763" s="89" t="s">
        <v>3177</v>
      </c>
      <c r="H4763" s="92" t="s">
        <v>347</v>
      </c>
    </row>
    <row r="4764" spans="2:8" ht="15">
      <c r="B4764" s="89">
        <v>6718</v>
      </c>
      <c r="C4764" s="89" t="s">
        <v>5225</v>
      </c>
      <c r="D4764" s="89" t="s">
        <v>23</v>
      </c>
      <c r="E4764" s="90">
        <v>3232486</v>
      </c>
      <c r="F4764" s="89" t="s">
        <v>3176</v>
      </c>
      <c r="G4764" s="89" t="s">
        <v>3177</v>
      </c>
      <c r="H4764" s="91" t="s">
        <v>347</v>
      </c>
    </row>
    <row r="4765" spans="2:8" ht="15">
      <c r="B4765" s="89">
        <v>6719</v>
      </c>
      <c r="C4765" s="89" t="s">
        <v>5226</v>
      </c>
      <c r="D4765" s="89" t="s">
        <v>23</v>
      </c>
      <c r="E4765" s="90">
        <v>3716097</v>
      </c>
      <c r="F4765" s="89" t="s">
        <v>3176</v>
      </c>
      <c r="G4765" s="89" t="s">
        <v>3177</v>
      </c>
      <c r="H4765" s="91" t="s">
        <v>347</v>
      </c>
    </row>
    <row r="4766" spans="2:8" ht="15">
      <c r="B4766" s="89">
        <v>6720</v>
      </c>
      <c r="C4766" s="89" t="s">
        <v>5227</v>
      </c>
      <c r="D4766" s="89" t="s">
        <v>23</v>
      </c>
      <c r="E4766" s="90">
        <v>4246126</v>
      </c>
      <c r="F4766" s="89" t="s">
        <v>3176</v>
      </c>
      <c r="G4766" s="89" t="s">
        <v>3177</v>
      </c>
      <c r="H4766" s="91" t="s">
        <v>347</v>
      </c>
    </row>
    <row r="4767" spans="2:8" ht="15">
      <c r="B4767" s="89">
        <v>6742</v>
      </c>
      <c r="C4767" s="89" t="s">
        <v>5228</v>
      </c>
      <c r="D4767" s="89" t="s">
        <v>17</v>
      </c>
      <c r="E4767" s="90">
        <v>729611</v>
      </c>
      <c r="F4767" s="89" t="s">
        <v>3176</v>
      </c>
      <c r="G4767" s="89" t="s">
        <v>3177</v>
      </c>
      <c r="H4767" s="91" t="s">
        <v>347</v>
      </c>
    </row>
    <row r="4768" spans="2:8" ht="15">
      <c r="B4768" s="89">
        <v>6755</v>
      </c>
      <c r="C4768" s="89" t="s">
        <v>5229</v>
      </c>
      <c r="D4768" s="89" t="s">
        <v>23</v>
      </c>
      <c r="E4768" s="90">
        <v>31472</v>
      </c>
      <c r="F4768" s="89" t="s">
        <v>3205</v>
      </c>
      <c r="G4768" s="89" t="s">
        <v>3205</v>
      </c>
      <c r="H4768" s="91" t="s">
        <v>347</v>
      </c>
    </row>
    <row r="4769" spans="2:8" ht="15">
      <c r="B4769" s="89">
        <v>6763</v>
      </c>
      <c r="C4769" s="89" t="s">
        <v>5230</v>
      </c>
      <c r="D4769" s="89" t="s">
        <v>52</v>
      </c>
      <c r="E4769" s="90">
        <v>1028526</v>
      </c>
      <c r="F4769" s="89" t="s">
        <v>3212</v>
      </c>
      <c r="G4769" s="89" t="s">
        <v>3213</v>
      </c>
      <c r="H4769" s="91" t="s">
        <v>347</v>
      </c>
    </row>
    <row r="4770" spans="2:8" ht="15">
      <c r="B4770" s="89">
        <v>6765</v>
      </c>
      <c r="C4770" s="89" t="s">
        <v>5231</v>
      </c>
      <c r="D4770" s="89" t="s">
        <v>52</v>
      </c>
      <c r="E4770" s="90">
        <v>1003016</v>
      </c>
      <c r="F4770" s="89" t="s">
        <v>3212</v>
      </c>
      <c r="G4770" s="89" t="s">
        <v>3213</v>
      </c>
      <c r="H4770" s="91" t="s">
        <v>347</v>
      </c>
    </row>
    <row r="4771" spans="2:8" ht="15">
      <c r="B4771" s="89">
        <v>6774</v>
      </c>
      <c r="C4771" s="89" t="s">
        <v>5232</v>
      </c>
      <c r="D4771" s="89" t="s">
        <v>52</v>
      </c>
      <c r="E4771" s="90">
        <v>866401</v>
      </c>
      <c r="F4771" s="89" t="s">
        <v>3212</v>
      </c>
      <c r="G4771" s="89" t="s">
        <v>3213</v>
      </c>
      <c r="H4771" s="91" t="s">
        <v>347</v>
      </c>
    </row>
    <row r="4772" spans="2:8" ht="15">
      <c r="B4772" s="89">
        <v>6775</v>
      </c>
      <c r="C4772" s="89" t="s">
        <v>5233</v>
      </c>
      <c r="D4772" s="89" t="s">
        <v>52</v>
      </c>
      <c r="E4772" s="90">
        <v>1014976</v>
      </c>
      <c r="F4772" s="89" t="s">
        <v>3212</v>
      </c>
      <c r="G4772" s="89" t="s">
        <v>3213</v>
      </c>
      <c r="H4772" s="91" t="s">
        <v>347</v>
      </c>
    </row>
    <row r="4773" spans="2:8" ht="15">
      <c r="B4773" s="89">
        <v>6779</v>
      </c>
      <c r="C4773" s="89" t="s">
        <v>5234</v>
      </c>
      <c r="D4773" s="89" t="s">
        <v>23</v>
      </c>
      <c r="E4773" s="90">
        <v>646281</v>
      </c>
      <c r="F4773" s="89" t="s">
        <v>3198</v>
      </c>
      <c r="G4773" s="89" t="s">
        <v>3199</v>
      </c>
      <c r="H4773" s="91" t="s">
        <v>347</v>
      </c>
    </row>
    <row r="4774" spans="2:8" ht="15">
      <c r="B4774" s="89">
        <v>6801</v>
      </c>
      <c r="C4774" s="89" t="s">
        <v>5235</v>
      </c>
      <c r="D4774" s="89" t="s">
        <v>23</v>
      </c>
      <c r="E4774" s="90">
        <v>13604</v>
      </c>
      <c r="F4774" s="89" t="s">
        <v>3205</v>
      </c>
      <c r="G4774" s="89" t="s">
        <v>3205</v>
      </c>
      <c r="H4774" s="92" t="s">
        <v>347</v>
      </c>
    </row>
    <row r="4775" spans="2:8" ht="15">
      <c r="B4775" s="89">
        <v>6848</v>
      </c>
      <c r="C4775" s="89" t="s">
        <v>5236</v>
      </c>
      <c r="D4775" s="89" t="s">
        <v>23</v>
      </c>
      <c r="E4775" s="90">
        <v>412873</v>
      </c>
      <c r="F4775" s="89" t="s">
        <v>3198</v>
      </c>
      <c r="G4775" s="89" t="s">
        <v>3378</v>
      </c>
      <c r="H4775" s="91" t="s">
        <v>347</v>
      </c>
    </row>
    <row r="4776" spans="2:8" ht="15">
      <c r="B4776" s="89">
        <v>6856</v>
      </c>
      <c r="C4776" s="89" t="s">
        <v>5237</v>
      </c>
      <c r="D4776" s="89" t="s">
        <v>23</v>
      </c>
      <c r="E4776" s="90">
        <v>737091</v>
      </c>
      <c r="F4776" s="89" t="s">
        <v>3198</v>
      </c>
      <c r="G4776" s="89" t="s">
        <v>3199</v>
      </c>
      <c r="H4776" s="92" t="s">
        <v>286</v>
      </c>
    </row>
    <row r="4777" spans="2:8" ht="15">
      <c r="B4777" s="89">
        <v>6857</v>
      </c>
      <c r="C4777" s="89" t="s">
        <v>5238</v>
      </c>
      <c r="D4777" s="89" t="s">
        <v>23</v>
      </c>
      <c r="E4777" s="90">
        <v>71811</v>
      </c>
      <c r="F4777" s="89" t="s">
        <v>3205</v>
      </c>
      <c r="G4777" s="89" t="s">
        <v>3205</v>
      </c>
      <c r="H4777" s="91" t="s">
        <v>347</v>
      </c>
    </row>
    <row r="4778" spans="2:8" ht="15">
      <c r="B4778" s="89">
        <v>6864</v>
      </c>
      <c r="C4778" s="89" t="s">
        <v>5239</v>
      </c>
      <c r="D4778" s="89" t="s">
        <v>23</v>
      </c>
      <c r="E4778" s="90">
        <v>55565</v>
      </c>
      <c r="F4778" s="89" t="s">
        <v>3198</v>
      </c>
      <c r="G4778" s="89" t="s">
        <v>3199</v>
      </c>
      <c r="H4778" s="92" t="s">
        <v>286</v>
      </c>
    </row>
    <row r="4779" spans="2:8" ht="15">
      <c r="B4779" s="89">
        <v>6866</v>
      </c>
      <c r="C4779" s="89" t="s">
        <v>5240</v>
      </c>
      <c r="D4779" s="89" t="s">
        <v>17</v>
      </c>
      <c r="E4779" s="90">
        <v>60638</v>
      </c>
      <c r="F4779" s="89" t="s">
        <v>4138</v>
      </c>
      <c r="G4779" s="89" t="s">
        <v>4139</v>
      </c>
      <c r="H4779" s="92" t="s">
        <v>347</v>
      </c>
    </row>
    <row r="4780" spans="2:8" ht="15">
      <c r="B4780" s="89">
        <v>6868</v>
      </c>
      <c r="C4780" s="89" t="s">
        <v>5241</v>
      </c>
      <c r="D4780" s="89" t="s">
        <v>52</v>
      </c>
      <c r="E4780" s="90">
        <v>1143420</v>
      </c>
      <c r="F4780" s="89" t="s">
        <v>3212</v>
      </c>
      <c r="G4780" s="89" t="s">
        <v>3213</v>
      </c>
      <c r="H4780" s="92" t="s">
        <v>347</v>
      </c>
    </row>
    <row r="4781" spans="2:8" ht="15">
      <c r="B4781" s="89">
        <v>6869</v>
      </c>
      <c r="C4781" s="89" t="s">
        <v>5242</v>
      </c>
      <c r="D4781" s="89" t="s">
        <v>52</v>
      </c>
      <c r="E4781" s="90">
        <v>1066894</v>
      </c>
      <c r="F4781" s="89" t="s">
        <v>3212</v>
      </c>
      <c r="G4781" s="89" t="s">
        <v>3213</v>
      </c>
      <c r="H4781" s="91" t="s">
        <v>347</v>
      </c>
    </row>
    <row r="4782" spans="2:8" ht="15">
      <c r="B4782" s="89">
        <v>6878</v>
      </c>
      <c r="C4782" s="89" t="s">
        <v>5243</v>
      </c>
      <c r="D4782" s="89" t="s">
        <v>52</v>
      </c>
      <c r="E4782" s="90">
        <v>704143</v>
      </c>
      <c r="F4782" s="89" t="s">
        <v>3212</v>
      </c>
      <c r="G4782" s="89" t="s">
        <v>3212</v>
      </c>
      <c r="H4782" s="92" t="s">
        <v>347</v>
      </c>
    </row>
    <row r="4783" spans="2:8" ht="15">
      <c r="B4783" s="89">
        <v>6880</v>
      </c>
      <c r="C4783" s="89" t="s">
        <v>5244</v>
      </c>
      <c r="D4783" s="89" t="s">
        <v>52</v>
      </c>
      <c r="E4783" s="90">
        <v>1139773</v>
      </c>
      <c r="F4783" s="89" t="s">
        <v>3212</v>
      </c>
      <c r="G4783" s="89" t="s">
        <v>3212</v>
      </c>
      <c r="H4783" s="91" t="s">
        <v>347</v>
      </c>
    </row>
    <row r="4784" spans="2:8" ht="15">
      <c r="B4784" s="89">
        <v>6959</v>
      </c>
      <c r="C4784" s="89" t="s">
        <v>5245</v>
      </c>
      <c r="D4784" s="89" t="s">
        <v>17</v>
      </c>
      <c r="E4784" s="90">
        <v>30009</v>
      </c>
      <c r="F4784" s="89" t="s">
        <v>3150</v>
      </c>
      <c r="G4784" s="89" t="s">
        <v>3151</v>
      </c>
      <c r="H4784" s="92" t="s">
        <v>347</v>
      </c>
    </row>
    <row r="4785" spans="2:8" ht="15">
      <c r="B4785" s="89">
        <v>6968</v>
      </c>
      <c r="C4785" s="89" t="s">
        <v>5246</v>
      </c>
      <c r="D4785" s="89" t="s">
        <v>17</v>
      </c>
      <c r="E4785" s="90">
        <v>9973</v>
      </c>
      <c r="F4785" s="89" t="s">
        <v>3205</v>
      </c>
      <c r="G4785" s="89" t="s">
        <v>3205</v>
      </c>
      <c r="H4785" s="92" t="s">
        <v>347</v>
      </c>
    </row>
    <row r="4786" spans="2:8" ht="15">
      <c r="B4786" s="89">
        <v>7026</v>
      </c>
      <c r="C4786" s="89" t="s">
        <v>5247</v>
      </c>
      <c r="D4786" s="89" t="s">
        <v>19</v>
      </c>
      <c r="E4786" s="90">
        <v>212059</v>
      </c>
      <c r="F4786" s="89" t="s">
        <v>4355</v>
      </c>
      <c r="G4786" s="89" t="s">
        <v>4594</v>
      </c>
      <c r="H4786" s="91" t="s">
        <v>347</v>
      </c>
    </row>
    <row r="4787" spans="2:8" ht="15">
      <c r="B4787" s="89">
        <v>7028</v>
      </c>
      <c r="C4787" s="89" t="s">
        <v>5248</v>
      </c>
      <c r="D4787" s="89" t="s">
        <v>17</v>
      </c>
      <c r="E4787" s="90">
        <v>82506</v>
      </c>
      <c r="F4787" s="89" t="s">
        <v>3162</v>
      </c>
      <c r="G4787" s="89" t="s">
        <v>3163</v>
      </c>
      <c r="H4787" s="91" t="s">
        <v>347</v>
      </c>
    </row>
    <row r="4788" spans="2:8" ht="15">
      <c r="B4788" s="89">
        <v>7047</v>
      </c>
      <c r="C4788" s="89" t="s">
        <v>5249</v>
      </c>
      <c r="D4788" s="89" t="s">
        <v>23</v>
      </c>
      <c r="E4788" s="90">
        <v>485333</v>
      </c>
      <c r="F4788" s="89" t="s">
        <v>3195</v>
      </c>
      <c r="G4788" s="89" t="s">
        <v>3196</v>
      </c>
      <c r="H4788" s="92" t="s">
        <v>347</v>
      </c>
    </row>
    <row r="4789" spans="2:8" ht="15">
      <c r="B4789" s="89">
        <v>7057</v>
      </c>
      <c r="C4789" s="89" t="s">
        <v>5250</v>
      </c>
      <c r="D4789" s="89" t="s">
        <v>23</v>
      </c>
      <c r="E4789" s="90">
        <v>53614</v>
      </c>
      <c r="F4789" s="89" t="s">
        <v>3150</v>
      </c>
      <c r="G4789" s="89" t="s">
        <v>3151</v>
      </c>
      <c r="H4789" s="92" t="s">
        <v>347</v>
      </c>
    </row>
    <row r="4790" spans="2:8" ht="15">
      <c r="B4790" s="89">
        <v>7090</v>
      </c>
      <c r="C4790" s="89" t="s">
        <v>5251</v>
      </c>
      <c r="D4790" s="89" t="s">
        <v>19</v>
      </c>
      <c r="E4790" s="90">
        <v>120589</v>
      </c>
      <c r="F4790" s="89" t="s">
        <v>3195</v>
      </c>
      <c r="G4790" s="89" t="s">
        <v>3196</v>
      </c>
      <c r="H4790" s="92" t="s">
        <v>347</v>
      </c>
    </row>
    <row r="4791" spans="2:8" ht="15">
      <c r="B4791" s="89">
        <v>7113</v>
      </c>
      <c r="C4791" s="89" t="s">
        <v>5252</v>
      </c>
      <c r="D4791" s="89" t="s">
        <v>17</v>
      </c>
      <c r="E4791" s="90">
        <v>69879</v>
      </c>
      <c r="F4791" s="89" t="s">
        <v>3150</v>
      </c>
      <c r="G4791" s="89" t="s">
        <v>3151</v>
      </c>
      <c r="H4791" s="92" t="s">
        <v>347</v>
      </c>
    </row>
    <row r="4792" spans="2:8" ht="15">
      <c r="B4792" s="89">
        <v>7136</v>
      </c>
      <c r="C4792" s="89" t="s">
        <v>5253</v>
      </c>
      <c r="D4792" s="89" t="s">
        <v>146</v>
      </c>
      <c r="E4792" s="90">
        <v>1502</v>
      </c>
      <c r="F4792" s="89" t="s">
        <v>4138</v>
      </c>
      <c r="G4792" s="89" t="s">
        <v>4139</v>
      </c>
      <c r="H4792" s="91" t="s">
        <v>347</v>
      </c>
    </row>
    <row r="4793" spans="2:8" ht="15">
      <c r="B4793" s="89">
        <v>7332</v>
      </c>
      <c r="C4793" s="89" t="s">
        <v>5254</v>
      </c>
      <c r="D4793" s="89" t="s">
        <v>17</v>
      </c>
      <c r="E4793" s="90">
        <v>16239</v>
      </c>
      <c r="F4793" s="89" t="s">
        <v>3150</v>
      </c>
      <c r="G4793" s="89" t="s">
        <v>3151</v>
      </c>
      <c r="H4793" s="92" t="s">
        <v>347</v>
      </c>
    </row>
    <row r="4794" spans="2:8" ht="15">
      <c r="B4794" s="89">
        <v>7336</v>
      </c>
      <c r="C4794" s="89" t="s">
        <v>5255</v>
      </c>
      <c r="D4794" s="89" t="s">
        <v>146</v>
      </c>
      <c r="E4794" s="90">
        <v>6830</v>
      </c>
      <c r="F4794" s="89" t="s">
        <v>3150</v>
      </c>
      <c r="G4794" s="89" t="s">
        <v>3151</v>
      </c>
      <c r="H4794" s="92" t="s">
        <v>347</v>
      </c>
    </row>
    <row r="4795" spans="2:8" ht="15">
      <c r="B4795" s="89">
        <v>7337</v>
      </c>
      <c r="C4795" s="89" t="s">
        <v>5256</v>
      </c>
      <c r="D4795" s="89" t="s">
        <v>23</v>
      </c>
      <c r="E4795" s="90">
        <v>5771100</v>
      </c>
      <c r="F4795" s="89" t="s">
        <v>3205</v>
      </c>
      <c r="G4795" s="89" t="s">
        <v>3205</v>
      </c>
      <c r="H4795" s="92" t="s">
        <v>347</v>
      </c>
    </row>
    <row r="4796" spans="2:8" ht="15">
      <c r="B4796" s="89">
        <v>7338</v>
      </c>
      <c r="C4796" s="89" t="s">
        <v>5257</v>
      </c>
      <c r="D4796" s="89" t="s">
        <v>1010</v>
      </c>
      <c r="E4796" s="90">
        <v>430350</v>
      </c>
      <c r="F4796" s="89" t="s">
        <v>3198</v>
      </c>
      <c r="G4796" s="89" t="s">
        <v>3378</v>
      </c>
      <c r="H4796" s="92" t="s">
        <v>347</v>
      </c>
    </row>
    <row r="4797" spans="2:8" ht="15">
      <c r="B4797" s="89">
        <v>7340</v>
      </c>
      <c r="C4797" s="89" t="s">
        <v>5258</v>
      </c>
      <c r="D4797" s="89" t="s">
        <v>23</v>
      </c>
      <c r="E4797" s="90">
        <v>3927161</v>
      </c>
      <c r="F4797" s="89" t="s">
        <v>3176</v>
      </c>
      <c r="G4797" s="89" t="s">
        <v>5259</v>
      </c>
      <c r="H4797" s="92" t="s">
        <v>347</v>
      </c>
    </row>
    <row r="4798" spans="2:8" ht="15">
      <c r="B4798" s="89">
        <v>7341</v>
      </c>
      <c r="C4798" s="89" t="s">
        <v>5260</v>
      </c>
      <c r="D4798" s="89" t="s">
        <v>17</v>
      </c>
      <c r="E4798" s="90">
        <v>1384410</v>
      </c>
      <c r="F4798" s="89" t="s">
        <v>3205</v>
      </c>
      <c r="G4798" s="89" t="s">
        <v>3205</v>
      </c>
      <c r="H4798" s="92" t="s">
        <v>347</v>
      </c>
    </row>
    <row r="4799" spans="2:8" ht="15">
      <c r="B4799" s="89">
        <v>7344</v>
      </c>
      <c r="C4799" s="89" t="s">
        <v>5261</v>
      </c>
      <c r="D4799" s="89" t="s">
        <v>17</v>
      </c>
      <c r="E4799" s="90">
        <v>1051</v>
      </c>
      <c r="F4799" s="89" t="s">
        <v>3198</v>
      </c>
      <c r="G4799" s="89" t="s">
        <v>4420</v>
      </c>
      <c r="H4799" s="92" t="s">
        <v>347</v>
      </c>
    </row>
    <row r="4800" spans="2:8" ht="15">
      <c r="B4800" s="89">
        <v>7345</v>
      </c>
      <c r="C4800" s="89" t="s">
        <v>5262</v>
      </c>
      <c r="D4800" s="89" t="s">
        <v>52</v>
      </c>
      <c r="E4800" s="90">
        <v>794280</v>
      </c>
      <c r="F4800" s="89" t="s">
        <v>3212</v>
      </c>
      <c r="G4800" s="89" t="s">
        <v>3212</v>
      </c>
      <c r="H4800" s="91" t="s">
        <v>347</v>
      </c>
    </row>
    <row r="4801" spans="2:8" ht="15">
      <c r="B4801" s="89">
        <v>7346</v>
      </c>
      <c r="C4801" s="89" t="s">
        <v>5263</v>
      </c>
      <c r="D4801" s="89" t="s">
        <v>19</v>
      </c>
      <c r="E4801" s="90">
        <v>30732</v>
      </c>
      <c r="F4801" s="89" t="s">
        <v>3198</v>
      </c>
      <c r="G4801" s="89" t="s">
        <v>3199</v>
      </c>
      <c r="H4801" s="92" t="s">
        <v>286</v>
      </c>
    </row>
    <row r="4802" spans="2:8" ht="15">
      <c r="B4802" s="89">
        <v>7347</v>
      </c>
      <c r="C4802" s="89" t="s">
        <v>5264</v>
      </c>
      <c r="D4802" s="89" t="s">
        <v>23</v>
      </c>
      <c r="E4802" s="90">
        <v>4825595</v>
      </c>
      <c r="F4802" s="89" t="s">
        <v>3205</v>
      </c>
      <c r="G4802" s="89" t="s">
        <v>3205</v>
      </c>
      <c r="H4802" s="92" t="s">
        <v>347</v>
      </c>
    </row>
    <row r="4803" spans="2:8" ht="15">
      <c r="B4803" s="89">
        <v>7348</v>
      </c>
      <c r="C4803" s="89" t="s">
        <v>5265</v>
      </c>
      <c r="D4803" s="89" t="s">
        <v>52</v>
      </c>
      <c r="E4803" s="90">
        <v>861900</v>
      </c>
      <c r="F4803" s="89" t="s">
        <v>3212</v>
      </c>
      <c r="G4803" s="89" t="s">
        <v>3212</v>
      </c>
      <c r="H4803" s="92" t="s">
        <v>347</v>
      </c>
    </row>
    <row r="4804" spans="2:8" ht="15">
      <c r="B4804" s="89">
        <v>7349</v>
      </c>
      <c r="C4804" s="89" t="s">
        <v>5266</v>
      </c>
      <c r="D4804" s="89" t="s">
        <v>52</v>
      </c>
      <c r="E4804" s="90">
        <v>860084</v>
      </c>
      <c r="F4804" s="89" t="s">
        <v>3212</v>
      </c>
      <c r="G4804" s="89" t="s">
        <v>3212</v>
      </c>
      <c r="H4804" s="92" t="s">
        <v>347</v>
      </c>
    </row>
    <row r="4805" spans="2:8" ht="15">
      <c r="B4805" s="89">
        <v>7351</v>
      </c>
      <c r="C4805" s="89" t="s">
        <v>5267</v>
      </c>
      <c r="D4805" s="89" t="s">
        <v>52</v>
      </c>
      <c r="E4805" s="90">
        <v>887522</v>
      </c>
      <c r="F4805" s="89" t="s">
        <v>3212</v>
      </c>
      <c r="G4805" s="89" t="s">
        <v>3212</v>
      </c>
      <c r="H4805" s="92" t="s">
        <v>347</v>
      </c>
    </row>
    <row r="4806" spans="2:8" ht="15">
      <c r="B4806" s="89">
        <v>7353</v>
      </c>
      <c r="C4806" s="89" t="s">
        <v>5268</v>
      </c>
      <c r="D4806" s="89" t="s">
        <v>23</v>
      </c>
      <c r="E4806" s="90">
        <v>1981021</v>
      </c>
      <c r="F4806" s="89" t="s">
        <v>3195</v>
      </c>
      <c r="G4806" s="89" t="s">
        <v>3360</v>
      </c>
      <c r="H4806" s="91" t="s">
        <v>347</v>
      </c>
    </row>
    <row r="4807" spans="2:8" ht="15">
      <c r="B4807" s="89">
        <v>7354</v>
      </c>
      <c r="C4807" s="89" t="s">
        <v>5269</v>
      </c>
      <c r="D4807" s="89" t="s">
        <v>23</v>
      </c>
      <c r="E4807" s="90">
        <v>2491380</v>
      </c>
      <c r="F4807" s="89" t="s">
        <v>3205</v>
      </c>
      <c r="G4807" s="89" t="s">
        <v>3205</v>
      </c>
      <c r="H4807" s="91" t="s">
        <v>347</v>
      </c>
    </row>
    <row r="4808" spans="2:8" ht="15">
      <c r="B4808" s="89">
        <v>7355</v>
      </c>
      <c r="C4808" s="89" t="s">
        <v>5270</v>
      </c>
      <c r="D4808" s="89" t="s">
        <v>23</v>
      </c>
      <c r="E4808" s="90">
        <v>435347</v>
      </c>
      <c r="F4808" s="89" t="s">
        <v>3205</v>
      </c>
      <c r="G4808" s="89" t="s">
        <v>3205</v>
      </c>
      <c r="H4808" s="92" t="s">
        <v>347</v>
      </c>
    </row>
    <row r="4809" spans="2:8" ht="15">
      <c r="B4809" s="89">
        <v>7356</v>
      </c>
      <c r="C4809" s="89" t="s">
        <v>5271</v>
      </c>
      <c r="D4809" s="89" t="s">
        <v>23</v>
      </c>
      <c r="E4809" s="90">
        <v>2054426</v>
      </c>
      <c r="F4809" s="89" t="s">
        <v>3176</v>
      </c>
      <c r="G4809" s="89" t="s">
        <v>3177</v>
      </c>
      <c r="H4809" s="91" t="s">
        <v>347</v>
      </c>
    </row>
    <row r="4810" spans="2:8" ht="15">
      <c r="B4810" s="89">
        <v>7357</v>
      </c>
      <c r="C4810" s="89" t="s">
        <v>5272</v>
      </c>
      <c r="D4810" s="89" t="s">
        <v>23</v>
      </c>
      <c r="E4810" s="90">
        <v>614150</v>
      </c>
      <c r="F4810" s="89" t="s">
        <v>3205</v>
      </c>
      <c r="G4810" s="89" t="s">
        <v>3205</v>
      </c>
      <c r="H4810" s="91" t="s">
        <v>347</v>
      </c>
    </row>
    <row r="4811" spans="2:8" ht="15">
      <c r="B4811" s="89">
        <v>7358</v>
      </c>
      <c r="C4811" s="89" t="s">
        <v>5273</v>
      </c>
      <c r="D4811" s="89" t="s">
        <v>23</v>
      </c>
      <c r="E4811" s="90">
        <v>422281</v>
      </c>
      <c r="F4811" s="89" t="s">
        <v>3205</v>
      </c>
      <c r="G4811" s="89" t="s">
        <v>3205</v>
      </c>
      <c r="H4811" s="92" t="s">
        <v>347</v>
      </c>
    </row>
    <row r="4812" spans="2:8" ht="15">
      <c r="B4812" s="89">
        <v>7359</v>
      </c>
      <c r="C4812" s="89" t="s">
        <v>5274</v>
      </c>
      <c r="D4812" s="89" t="s">
        <v>23</v>
      </c>
      <c r="E4812" s="90">
        <v>430162</v>
      </c>
      <c r="F4812" s="89" t="s">
        <v>3198</v>
      </c>
      <c r="G4812" s="89" t="s">
        <v>3378</v>
      </c>
      <c r="H4812" s="92" t="s">
        <v>347</v>
      </c>
    </row>
    <row r="4813" spans="2:8" ht="15">
      <c r="B4813" s="89">
        <v>7362</v>
      </c>
      <c r="C4813" s="89" t="s">
        <v>5275</v>
      </c>
      <c r="D4813" s="89" t="s">
        <v>19</v>
      </c>
      <c r="E4813" s="90">
        <v>13413</v>
      </c>
      <c r="F4813" s="89" t="s">
        <v>676</v>
      </c>
      <c r="G4813" s="89" t="s">
        <v>3680</v>
      </c>
      <c r="H4813" s="92" t="s">
        <v>347</v>
      </c>
    </row>
    <row r="4814" spans="2:8" ht="15">
      <c r="B4814" s="89">
        <v>7364</v>
      </c>
      <c r="C4814" s="89" t="s">
        <v>5276</v>
      </c>
      <c r="D4814" s="89" t="s">
        <v>52</v>
      </c>
      <c r="E4814" s="90">
        <v>93828</v>
      </c>
      <c r="F4814" s="89" t="s">
        <v>3155</v>
      </c>
      <c r="G4814" s="89" t="s">
        <v>3160</v>
      </c>
      <c r="H4814" s="91" t="s">
        <v>347</v>
      </c>
    </row>
    <row r="4815" spans="2:8" ht="15">
      <c r="B4815" s="89">
        <v>7368</v>
      </c>
      <c r="C4815" s="89" t="s">
        <v>5277</v>
      </c>
      <c r="D4815" s="89" t="s">
        <v>19</v>
      </c>
      <c r="E4815" s="90">
        <v>56496</v>
      </c>
      <c r="F4815" s="89" t="s">
        <v>3530</v>
      </c>
      <c r="G4815" s="89" t="s">
        <v>3530</v>
      </c>
      <c r="H4815" s="91" t="s">
        <v>347</v>
      </c>
    </row>
    <row r="4816" spans="2:8" ht="15">
      <c r="B4816" s="89">
        <v>7369</v>
      </c>
      <c r="C4816" s="89" t="s">
        <v>5278</v>
      </c>
      <c r="D4816" s="89" t="s">
        <v>17</v>
      </c>
      <c r="E4816" s="90">
        <v>10472</v>
      </c>
      <c r="F4816" s="89" t="s">
        <v>41</v>
      </c>
      <c r="G4816" s="89" t="s">
        <v>41</v>
      </c>
      <c r="H4816" s="92" t="s">
        <v>347</v>
      </c>
    </row>
    <row r="4817" spans="2:8" ht="15">
      <c r="B4817" s="89">
        <v>7370</v>
      </c>
      <c r="C4817" s="89" t="s">
        <v>5279</v>
      </c>
      <c r="D4817" s="89" t="s">
        <v>23</v>
      </c>
      <c r="E4817" s="90">
        <v>1627659</v>
      </c>
      <c r="F4817" s="89" t="s">
        <v>3165</v>
      </c>
      <c r="G4817" s="89" t="s">
        <v>3165</v>
      </c>
      <c r="H4817" s="91" t="s">
        <v>347</v>
      </c>
    </row>
    <row r="4818" spans="2:8" ht="15">
      <c r="B4818" s="89">
        <v>7371</v>
      </c>
      <c r="C4818" s="89" t="s">
        <v>5280</v>
      </c>
      <c r="D4818" s="89" t="s">
        <v>23</v>
      </c>
      <c r="E4818" s="90">
        <v>2018656</v>
      </c>
      <c r="F4818" s="89" t="s">
        <v>3165</v>
      </c>
      <c r="G4818" s="89" t="s">
        <v>3165</v>
      </c>
      <c r="H4818" s="92" t="s">
        <v>347</v>
      </c>
    </row>
    <row r="4819" spans="2:8" ht="15">
      <c r="B4819" s="89">
        <v>7372</v>
      </c>
      <c r="C4819" s="89" t="s">
        <v>5281</v>
      </c>
      <c r="D4819" s="89" t="s">
        <v>23</v>
      </c>
      <c r="E4819" s="90">
        <v>5556236</v>
      </c>
      <c r="F4819" s="89" t="s">
        <v>3165</v>
      </c>
      <c r="G4819" s="89" t="s">
        <v>3165</v>
      </c>
      <c r="H4819" s="92" t="s">
        <v>347</v>
      </c>
    </row>
    <row r="4820" spans="2:8" ht="15">
      <c r="B4820" s="89">
        <v>7374</v>
      </c>
      <c r="C4820" s="89" t="s">
        <v>5282</v>
      </c>
      <c r="D4820" s="89" t="s">
        <v>23</v>
      </c>
      <c r="E4820" s="90">
        <v>51641</v>
      </c>
      <c r="F4820" s="89" t="s">
        <v>3198</v>
      </c>
      <c r="G4820" s="89" t="s">
        <v>4420</v>
      </c>
      <c r="H4820" s="92" t="s">
        <v>347</v>
      </c>
    </row>
    <row r="4821" spans="2:8" ht="15">
      <c r="B4821" s="89">
        <v>7375</v>
      </c>
      <c r="C4821" s="89" t="s">
        <v>5283</v>
      </c>
      <c r="D4821" s="89" t="s">
        <v>23</v>
      </c>
      <c r="E4821" s="90">
        <v>1244269</v>
      </c>
      <c r="F4821" s="89" t="s">
        <v>3205</v>
      </c>
      <c r="G4821" s="89" t="s">
        <v>3205</v>
      </c>
      <c r="H4821" s="92" t="s">
        <v>347</v>
      </c>
    </row>
    <row r="4822" spans="2:8" ht="15">
      <c r="B4822" s="89">
        <v>7377</v>
      </c>
      <c r="C4822" s="89" t="s">
        <v>5284</v>
      </c>
      <c r="D4822" s="89" t="s">
        <v>23</v>
      </c>
      <c r="E4822" s="90">
        <v>1191899</v>
      </c>
      <c r="F4822" s="89" t="s">
        <v>3198</v>
      </c>
      <c r="G4822" s="89" t="s">
        <v>4420</v>
      </c>
      <c r="H4822" s="92" t="s">
        <v>347</v>
      </c>
    </row>
    <row r="4823" spans="2:8" ht="15">
      <c r="B4823" s="89">
        <v>7378</v>
      </c>
      <c r="C4823" s="89" t="s">
        <v>5285</v>
      </c>
      <c r="D4823" s="89" t="s">
        <v>19</v>
      </c>
      <c r="E4823" s="90">
        <v>23654</v>
      </c>
      <c r="F4823" s="89" t="s">
        <v>676</v>
      </c>
      <c r="G4823" s="89" t="s">
        <v>3680</v>
      </c>
      <c r="H4823" s="92" t="s">
        <v>347</v>
      </c>
    </row>
    <row r="4824" spans="2:8" ht="15">
      <c r="B4824" s="89">
        <v>7379</v>
      </c>
      <c r="C4824" s="89" t="s">
        <v>5286</v>
      </c>
      <c r="D4824" s="89" t="s">
        <v>23</v>
      </c>
      <c r="E4824" s="90">
        <v>611764</v>
      </c>
      <c r="F4824" s="89" t="s">
        <v>3195</v>
      </c>
      <c r="G4824" s="89" t="s">
        <v>3196</v>
      </c>
      <c r="H4824" s="92" t="s">
        <v>347</v>
      </c>
    </row>
    <row r="4825" spans="2:8" ht="15">
      <c r="B4825" s="89">
        <v>7380</v>
      </c>
      <c r="C4825" s="89" t="s">
        <v>5287</v>
      </c>
      <c r="D4825" s="89" t="s">
        <v>282</v>
      </c>
      <c r="E4825" s="90">
        <v>21451</v>
      </c>
      <c r="F4825" s="89" t="s">
        <v>3537</v>
      </c>
      <c r="G4825" s="89" t="s">
        <v>5288</v>
      </c>
      <c r="H4825" s="92" t="s">
        <v>347</v>
      </c>
    </row>
    <row r="4826" spans="2:8" ht="15">
      <c r="B4826" s="89">
        <v>7384</v>
      </c>
      <c r="C4826" s="89" t="s">
        <v>5289</v>
      </c>
      <c r="D4826" s="89" t="s">
        <v>23</v>
      </c>
      <c r="E4826" s="90">
        <v>10046226</v>
      </c>
      <c r="F4826" s="89" t="s">
        <v>3205</v>
      </c>
      <c r="G4826" s="89" t="s">
        <v>3205</v>
      </c>
      <c r="H4826" s="92" t="s">
        <v>347</v>
      </c>
    </row>
    <row r="4827" spans="2:8" ht="15">
      <c r="B4827" s="89">
        <v>7387</v>
      </c>
      <c r="C4827" s="89" t="s">
        <v>5290</v>
      </c>
      <c r="D4827" s="89" t="s">
        <v>146</v>
      </c>
      <c r="E4827" s="90">
        <v>8948</v>
      </c>
      <c r="F4827" s="89" t="s">
        <v>3212</v>
      </c>
      <c r="G4827" s="89" t="s">
        <v>1259</v>
      </c>
      <c r="H4827" s="92" t="s">
        <v>347</v>
      </c>
    </row>
    <row r="4828" spans="2:8" ht="15">
      <c r="B4828" s="89">
        <v>7388</v>
      </c>
      <c r="C4828" s="89" t="s">
        <v>5291</v>
      </c>
      <c r="D4828" s="89" t="s">
        <v>17</v>
      </c>
      <c r="E4828" s="90">
        <v>5547512</v>
      </c>
      <c r="F4828" s="89" t="s">
        <v>3205</v>
      </c>
      <c r="G4828" s="89" t="s">
        <v>3205</v>
      </c>
      <c r="H4828" s="92" t="s">
        <v>347</v>
      </c>
    </row>
    <row r="4829" spans="2:8" ht="15">
      <c r="B4829" s="89">
        <v>7389</v>
      </c>
      <c r="C4829" s="89" t="s">
        <v>5292</v>
      </c>
      <c r="D4829" s="89" t="s">
        <v>5293</v>
      </c>
      <c r="E4829" s="90">
        <v>8652422</v>
      </c>
      <c r="F4829" s="89" t="s">
        <v>3205</v>
      </c>
      <c r="G4829" s="89" t="s">
        <v>3205</v>
      </c>
      <c r="H4829" s="92" t="s">
        <v>347</v>
      </c>
    </row>
    <row r="4830" spans="2:8" ht="15">
      <c r="B4830" s="89">
        <v>7390</v>
      </c>
      <c r="C4830" s="89" t="s">
        <v>5294</v>
      </c>
      <c r="D4830" s="89" t="s">
        <v>17</v>
      </c>
      <c r="E4830" s="90">
        <v>58457</v>
      </c>
      <c r="F4830" s="89" t="s">
        <v>3162</v>
      </c>
      <c r="G4830" s="89" t="s">
        <v>3163</v>
      </c>
      <c r="H4830" s="91" t="s">
        <v>347</v>
      </c>
    </row>
    <row r="4831" spans="2:8" ht="15">
      <c r="B4831" s="89">
        <v>7391</v>
      </c>
      <c r="C4831" s="89" t="s">
        <v>5295</v>
      </c>
      <c r="D4831" s="89" t="s">
        <v>23</v>
      </c>
      <c r="E4831" s="90">
        <v>6125198</v>
      </c>
      <c r="F4831" s="89" t="s">
        <v>3205</v>
      </c>
      <c r="G4831" s="89" t="s">
        <v>3205</v>
      </c>
      <c r="H4831" s="91" t="s">
        <v>347</v>
      </c>
    </row>
    <row r="4832" spans="2:8" ht="15">
      <c r="B4832" s="89">
        <v>7392</v>
      </c>
      <c r="C4832" s="89" t="s">
        <v>5296</v>
      </c>
      <c r="D4832" s="89" t="s">
        <v>23</v>
      </c>
      <c r="E4832" s="90">
        <v>1925323</v>
      </c>
      <c r="F4832" s="89" t="s">
        <v>3205</v>
      </c>
      <c r="G4832" s="89" t="s">
        <v>3205</v>
      </c>
      <c r="H4832" s="91" t="s">
        <v>347</v>
      </c>
    </row>
    <row r="4833" spans="2:8" ht="15">
      <c r="B4833" s="89">
        <v>7393</v>
      </c>
      <c r="C4833" s="89" t="s">
        <v>5297</v>
      </c>
      <c r="D4833" s="89" t="s">
        <v>23</v>
      </c>
      <c r="E4833" s="90">
        <v>10613640</v>
      </c>
      <c r="F4833" s="89" t="s">
        <v>3205</v>
      </c>
      <c r="G4833" s="89" t="s">
        <v>3205</v>
      </c>
      <c r="H4833" s="92" t="s">
        <v>347</v>
      </c>
    </row>
    <row r="4834" spans="2:8" ht="15">
      <c r="B4834" s="89">
        <v>7397</v>
      </c>
      <c r="C4834" s="89" t="s">
        <v>2201</v>
      </c>
      <c r="D4834" s="89" t="s">
        <v>23</v>
      </c>
      <c r="E4834" s="90">
        <v>427411</v>
      </c>
      <c r="F4834" s="89" t="s">
        <v>3198</v>
      </c>
      <c r="G4834" s="89" t="s">
        <v>4420</v>
      </c>
      <c r="H4834" s="92" t="s">
        <v>286</v>
      </c>
    </row>
    <row r="4835" spans="2:8" ht="15">
      <c r="B4835" s="89">
        <v>7398</v>
      </c>
      <c r="C4835" s="89" t="s">
        <v>2202</v>
      </c>
      <c r="D4835" s="89" t="s">
        <v>23</v>
      </c>
      <c r="E4835" s="90">
        <v>535354</v>
      </c>
      <c r="F4835" s="89" t="s">
        <v>3198</v>
      </c>
      <c r="G4835" s="89" t="s">
        <v>4420</v>
      </c>
      <c r="H4835" s="92" t="s">
        <v>286</v>
      </c>
    </row>
    <row r="4836" spans="2:8" ht="15">
      <c r="B4836" s="89">
        <v>7399</v>
      </c>
      <c r="C4836" s="89" t="s">
        <v>5298</v>
      </c>
      <c r="D4836" s="89" t="s">
        <v>23</v>
      </c>
      <c r="E4836" s="90">
        <v>807257</v>
      </c>
      <c r="F4836" s="89" t="s">
        <v>3198</v>
      </c>
      <c r="G4836" s="89" t="s">
        <v>4420</v>
      </c>
      <c r="H4836" s="92" t="s">
        <v>347</v>
      </c>
    </row>
    <row r="4837" spans="2:8" ht="15">
      <c r="B4837" s="89">
        <v>7400</v>
      </c>
      <c r="C4837" s="89" t="s">
        <v>2204</v>
      </c>
      <c r="D4837" s="89" t="s">
        <v>23</v>
      </c>
      <c r="E4837" s="90">
        <v>465521</v>
      </c>
      <c r="F4837" s="89" t="s">
        <v>3198</v>
      </c>
      <c r="G4837" s="89" t="s">
        <v>4420</v>
      </c>
      <c r="H4837" s="91" t="s">
        <v>286</v>
      </c>
    </row>
    <row r="4838" spans="2:8" ht="15">
      <c r="B4838" s="89">
        <v>7401</v>
      </c>
      <c r="C4838" s="89" t="s">
        <v>5299</v>
      </c>
      <c r="D4838" s="89" t="s">
        <v>23</v>
      </c>
      <c r="E4838" s="90">
        <v>807257</v>
      </c>
      <c r="F4838" s="89" t="s">
        <v>3198</v>
      </c>
      <c r="G4838" s="89" t="s">
        <v>4420</v>
      </c>
      <c r="H4838" s="92" t="s">
        <v>347</v>
      </c>
    </row>
    <row r="4839" spans="2:8" ht="15">
      <c r="B4839" s="89">
        <v>7406</v>
      </c>
      <c r="C4839" s="89" t="s">
        <v>5300</v>
      </c>
      <c r="D4839" s="89" t="s">
        <v>23</v>
      </c>
      <c r="E4839" s="90">
        <v>468040</v>
      </c>
      <c r="F4839" s="89" t="s">
        <v>3198</v>
      </c>
      <c r="G4839" s="89" t="s">
        <v>4420</v>
      </c>
      <c r="H4839" s="91" t="s">
        <v>286</v>
      </c>
    </row>
    <row r="4840" spans="2:8" ht="15">
      <c r="B4840" s="89">
        <v>7407</v>
      </c>
      <c r="C4840" s="89" t="s">
        <v>5301</v>
      </c>
      <c r="D4840" s="89" t="s">
        <v>23</v>
      </c>
      <c r="E4840" s="90">
        <v>782403</v>
      </c>
      <c r="F4840" s="89" t="s">
        <v>3198</v>
      </c>
      <c r="G4840" s="89" t="s">
        <v>4420</v>
      </c>
      <c r="H4840" s="91" t="s">
        <v>347</v>
      </c>
    </row>
    <row r="4841" spans="2:8" ht="15">
      <c r="B4841" s="89">
        <v>7408</v>
      </c>
      <c r="C4841" s="89" t="s">
        <v>5302</v>
      </c>
      <c r="D4841" s="89" t="s">
        <v>23</v>
      </c>
      <c r="E4841" s="90">
        <v>937091</v>
      </c>
      <c r="F4841" s="89" t="s">
        <v>3150</v>
      </c>
      <c r="G4841" s="89" t="s">
        <v>3151</v>
      </c>
      <c r="H4841" s="91" t="s">
        <v>347</v>
      </c>
    </row>
    <row r="4842" spans="2:8" ht="15">
      <c r="B4842" s="89">
        <v>7409</v>
      </c>
      <c r="C4842" s="89" t="s">
        <v>5303</v>
      </c>
      <c r="D4842" s="89" t="s">
        <v>23</v>
      </c>
      <c r="E4842" s="90">
        <v>3722919</v>
      </c>
      <c r="F4842" s="89" t="s">
        <v>3150</v>
      </c>
      <c r="G4842" s="89" t="s">
        <v>3151</v>
      </c>
      <c r="H4842" s="92" t="s">
        <v>347</v>
      </c>
    </row>
    <row r="4843" spans="2:8" ht="15">
      <c r="B4843" s="89">
        <v>7410</v>
      </c>
      <c r="C4843" s="89" t="s">
        <v>5304</v>
      </c>
      <c r="D4843" s="89" t="s">
        <v>23</v>
      </c>
      <c r="E4843" s="90">
        <v>2081333</v>
      </c>
      <c r="F4843" s="89" t="s">
        <v>3150</v>
      </c>
      <c r="G4843" s="89" t="s">
        <v>3151</v>
      </c>
      <c r="H4843" s="92" t="s">
        <v>347</v>
      </c>
    </row>
    <row r="4844" spans="2:8" ht="15">
      <c r="B4844" s="89">
        <v>7411</v>
      </c>
      <c r="C4844" s="89" t="s">
        <v>5305</v>
      </c>
      <c r="D4844" s="89" t="s">
        <v>23</v>
      </c>
      <c r="E4844" s="90">
        <v>1452471</v>
      </c>
      <c r="F4844" s="89" t="s">
        <v>3150</v>
      </c>
      <c r="G4844" s="89" t="s">
        <v>3151</v>
      </c>
      <c r="H4844" s="92" t="s">
        <v>347</v>
      </c>
    </row>
    <row r="4845" spans="2:8" ht="15">
      <c r="B4845" s="89">
        <v>7412</v>
      </c>
      <c r="C4845" s="89" t="s">
        <v>5306</v>
      </c>
      <c r="D4845" s="89" t="s">
        <v>23</v>
      </c>
      <c r="E4845" s="90">
        <v>1372570</v>
      </c>
      <c r="F4845" s="89" t="s">
        <v>3205</v>
      </c>
      <c r="G4845" s="89" t="s">
        <v>3205</v>
      </c>
      <c r="H4845" s="92" t="s">
        <v>347</v>
      </c>
    </row>
    <row r="4846" spans="2:8" ht="15">
      <c r="B4846" s="89">
        <v>7413</v>
      </c>
      <c r="C4846" s="89" t="s">
        <v>5307</v>
      </c>
      <c r="D4846" s="89" t="s">
        <v>23</v>
      </c>
      <c r="E4846" s="90">
        <v>2358763</v>
      </c>
      <c r="F4846" s="89" t="s">
        <v>3150</v>
      </c>
      <c r="G4846" s="89" t="s">
        <v>3151</v>
      </c>
      <c r="H4846" s="92" t="s">
        <v>347</v>
      </c>
    </row>
    <row r="4847" spans="2:8" ht="15">
      <c r="B4847" s="89">
        <v>7414</v>
      </c>
      <c r="C4847" s="89" t="s">
        <v>5308</v>
      </c>
      <c r="D4847" s="89" t="s">
        <v>23</v>
      </c>
      <c r="E4847" s="90">
        <v>2713583</v>
      </c>
      <c r="F4847" s="89" t="s">
        <v>3205</v>
      </c>
      <c r="G4847" s="89" t="s">
        <v>3205</v>
      </c>
      <c r="H4847" s="92" t="s">
        <v>347</v>
      </c>
    </row>
    <row r="4848" spans="2:8" ht="15">
      <c r="B4848" s="89">
        <v>7417</v>
      </c>
      <c r="C4848" s="89" t="s">
        <v>5309</v>
      </c>
      <c r="D4848" s="89" t="s">
        <v>52</v>
      </c>
      <c r="E4848" s="90">
        <v>832893</v>
      </c>
      <c r="F4848" s="89" t="s">
        <v>3212</v>
      </c>
      <c r="G4848" s="89" t="s">
        <v>3213</v>
      </c>
      <c r="H4848" s="92" t="s">
        <v>347</v>
      </c>
    </row>
    <row r="4849" spans="2:8" ht="15">
      <c r="B4849" s="89">
        <v>7419</v>
      </c>
      <c r="C4849" s="89" t="s">
        <v>5310</v>
      </c>
      <c r="D4849" s="89" t="s">
        <v>23</v>
      </c>
      <c r="E4849" s="90">
        <v>287581</v>
      </c>
      <c r="F4849" s="89" t="s">
        <v>3205</v>
      </c>
      <c r="G4849" s="89" t="s">
        <v>3205</v>
      </c>
      <c r="H4849" s="92" t="s">
        <v>347</v>
      </c>
    </row>
    <row r="4850" spans="2:8" ht="15">
      <c r="B4850" s="89">
        <v>7420</v>
      </c>
      <c r="C4850" s="89" t="s">
        <v>5311</v>
      </c>
      <c r="D4850" s="89" t="s">
        <v>23</v>
      </c>
      <c r="E4850" s="90">
        <v>1925694</v>
      </c>
      <c r="F4850" s="89" t="s">
        <v>3205</v>
      </c>
      <c r="G4850" s="89" t="s">
        <v>3205</v>
      </c>
      <c r="H4850" s="91" t="s">
        <v>347</v>
      </c>
    </row>
    <row r="4851" spans="2:8" ht="15">
      <c r="B4851" s="89">
        <v>7421</v>
      </c>
      <c r="C4851" s="89" t="s">
        <v>5312</v>
      </c>
      <c r="D4851" s="89" t="s">
        <v>23</v>
      </c>
      <c r="E4851" s="90">
        <v>1925694</v>
      </c>
      <c r="F4851" s="89" t="s">
        <v>3205</v>
      </c>
      <c r="G4851" s="89" t="s">
        <v>3205</v>
      </c>
      <c r="H4851" s="92" t="s">
        <v>347</v>
      </c>
    </row>
    <row r="4852" spans="2:8" ht="15">
      <c r="B4852" s="89">
        <v>7422</v>
      </c>
      <c r="C4852" s="89" t="s">
        <v>5313</v>
      </c>
      <c r="D4852" s="89" t="s">
        <v>23</v>
      </c>
      <c r="E4852" s="90">
        <v>3280997</v>
      </c>
      <c r="F4852" s="89" t="s">
        <v>3205</v>
      </c>
      <c r="G4852" s="89" t="s">
        <v>3205</v>
      </c>
      <c r="H4852" s="92" t="s">
        <v>347</v>
      </c>
    </row>
    <row r="4853" spans="2:8" ht="15">
      <c r="B4853" s="89">
        <v>7423</v>
      </c>
      <c r="C4853" s="89" t="s">
        <v>5314</v>
      </c>
      <c r="D4853" s="89" t="s">
        <v>23</v>
      </c>
      <c r="E4853" s="90">
        <v>751524</v>
      </c>
      <c r="F4853" s="89" t="s">
        <v>3205</v>
      </c>
      <c r="G4853" s="89" t="s">
        <v>3205</v>
      </c>
      <c r="H4853" s="92" t="s">
        <v>347</v>
      </c>
    </row>
    <row r="4854" spans="2:8" ht="15">
      <c r="B4854" s="89">
        <v>7424</v>
      </c>
      <c r="C4854" s="89" t="s">
        <v>5315</v>
      </c>
      <c r="D4854" s="89" t="s">
        <v>23</v>
      </c>
      <c r="E4854" s="90">
        <v>4654992</v>
      </c>
      <c r="F4854" s="89" t="s">
        <v>3205</v>
      </c>
      <c r="G4854" s="89" t="s">
        <v>3205</v>
      </c>
      <c r="H4854" s="92" t="s">
        <v>347</v>
      </c>
    </row>
    <row r="4855" spans="2:8" ht="15">
      <c r="B4855" s="89">
        <v>7425</v>
      </c>
      <c r="C4855" s="89" t="s">
        <v>5316</v>
      </c>
      <c r="D4855" s="89" t="s">
        <v>23</v>
      </c>
      <c r="E4855" s="90">
        <v>5222403</v>
      </c>
      <c r="F4855" s="89" t="s">
        <v>3205</v>
      </c>
      <c r="G4855" s="89" t="s">
        <v>3205</v>
      </c>
      <c r="H4855" s="92" t="s">
        <v>347</v>
      </c>
    </row>
    <row r="4856" spans="2:8" ht="15">
      <c r="B4856" s="89">
        <v>7426</v>
      </c>
      <c r="C4856" s="89" t="s">
        <v>5317</v>
      </c>
      <c r="D4856" s="89" t="s">
        <v>52</v>
      </c>
      <c r="E4856" s="90">
        <v>873414</v>
      </c>
      <c r="F4856" s="89" t="s">
        <v>3212</v>
      </c>
      <c r="G4856" s="89" t="s">
        <v>3213</v>
      </c>
      <c r="H4856" s="92" t="s">
        <v>347</v>
      </c>
    </row>
    <row r="4857" spans="2:8" ht="15">
      <c r="B4857" s="89">
        <v>7427</v>
      </c>
      <c r="C4857" s="89" t="s">
        <v>5318</v>
      </c>
      <c r="D4857" s="89" t="s">
        <v>23</v>
      </c>
      <c r="E4857" s="90">
        <v>3308629</v>
      </c>
      <c r="F4857" s="89" t="s">
        <v>3205</v>
      </c>
      <c r="G4857" s="89" t="s">
        <v>3205</v>
      </c>
      <c r="H4857" s="92" t="s">
        <v>347</v>
      </c>
    </row>
    <row r="4858" spans="2:8" ht="15">
      <c r="B4858" s="89">
        <v>7428</v>
      </c>
      <c r="C4858" s="89" t="s">
        <v>5319</v>
      </c>
      <c r="D4858" s="89" t="s">
        <v>23</v>
      </c>
      <c r="E4858" s="90">
        <v>3383728</v>
      </c>
      <c r="F4858" s="89" t="s">
        <v>3205</v>
      </c>
      <c r="G4858" s="89" t="s">
        <v>3205</v>
      </c>
      <c r="H4858" s="92" t="s">
        <v>347</v>
      </c>
    </row>
    <row r="4859" spans="2:8" ht="15">
      <c r="B4859" s="89">
        <v>7429</v>
      </c>
      <c r="C4859" s="89" t="s">
        <v>5320</v>
      </c>
      <c r="D4859" s="89" t="s">
        <v>23</v>
      </c>
      <c r="E4859" s="90">
        <v>6072824</v>
      </c>
      <c r="F4859" s="89" t="s">
        <v>3205</v>
      </c>
      <c r="G4859" s="89" t="s">
        <v>3205</v>
      </c>
      <c r="H4859" s="92" t="s">
        <v>347</v>
      </c>
    </row>
    <row r="4860" spans="2:8" ht="15">
      <c r="B4860" s="89">
        <v>7430</v>
      </c>
      <c r="C4860" s="89" t="s">
        <v>5321</v>
      </c>
      <c r="D4860" s="89" t="s">
        <v>23</v>
      </c>
      <c r="E4860" s="90">
        <v>470394</v>
      </c>
      <c r="F4860" s="89" t="s">
        <v>3150</v>
      </c>
      <c r="G4860" s="89" t="s">
        <v>3879</v>
      </c>
      <c r="H4860" s="92" t="s">
        <v>347</v>
      </c>
    </row>
    <row r="4861" spans="2:8" ht="15">
      <c r="B4861" s="89">
        <v>7432</v>
      </c>
      <c r="C4861" s="89" t="s">
        <v>5322</v>
      </c>
      <c r="D4861" s="89" t="s">
        <v>17</v>
      </c>
      <c r="E4861" s="90">
        <v>732061</v>
      </c>
      <c r="F4861" s="89" t="s">
        <v>3165</v>
      </c>
      <c r="G4861" s="89" t="s">
        <v>3165</v>
      </c>
      <c r="H4861" s="91" t="s">
        <v>347</v>
      </c>
    </row>
    <row r="4862" spans="2:8" ht="15">
      <c r="B4862" s="89">
        <v>7433</v>
      </c>
      <c r="C4862" s="89" t="s">
        <v>5323</v>
      </c>
      <c r="D4862" s="89" t="s">
        <v>17</v>
      </c>
      <c r="E4862" s="90">
        <v>867445</v>
      </c>
      <c r="F4862" s="89" t="s">
        <v>3165</v>
      </c>
      <c r="G4862" s="89" t="s">
        <v>3165</v>
      </c>
      <c r="H4862" s="92" t="s">
        <v>347</v>
      </c>
    </row>
    <row r="4863" spans="2:8" ht="15">
      <c r="B4863" s="89">
        <v>7434</v>
      </c>
      <c r="C4863" s="89" t="s">
        <v>5324</v>
      </c>
      <c r="D4863" s="89" t="s">
        <v>17</v>
      </c>
      <c r="E4863" s="90">
        <v>1057113</v>
      </c>
      <c r="F4863" s="89" t="s">
        <v>3165</v>
      </c>
      <c r="G4863" s="89" t="s">
        <v>3165</v>
      </c>
      <c r="H4863" s="92" t="s">
        <v>347</v>
      </c>
    </row>
    <row r="4864" spans="2:8" ht="15">
      <c r="B4864" s="89">
        <v>7435</v>
      </c>
      <c r="C4864" s="89" t="s">
        <v>5325</v>
      </c>
      <c r="D4864" s="89" t="s">
        <v>17</v>
      </c>
      <c r="E4864" s="90">
        <v>1905857</v>
      </c>
      <c r="F4864" s="89" t="s">
        <v>3165</v>
      </c>
      <c r="G4864" s="89" t="s">
        <v>3165</v>
      </c>
      <c r="H4864" s="92" t="s">
        <v>347</v>
      </c>
    </row>
    <row r="4865" spans="2:8" ht="15">
      <c r="B4865" s="89">
        <v>7436</v>
      </c>
      <c r="C4865" s="89" t="s">
        <v>5326</v>
      </c>
      <c r="D4865" s="89" t="s">
        <v>23</v>
      </c>
      <c r="E4865" s="90">
        <v>1280914</v>
      </c>
      <c r="F4865" s="89" t="s">
        <v>3198</v>
      </c>
      <c r="G4865" s="89" t="s">
        <v>4420</v>
      </c>
      <c r="H4865" s="91" t="s">
        <v>347</v>
      </c>
    </row>
    <row r="4866" spans="2:8" ht="15">
      <c r="B4866" s="89">
        <v>7437</v>
      </c>
      <c r="C4866" s="89" t="s">
        <v>5327</v>
      </c>
      <c r="D4866" s="89" t="s">
        <v>52</v>
      </c>
      <c r="E4866" s="90">
        <v>1001850</v>
      </c>
      <c r="F4866" s="89" t="s">
        <v>3212</v>
      </c>
      <c r="G4866" s="89" t="s">
        <v>3212</v>
      </c>
      <c r="H4866" s="92" t="s">
        <v>347</v>
      </c>
    </row>
    <row r="4867" spans="2:8" ht="15">
      <c r="B4867" s="89">
        <v>7438</v>
      </c>
      <c r="C4867" s="89" t="s">
        <v>5328</v>
      </c>
      <c r="D4867" s="89" t="s">
        <v>23</v>
      </c>
      <c r="E4867" s="90">
        <v>4257824</v>
      </c>
      <c r="F4867" s="89" t="s">
        <v>3205</v>
      </c>
      <c r="G4867" s="89" t="s">
        <v>3205</v>
      </c>
      <c r="H4867" s="92" t="s">
        <v>347</v>
      </c>
    </row>
    <row r="4868" spans="2:8" ht="15">
      <c r="B4868" s="89">
        <v>7439</v>
      </c>
      <c r="C4868" s="89" t="s">
        <v>5329</v>
      </c>
      <c r="D4868" s="89" t="s">
        <v>23</v>
      </c>
      <c r="E4868" s="90">
        <v>470084</v>
      </c>
      <c r="F4868" s="89" t="s">
        <v>3165</v>
      </c>
      <c r="G4868" s="89" t="s">
        <v>3165</v>
      </c>
      <c r="H4868" s="92" t="s">
        <v>347</v>
      </c>
    </row>
    <row r="4869" spans="2:8" ht="15">
      <c r="B4869" s="89">
        <v>7440</v>
      </c>
      <c r="C4869" s="89" t="s">
        <v>5330</v>
      </c>
      <c r="D4869" s="89" t="s">
        <v>23</v>
      </c>
      <c r="E4869" s="90">
        <v>4247616</v>
      </c>
      <c r="F4869" s="89" t="s">
        <v>3205</v>
      </c>
      <c r="G4869" s="89" t="s">
        <v>3205</v>
      </c>
      <c r="H4869" s="92" t="s">
        <v>347</v>
      </c>
    </row>
    <row r="4870" spans="2:8" ht="15">
      <c r="B4870" s="89">
        <v>7441</v>
      </c>
      <c r="C4870" s="89" t="s">
        <v>5331</v>
      </c>
      <c r="D4870" s="89" t="s">
        <v>23</v>
      </c>
      <c r="E4870" s="90">
        <v>4247616</v>
      </c>
      <c r="F4870" s="89" t="s">
        <v>3205</v>
      </c>
      <c r="G4870" s="89" t="s">
        <v>3205</v>
      </c>
      <c r="H4870" s="91" t="s">
        <v>347</v>
      </c>
    </row>
    <row r="4871" spans="2:8" ht="15">
      <c r="B4871" s="89">
        <v>7442</v>
      </c>
      <c r="C4871" s="89" t="s">
        <v>5332</v>
      </c>
      <c r="D4871" s="89" t="s">
        <v>23</v>
      </c>
      <c r="E4871" s="90">
        <v>4257824</v>
      </c>
      <c r="F4871" s="89" t="s">
        <v>3205</v>
      </c>
      <c r="G4871" s="89" t="s">
        <v>3205</v>
      </c>
      <c r="H4871" s="92" t="s">
        <v>347</v>
      </c>
    </row>
    <row r="4872" spans="2:8" ht="15">
      <c r="B4872" s="89">
        <v>7443</v>
      </c>
      <c r="C4872" s="89" t="s">
        <v>5333</v>
      </c>
      <c r="D4872" s="89" t="s">
        <v>17</v>
      </c>
      <c r="E4872" s="90">
        <v>50949</v>
      </c>
      <c r="F4872" s="89" t="s">
        <v>3162</v>
      </c>
      <c r="G4872" s="89" t="s">
        <v>3163</v>
      </c>
      <c r="H4872" s="92" t="s">
        <v>347</v>
      </c>
    </row>
    <row r="4873" spans="2:8" ht="15">
      <c r="B4873" s="89">
        <v>7445</v>
      </c>
      <c r="C4873" s="89" t="s">
        <v>5334</v>
      </c>
      <c r="D4873" s="89" t="s">
        <v>19</v>
      </c>
      <c r="E4873" s="90">
        <v>401113</v>
      </c>
      <c r="F4873" s="89" t="s">
        <v>4272</v>
      </c>
      <c r="G4873" s="89" t="s">
        <v>4272</v>
      </c>
      <c r="H4873" s="92" t="s">
        <v>347</v>
      </c>
    </row>
    <row r="4874" spans="2:8" ht="15">
      <c r="B4874" s="89">
        <v>7447</v>
      </c>
      <c r="C4874" s="89" t="s">
        <v>5335</v>
      </c>
      <c r="D4874" s="89" t="s">
        <v>17</v>
      </c>
      <c r="E4874" s="90">
        <v>3851644</v>
      </c>
      <c r="F4874" s="89" t="s">
        <v>3165</v>
      </c>
      <c r="G4874" s="89" t="s">
        <v>3165</v>
      </c>
      <c r="H4874" s="92" t="s">
        <v>347</v>
      </c>
    </row>
    <row r="4875" spans="2:8" ht="15">
      <c r="B4875" s="89">
        <v>7448</v>
      </c>
      <c r="C4875" s="89" t="s">
        <v>5336</v>
      </c>
      <c r="D4875" s="89" t="s">
        <v>23</v>
      </c>
      <c r="E4875" s="90">
        <v>548903</v>
      </c>
      <c r="F4875" s="89" t="s">
        <v>3205</v>
      </c>
      <c r="G4875" s="89" t="s">
        <v>3205</v>
      </c>
      <c r="H4875" s="92" t="s">
        <v>347</v>
      </c>
    </row>
    <row r="4876" spans="2:8" ht="15">
      <c r="B4876" s="89">
        <v>7451</v>
      </c>
      <c r="C4876" s="89" t="s">
        <v>5337</v>
      </c>
      <c r="D4876" s="89" t="s">
        <v>23</v>
      </c>
      <c r="E4876" s="90">
        <v>723327</v>
      </c>
      <c r="F4876" s="89" t="s">
        <v>3205</v>
      </c>
      <c r="G4876" s="89" t="s">
        <v>3205</v>
      </c>
      <c r="H4876" s="92" t="s">
        <v>347</v>
      </c>
    </row>
    <row r="4877" spans="2:8" ht="15">
      <c r="B4877" s="89">
        <v>7453</v>
      </c>
      <c r="C4877" s="89" t="s">
        <v>5338</v>
      </c>
      <c r="D4877" s="89" t="s">
        <v>23</v>
      </c>
      <c r="E4877" s="90">
        <v>1477258</v>
      </c>
      <c r="F4877" s="89" t="s">
        <v>3205</v>
      </c>
      <c r="G4877" s="89" t="s">
        <v>3205</v>
      </c>
      <c r="H4877" s="92" t="s">
        <v>347</v>
      </c>
    </row>
    <row r="4878" spans="2:8" ht="15">
      <c r="B4878" s="89">
        <v>7454</v>
      </c>
      <c r="C4878" s="89" t="s">
        <v>5339</v>
      </c>
      <c r="D4878" s="89" t="s">
        <v>23</v>
      </c>
      <c r="E4878" s="90">
        <v>2728341</v>
      </c>
      <c r="F4878" s="89" t="s">
        <v>3205</v>
      </c>
      <c r="G4878" s="89" t="s">
        <v>3205</v>
      </c>
      <c r="H4878" s="92" t="s">
        <v>347</v>
      </c>
    </row>
    <row r="4879" spans="2:8" ht="15">
      <c r="B4879" s="89">
        <v>7455</v>
      </c>
      <c r="C4879" s="89" t="s">
        <v>5340</v>
      </c>
      <c r="D4879" s="89" t="s">
        <v>23</v>
      </c>
      <c r="E4879" s="90">
        <v>10973586</v>
      </c>
      <c r="F4879" s="89" t="s">
        <v>3205</v>
      </c>
      <c r="G4879" s="89" t="s">
        <v>3205</v>
      </c>
      <c r="H4879" s="92" t="s">
        <v>347</v>
      </c>
    </row>
    <row r="4880" spans="2:8" ht="15">
      <c r="B4880" s="89">
        <v>7459</v>
      </c>
      <c r="C4880" s="89" t="s">
        <v>5341</v>
      </c>
      <c r="D4880" s="89" t="s">
        <v>23</v>
      </c>
      <c r="E4880" s="90">
        <v>5534359</v>
      </c>
      <c r="F4880" s="89" t="s">
        <v>3205</v>
      </c>
      <c r="G4880" s="89" t="s">
        <v>3205</v>
      </c>
      <c r="H4880" s="92" t="s">
        <v>347</v>
      </c>
    </row>
    <row r="4881" spans="2:8" ht="15">
      <c r="B4881" s="89">
        <v>7462</v>
      </c>
      <c r="C4881" s="89" t="s">
        <v>5342</v>
      </c>
      <c r="D4881" s="89" t="s">
        <v>23</v>
      </c>
      <c r="E4881" s="90">
        <v>3970569</v>
      </c>
      <c r="F4881" s="89" t="s">
        <v>3205</v>
      </c>
      <c r="G4881" s="89" t="s">
        <v>3205</v>
      </c>
      <c r="H4881" s="92" t="s">
        <v>347</v>
      </c>
    </row>
    <row r="4882" spans="2:8" ht="15">
      <c r="B4882" s="89">
        <v>7465</v>
      </c>
      <c r="C4882" s="89" t="s">
        <v>5343</v>
      </c>
      <c r="D4882" s="89" t="s">
        <v>23</v>
      </c>
      <c r="E4882" s="90">
        <v>170045</v>
      </c>
      <c r="F4882" s="89" t="s">
        <v>3205</v>
      </c>
      <c r="G4882" s="89" t="s">
        <v>3205</v>
      </c>
      <c r="H4882" s="92" t="s">
        <v>347</v>
      </c>
    </row>
    <row r="4883" spans="2:8" ht="15">
      <c r="B4883" s="89">
        <v>7468</v>
      </c>
      <c r="C4883" s="89" t="s">
        <v>5344</v>
      </c>
      <c r="D4883" s="89" t="s">
        <v>23</v>
      </c>
      <c r="E4883" s="90">
        <v>3983983</v>
      </c>
      <c r="F4883" s="89" t="s">
        <v>3205</v>
      </c>
      <c r="G4883" s="89" t="s">
        <v>3205</v>
      </c>
      <c r="H4883" s="92" t="s">
        <v>347</v>
      </c>
    </row>
    <row r="4884" spans="2:8" ht="15">
      <c r="B4884" s="89">
        <v>7469</v>
      </c>
      <c r="C4884" s="89" t="s">
        <v>5345</v>
      </c>
      <c r="D4884" s="89" t="s">
        <v>23</v>
      </c>
      <c r="E4884" s="90">
        <v>540912</v>
      </c>
      <c r="F4884" s="89" t="s">
        <v>3198</v>
      </c>
      <c r="G4884" s="89" t="s">
        <v>4420</v>
      </c>
      <c r="H4884" s="92" t="s">
        <v>347</v>
      </c>
    </row>
    <row r="4885" spans="2:8" ht="15">
      <c r="B4885" s="89">
        <v>7470</v>
      </c>
      <c r="C4885" s="89" t="s">
        <v>5346</v>
      </c>
      <c r="D4885" s="89" t="s">
        <v>23</v>
      </c>
      <c r="E4885" s="90">
        <v>443870</v>
      </c>
      <c r="F4885" s="89" t="s">
        <v>3198</v>
      </c>
      <c r="G4885" s="89" t="s">
        <v>4420</v>
      </c>
      <c r="H4885" s="92" t="s">
        <v>347</v>
      </c>
    </row>
    <row r="4886" spans="2:8" ht="15">
      <c r="B4886" s="89">
        <v>7472</v>
      </c>
      <c r="C4886" s="89" t="s">
        <v>5347</v>
      </c>
      <c r="D4886" s="89" t="s">
        <v>17</v>
      </c>
      <c r="E4886" s="90">
        <v>1461767</v>
      </c>
      <c r="F4886" s="89" t="s">
        <v>3165</v>
      </c>
      <c r="G4886" s="89" t="s">
        <v>3165</v>
      </c>
      <c r="H4886" s="92" t="s">
        <v>347</v>
      </c>
    </row>
    <row r="4887" spans="2:8" ht="15">
      <c r="B4887" s="89">
        <v>7474</v>
      </c>
      <c r="C4887" s="89" t="s">
        <v>5348</v>
      </c>
      <c r="D4887" s="89" t="s">
        <v>17</v>
      </c>
      <c r="E4887" s="90">
        <v>3017462</v>
      </c>
      <c r="F4887" s="89" t="s">
        <v>3165</v>
      </c>
      <c r="G4887" s="89" t="s">
        <v>3165</v>
      </c>
      <c r="H4887" s="92" t="s">
        <v>347</v>
      </c>
    </row>
    <row r="4888" spans="2:8" ht="15">
      <c r="B4888" s="89">
        <v>7477</v>
      </c>
      <c r="C4888" s="89" t="s">
        <v>5349</v>
      </c>
      <c r="D4888" s="89" t="s">
        <v>23</v>
      </c>
      <c r="E4888" s="90">
        <v>1245871</v>
      </c>
      <c r="F4888" s="89" t="s">
        <v>3205</v>
      </c>
      <c r="G4888" s="89" t="s">
        <v>3205</v>
      </c>
      <c r="H4888" s="92" t="s">
        <v>347</v>
      </c>
    </row>
    <row r="4889" spans="2:8" ht="15">
      <c r="B4889" s="89">
        <v>7480</v>
      </c>
      <c r="C4889" s="89" t="s">
        <v>5350</v>
      </c>
      <c r="D4889" s="89" t="s">
        <v>23</v>
      </c>
      <c r="E4889" s="90">
        <v>4190718</v>
      </c>
      <c r="F4889" s="89" t="s">
        <v>3205</v>
      </c>
      <c r="G4889" s="89" t="s">
        <v>3205</v>
      </c>
      <c r="H4889" s="91" t="s">
        <v>347</v>
      </c>
    </row>
    <row r="4890" spans="2:8" ht="15">
      <c r="B4890" s="89">
        <v>7482</v>
      </c>
      <c r="C4890" s="89" t="s">
        <v>5351</v>
      </c>
      <c r="D4890" s="89" t="s">
        <v>23</v>
      </c>
      <c r="E4890" s="90">
        <v>4550017</v>
      </c>
      <c r="F4890" s="89" t="s">
        <v>3205</v>
      </c>
      <c r="G4890" s="89" t="s">
        <v>3205</v>
      </c>
      <c r="H4890" s="91" t="s">
        <v>347</v>
      </c>
    </row>
    <row r="4891" spans="2:8" ht="15">
      <c r="B4891" s="89">
        <v>7485</v>
      </c>
      <c r="C4891" s="89" t="s">
        <v>5352</v>
      </c>
      <c r="D4891" s="89" t="s">
        <v>23</v>
      </c>
      <c r="E4891" s="90">
        <v>3448344</v>
      </c>
      <c r="F4891" s="89" t="s">
        <v>3205</v>
      </c>
      <c r="G4891" s="89" t="s">
        <v>3205</v>
      </c>
      <c r="H4891" s="91" t="s">
        <v>347</v>
      </c>
    </row>
    <row r="4892" spans="2:8" ht="15">
      <c r="B4892" s="89">
        <v>7486</v>
      </c>
      <c r="C4892" s="89" t="s">
        <v>5353</v>
      </c>
      <c r="D4892" s="89" t="s">
        <v>23</v>
      </c>
      <c r="E4892" s="90">
        <v>9915336</v>
      </c>
      <c r="F4892" s="89" t="s">
        <v>3205</v>
      </c>
      <c r="G4892" s="89" t="s">
        <v>3205</v>
      </c>
      <c r="H4892" s="92" t="s">
        <v>347</v>
      </c>
    </row>
    <row r="4893" spans="2:8" ht="15">
      <c r="B4893" s="89">
        <v>7487</v>
      </c>
      <c r="C4893" s="89" t="s">
        <v>5354</v>
      </c>
      <c r="D4893" s="89" t="s">
        <v>23</v>
      </c>
      <c r="E4893" s="90">
        <v>3037098</v>
      </c>
      <c r="F4893" s="89" t="s">
        <v>3205</v>
      </c>
      <c r="G4893" s="89" t="s">
        <v>3205</v>
      </c>
      <c r="H4893" s="91" t="s">
        <v>347</v>
      </c>
    </row>
    <row r="4894" spans="2:8" ht="15">
      <c r="B4894" s="89">
        <v>7488</v>
      </c>
      <c r="C4894" s="89" t="s">
        <v>5355</v>
      </c>
      <c r="D4894" s="89" t="s">
        <v>23</v>
      </c>
      <c r="E4894" s="90">
        <v>797613</v>
      </c>
      <c r="F4894" s="89" t="s">
        <v>3205</v>
      </c>
      <c r="G4894" s="89" t="s">
        <v>3205</v>
      </c>
      <c r="H4894" s="92" t="s">
        <v>347</v>
      </c>
    </row>
    <row r="4895" spans="2:8" ht="15">
      <c r="B4895" s="89">
        <v>7492</v>
      </c>
      <c r="C4895" s="89" t="s">
        <v>5356</v>
      </c>
      <c r="D4895" s="89" t="s">
        <v>23</v>
      </c>
      <c r="E4895" s="90">
        <v>6458092</v>
      </c>
      <c r="F4895" s="89" t="s">
        <v>3205</v>
      </c>
      <c r="G4895" s="89" t="s">
        <v>3205</v>
      </c>
      <c r="H4895" s="92" t="s">
        <v>347</v>
      </c>
    </row>
    <row r="4896" spans="2:8" ht="15">
      <c r="B4896" s="89">
        <v>7494</v>
      </c>
      <c r="C4896" s="89" t="s">
        <v>5357</v>
      </c>
      <c r="D4896" s="89" t="s">
        <v>23</v>
      </c>
      <c r="E4896" s="90">
        <v>754176</v>
      </c>
      <c r="F4896" s="89" t="s">
        <v>3198</v>
      </c>
      <c r="G4896" s="89" t="s">
        <v>4420</v>
      </c>
      <c r="H4896" s="91" t="s">
        <v>347</v>
      </c>
    </row>
    <row r="4897" spans="2:8" ht="15">
      <c r="B4897" s="89">
        <v>7495</v>
      </c>
      <c r="C4897" s="89" t="s">
        <v>5358</v>
      </c>
      <c r="D4897" s="89" t="s">
        <v>23</v>
      </c>
      <c r="E4897" s="90">
        <v>5282778</v>
      </c>
      <c r="F4897" s="89" t="s">
        <v>3205</v>
      </c>
      <c r="G4897" s="89" t="s">
        <v>3205</v>
      </c>
      <c r="H4897" s="92" t="s">
        <v>347</v>
      </c>
    </row>
    <row r="4898" spans="2:8" ht="15">
      <c r="B4898" s="89">
        <v>7497</v>
      </c>
      <c r="C4898" s="89" t="s">
        <v>5359</v>
      </c>
      <c r="D4898" s="89" t="s">
        <v>23</v>
      </c>
      <c r="E4898" s="90">
        <v>575926</v>
      </c>
      <c r="F4898" s="89" t="s">
        <v>3198</v>
      </c>
      <c r="G4898" s="89" t="s">
        <v>4420</v>
      </c>
      <c r="H4898" s="92" t="s">
        <v>286</v>
      </c>
    </row>
    <row r="4899" spans="2:8" ht="15">
      <c r="B4899" s="89">
        <v>7498</v>
      </c>
      <c r="C4899" s="89" t="s">
        <v>5360</v>
      </c>
      <c r="D4899" s="89" t="s">
        <v>23</v>
      </c>
      <c r="E4899" s="90">
        <v>657587</v>
      </c>
      <c r="F4899" s="89" t="s">
        <v>3198</v>
      </c>
      <c r="G4899" s="89" t="s">
        <v>4420</v>
      </c>
      <c r="H4899" s="91" t="s">
        <v>347</v>
      </c>
    </row>
    <row r="4900" spans="2:8" ht="15">
      <c r="B4900" s="89">
        <v>7500</v>
      </c>
      <c r="C4900" s="89" t="s">
        <v>5361</v>
      </c>
      <c r="D4900" s="89" t="s">
        <v>23</v>
      </c>
      <c r="E4900" s="90">
        <v>686392</v>
      </c>
      <c r="F4900" s="89" t="s">
        <v>3198</v>
      </c>
      <c r="G4900" s="89" t="s">
        <v>4420</v>
      </c>
      <c r="H4900" s="92" t="s">
        <v>347</v>
      </c>
    </row>
    <row r="4901" spans="2:8" ht="15">
      <c r="B4901" s="89">
        <v>7501</v>
      </c>
      <c r="C4901" s="89" t="s">
        <v>5362</v>
      </c>
      <c r="D4901" s="89" t="s">
        <v>23</v>
      </c>
      <c r="E4901" s="90">
        <v>614887</v>
      </c>
      <c r="F4901" s="89" t="s">
        <v>3198</v>
      </c>
      <c r="G4901" s="89" t="s">
        <v>4420</v>
      </c>
      <c r="H4901" s="92" t="s">
        <v>347</v>
      </c>
    </row>
    <row r="4902" spans="2:8" ht="15">
      <c r="B4902" s="89">
        <v>7503</v>
      </c>
      <c r="C4902" s="89" t="s">
        <v>5363</v>
      </c>
      <c r="D4902" s="89" t="s">
        <v>23</v>
      </c>
      <c r="E4902" s="90">
        <v>659537</v>
      </c>
      <c r="F4902" s="89" t="s">
        <v>3198</v>
      </c>
      <c r="G4902" s="89" t="s">
        <v>4420</v>
      </c>
      <c r="H4902" s="92" t="s">
        <v>347</v>
      </c>
    </row>
    <row r="4903" spans="2:8" ht="15">
      <c r="B4903" s="89">
        <v>7507</v>
      </c>
      <c r="C4903" s="89" t="s">
        <v>5364</v>
      </c>
      <c r="D4903" s="89" t="s">
        <v>23</v>
      </c>
      <c r="E4903" s="90">
        <v>2537547</v>
      </c>
      <c r="F4903" s="89" t="s">
        <v>3150</v>
      </c>
      <c r="G4903" s="89" t="s">
        <v>3151</v>
      </c>
      <c r="H4903" s="92" t="s">
        <v>347</v>
      </c>
    </row>
    <row r="4904" spans="2:8" ht="15">
      <c r="B4904" s="89">
        <v>7508</v>
      </c>
      <c r="C4904" s="89" t="s">
        <v>5365</v>
      </c>
      <c r="D4904" s="89" t="s">
        <v>23</v>
      </c>
      <c r="E4904" s="90">
        <v>523172</v>
      </c>
      <c r="F4904" s="89" t="s">
        <v>3198</v>
      </c>
      <c r="G4904" s="89" t="s">
        <v>4420</v>
      </c>
      <c r="H4904" s="91" t="s">
        <v>347</v>
      </c>
    </row>
    <row r="4905" spans="2:8" ht="15">
      <c r="B4905" s="89">
        <v>7510</v>
      </c>
      <c r="C4905" s="89" t="s">
        <v>5366</v>
      </c>
      <c r="D4905" s="89" t="s">
        <v>17</v>
      </c>
      <c r="E4905" s="90">
        <v>276227</v>
      </c>
      <c r="F4905" s="89" t="s">
        <v>3150</v>
      </c>
      <c r="G4905" s="89" t="s">
        <v>3151</v>
      </c>
      <c r="H4905" s="92" t="s">
        <v>347</v>
      </c>
    </row>
    <row r="4906" spans="2:8" ht="15">
      <c r="B4906" s="89">
        <v>7512</v>
      </c>
      <c r="C4906" s="89" t="s">
        <v>5367</v>
      </c>
      <c r="D4906" s="89" t="s">
        <v>23</v>
      </c>
      <c r="E4906" s="90">
        <v>634048</v>
      </c>
      <c r="F4906" s="89" t="s">
        <v>41</v>
      </c>
      <c r="G4906" s="89" t="s">
        <v>41</v>
      </c>
      <c r="H4906" s="92" t="s">
        <v>347</v>
      </c>
    </row>
    <row r="4907" spans="2:8" ht="15">
      <c r="B4907" s="89">
        <v>7513</v>
      </c>
      <c r="C4907" s="89" t="s">
        <v>5368</v>
      </c>
      <c r="D4907" s="89" t="s">
        <v>19</v>
      </c>
      <c r="E4907" s="90">
        <v>32806</v>
      </c>
      <c r="F4907" s="89" t="s">
        <v>41</v>
      </c>
      <c r="G4907" s="89" t="s">
        <v>41</v>
      </c>
      <c r="H4907" s="91" t="s">
        <v>347</v>
      </c>
    </row>
    <row r="4908" spans="2:8" ht="15">
      <c r="B4908" s="89">
        <v>7514</v>
      </c>
      <c r="C4908" s="89" t="s">
        <v>5369</v>
      </c>
      <c r="D4908" s="89" t="s">
        <v>23</v>
      </c>
      <c r="E4908" s="90">
        <v>655258</v>
      </c>
      <c r="F4908" s="89" t="s">
        <v>3205</v>
      </c>
      <c r="G4908" s="89" t="s">
        <v>3205</v>
      </c>
      <c r="H4908" s="91" t="s">
        <v>347</v>
      </c>
    </row>
    <row r="4909" spans="2:8" ht="15">
      <c r="B4909" s="89">
        <v>7515</v>
      </c>
      <c r="C4909" s="89" t="s">
        <v>5370</v>
      </c>
      <c r="D4909" s="89" t="s">
        <v>23</v>
      </c>
      <c r="E4909" s="90">
        <v>1232450</v>
      </c>
      <c r="F4909" s="89" t="s">
        <v>3165</v>
      </c>
      <c r="G4909" s="89" t="s">
        <v>3165</v>
      </c>
      <c r="H4909" s="92" t="s">
        <v>347</v>
      </c>
    </row>
    <row r="4910" spans="2:8" ht="15">
      <c r="B4910" s="89">
        <v>7519</v>
      </c>
      <c r="C4910" s="89" t="s">
        <v>5371</v>
      </c>
      <c r="D4910" s="89" t="s">
        <v>17</v>
      </c>
      <c r="E4910" s="90">
        <v>848324</v>
      </c>
      <c r="F4910" s="89" t="s">
        <v>3212</v>
      </c>
      <c r="G4910" s="89" t="s">
        <v>1259</v>
      </c>
      <c r="H4910" s="92" t="s">
        <v>347</v>
      </c>
    </row>
    <row r="4911" spans="2:8" ht="15">
      <c r="B4911" s="89">
        <v>7521</v>
      </c>
      <c r="C4911" s="89" t="s">
        <v>5372</v>
      </c>
      <c r="D4911" s="89" t="s">
        <v>17</v>
      </c>
      <c r="E4911" s="90">
        <v>1291998</v>
      </c>
      <c r="F4911" s="89" t="s">
        <v>3212</v>
      </c>
      <c r="G4911" s="89" t="s">
        <v>1259</v>
      </c>
      <c r="H4911" s="91" t="s">
        <v>347</v>
      </c>
    </row>
    <row r="4912" spans="2:8" ht="15">
      <c r="B4912" s="89">
        <v>7522</v>
      </c>
      <c r="C4912" s="89" t="s">
        <v>5373</v>
      </c>
      <c r="D4912" s="89" t="s">
        <v>23</v>
      </c>
      <c r="E4912" s="90">
        <v>4930449</v>
      </c>
      <c r="F4912" s="89" t="s">
        <v>3176</v>
      </c>
      <c r="G4912" s="89" t="s">
        <v>3177</v>
      </c>
      <c r="H4912" s="92" t="s">
        <v>347</v>
      </c>
    </row>
    <row r="4913" spans="2:8" ht="15">
      <c r="B4913" s="89">
        <v>7524</v>
      </c>
      <c r="C4913" s="89" t="s">
        <v>5374</v>
      </c>
      <c r="D4913" s="89" t="s">
        <v>23</v>
      </c>
      <c r="E4913" s="90">
        <v>635983</v>
      </c>
      <c r="F4913" s="89" t="s">
        <v>3198</v>
      </c>
      <c r="G4913" s="89" t="s">
        <v>3378</v>
      </c>
      <c r="H4913" s="92" t="s">
        <v>347</v>
      </c>
    </row>
    <row r="4914" spans="2:8" ht="15">
      <c r="B4914" s="89">
        <v>7525</v>
      </c>
      <c r="C4914" s="89" t="s">
        <v>5375</v>
      </c>
      <c r="D4914" s="89" t="s">
        <v>17</v>
      </c>
      <c r="E4914" s="90">
        <v>2522703</v>
      </c>
      <c r="F4914" s="89" t="s">
        <v>3165</v>
      </c>
      <c r="G4914" s="89" t="s">
        <v>3165</v>
      </c>
      <c r="H4914" s="92" t="s">
        <v>347</v>
      </c>
    </row>
    <row r="4915" spans="2:8" ht="15">
      <c r="B4915" s="89">
        <v>7527</v>
      </c>
      <c r="C4915" s="89" t="s">
        <v>5376</v>
      </c>
      <c r="D4915" s="89" t="s">
        <v>19</v>
      </c>
      <c r="E4915" s="90">
        <v>134754</v>
      </c>
      <c r="F4915" s="89" t="s">
        <v>3142</v>
      </c>
      <c r="G4915" s="89" t="s">
        <v>4304</v>
      </c>
      <c r="H4915" s="91" t="s">
        <v>347</v>
      </c>
    </row>
    <row r="4916" spans="2:8" ht="15">
      <c r="B4916" s="89">
        <v>7528</v>
      </c>
      <c r="C4916" s="89" t="s">
        <v>5377</v>
      </c>
      <c r="D4916" s="89" t="s">
        <v>19</v>
      </c>
      <c r="E4916" s="90">
        <v>151648</v>
      </c>
      <c r="F4916" s="89" t="s">
        <v>3142</v>
      </c>
      <c r="G4916" s="89" t="s">
        <v>4304</v>
      </c>
      <c r="H4916" s="92" t="s">
        <v>347</v>
      </c>
    </row>
    <row r="4917" spans="2:8" ht="15">
      <c r="B4917" s="89">
        <v>7529</v>
      </c>
      <c r="C4917" s="89" t="s">
        <v>5378</v>
      </c>
      <c r="D4917" s="89" t="s">
        <v>19</v>
      </c>
      <c r="E4917" s="90">
        <v>156648</v>
      </c>
      <c r="F4917" s="89" t="s">
        <v>3142</v>
      </c>
      <c r="G4917" s="89" t="s">
        <v>4304</v>
      </c>
      <c r="H4917" s="92" t="s">
        <v>347</v>
      </c>
    </row>
    <row r="4918" spans="2:8" ht="15">
      <c r="B4918" s="89">
        <v>7538</v>
      </c>
      <c r="C4918" s="89" t="s">
        <v>5379</v>
      </c>
      <c r="D4918" s="89" t="s">
        <v>19</v>
      </c>
      <c r="E4918" s="90">
        <v>64833</v>
      </c>
      <c r="F4918" s="89" t="s">
        <v>3530</v>
      </c>
      <c r="G4918" s="89" t="s">
        <v>3530</v>
      </c>
      <c r="H4918" s="92" t="s">
        <v>347</v>
      </c>
    </row>
    <row r="4919" spans="2:8" ht="15">
      <c r="B4919" s="89">
        <v>7546</v>
      </c>
      <c r="C4919" s="89" t="s">
        <v>5380</v>
      </c>
      <c r="D4919" s="89" t="s">
        <v>23</v>
      </c>
      <c r="E4919" s="90">
        <v>149286</v>
      </c>
      <c r="F4919" s="89" t="s">
        <v>3205</v>
      </c>
      <c r="G4919" s="89" t="s">
        <v>3205</v>
      </c>
      <c r="H4919" s="92" t="s">
        <v>347</v>
      </c>
    </row>
    <row r="4920" spans="2:8" ht="15">
      <c r="B4920" s="89">
        <v>7548</v>
      </c>
      <c r="C4920" s="89" t="s">
        <v>5381</v>
      </c>
      <c r="D4920" s="89" t="s">
        <v>19</v>
      </c>
      <c r="E4920" s="90">
        <v>201931</v>
      </c>
      <c r="F4920" s="89" t="s">
        <v>3537</v>
      </c>
      <c r="G4920" s="89" t="s">
        <v>4969</v>
      </c>
      <c r="H4920" s="91" t="s">
        <v>347</v>
      </c>
    </row>
    <row r="4921" spans="2:8" ht="15">
      <c r="B4921" s="89">
        <v>7553</v>
      </c>
      <c r="C4921" s="89" t="s">
        <v>5382</v>
      </c>
      <c r="D4921" s="89" t="s">
        <v>23</v>
      </c>
      <c r="E4921" s="90">
        <v>11442607</v>
      </c>
      <c r="F4921" s="89" t="s">
        <v>3205</v>
      </c>
      <c r="G4921" s="89" t="s">
        <v>3205</v>
      </c>
      <c r="H4921" s="91" t="s">
        <v>347</v>
      </c>
    </row>
    <row r="4922" spans="2:8" ht="15">
      <c r="B4922" s="89">
        <v>7555</v>
      </c>
      <c r="C4922" s="89" t="s">
        <v>5383</v>
      </c>
      <c r="D4922" s="89" t="s">
        <v>23</v>
      </c>
      <c r="E4922" s="90">
        <v>1355482</v>
      </c>
      <c r="F4922" s="89" t="s">
        <v>3205</v>
      </c>
      <c r="G4922" s="89" t="s">
        <v>3205</v>
      </c>
      <c r="H4922" s="91" t="s">
        <v>347</v>
      </c>
    </row>
    <row r="4923" spans="2:8" ht="15">
      <c r="B4923" s="89">
        <v>7558</v>
      </c>
      <c r="C4923" s="89" t="s">
        <v>5384</v>
      </c>
      <c r="D4923" s="89" t="s">
        <v>23</v>
      </c>
      <c r="E4923" s="90">
        <v>1613423</v>
      </c>
      <c r="F4923" s="89" t="s">
        <v>3205</v>
      </c>
      <c r="G4923" s="89" t="s">
        <v>3205</v>
      </c>
      <c r="H4923" s="91" t="s">
        <v>347</v>
      </c>
    </row>
    <row r="4924" spans="2:8" ht="15">
      <c r="B4924" s="89">
        <v>7566</v>
      </c>
      <c r="C4924" s="89" t="s">
        <v>5385</v>
      </c>
      <c r="D4924" s="89" t="s">
        <v>23</v>
      </c>
      <c r="E4924" s="90">
        <v>1159933</v>
      </c>
      <c r="F4924" s="89" t="s">
        <v>3205</v>
      </c>
      <c r="G4924" s="89" t="s">
        <v>3205</v>
      </c>
      <c r="H4924" s="91" t="s">
        <v>347</v>
      </c>
    </row>
    <row r="4925" spans="2:8" ht="15">
      <c r="B4925" s="89">
        <v>7569</v>
      </c>
      <c r="C4925" s="89" t="s">
        <v>5386</v>
      </c>
      <c r="D4925" s="89" t="s">
        <v>23</v>
      </c>
      <c r="E4925" s="90">
        <v>1220594</v>
      </c>
      <c r="F4925" s="89" t="s">
        <v>3165</v>
      </c>
      <c r="G4925" s="89" t="s">
        <v>3165</v>
      </c>
      <c r="H4925" s="92" t="s">
        <v>347</v>
      </c>
    </row>
    <row r="4926" spans="2:8" ht="15">
      <c r="B4926" s="89">
        <v>7577</v>
      </c>
      <c r="C4926" s="89" t="s">
        <v>5387</v>
      </c>
      <c r="D4926" s="89" t="s">
        <v>23</v>
      </c>
      <c r="E4926" s="90">
        <v>150203</v>
      </c>
      <c r="F4926" s="89" t="s">
        <v>3198</v>
      </c>
      <c r="G4926" s="89" t="s">
        <v>4420</v>
      </c>
      <c r="H4926" s="91" t="s">
        <v>286</v>
      </c>
    </row>
    <row r="4927" spans="2:8" ht="15">
      <c r="B4927" s="89">
        <v>7578</v>
      </c>
      <c r="C4927" s="89" t="s">
        <v>5388</v>
      </c>
      <c r="D4927" s="89" t="s">
        <v>23</v>
      </c>
      <c r="E4927" s="90">
        <v>215290</v>
      </c>
      <c r="F4927" s="89" t="s">
        <v>3198</v>
      </c>
      <c r="G4927" s="89" t="s">
        <v>4420</v>
      </c>
      <c r="H4927" s="91" t="s">
        <v>286</v>
      </c>
    </row>
    <row r="4928" spans="2:8" ht="15">
      <c r="B4928" s="89">
        <v>7580</v>
      </c>
      <c r="C4928" s="89" t="s">
        <v>5389</v>
      </c>
      <c r="D4928" s="89" t="s">
        <v>23</v>
      </c>
      <c r="E4928" s="90">
        <v>94873</v>
      </c>
      <c r="F4928" s="89" t="s">
        <v>3198</v>
      </c>
      <c r="G4928" s="89" t="s">
        <v>4420</v>
      </c>
      <c r="H4928" s="92" t="s">
        <v>286</v>
      </c>
    </row>
    <row r="4929" spans="2:8" ht="15">
      <c r="B4929" s="89">
        <v>7584</v>
      </c>
      <c r="C4929" s="89" t="s">
        <v>5390</v>
      </c>
      <c r="D4929" s="89" t="s">
        <v>23</v>
      </c>
      <c r="E4929" s="90">
        <v>83184</v>
      </c>
      <c r="F4929" s="89" t="s">
        <v>3198</v>
      </c>
      <c r="G4929" s="89" t="s">
        <v>4420</v>
      </c>
      <c r="H4929" s="92" t="s">
        <v>286</v>
      </c>
    </row>
    <row r="4930" spans="2:8" ht="15">
      <c r="B4930" s="89">
        <v>7586</v>
      </c>
      <c r="C4930" s="89" t="s">
        <v>2264</v>
      </c>
      <c r="D4930" s="89" t="s">
        <v>23</v>
      </c>
      <c r="E4930" s="90">
        <v>100679</v>
      </c>
      <c r="F4930" s="89" t="s">
        <v>3198</v>
      </c>
      <c r="G4930" s="89" t="s">
        <v>4420</v>
      </c>
      <c r="H4930" s="91" t="s">
        <v>286</v>
      </c>
    </row>
    <row r="4931" spans="2:8" ht="15">
      <c r="B4931" s="89">
        <v>7587</v>
      </c>
      <c r="C4931" s="89" t="s">
        <v>5391</v>
      </c>
      <c r="D4931" s="89" t="s">
        <v>17</v>
      </c>
      <c r="E4931" s="90">
        <v>71968</v>
      </c>
      <c r="F4931" s="89" t="s">
        <v>3150</v>
      </c>
      <c r="G4931" s="89" t="s">
        <v>3879</v>
      </c>
      <c r="H4931" s="91" t="s">
        <v>347</v>
      </c>
    </row>
    <row r="4932" spans="2:8" ht="15">
      <c r="B4932" s="89">
        <v>7589</v>
      </c>
      <c r="C4932" s="89" t="s">
        <v>5392</v>
      </c>
      <c r="D4932" s="89" t="s">
        <v>23</v>
      </c>
      <c r="E4932" s="90">
        <v>8915</v>
      </c>
      <c r="F4932" s="89" t="s">
        <v>3153</v>
      </c>
      <c r="G4932" s="89" t="s">
        <v>3153</v>
      </c>
      <c r="H4932" s="92" t="s">
        <v>347</v>
      </c>
    </row>
    <row r="4933" spans="2:8" ht="15">
      <c r="B4933" s="89">
        <v>7590</v>
      </c>
      <c r="C4933" s="89" t="s">
        <v>5393</v>
      </c>
      <c r="D4933" s="89" t="s">
        <v>23</v>
      </c>
      <c r="E4933" s="90">
        <v>39801</v>
      </c>
      <c r="F4933" s="89" t="s">
        <v>3165</v>
      </c>
      <c r="G4933" s="89" t="s">
        <v>3165</v>
      </c>
      <c r="H4933" s="92" t="s">
        <v>347</v>
      </c>
    </row>
    <row r="4934" spans="2:8" ht="15">
      <c r="B4934" s="89">
        <v>7591</v>
      </c>
      <c r="C4934" s="89" t="s">
        <v>5394</v>
      </c>
      <c r="D4934" s="89" t="s">
        <v>52</v>
      </c>
      <c r="E4934" s="90">
        <v>194869</v>
      </c>
      <c r="F4934" s="89" t="s">
        <v>3155</v>
      </c>
      <c r="G4934" s="89" t="s">
        <v>3160</v>
      </c>
      <c r="H4934" s="92" t="s">
        <v>347</v>
      </c>
    </row>
    <row r="4935" spans="2:8" ht="15">
      <c r="B4935" s="89">
        <v>7597</v>
      </c>
      <c r="C4935" s="89" t="s">
        <v>2267</v>
      </c>
      <c r="D4935" s="89" t="s">
        <v>23</v>
      </c>
      <c r="E4935" s="90">
        <v>324231</v>
      </c>
      <c r="F4935" s="89" t="s">
        <v>3212</v>
      </c>
      <c r="G4935" s="89" t="s">
        <v>1259</v>
      </c>
      <c r="H4935" s="91" t="s">
        <v>347</v>
      </c>
    </row>
    <row r="4936" spans="2:8" ht="15">
      <c r="B4936" s="89">
        <v>7599</v>
      </c>
      <c r="C4936" s="89" t="s">
        <v>5395</v>
      </c>
      <c r="D4936" s="89" t="s">
        <v>19</v>
      </c>
      <c r="E4936" s="90">
        <v>471793</v>
      </c>
      <c r="F4936" s="89" t="s">
        <v>3537</v>
      </c>
      <c r="G4936" s="89" t="s">
        <v>4969</v>
      </c>
      <c r="H4936" s="91" t="s">
        <v>347</v>
      </c>
    </row>
    <row r="4937" spans="2:8" ht="15">
      <c r="B4937" s="89">
        <v>7600</v>
      </c>
      <c r="C4937" s="89" t="s">
        <v>5396</v>
      </c>
      <c r="D4937" s="89" t="s">
        <v>23</v>
      </c>
      <c r="E4937" s="90">
        <v>22210</v>
      </c>
      <c r="F4937" s="89" t="s">
        <v>3165</v>
      </c>
      <c r="G4937" s="89" t="s">
        <v>3165</v>
      </c>
      <c r="H4937" s="92" t="s">
        <v>347</v>
      </c>
    </row>
    <row r="4938" spans="2:8" ht="15">
      <c r="B4938" s="89">
        <v>7602</v>
      </c>
      <c r="C4938" s="89" t="s">
        <v>5397</v>
      </c>
      <c r="D4938" s="89" t="s">
        <v>23</v>
      </c>
      <c r="E4938" s="90">
        <v>43033</v>
      </c>
      <c r="F4938" s="89" t="s">
        <v>3165</v>
      </c>
      <c r="G4938" s="89" t="s">
        <v>3165</v>
      </c>
      <c r="H4938" s="91" t="s">
        <v>347</v>
      </c>
    </row>
    <row r="4939" spans="2:8" ht="15">
      <c r="B4939" s="89">
        <v>7609</v>
      </c>
      <c r="C4939" s="89" t="s">
        <v>5398</v>
      </c>
      <c r="D4939" s="89" t="s">
        <v>17</v>
      </c>
      <c r="E4939" s="90">
        <v>138981</v>
      </c>
      <c r="F4939" s="89" t="s">
        <v>3176</v>
      </c>
      <c r="G4939" s="89" t="s">
        <v>3177</v>
      </c>
      <c r="H4939" s="92" t="s">
        <v>347</v>
      </c>
    </row>
    <row r="4940" spans="2:8" ht="15">
      <c r="B4940" s="89">
        <v>7632</v>
      </c>
      <c r="C4940" s="89" t="s">
        <v>5399</v>
      </c>
      <c r="D4940" s="89" t="s">
        <v>17</v>
      </c>
      <c r="E4940" s="90">
        <v>18725</v>
      </c>
      <c r="F4940" s="89" t="s">
        <v>3205</v>
      </c>
      <c r="G4940" s="89" t="s">
        <v>3205</v>
      </c>
      <c r="H4940" s="91" t="s">
        <v>347</v>
      </c>
    </row>
    <row r="4941" spans="2:8" ht="15">
      <c r="B4941" s="89">
        <v>7633</v>
      </c>
      <c r="C4941" s="89" t="s">
        <v>5400</v>
      </c>
      <c r="D4941" s="89" t="s">
        <v>23</v>
      </c>
      <c r="E4941" s="90">
        <v>112669</v>
      </c>
      <c r="F4941" s="89" t="s">
        <v>3150</v>
      </c>
      <c r="G4941" s="89" t="s">
        <v>3151</v>
      </c>
      <c r="H4941" s="92" t="s">
        <v>347</v>
      </c>
    </row>
    <row r="4942" spans="2:8" ht="15">
      <c r="B4942" s="89">
        <v>7638</v>
      </c>
      <c r="C4942" s="89" t="s">
        <v>5401</v>
      </c>
      <c r="D4942" s="89" t="s">
        <v>23</v>
      </c>
      <c r="E4942" s="90">
        <v>188607</v>
      </c>
      <c r="F4942" s="89" t="s">
        <v>3150</v>
      </c>
      <c r="G4942" s="89" t="s">
        <v>3151</v>
      </c>
      <c r="H4942" s="92" t="s">
        <v>347</v>
      </c>
    </row>
    <row r="4943" spans="2:8" ht="15">
      <c r="B4943" s="89">
        <v>7639</v>
      </c>
      <c r="C4943" s="89" t="s">
        <v>5402</v>
      </c>
      <c r="D4943" s="89" t="s">
        <v>52</v>
      </c>
      <c r="E4943" s="90">
        <v>708546</v>
      </c>
      <c r="F4943" s="89" t="s">
        <v>3216</v>
      </c>
      <c r="G4943" s="89" t="s">
        <v>3217</v>
      </c>
      <c r="H4943" s="91" t="s">
        <v>347</v>
      </c>
    </row>
    <row r="4944" spans="2:8" ht="15">
      <c r="B4944" s="89">
        <v>7646</v>
      </c>
      <c r="C4944" s="89" t="s">
        <v>5403</v>
      </c>
      <c r="D4944" s="89" t="s">
        <v>23</v>
      </c>
      <c r="E4944" s="90">
        <v>6483909</v>
      </c>
      <c r="F4944" s="89" t="s">
        <v>3150</v>
      </c>
      <c r="G4944" s="89" t="s">
        <v>3151</v>
      </c>
      <c r="H4944" s="91" t="s">
        <v>347</v>
      </c>
    </row>
    <row r="4945" spans="2:8" ht="15">
      <c r="B4945" s="89">
        <v>7648</v>
      </c>
      <c r="C4945" s="89" t="s">
        <v>5404</v>
      </c>
      <c r="D4945" s="89" t="s">
        <v>23</v>
      </c>
      <c r="E4945" s="90">
        <v>6718725</v>
      </c>
      <c r="F4945" s="89" t="s">
        <v>3150</v>
      </c>
      <c r="G4945" s="89" t="s">
        <v>3151</v>
      </c>
      <c r="H4945" s="91" t="s">
        <v>347</v>
      </c>
    </row>
    <row r="4946" spans="2:8" ht="15">
      <c r="B4946" s="89">
        <v>7652</v>
      </c>
      <c r="C4946" s="89" t="s">
        <v>5405</v>
      </c>
      <c r="D4946" s="89" t="s">
        <v>17</v>
      </c>
      <c r="E4946" s="90">
        <v>178225</v>
      </c>
      <c r="F4946" s="89" t="s">
        <v>3150</v>
      </c>
      <c r="G4946" s="89" t="s">
        <v>3151</v>
      </c>
      <c r="H4946" s="92" t="s">
        <v>347</v>
      </c>
    </row>
    <row r="4947" spans="2:8" ht="15">
      <c r="B4947" s="89">
        <v>7653</v>
      </c>
      <c r="C4947" s="89" t="s">
        <v>5406</v>
      </c>
      <c r="D4947" s="89" t="s">
        <v>23</v>
      </c>
      <c r="E4947" s="90">
        <v>406656</v>
      </c>
      <c r="F4947" s="89" t="s">
        <v>3150</v>
      </c>
      <c r="G4947" s="89" t="s">
        <v>3879</v>
      </c>
      <c r="H4947" s="92" t="s">
        <v>347</v>
      </c>
    </row>
    <row r="4948" spans="2:8" ht="15">
      <c r="B4948" s="89">
        <v>7655</v>
      </c>
      <c r="C4948" s="89" t="s">
        <v>5407</v>
      </c>
      <c r="D4948" s="89" t="s">
        <v>17</v>
      </c>
      <c r="E4948" s="90">
        <v>108241</v>
      </c>
      <c r="F4948" s="89" t="s">
        <v>3150</v>
      </c>
      <c r="G4948" s="89" t="s">
        <v>3151</v>
      </c>
      <c r="H4948" s="92" t="s">
        <v>347</v>
      </c>
    </row>
    <row r="4949" spans="2:8" ht="15">
      <c r="B4949" s="89">
        <v>7656</v>
      </c>
      <c r="C4949" s="89" t="s">
        <v>5408</v>
      </c>
      <c r="D4949" s="89" t="s">
        <v>23</v>
      </c>
      <c r="E4949" s="90">
        <v>1960081</v>
      </c>
      <c r="F4949" s="89" t="s">
        <v>3150</v>
      </c>
      <c r="G4949" s="89" t="s">
        <v>3151</v>
      </c>
      <c r="H4949" s="92" t="s">
        <v>347</v>
      </c>
    </row>
    <row r="4950" spans="2:8" ht="15">
      <c r="B4950" s="89">
        <v>7657</v>
      </c>
      <c r="C4950" s="89" t="s">
        <v>5409</v>
      </c>
      <c r="D4950" s="89" t="s">
        <v>52</v>
      </c>
      <c r="E4950" s="90">
        <v>1495911</v>
      </c>
      <c r="F4950" s="89" t="s">
        <v>3212</v>
      </c>
      <c r="G4950" s="89" t="s">
        <v>3213</v>
      </c>
      <c r="H4950" s="92" t="s">
        <v>347</v>
      </c>
    </row>
    <row r="4951" spans="2:8" ht="15">
      <c r="B4951" s="89">
        <v>7658</v>
      </c>
      <c r="C4951" s="89" t="s">
        <v>5410</v>
      </c>
      <c r="D4951" s="89" t="s">
        <v>17</v>
      </c>
      <c r="E4951" s="90">
        <v>136454</v>
      </c>
      <c r="F4951" s="89" t="s">
        <v>3150</v>
      </c>
      <c r="G4951" s="89" t="s">
        <v>3151</v>
      </c>
      <c r="H4951" s="92" t="s">
        <v>347</v>
      </c>
    </row>
    <row r="4952" spans="2:8" ht="15">
      <c r="B4952" s="89">
        <v>7659</v>
      </c>
      <c r="C4952" s="89" t="s">
        <v>5411</v>
      </c>
      <c r="D4952" s="89" t="s">
        <v>23</v>
      </c>
      <c r="E4952" s="90">
        <v>7814675</v>
      </c>
      <c r="F4952" s="89" t="s">
        <v>3205</v>
      </c>
      <c r="G4952" s="89" t="s">
        <v>3205</v>
      </c>
      <c r="H4952" s="92" t="s">
        <v>347</v>
      </c>
    </row>
    <row r="4953" spans="2:8" ht="15">
      <c r="B4953" s="89">
        <v>7660</v>
      </c>
      <c r="C4953" s="89" t="s">
        <v>5412</v>
      </c>
      <c r="D4953" s="89" t="s">
        <v>23</v>
      </c>
      <c r="E4953" s="90">
        <v>3080451</v>
      </c>
      <c r="F4953" s="89" t="s">
        <v>3205</v>
      </c>
      <c r="G4953" s="89" t="s">
        <v>3205</v>
      </c>
      <c r="H4953" s="92" t="s">
        <v>347</v>
      </c>
    </row>
    <row r="4954" spans="2:8" ht="15">
      <c r="B4954" s="89">
        <v>7661</v>
      </c>
      <c r="C4954" s="89" t="s">
        <v>5413</v>
      </c>
      <c r="D4954" s="89" t="s">
        <v>17</v>
      </c>
      <c r="E4954" s="90">
        <v>209775</v>
      </c>
      <c r="F4954" s="89" t="s">
        <v>3150</v>
      </c>
      <c r="G4954" s="89" t="s">
        <v>3151</v>
      </c>
      <c r="H4954" s="92" t="s">
        <v>347</v>
      </c>
    </row>
    <row r="4955" spans="2:8" ht="15">
      <c r="B4955" s="89">
        <v>7662</v>
      </c>
      <c r="C4955" s="89" t="s">
        <v>5414</v>
      </c>
      <c r="D4955" s="89" t="s">
        <v>52</v>
      </c>
      <c r="E4955" s="90">
        <v>1073313</v>
      </c>
      <c r="F4955" s="89" t="s">
        <v>3212</v>
      </c>
      <c r="G4955" s="89" t="s">
        <v>3212</v>
      </c>
      <c r="H4955" s="92" t="s">
        <v>347</v>
      </c>
    </row>
    <row r="4956" spans="2:8" ht="15">
      <c r="B4956" s="89">
        <v>7663</v>
      </c>
      <c r="C4956" s="89" t="s">
        <v>5415</v>
      </c>
      <c r="D4956" s="89" t="s">
        <v>17</v>
      </c>
      <c r="E4956" s="90">
        <v>170149</v>
      </c>
      <c r="F4956" s="89" t="s">
        <v>3150</v>
      </c>
      <c r="G4956" s="89" t="s">
        <v>3151</v>
      </c>
      <c r="H4956" s="92" t="s">
        <v>347</v>
      </c>
    </row>
    <row r="4957" spans="2:8" ht="15">
      <c r="B4957" s="89">
        <v>7665</v>
      </c>
      <c r="C4957" s="89" t="s">
        <v>5416</v>
      </c>
      <c r="D4957" s="89" t="s">
        <v>23</v>
      </c>
      <c r="E4957" s="90">
        <v>113516</v>
      </c>
      <c r="F4957" s="89" t="s">
        <v>3150</v>
      </c>
      <c r="G4957" s="89" t="s">
        <v>3151</v>
      </c>
      <c r="H4957" s="91" t="s">
        <v>347</v>
      </c>
    </row>
    <row r="4958" spans="2:8" ht="15">
      <c r="B4958" s="89">
        <v>7671</v>
      </c>
      <c r="C4958" s="89" t="s">
        <v>5417</v>
      </c>
      <c r="D4958" s="89" t="s">
        <v>23</v>
      </c>
      <c r="E4958" s="90">
        <v>2032290</v>
      </c>
      <c r="F4958" s="89" t="s">
        <v>3150</v>
      </c>
      <c r="G4958" s="89" t="s">
        <v>3151</v>
      </c>
      <c r="H4958" s="92" t="s">
        <v>347</v>
      </c>
    </row>
    <row r="4959" spans="2:8" ht="15">
      <c r="B4959" s="89">
        <v>7675</v>
      </c>
      <c r="C4959" s="89" t="s">
        <v>5418</v>
      </c>
      <c r="D4959" s="89" t="s">
        <v>23</v>
      </c>
      <c r="E4959" s="90">
        <v>3130288</v>
      </c>
      <c r="F4959" s="89" t="s">
        <v>3150</v>
      </c>
      <c r="G4959" s="89" t="s">
        <v>3151</v>
      </c>
      <c r="H4959" s="92" t="s">
        <v>347</v>
      </c>
    </row>
    <row r="4960" spans="2:8" ht="15">
      <c r="B4960" s="89">
        <v>7676</v>
      </c>
      <c r="C4960" s="89" t="s">
        <v>5419</v>
      </c>
      <c r="D4960" s="89" t="s">
        <v>23</v>
      </c>
      <c r="E4960" s="90">
        <v>427882</v>
      </c>
      <c r="F4960" s="89" t="s">
        <v>3150</v>
      </c>
      <c r="G4960" s="89" t="s">
        <v>3151</v>
      </c>
      <c r="H4960" s="92" t="s">
        <v>347</v>
      </c>
    </row>
    <row r="4961" spans="2:8" ht="15">
      <c r="B4961" s="89">
        <v>7680</v>
      </c>
      <c r="C4961" s="89" t="s">
        <v>5420</v>
      </c>
      <c r="D4961" s="89" t="s">
        <v>52</v>
      </c>
      <c r="E4961" s="90">
        <v>970289</v>
      </c>
      <c r="F4961" s="89" t="s">
        <v>3212</v>
      </c>
      <c r="G4961" s="89" t="s">
        <v>3213</v>
      </c>
      <c r="H4961" s="92" t="s">
        <v>347</v>
      </c>
    </row>
    <row r="4962" spans="2:8" ht="15">
      <c r="B4962" s="89">
        <v>7681</v>
      </c>
      <c r="C4962" s="89" t="s">
        <v>5421</v>
      </c>
      <c r="D4962" s="89" t="s">
        <v>52</v>
      </c>
      <c r="E4962" s="90">
        <v>1093765</v>
      </c>
      <c r="F4962" s="89" t="s">
        <v>3212</v>
      </c>
      <c r="G4962" s="89" t="s">
        <v>3213</v>
      </c>
      <c r="H4962" s="92" t="s">
        <v>347</v>
      </c>
    </row>
    <row r="4963" spans="2:8" ht="15">
      <c r="B4963" s="89">
        <v>7687</v>
      </c>
      <c r="C4963" s="89" t="s">
        <v>5422</v>
      </c>
      <c r="D4963" s="89" t="s">
        <v>17</v>
      </c>
      <c r="E4963" s="90">
        <v>254718</v>
      </c>
      <c r="F4963" s="89" t="s">
        <v>3150</v>
      </c>
      <c r="G4963" s="89" t="s">
        <v>3151</v>
      </c>
      <c r="H4963" s="92" t="s">
        <v>347</v>
      </c>
    </row>
    <row r="4964" spans="2:8" ht="15">
      <c r="B4964" s="89">
        <v>7690</v>
      </c>
      <c r="C4964" s="89" t="s">
        <v>5423</v>
      </c>
      <c r="D4964" s="89" t="s">
        <v>23</v>
      </c>
      <c r="E4964" s="90">
        <v>5677369</v>
      </c>
      <c r="F4964" s="89" t="s">
        <v>3150</v>
      </c>
      <c r="G4964" s="89" t="s">
        <v>3151</v>
      </c>
      <c r="H4964" s="92" t="s">
        <v>347</v>
      </c>
    </row>
    <row r="4965" spans="2:8" ht="15">
      <c r="B4965" s="89">
        <v>7691</v>
      </c>
      <c r="C4965" s="89" t="s">
        <v>5424</v>
      </c>
      <c r="D4965" s="89" t="s">
        <v>23</v>
      </c>
      <c r="E4965" s="90">
        <v>13613</v>
      </c>
      <c r="F4965" s="89" t="s">
        <v>3165</v>
      </c>
      <c r="G4965" s="89" t="s">
        <v>3165</v>
      </c>
      <c r="H4965" s="92" t="s">
        <v>347</v>
      </c>
    </row>
    <row r="4966" spans="2:8" ht="15">
      <c r="B4966" s="89">
        <v>7713</v>
      </c>
      <c r="C4966" s="89" t="s">
        <v>5425</v>
      </c>
      <c r="D4966" s="89" t="s">
        <v>146</v>
      </c>
      <c r="E4966" s="90">
        <v>8040</v>
      </c>
      <c r="F4966" s="89" t="s">
        <v>3514</v>
      </c>
      <c r="G4966" s="89" t="s">
        <v>3514</v>
      </c>
      <c r="H4966" s="92" t="s">
        <v>347</v>
      </c>
    </row>
    <row r="4967" spans="2:8" ht="15">
      <c r="B4967" s="89">
        <v>7714</v>
      </c>
      <c r="C4967" s="89" t="s">
        <v>5426</v>
      </c>
      <c r="D4967" s="89" t="s">
        <v>146</v>
      </c>
      <c r="E4967" s="90">
        <v>8040</v>
      </c>
      <c r="F4967" s="89" t="s">
        <v>3514</v>
      </c>
      <c r="G4967" s="89" t="s">
        <v>3514</v>
      </c>
      <c r="H4967" s="92" t="s">
        <v>347</v>
      </c>
    </row>
    <row r="4968" spans="2:8" ht="15">
      <c r="B4968" s="89">
        <v>7715</v>
      </c>
      <c r="C4968" s="89" t="s">
        <v>5427</v>
      </c>
      <c r="D4968" s="89" t="s">
        <v>23</v>
      </c>
      <c r="E4968" s="90">
        <v>5724</v>
      </c>
      <c r="F4968" s="89" t="s">
        <v>3212</v>
      </c>
      <c r="G4968" s="89" t="s">
        <v>1259</v>
      </c>
      <c r="H4968" s="92" t="s">
        <v>347</v>
      </c>
    </row>
    <row r="4969" spans="2:8" ht="15">
      <c r="B4969" s="89">
        <v>7717</v>
      </c>
      <c r="C4969" s="89" t="s">
        <v>5428</v>
      </c>
      <c r="D4969" s="89" t="s">
        <v>52</v>
      </c>
      <c r="E4969" s="90">
        <v>1987949</v>
      </c>
      <c r="F4969" s="89" t="s">
        <v>3212</v>
      </c>
      <c r="G4969" s="89" t="s">
        <v>3212</v>
      </c>
      <c r="H4969" s="92" t="s">
        <v>347</v>
      </c>
    </row>
    <row r="4970" spans="2:8" ht="15">
      <c r="B4970" s="89">
        <v>7720</v>
      </c>
      <c r="C4970" s="89" t="s">
        <v>5429</v>
      </c>
      <c r="D4970" s="89" t="s">
        <v>52</v>
      </c>
      <c r="E4970" s="90">
        <v>14056</v>
      </c>
      <c r="F4970" s="89" t="s">
        <v>3212</v>
      </c>
      <c r="G4970" s="89" t="s">
        <v>3213</v>
      </c>
      <c r="H4970" s="92" t="s">
        <v>347</v>
      </c>
    </row>
    <row r="4971" spans="2:8" ht="15">
      <c r="B4971" s="89">
        <v>7723</v>
      </c>
      <c r="C4971" s="89" t="s">
        <v>5430</v>
      </c>
      <c r="D4971" s="89" t="s">
        <v>146</v>
      </c>
      <c r="E4971" s="90">
        <v>7799</v>
      </c>
      <c r="F4971" s="89" t="s">
        <v>4138</v>
      </c>
      <c r="G4971" s="89" t="s">
        <v>4138</v>
      </c>
      <c r="H4971" s="92" t="s">
        <v>347</v>
      </c>
    </row>
    <row r="4972" spans="2:8" ht="15">
      <c r="B4972" s="89">
        <v>7725</v>
      </c>
      <c r="C4972" s="89" t="s">
        <v>5431</v>
      </c>
      <c r="D4972" s="89" t="s">
        <v>17</v>
      </c>
      <c r="E4972" s="90">
        <v>1360058</v>
      </c>
      <c r="F4972" s="89" t="s">
        <v>3212</v>
      </c>
      <c r="G4972" s="89" t="s">
        <v>3212</v>
      </c>
      <c r="H4972" s="92" t="s">
        <v>347</v>
      </c>
    </row>
    <row r="4973" spans="2:8" ht="15">
      <c r="B4973" s="89">
        <v>7726</v>
      </c>
      <c r="C4973" s="89" t="s">
        <v>5432</v>
      </c>
      <c r="D4973" s="89" t="s">
        <v>23</v>
      </c>
      <c r="E4973" s="90">
        <v>2464033</v>
      </c>
      <c r="F4973" s="89" t="s">
        <v>3205</v>
      </c>
      <c r="G4973" s="89" t="s">
        <v>3205</v>
      </c>
      <c r="H4973" s="92" t="s">
        <v>347</v>
      </c>
    </row>
    <row r="4974" spans="2:8" ht="15">
      <c r="B4974" s="89">
        <v>7727</v>
      </c>
      <c r="C4974" s="89" t="s">
        <v>5433</v>
      </c>
      <c r="D4974" s="89" t="s">
        <v>23</v>
      </c>
      <c r="E4974" s="90">
        <v>3233185</v>
      </c>
      <c r="F4974" s="89" t="s">
        <v>3205</v>
      </c>
      <c r="G4974" s="89" t="s">
        <v>3205</v>
      </c>
      <c r="H4974" s="92" t="s">
        <v>347</v>
      </c>
    </row>
    <row r="4975" spans="2:8" ht="15">
      <c r="B4975" s="89">
        <v>7739</v>
      </c>
      <c r="C4975" s="89" t="s">
        <v>5434</v>
      </c>
      <c r="D4975" s="89" t="s">
        <v>23</v>
      </c>
      <c r="E4975" s="90">
        <v>157814</v>
      </c>
      <c r="F4975" s="89" t="s">
        <v>3205</v>
      </c>
      <c r="G4975" s="89" t="s">
        <v>3205</v>
      </c>
      <c r="H4975" s="92" t="s">
        <v>347</v>
      </c>
    </row>
    <row r="4976" spans="2:8" ht="15">
      <c r="B4976" s="89">
        <v>7740</v>
      </c>
      <c r="C4976" s="89" t="s">
        <v>5435</v>
      </c>
      <c r="D4976" s="89" t="s">
        <v>23</v>
      </c>
      <c r="E4976" s="90">
        <v>290150</v>
      </c>
      <c r="F4976" s="89" t="s">
        <v>3205</v>
      </c>
      <c r="G4976" s="89" t="s">
        <v>3205</v>
      </c>
      <c r="H4976" s="92" t="s">
        <v>347</v>
      </c>
    </row>
    <row r="4977" spans="2:8" ht="15">
      <c r="B4977" s="89">
        <v>7741</v>
      </c>
      <c r="C4977" s="89" t="s">
        <v>5436</v>
      </c>
      <c r="D4977" s="89" t="s">
        <v>23</v>
      </c>
      <c r="E4977" s="90">
        <v>1644266</v>
      </c>
      <c r="F4977" s="89" t="s">
        <v>3205</v>
      </c>
      <c r="G4977" s="89" t="s">
        <v>3205</v>
      </c>
      <c r="H4977" s="91" t="s">
        <v>347</v>
      </c>
    </row>
    <row r="4978" spans="2:8" ht="15">
      <c r="B4978" s="89">
        <v>7744</v>
      </c>
      <c r="C4978" s="89" t="s">
        <v>5437</v>
      </c>
      <c r="D4978" s="89" t="s">
        <v>23</v>
      </c>
      <c r="E4978" s="90">
        <v>164331</v>
      </c>
      <c r="F4978" s="89" t="s">
        <v>3165</v>
      </c>
      <c r="G4978" s="89" t="s">
        <v>3165</v>
      </c>
      <c r="H4978" s="91" t="s">
        <v>347</v>
      </c>
    </row>
    <row r="4979" spans="2:8" ht="15">
      <c r="B4979" s="89">
        <v>7745</v>
      </c>
      <c r="C4979" s="89" t="s">
        <v>5438</v>
      </c>
      <c r="D4979" s="89" t="s">
        <v>23</v>
      </c>
      <c r="E4979" s="90">
        <v>442650</v>
      </c>
      <c r="F4979" s="89" t="s">
        <v>3165</v>
      </c>
      <c r="G4979" s="89" t="s">
        <v>3165</v>
      </c>
      <c r="H4979" s="92" t="s">
        <v>347</v>
      </c>
    </row>
    <row r="4980" spans="2:8" ht="15">
      <c r="B4980" s="89">
        <v>7750</v>
      </c>
      <c r="C4980" s="89" t="s">
        <v>5439</v>
      </c>
      <c r="D4980" s="89" t="s">
        <v>17</v>
      </c>
      <c r="E4980" s="90">
        <v>856085</v>
      </c>
      <c r="F4980" s="89" t="s">
        <v>3198</v>
      </c>
      <c r="G4980" s="89" t="s">
        <v>4420</v>
      </c>
      <c r="H4980" s="92" t="s">
        <v>347</v>
      </c>
    </row>
    <row r="4981" spans="2:8" ht="15">
      <c r="B4981" s="89">
        <v>7751</v>
      </c>
      <c r="C4981" s="89" t="s">
        <v>5440</v>
      </c>
      <c r="D4981" s="89" t="s">
        <v>52</v>
      </c>
      <c r="E4981" s="90">
        <v>131983</v>
      </c>
      <c r="F4981" s="89" t="s">
        <v>3216</v>
      </c>
      <c r="G4981" s="89" t="s">
        <v>3557</v>
      </c>
      <c r="H4981" s="92" t="s">
        <v>347</v>
      </c>
    </row>
    <row r="4982" spans="2:8" ht="15">
      <c r="B4982" s="89">
        <v>7768</v>
      </c>
      <c r="C4982" s="89" t="s">
        <v>5441</v>
      </c>
      <c r="D4982" s="89" t="s">
        <v>52</v>
      </c>
      <c r="E4982" s="90">
        <v>900647</v>
      </c>
      <c r="F4982" s="89" t="s">
        <v>3212</v>
      </c>
      <c r="G4982" s="89" t="s">
        <v>3213</v>
      </c>
      <c r="H4982" s="92" t="s">
        <v>347</v>
      </c>
    </row>
    <row r="4983" spans="2:8" ht="15">
      <c r="B4983" s="89">
        <v>7771</v>
      </c>
      <c r="C4983" s="89" t="s">
        <v>5442</v>
      </c>
      <c r="D4983" s="89" t="s">
        <v>17</v>
      </c>
      <c r="E4983" s="90">
        <v>125909</v>
      </c>
      <c r="F4983" s="89" t="s">
        <v>3162</v>
      </c>
      <c r="G4983" s="89" t="s">
        <v>3163</v>
      </c>
      <c r="H4983" s="91" t="s">
        <v>347</v>
      </c>
    </row>
    <row r="4984" spans="2:8" ht="15">
      <c r="B4984" s="89">
        <v>7772</v>
      </c>
      <c r="C4984" s="89" t="s">
        <v>5443</v>
      </c>
      <c r="D4984" s="89" t="s">
        <v>1010</v>
      </c>
      <c r="E4984" s="90">
        <v>32294</v>
      </c>
      <c r="F4984" s="89" t="s">
        <v>4267</v>
      </c>
      <c r="G4984" s="89" t="s">
        <v>4267</v>
      </c>
      <c r="H4984" s="92" t="s">
        <v>286</v>
      </c>
    </row>
    <row r="4985" spans="2:8" ht="15">
      <c r="B4985" s="89">
        <v>7773</v>
      </c>
      <c r="C4985" s="89" t="s">
        <v>5444</v>
      </c>
      <c r="D4985" s="89" t="s">
        <v>23</v>
      </c>
      <c r="E4985" s="90">
        <v>6942537</v>
      </c>
      <c r="F4985" s="89" t="s">
        <v>4267</v>
      </c>
      <c r="G4985" s="89" t="s">
        <v>4267</v>
      </c>
      <c r="H4985" s="91" t="s">
        <v>286</v>
      </c>
    </row>
    <row r="4986" spans="2:8" ht="15">
      <c r="B4986" s="89">
        <v>7774</v>
      </c>
      <c r="C4986" s="89" t="s">
        <v>5445</v>
      </c>
      <c r="D4986" s="89" t="s">
        <v>23</v>
      </c>
      <c r="E4986" s="90">
        <v>674690</v>
      </c>
      <c r="F4986" s="89" t="s">
        <v>4267</v>
      </c>
      <c r="G4986" s="89" t="s">
        <v>4267</v>
      </c>
      <c r="H4986" s="92" t="s">
        <v>286</v>
      </c>
    </row>
    <row r="4987" spans="2:8" ht="15">
      <c r="B4987" s="89">
        <v>7775</v>
      </c>
      <c r="C4987" s="89" t="s">
        <v>5446</v>
      </c>
      <c r="D4987" s="89" t="s">
        <v>19</v>
      </c>
      <c r="E4987" s="90">
        <v>34234</v>
      </c>
      <c r="F4987" s="89" t="s">
        <v>676</v>
      </c>
      <c r="G4987" s="89" t="s">
        <v>4763</v>
      </c>
      <c r="H4987" s="92" t="s">
        <v>347</v>
      </c>
    </row>
    <row r="4988" spans="2:8" ht="15">
      <c r="B4988" s="89">
        <v>7776</v>
      </c>
      <c r="C4988" s="89" t="s">
        <v>5447</v>
      </c>
      <c r="D4988" s="89" t="s">
        <v>52</v>
      </c>
      <c r="E4988" s="90">
        <v>204853</v>
      </c>
      <c r="F4988" s="89" t="s">
        <v>3155</v>
      </c>
      <c r="G4988" s="89" t="s">
        <v>3387</v>
      </c>
      <c r="H4988" s="91" t="s">
        <v>347</v>
      </c>
    </row>
    <row r="4989" spans="2:8" ht="15">
      <c r="B4989" s="89">
        <v>7777</v>
      </c>
      <c r="C4989" s="89" t="s">
        <v>5448</v>
      </c>
      <c r="D4989" s="89" t="s">
        <v>17</v>
      </c>
      <c r="E4989" s="90">
        <v>61635</v>
      </c>
      <c r="F4989" s="89" t="s">
        <v>676</v>
      </c>
      <c r="G4989" s="89" t="s">
        <v>3680</v>
      </c>
      <c r="H4989" s="91" t="s">
        <v>347</v>
      </c>
    </row>
    <row r="4990" spans="2:8" ht="15">
      <c r="B4990" s="89">
        <v>7778</v>
      </c>
      <c r="C4990" s="89" t="s">
        <v>5449</v>
      </c>
      <c r="D4990" s="89" t="s">
        <v>282</v>
      </c>
      <c r="E4990" s="90">
        <v>86210</v>
      </c>
      <c r="F4990" s="89" t="s">
        <v>3537</v>
      </c>
      <c r="G4990" s="89" t="s">
        <v>3538</v>
      </c>
      <c r="H4990" s="91" t="s">
        <v>347</v>
      </c>
    </row>
    <row r="4991" spans="2:8" ht="15">
      <c r="B4991" s="89">
        <v>7779</v>
      </c>
      <c r="C4991" s="89" t="s">
        <v>5450</v>
      </c>
      <c r="D4991" s="89" t="s">
        <v>345</v>
      </c>
      <c r="E4991" s="90">
        <v>263016</v>
      </c>
      <c r="F4991" s="89" t="s">
        <v>3537</v>
      </c>
      <c r="G4991" s="89" t="s">
        <v>3538</v>
      </c>
      <c r="H4991" s="91" t="s">
        <v>347</v>
      </c>
    </row>
    <row r="4992" spans="2:8" ht="15">
      <c r="B4992" s="89">
        <v>7780</v>
      </c>
      <c r="C4992" s="89" t="s">
        <v>5451</v>
      </c>
      <c r="D4992" s="89" t="s">
        <v>282</v>
      </c>
      <c r="E4992" s="90">
        <v>36893</v>
      </c>
      <c r="F4992" s="89" t="s">
        <v>3537</v>
      </c>
      <c r="G4992" s="89" t="s">
        <v>3538</v>
      </c>
      <c r="H4992" s="92" t="s">
        <v>347</v>
      </c>
    </row>
    <row r="4993" spans="2:8" ht="15">
      <c r="B4993" s="89">
        <v>7781</v>
      </c>
      <c r="C4993" s="89" t="s">
        <v>5452</v>
      </c>
      <c r="D4993" s="89" t="s">
        <v>345</v>
      </c>
      <c r="E4993" s="90">
        <v>426652</v>
      </c>
      <c r="F4993" s="89" t="s">
        <v>3537</v>
      </c>
      <c r="G4993" s="89" t="s">
        <v>3538</v>
      </c>
      <c r="H4993" s="91" t="s">
        <v>347</v>
      </c>
    </row>
    <row r="4994" spans="2:8" ht="15">
      <c r="B4994" s="89">
        <v>7782</v>
      </c>
      <c r="C4994" s="89" t="s">
        <v>5453</v>
      </c>
      <c r="D4994" s="89" t="s">
        <v>282</v>
      </c>
      <c r="E4994" s="90">
        <v>53332</v>
      </c>
      <c r="F4994" s="89" t="s">
        <v>3537</v>
      </c>
      <c r="G4994" s="89" t="s">
        <v>3538</v>
      </c>
      <c r="H4994" s="92" t="s">
        <v>347</v>
      </c>
    </row>
    <row r="4995" spans="2:8" ht="15">
      <c r="B4995" s="89">
        <v>7783</v>
      </c>
      <c r="C4995" s="89" t="s">
        <v>5454</v>
      </c>
      <c r="D4995" s="89" t="s">
        <v>345</v>
      </c>
      <c r="E4995" s="90">
        <v>1279956</v>
      </c>
      <c r="F4995" s="89" t="s">
        <v>3537</v>
      </c>
      <c r="G4995" s="89" t="s">
        <v>3538</v>
      </c>
      <c r="H4995" s="92" t="s">
        <v>347</v>
      </c>
    </row>
    <row r="4996" spans="2:8" ht="15">
      <c r="B4996" s="89">
        <v>7784</v>
      </c>
      <c r="C4996" s="89" t="s">
        <v>5455</v>
      </c>
      <c r="D4996" s="89" t="s">
        <v>345</v>
      </c>
      <c r="E4996" s="90">
        <v>295144</v>
      </c>
      <c r="F4996" s="89" t="s">
        <v>3537</v>
      </c>
      <c r="G4996" s="89" t="s">
        <v>3538</v>
      </c>
      <c r="H4996" s="91" t="s">
        <v>347</v>
      </c>
    </row>
    <row r="4997" spans="2:8" ht="15">
      <c r="B4997" s="89">
        <v>7785</v>
      </c>
      <c r="C4997" s="89" t="s">
        <v>5456</v>
      </c>
      <c r="D4997" s="89" t="s">
        <v>52</v>
      </c>
      <c r="E4997" s="90">
        <v>1259606</v>
      </c>
      <c r="F4997" s="89" t="s">
        <v>3216</v>
      </c>
      <c r="G4997" s="89" t="s">
        <v>3217</v>
      </c>
      <c r="H4997" s="91" t="s">
        <v>347</v>
      </c>
    </row>
    <row r="4998" spans="2:8" ht="15">
      <c r="B4998" s="89">
        <v>7786</v>
      </c>
      <c r="C4998" s="89" t="s">
        <v>5457</v>
      </c>
      <c r="D4998" s="89" t="s">
        <v>19</v>
      </c>
      <c r="E4998" s="90">
        <v>2872</v>
      </c>
      <c r="F4998" s="89" t="s">
        <v>3216</v>
      </c>
      <c r="G4998" s="89" t="s">
        <v>3217</v>
      </c>
      <c r="H4998" s="91" t="s">
        <v>347</v>
      </c>
    </row>
    <row r="4999" spans="2:8" ht="15">
      <c r="B4999" s="89">
        <v>7787</v>
      </c>
      <c r="C4999" s="89" t="s">
        <v>5458</v>
      </c>
      <c r="D4999" s="89" t="s">
        <v>146</v>
      </c>
      <c r="E4999" s="90">
        <v>10878</v>
      </c>
      <c r="F4999" s="89" t="s">
        <v>3514</v>
      </c>
      <c r="G4999" s="89" t="s">
        <v>3514</v>
      </c>
      <c r="H4999" s="91" t="s">
        <v>347</v>
      </c>
    </row>
    <row r="5000" spans="2:8" ht="15">
      <c r="B5000" s="89">
        <v>7788</v>
      </c>
      <c r="C5000" s="89" t="s">
        <v>5459</v>
      </c>
      <c r="D5000" s="89" t="s">
        <v>17</v>
      </c>
      <c r="E5000" s="90">
        <v>3596</v>
      </c>
      <c r="F5000" s="89" t="s">
        <v>3216</v>
      </c>
      <c r="G5000" s="89" t="s">
        <v>3552</v>
      </c>
      <c r="H5000" s="91" t="s">
        <v>347</v>
      </c>
    </row>
    <row r="5001" spans="2:8" ht="15">
      <c r="B5001" s="89">
        <v>7789</v>
      </c>
      <c r="C5001" s="89" t="s">
        <v>5460</v>
      </c>
      <c r="D5001" s="89" t="s">
        <v>17</v>
      </c>
      <c r="E5001" s="90">
        <v>7968</v>
      </c>
      <c r="F5001" s="89" t="s">
        <v>3216</v>
      </c>
      <c r="G5001" s="89" t="s">
        <v>3552</v>
      </c>
      <c r="H5001" s="91" t="s">
        <v>347</v>
      </c>
    </row>
    <row r="5002" spans="2:8" ht="15">
      <c r="B5002" s="89">
        <v>7790</v>
      </c>
      <c r="C5002" s="89" t="s">
        <v>5461</v>
      </c>
      <c r="D5002" s="89" t="s">
        <v>52</v>
      </c>
      <c r="E5002" s="90">
        <v>68884</v>
      </c>
      <c r="F5002" s="89" t="s">
        <v>3142</v>
      </c>
      <c r="G5002" s="89" t="s">
        <v>3143</v>
      </c>
      <c r="H5002" s="92" t="s">
        <v>347</v>
      </c>
    </row>
    <row r="5003" spans="2:8" ht="15">
      <c r="B5003" s="89">
        <v>7791</v>
      </c>
      <c r="C5003" s="89" t="s">
        <v>5462</v>
      </c>
      <c r="D5003" s="89" t="s">
        <v>52</v>
      </c>
      <c r="E5003" s="90">
        <v>209524</v>
      </c>
      <c r="F5003" s="89" t="s">
        <v>3155</v>
      </c>
      <c r="G5003" s="89" t="s">
        <v>3387</v>
      </c>
      <c r="H5003" s="92" t="s">
        <v>347</v>
      </c>
    </row>
    <row r="5004" spans="2:8" ht="15">
      <c r="B5004" s="89">
        <v>7792</v>
      </c>
      <c r="C5004" s="89" t="s">
        <v>5463</v>
      </c>
      <c r="D5004" s="89" t="s">
        <v>52</v>
      </c>
      <c r="E5004" s="90">
        <v>132880</v>
      </c>
      <c r="F5004" s="89" t="s">
        <v>3216</v>
      </c>
      <c r="G5004" s="89" t="s">
        <v>3557</v>
      </c>
      <c r="H5004" s="91" t="s">
        <v>347</v>
      </c>
    </row>
    <row r="5005" spans="2:8" ht="15">
      <c r="B5005" s="89">
        <v>7793</v>
      </c>
      <c r="C5005" s="89" t="s">
        <v>5464</v>
      </c>
      <c r="D5005" s="89" t="s">
        <v>19</v>
      </c>
      <c r="E5005" s="90">
        <v>3239</v>
      </c>
      <c r="F5005" s="89" t="s">
        <v>3216</v>
      </c>
      <c r="G5005" s="89" t="s">
        <v>3557</v>
      </c>
      <c r="H5005" s="92" t="s">
        <v>347</v>
      </c>
    </row>
    <row r="5006" spans="2:8" ht="15">
      <c r="B5006" s="89">
        <v>7794</v>
      </c>
      <c r="C5006" s="89" t="s">
        <v>5465</v>
      </c>
      <c r="D5006" s="89" t="s">
        <v>52</v>
      </c>
      <c r="E5006" s="90">
        <v>1299205</v>
      </c>
      <c r="F5006" s="89" t="s">
        <v>3216</v>
      </c>
      <c r="G5006" s="89" t="s">
        <v>3557</v>
      </c>
      <c r="H5006" s="91" t="s">
        <v>347</v>
      </c>
    </row>
    <row r="5007" spans="2:8" ht="15">
      <c r="B5007" s="89">
        <v>7795</v>
      </c>
      <c r="C5007" s="89" t="s">
        <v>5466</v>
      </c>
      <c r="D5007" s="89" t="s">
        <v>52</v>
      </c>
      <c r="E5007" s="90">
        <v>1517075</v>
      </c>
      <c r="F5007" s="89" t="s">
        <v>3216</v>
      </c>
      <c r="G5007" s="89" t="s">
        <v>3557</v>
      </c>
      <c r="H5007" s="91" t="s">
        <v>347</v>
      </c>
    </row>
    <row r="5008" spans="2:8" ht="15">
      <c r="B5008" s="89">
        <v>7796</v>
      </c>
      <c r="C5008" s="89" t="s">
        <v>5467</v>
      </c>
      <c r="D5008" s="89" t="s">
        <v>52</v>
      </c>
      <c r="E5008" s="90">
        <v>6047</v>
      </c>
      <c r="F5008" s="89" t="s">
        <v>3142</v>
      </c>
      <c r="G5008" s="89" t="s">
        <v>3143</v>
      </c>
      <c r="H5008" s="91" t="s">
        <v>347</v>
      </c>
    </row>
    <row r="5009" spans="2:8" ht="15">
      <c r="B5009" s="89">
        <v>7797</v>
      </c>
      <c r="C5009" s="89" t="s">
        <v>5468</v>
      </c>
      <c r="D5009" s="89" t="s">
        <v>52</v>
      </c>
      <c r="E5009" s="90">
        <v>211135</v>
      </c>
      <c r="F5009" s="89" t="s">
        <v>3155</v>
      </c>
      <c r="G5009" s="89" t="s">
        <v>3387</v>
      </c>
      <c r="H5009" s="91" t="s">
        <v>347</v>
      </c>
    </row>
    <row r="5010" spans="2:8" ht="15">
      <c r="B5010" s="89">
        <v>7798</v>
      </c>
      <c r="C5010" s="89" t="s">
        <v>5469</v>
      </c>
      <c r="D5010" s="89" t="s">
        <v>52</v>
      </c>
      <c r="E5010" s="90">
        <v>50665</v>
      </c>
      <c r="F5010" s="89" t="s">
        <v>41</v>
      </c>
      <c r="G5010" s="89" t="s">
        <v>41</v>
      </c>
      <c r="H5010" s="91" t="s">
        <v>347</v>
      </c>
    </row>
    <row r="5011" spans="2:8" ht="15">
      <c r="B5011" s="89">
        <v>7799</v>
      </c>
      <c r="C5011" s="89" t="s">
        <v>5470</v>
      </c>
      <c r="D5011" s="89" t="s">
        <v>19</v>
      </c>
      <c r="E5011" s="90">
        <v>10198</v>
      </c>
      <c r="F5011" s="89" t="s">
        <v>41</v>
      </c>
      <c r="G5011" s="89" t="s">
        <v>41</v>
      </c>
      <c r="H5011" s="91" t="s">
        <v>347</v>
      </c>
    </row>
    <row r="5012" spans="2:8" ht="15">
      <c r="B5012" s="89">
        <v>7800</v>
      </c>
      <c r="C5012" s="89" t="s">
        <v>5471</v>
      </c>
      <c r="D5012" s="89" t="s">
        <v>52</v>
      </c>
      <c r="E5012" s="90">
        <v>1410504</v>
      </c>
      <c r="F5012" s="89" t="s">
        <v>3216</v>
      </c>
      <c r="G5012" s="89" t="s">
        <v>3557</v>
      </c>
      <c r="H5012" s="91" t="s">
        <v>347</v>
      </c>
    </row>
    <row r="5013" spans="2:8" ht="15">
      <c r="B5013" s="89">
        <v>7801</v>
      </c>
      <c r="C5013" s="89" t="s">
        <v>5472</v>
      </c>
      <c r="D5013" s="89" t="s">
        <v>52</v>
      </c>
      <c r="E5013" s="90">
        <v>75063</v>
      </c>
      <c r="F5013" s="89" t="s">
        <v>41</v>
      </c>
      <c r="G5013" s="89" t="s">
        <v>41</v>
      </c>
      <c r="H5013" s="92" t="s">
        <v>347</v>
      </c>
    </row>
    <row r="5014" spans="2:8" ht="15">
      <c r="B5014" s="89">
        <v>7802</v>
      </c>
      <c r="C5014" s="89" t="s">
        <v>5473</v>
      </c>
      <c r="D5014" s="89" t="s">
        <v>19</v>
      </c>
      <c r="E5014" s="90">
        <v>232879</v>
      </c>
      <c r="F5014" s="89" t="s">
        <v>3530</v>
      </c>
      <c r="G5014" s="89" t="s">
        <v>3530</v>
      </c>
      <c r="H5014" s="92" t="s">
        <v>347</v>
      </c>
    </row>
    <row r="5015" spans="2:8" ht="15">
      <c r="B5015" s="89">
        <v>7803</v>
      </c>
      <c r="C5015" s="89" t="s">
        <v>5474</v>
      </c>
      <c r="D5015" s="89" t="s">
        <v>19</v>
      </c>
      <c r="E5015" s="90">
        <v>1051</v>
      </c>
      <c r="F5015" s="89" t="s">
        <v>3142</v>
      </c>
      <c r="G5015" s="89" t="s">
        <v>3143</v>
      </c>
      <c r="H5015" s="92" t="s">
        <v>347</v>
      </c>
    </row>
    <row r="5016" spans="2:8" ht="15">
      <c r="B5016" s="89">
        <v>7804</v>
      </c>
      <c r="C5016" s="89" t="s">
        <v>5475</v>
      </c>
      <c r="D5016" s="89" t="s">
        <v>19</v>
      </c>
      <c r="E5016" s="90">
        <v>324891</v>
      </c>
      <c r="F5016" s="89" t="s">
        <v>3530</v>
      </c>
      <c r="G5016" s="89" t="s">
        <v>3530</v>
      </c>
      <c r="H5016" s="92" t="s">
        <v>347</v>
      </c>
    </row>
    <row r="5017" spans="2:8" ht="15">
      <c r="B5017" s="89">
        <v>7805</v>
      </c>
      <c r="C5017" s="89" t="s">
        <v>5476</v>
      </c>
      <c r="D5017" s="89" t="s">
        <v>146</v>
      </c>
      <c r="E5017" s="90">
        <v>5911</v>
      </c>
      <c r="F5017" s="89" t="s">
        <v>3514</v>
      </c>
      <c r="G5017" s="89" t="s">
        <v>3514</v>
      </c>
      <c r="H5017" s="91" t="s">
        <v>347</v>
      </c>
    </row>
    <row r="5018" spans="2:8" ht="15">
      <c r="B5018" s="89">
        <v>7806</v>
      </c>
      <c r="C5018" s="89" t="s">
        <v>5477</v>
      </c>
      <c r="D5018" s="89" t="s">
        <v>52</v>
      </c>
      <c r="E5018" s="90">
        <v>1301472</v>
      </c>
      <c r="F5018" s="89" t="s">
        <v>3216</v>
      </c>
      <c r="G5018" s="89" t="s">
        <v>3217</v>
      </c>
      <c r="H5018" s="92" t="s">
        <v>347</v>
      </c>
    </row>
    <row r="5019" spans="2:8" ht="15">
      <c r="B5019" s="89">
        <v>7807</v>
      </c>
      <c r="C5019" s="89" t="s">
        <v>5478</v>
      </c>
      <c r="D5019" s="89" t="s">
        <v>52</v>
      </c>
      <c r="E5019" s="90">
        <v>192656</v>
      </c>
      <c r="F5019" s="89" t="s">
        <v>3155</v>
      </c>
      <c r="G5019" s="89" t="s">
        <v>3387</v>
      </c>
      <c r="H5019" s="92" t="s">
        <v>347</v>
      </c>
    </row>
    <row r="5020" spans="2:8" ht="15">
      <c r="B5020" s="89">
        <v>7809</v>
      </c>
      <c r="C5020" s="89" t="s">
        <v>5479</v>
      </c>
      <c r="D5020" s="89" t="s">
        <v>17</v>
      </c>
      <c r="E5020" s="90">
        <v>320007</v>
      </c>
      <c r="F5020" s="89" t="s">
        <v>3212</v>
      </c>
      <c r="G5020" s="89" t="s">
        <v>1259</v>
      </c>
      <c r="H5020" s="92" t="s">
        <v>286</v>
      </c>
    </row>
    <row r="5021" spans="2:8" ht="15">
      <c r="B5021" s="89">
        <v>7818</v>
      </c>
      <c r="C5021" s="89" t="s">
        <v>5480</v>
      </c>
      <c r="D5021" s="89" t="s">
        <v>1010</v>
      </c>
      <c r="E5021" s="90">
        <v>20762</v>
      </c>
      <c r="F5021" s="89" t="s">
        <v>4272</v>
      </c>
      <c r="G5021" s="89" t="s">
        <v>4272</v>
      </c>
      <c r="H5021" s="92" t="s">
        <v>347</v>
      </c>
    </row>
    <row r="5022" spans="2:8" ht="15">
      <c r="B5022" s="89">
        <v>7819</v>
      </c>
      <c r="C5022" s="89" t="s">
        <v>5481</v>
      </c>
      <c r="D5022" s="89" t="s">
        <v>1010</v>
      </c>
      <c r="E5022" s="90">
        <v>5984</v>
      </c>
      <c r="F5022" s="89" t="s">
        <v>4272</v>
      </c>
      <c r="G5022" s="89" t="s">
        <v>4272</v>
      </c>
      <c r="H5022" s="92" t="s">
        <v>286</v>
      </c>
    </row>
    <row r="5023" spans="2:8" ht="15">
      <c r="B5023" s="89">
        <v>7820</v>
      </c>
      <c r="C5023" s="89" t="s">
        <v>5482</v>
      </c>
      <c r="D5023" s="89" t="s">
        <v>23</v>
      </c>
      <c r="E5023" s="90">
        <v>33710</v>
      </c>
      <c r="F5023" s="89" t="s">
        <v>4272</v>
      </c>
      <c r="G5023" s="89" t="s">
        <v>4272</v>
      </c>
      <c r="H5023" s="92" t="s">
        <v>347</v>
      </c>
    </row>
    <row r="5024" spans="2:8" ht="15">
      <c r="B5024" s="89">
        <v>7821</v>
      </c>
      <c r="C5024" s="89" t="s">
        <v>5483</v>
      </c>
      <c r="D5024" s="89" t="s">
        <v>17</v>
      </c>
      <c r="E5024" s="90">
        <v>13538</v>
      </c>
      <c r="F5024" s="89" t="s">
        <v>3165</v>
      </c>
      <c r="G5024" s="89" t="s">
        <v>3165</v>
      </c>
      <c r="H5024" s="92" t="s">
        <v>347</v>
      </c>
    </row>
    <row r="5025" spans="2:8" ht="15">
      <c r="B5025" s="89">
        <v>7822</v>
      </c>
      <c r="C5025" s="89" t="s">
        <v>5484</v>
      </c>
      <c r="D5025" s="89" t="s">
        <v>17</v>
      </c>
      <c r="E5025" s="90">
        <v>13867</v>
      </c>
      <c r="F5025" s="89" t="s">
        <v>3165</v>
      </c>
      <c r="G5025" s="89" t="s">
        <v>3165</v>
      </c>
      <c r="H5025" s="91" t="s">
        <v>347</v>
      </c>
    </row>
    <row r="5026" spans="2:8" ht="15">
      <c r="B5026" s="89">
        <v>7823</v>
      </c>
      <c r="C5026" s="89" t="s">
        <v>5485</v>
      </c>
      <c r="D5026" s="89" t="s">
        <v>17</v>
      </c>
      <c r="E5026" s="90">
        <v>14895</v>
      </c>
      <c r="F5026" s="89" t="s">
        <v>3165</v>
      </c>
      <c r="G5026" s="89" t="s">
        <v>3165</v>
      </c>
      <c r="H5026" s="92" t="s">
        <v>347</v>
      </c>
    </row>
    <row r="5027" spans="2:8" ht="15">
      <c r="B5027" s="89">
        <v>7824</v>
      </c>
      <c r="C5027" s="89" t="s">
        <v>5486</v>
      </c>
      <c r="D5027" s="89" t="s">
        <v>23</v>
      </c>
      <c r="E5027" s="90">
        <v>98152</v>
      </c>
      <c r="F5027" s="89" t="s">
        <v>3198</v>
      </c>
      <c r="G5027" s="89" t="s">
        <v>3199</v>
      </c>
      <c r="H5027" s="92" t="s">
        <v>347</v>
      </c>
    </row>
    <row r="5028" spans="2:8" ht="15">
      <c r="B5028" s="89">
        <v>7826</v>
      </c>
      <c r="C5028" s="89" t="s">
        <v>5487</v>
      </c>
      <c r="D5028" s="89" t="s">
        <v>19</v>
      </c>
      <c r="E5028" s="90">
        <v>58182</v>
      </c>
      <c r="F5028" s="89" t="s">
        <v>3216</v>
      </c>
      <c r="G5028" s="89" t="s">
        <v>3725</v>
      </c>
      <c r="H5028" s="92" t="s">
        <v>347</v>
      </c>
    </row>
    <row r="5029" spans="2:8" ht="15">
      <c r="B5029" s="89">
        <v>7828</v>
      </c>
      <c r="C5029" s="89" t="s">
        <v>5488</v>
      </c>
      <c r="D5029" s="89" t="s">
        <v>17</v>
      </c>
      <c r="E5029" s="90">
        <v>40786</v>
      </c>
      <c r="F5029" s="89" t="s">
        <v>3162</v>
      </c>
      <c r="G5029" s="89" t="s">
        <v>3163</v>
      </c>
      <c r="H5029" s="92" t="s">
        <v>347</v>
      </c>
    </row>
    <row r="5030" spans="2:8" ht="15">
      <c r="B5030" s="89">
        <v>7829</v>
      </c>
      <c r="C5030" s="89" t="s">
        <v>5489</v>
      </c>
      <c r="D5030" s="89" t="s">
        <v>17</v>
      </c>
      <c r="E5030" s="90">
        <v>20394</v>
      </c>
      <c r="F5030" s="89" t="s">
        <v>3162</v>
      </c>
      <c r="G5030" s="89" t="s">
        <v>3163</v>
      </c>
      <c r="H5030" s="91" t="s">
        <v>347</v>
      </c>
    </row>
    <row r="5031" spans="2:8" ht="15">
      <c r="B5031" s="89">
        <v>7857</v>
      </c>
      <c r="C5031" s="89" t="s">
        <v>5490</v>
      </c>
      <c r="D5031" s="89" t="s">
        <v>23</v>
      </c>
      <c r="E5031" s="90">
        <v>7860425</v>
      </c>
      <c r="F5031" s="89" t="s">
        <v>3216</v>
      </c>
      <c r="G5031" s="89" t="s">
        <v>3552</v>
      </c>
      <c r="H5031" s="92" t="s">
        <v>347</v>
      </c>
    </row>
    <row r="5032" spans="2:8" ht="15">
      <c r="B5032" s="89">
        <v>7861</v>
      </c>
      <c r="C5032" s="89" t="s">
        <v>5491</v>
      </c>
      <c r="D5032" s="89" t="s">
        <v>17</v>
      </c>
      <c r="E5032" s="90">
        <v>67102</v>
      </c>
      <c r="F5032" s="89" t="s">
        <v>3212</v>
      </c>
      <c r="G5032" s="89" t="s">
        <v>1259</v>
      </c>
      <c r="H5032" s="92" t="s">
        <v>347</v>
      </c>
    </row>
    <row r="5033" spans="2:8" ht="15">
      <c r="B5033" s="89">
        <v>7862</v>
      </c>
      <c r="C5033" s="89" t="s">
        <v>5492</v>
      </c>
      <c r="D5033" s="89" t="s">
        <v>17</v>
      </c>
      <c r="E5033" s="90">
        <v>7534</v>
      </c>
      <c r="F5033" s="89" t="s">
        <v>3198</v>
      </c>
      <c r="G5033" s="89" t="s">
        <v>3199</v>
      </c>
      <c r="H5033" s="91" t="s">
        <v>347</v>
      </c>
    </row>
    <row r="5034" spans="2:8" ht="15">
      <c r="B5034" s="89">
        <v>7863</v>
      </c>
      <c r="C5034" s="89" t="s">
        <v>5493</v>
      </c>
      <c r="D5034" s="89" t="s">
        <v>19</v>
      </c>
      <c r="E5034" s="90">
        <v>63071</v>
      </c>
      <c r="F5034" s="89" t="s">
        <v>3198</v>
      </c>
      <c r="G5034" s="89" t="s">
        <v>3199</v>
      </c>
      <c r="H5034" s="91" t="s">
        <v>347</v>
      </c>
    </row>
    <row r="5035" spans="2:8" ht="15">
      <c r="B5035" s="89">
        <v>7864</v>
      </c>
      <c r="C5035" s="89" t="s">
        <v>5494</v>
      </c>
      <c r="D5035" s="89" t="s">
        <v>19</v>
      </c>
      <c r="E5035" s="90">
        <v>9951</v>
      </c>
      <c r="F5035" s="89" t="s">
        <v>3530</v>
      </c>
      <c r="G5035" s="89" t="s">
        <v>3530</v>
      </c>
      <c r="H5035" s="92" t="s">
        <v>347</v>
      </c>
    </row>
    <row r="5036" spans="2:8" ht="15">
      <c r="B5036" s="89">
        <v>7865</v>
      </c>
      <c r="C5036" s="89" t="s">
        <v>5495</v>
      </c>
      <c r="D5036" s="89" t="s">
        <v>23</v>
      </c>
      <c r="E5036" s="90">
        <v>219130</v>
      </c>
      <c r="F5036" s="89" t="s">
        <v>3165</v>
      </c>
      <c r="G5036" s="89" t="s">
        <v>3165</v>
      </c>
      <c r="H5036" s="92" t="s">
        <v>347</v>
      </c>
    </row>
    <row r="5037" spans="2:8" ht="15">
      <c r="B5037" s="89">
        <v>7869</v>
      </c>
      <c r="C5037" s="89" t="s">
        <v>5496</v>
      </c>
      <c r="D5037" s="89" t="s">
        <v>52</v>
      </c>
      <c r="E5037" s="90">
        <v>88911</v>
      </c>
      <c r="F5037" s="89" t="s">
        <v>3165</v>
      </c>
      <c r="G5037" s="89" t="s">
        <v>3165</v>
      </c>
      <c r="H5037" s="92" t="s">
        <v>347</v>
      </c>
    </row>
    <row r="5038" spans="2:8" ht="15">
      <c r="B5038" s="89">
        <v>7870</v>
      </c>
      <c r="C5038" s="89" t="s">
        <v>5497</v>
      </c>
      <c r="D5038" s="89" t="s">
        <v>23</v>
      </c>
      <c r="E5038" s="90">
        <v>1400119</v>
      </c>
      <c r="F5038" s="89" t="s">
        <v>3165</v>
      </c>
      <c r="G5038" s="89" t="s">
        <v>3165</v>
      </c>
      <c r="H5038" s="92" t="s">
        <v>347</v>
      </c>
    </row>
    <row r="5039" spans="2:8" ht="15">
      <c r="B5039" s="89">
        <v>7871</v>
      </c>
      <c r="C5039" s="89" t="s">
        <v>5498</v>
      </c>
      <c r="D5039" s="89" t="s">
        <v>17</v>
      </c>
      <c r="E5039" s="90">
        <v>42046</v>
      </c>
      <c r="F5039" s="89" t="s">
        <v>3165</v>
      </c>
      <c r="G5039" s="89" t="s">
        <v>3165</v>
      </c>
      <c r="H5039" s="92" t="s">
        <v>347</v>
      </c>
    </row>
    <row r="5040" spans="2:8" ht="15">
      <c r="B5040" s="89">
        <v>7873</v>
      </c>
      <c r="C5040" s="89" t="s">
        <v>5499</v>
      </c>
      <c r="D5040" s="89" t="s">
        <v>146</v>
      </c>
      <c r="E5040" s="90">
        <v>1314</v>
      </c>
      <c r="F5040" s="89" t="s">
        <v>4272</v>
      </c>
      <c r="G5040" s="89" t="s">
        <v>4272</v>
      </c>
      <c r="H5040" s="92" t="s">
        <v>286</v>
      </c>
    </row>
    <row r="5041" spans="2:8" ht="15">
      <c r="B5041" s="89">
        <v>7875</v>
      </c>
      <c r="C5041" s="89" t="s">
        <v>5500</v>
      </c>
      <c r="D5041" s="89" t="s">
        <v>23</v>
      </c>
      <c r="E5041" s="90">
        <v>42948</v>
      </c>
      <c r="F5041" s="89" t="s">
        <v>3205</v>
      </c>
      <c r="G5041" s="89" t="s">
        <v>3205</v>
      </c>
      <c r="H5041" s="92" t="s">
        <v>347</v>
      </c>
    </row>
    <row r="5042" spans="2:8" ht="15">
      <c r="B5042" s="89">
        <v>7877</v>
      </c>
      <c r="C5042" s="89" t="s">
        <v>5501</v>
      </c>
      <c r="D5042" s="89" t="s">
        <v>17</v>
      </c>
      <c r="E5042" s="90">
        <v>7067</v>
      </c>
      <c r="F5042" s="89" t="s">
        <v>3165</v>
      </c>
      <c r="G5042" s="89" t="s">
        <v>3165</v>
      </c>
      <c r="H5042" s="92" t="s">
        <v>347</v>
      </c>
    </row>
    <row r="5043" spans="2:8" ht="15">
      <c r="B5043" s="89">
        <v>7878</v>
      </c>
      <c r="C5043" s="89" t="s">
        <v>5502</v>
      </c>
      <c r="D5043" s="89" t="s">
        <v>19</v>
      </c>
      <c r="E5043" s="90">
        <v>80279</v>
      </c>
      <c r="F5043" s="89" t="s">
        <v>3162</v>
      </c>
      <c r="G5043" s="89" t="s">
        <v>3375</v>
      </c>
      <c r="H5043" s="92" t="s">
        <v>347</v>
      </c>
    </row>
    <row r="5044" spans="2:8" ht="15">
      <c r="B5044" s="89">
        <v>7879</v>
      </c>
      <c r="C5044" s="89" t="s">
        <v>5503</v>
      </c>
      <c r="D5044" s="89" t="s">
        <v>23</v>
      </c>
      <c r="E5044" s="90">
        <v>269804</v>
      </c>
      <c r="F5044" s="89" t="s">
        <v>3165</v>
      </c>
      <c r="G5044" s="89" t="s">
        <v>3165</v>
      </c>
      <c r="H5044" s="92" t="s">
        <v>347</v>
      </c>
    </row>
    <row r="5045" spans="2:8" ht="15">
      <c r="B5045" s="89">
        <v>7880</v>
      </c>
      <c r="C5045" s="89" t="s">
        <v>5504</v>
      </c>
      <c r="D5045" s="89" t="s">
        <v>23</v>
      </c>
      <c r="E5045" s="90">
        <v>50543</v>
      </c>
      <c r="F5045" s="89" t="s">
        <v>3205</v>
      </c>
      <c r="G5045" s="89" t="s">
        <v>3205</v>
      </c>
      <c r="H5045" s="92" t="s">
        <v>347</v>
      </c>
    </row>
    <row r="5046" spans="2:8" ht="15">
      <c r="B5046" s="89">
        <v>7881</v>
      </c>
      <c r="C5046" s="89" t="s">
        <v>2369</v>
      </c>
      <c r="D5046" s="89" t="s">
        <v>23</v>
      </c>
      <c r="E5046" s="90">
        <v>6583</v>
      </c>
      <c r="F5046" s="89" t="s">
        <v>3198</v>
      </c>
      <c r="G5046" s="89" t="s">
        <v>3199</v>
      </c>
      <c r="H5046" s="91" t="s">
        <v>286</v>
      </c>
    </row>
    <row r="5047" spans="2:8" ht="15">
      <c r="B5047" s="89">
        <v>7883</v>
      </c>
      <c r="C5047" s="89" t="s">
        <v>5505</v>
      </c>
      <c r="D5047" s="89" t="s">
        <v>4996</v>
      </c>
      <c r="E5047" s="90">
        <v>2501</v>
      </c>
      <c r="F5047" s="89" t="s">
        <v>3212</v>
      </c>
      <c r="G5047" s="89" t="s">
        <v>1259</v>
      </c>
      <c r="H5047" s="91" t="s">
        <v>347</v>
      </c>
    </row>
    <row r="5048" spans="2:8" ht="15">
      <c r="B5048" s="89">
        <v>7884</v>
      </c>
      <c r="C5048" s="89" t="s">
        <v>5506</v>
      </c>
      <c r="D5048" s="89" t="s">
        <v>4996</v>
      </c>
      <c r="E5048" s="90">
        <v>2393</v>
      </c>
      <c r="F5048" s="89" t="s">
        <v>3212</v>
      </c>
      <c r="G5048" s="89" t="s">
        <v>1259</v>
      </c>
      <c r="H5048" s="91" t="s">
        <v>347</v>
      </c>
    </row>
    <row r="5049" spans="2:8" ht="15">
      <c r="B5049" s="89">
        <v>7885</v>
      </c>
      <c r="C5049" s="89" t="s">
        <v>5507</v>
      </c>
      <c r="D5049" s="89" t="s">
        <v>4996</v>
      </c>
      <c r="E5049" s="90">
        <v>2709</v>
      </c>
      <c r="F5049" s="89" t="s">
        <v>3212</v>
      </c>
      <c r="G5049" s="89" t="s">
        <v>1259</v>
      </c>
      <c r="H5049" s="92" t="s">
        <v>347</v>
      </c>
    </row>
    <row r="5050" spans="2:8" ht="15">
      <c r="B5050" s="89">
        <v>7886</v>
      </c>
      <c r="C5050" s="89" t="s">
        <v>5508</v>
      </c>
      <c r="D5050" s="89" t="s">
        <v>4996</v>
      </c>
      <c r="E5050" s="90">
        <v>1954</v>
      </c>
      <c r="F5050" s="89" t="s">
        <v>3212</v>
      </c>
      <c r="G5050" s="89" t="s">
        <v>1259</v>
      </c>
      <c r="H5050" s="92" t="s">
        <v>347</v>
      </c>
    </row>
    <row r="5051" spans="2:8" ht="15">
      <c r="B5051" s="89">
        <v>7887</v>
      </c>
      <c r="C5051" s="89" t="s">
        <v>5509</v>
      </c>
      <c r="D5051" s="89" t="s">
        <v>4996</v>
      </c>
      <c r="E5051" s="90">
        <v>2152</v>
      </c>
      <c r="F5051" s="89" t="s">
        <v>3212</v>
      </c>
      <c r="G5051" s="89" t="s">
        <v>1259</v>
      </c>
      <c r="H5051" s="92" t="s">
        <v>347</v>
      </c>
    </row>
    <row r="5052" spans="2:8" ht="15">
      <c r="B5052" s="89">
        <v>7888</v>
      </c>
      <c r="C5052" s="89" t="s">
        <v>5510</v>
      </c>
      <c r="D5052" s="89" t="s">
        <v>23</v>
      </c>
      <c r="E5052" s="90">
        <v>257267</v>
      </c>
      <c r="F5052" s="89" t="s">
        <v>3165</v>
      </c>
      <c r="G5052" s="89" t="s">
        <v>3165</v>
      </c>
      <c r="H5052" s="92" t="s">
        <v>347</v>
      </c>
    </row>
    <row r="5053" spans="2:8" ht="15">
      <c r="B5053" s="89">
        <v>7889</v>
      </c>
      <c r="C5053" s="89" t="s">
        <v>5511</v>
      </c>
      <c r="D5053" s="89" t="s">
        <v>4996</v>
      </c>
      <c r="E5053" s="90">
        <v>2501</v>
      </c>
      <c r="F5053" s="89" t="s">
        <v>3212</v>
      </c>
      <c r="G5053" s="89" t="s">
        <v>1259</v>
      </c>
      <c r="H5053" s="92" t="s">
        <v>347</v>
      </c>
    </row>
    <row r="5054" spans="2:8" ht="15">
      <c r="B5054" s="89">
        <v>7892</v>
      </c>
      <c r="C5054" s="89" t="s">
        <v>5512</v>
      </c>
      <c r="D5054" s="89" t="s">
        <v>17</v>
      </c>
      <c r="E5054" s="90">
        <v>106908</v>
      </c>
      <c r="F5054" s="89" t="s">
        <v>3176</v>
      </c>
      <c r="G5054" s="89" t="s">
        <v>3177</v>
      </c>
      <c r="H5054" s="91" t="s">
        <v>347</v>
      </c>
    </row>
    <row r="5055" spans="2:8" ht="15">
      <c r="B5055" s="89">
        <v>7893</v>
      </c>
      <c r="C5055" s="89" t="s">
        <v>5513</v>
      </c>
      <c r="D5055" s="89" t="s">
        <v>23</v>
      </c>
      <c r="E5055" s="90">
        <v>271428</v>
      </c>
      <c r="F5055" s="89" t="s">
        <v>3165</v>
      </c>
      <c r="G5055" s="89" t="s">
        <v>3165</v>
      </c>
      <c r="H5055" s="91" t="s">
        <v>347</v>
      </c>
    </row>
    <row r="5056" spans="2:8" ht="15">
      <c r="B5056" s="89">
        <v>7894</v>
      </c>
      <c r="C5056" s="89" t="s">
        <v>5514</v>
      </c>
      <c r="D5056" s="89" t="s">
        <v>23</v>
      </c>
      <c r="E5056" s="90">
        <v>799680</v>
      </c>
      <c r="F5056" s="89" t="s">
        <v>4267</v>
      </c>
      <c r="G5056" s="89" t="s">
        <v>4267</v>
      </c>
      <c r="H5056" s="91" t="s">
        <v>286</v>
      </c>
    </row>
    <row r="5057" spans="2:8" ht="15">
      <c r="B5057" s="89">
        <v>7895</v>
      </c>
      <c r="C5057" s="89" t="s">
        <v>5515</v>
      </c>
      <c r="D5057" s="89" t="s">
        <v>23</v>
      </c>
      <c r="E5057" s="90">
        <v>573173</v>
      </c>
      <c r="F5057" s="89" t="s">
        <v>3198</v>
      </c>
      <c r="G5057" s="89" t="s">
        <v>3378</v>
      </c>
      <c r="H5057" s="92" t="s">
        <v>347</v>
      </c>
    </row>
    <row r="5058" spans="2:8" ht="15">
      <c r="B5058" s="89">
        <v>7896</v>
      </c>
      <c r="C5058" s="89" t="s">
        <v>5516</v>
      </c>
      <c r="D5058" s="89" t="s">
        <v>23</v>
      </c>
      <c r="E5058" s="90">
        <v>1113</v>
      </c>
      <c r="F5058" s="89" t="s">
        <v>3216</v>
      </c>
      <c r="G5058" s="89" t="s">
        <v>3552</v>
      </c>
      <c r="H5058" s="92" t="s">
        <v>347</v>
      </c>
    </row>
    <row r="5059" spans="2:8" ht="15">
      <c r="B5059" s="89">
        <v>7898</v>
      </c>
      <c r="C5059" s="89" t="s">
        <v>5517</v>
      </c>
      <c r="D5059" s="89" t="s">
        <v>52</v>
      </c>
      <c r="E5059" s="90">
        <v>989301</v>
      </c>
      <c r="F5059" s="89" t="s">
        <v>3216</v>
      </c>
      <c r="G5059" s="89" t="s">
        <v>3217</v>
      </c>
      <c r="H5059" s="91" t="s">
        <v>347</v>
      </c>
    </row>
    <row r="5060" spans="2:8" ht="15">
      <c r="B5060" s="89">
        <v>7899</v>
      </c>
      <c r="C5060" s="89" t="s">
        <v>5518</v>
      </c>
      <c r="D5060" s="89" t="s">
        <v>52</v>
      </c>
      <c r="E5060" s="90">
        <v>1059996</v>
      </c>
      <c r="F5060" s="89" t="s">
        <v>3216</v>
      </c>
      <c r="G5060" s="89" t="s">
        <v>3217</v>
      </c>
      <c r="H5060" s="92" t="s">
        <v>347</v>
      </c>
    </row>
    <row r="5061" spans="2:8" ht="15">
      <c r="B5061" s="89">
        <v>7900</v>
      </c>
      <c r="C5061" s="89" t="s">
        <v>5519</v>
      </c>
      <c r="D5061" s="89" t="s">
        <v>19</v>
      </c>
      <c r="E5061" s="90">
        <v>74368</v>
      </c>
      <c r="F5061" s="89" t="s">
        <v>676</v>
      </c>
      <c r="G5061" s="89" t="s">
        <v>3680</v>
      </c>
      <c r="H5061" s="91" t="s">
        <v>347</v>
      </c>
    </row>
    <row r="5062" spans="2:8" ht="15">
      <c r="B5062" s="89">
        <v>7901</v>
      </c>
      <c r="C5062" s="89" t="s">
        <v>5520</v>
      </c>
      <c r="D5062" s="89" t="s">
        <v>282</v>
      </c>
      <c r="E5062" s="90">
        <v>11984</v>
      </c>
      <c r="F5062" s="89" t="s">
        <v>3165</v>
      </c>
      <c r="G5062" s="89" t="s">
        <v>3165</v>
      </c>
      <c r="H5062" s="92" t="s">
        <v>347</v>
      </c>
    </row>
    <row r="5063" spans="2:8" ht="15">
      <c r="B5063" s="89">
        <v>7902</v>
      </c>
      <c r="C5063" s="89" t="s">
        <v>5521</v>
      </c>
      <c r="D5063" s="89" t="s">
        <v>17</v>
      </c>
      <c r="E5063" s="90">
        <v>87284</v>
      </c>
      <c r="F5063" s="89" t="s">
        <v>676</v>
      </c>
      <c r="G5063" s="89" t="s">
        <v>3680</v>
      </c>
      <c r="H5063" s="92" t="s">
        <v>347</v>
      </c>
    </row>
    <row r="5064" spans="2:8" ht="15">
      <c r="B5064" s="89">
        <v>7903</v>
      </c>
      <c r="C5064" s="89" t="s">
        <v>5522</v>
      </c>
      <c r="D5064" s="89" t="s">
        <v>23</v>
      </c>
      <c r="E5064" s="90">
        <v>101150</v>
      </c>
      <c r="F5064" s="89" t="s">
        <v>3198</v>
      </c>
      <c r="G5064" s="89" t="s">
        <v>4420</v>
      </c>
      <c r="H5064" s="92" t="s">
        <v>286</v>
      </c>
    </row>
    <row r="5065" spans="2:8" ht="15">
      <c r="B5065" s="89">
        <v>7904</v>
      </c>
      <c r="C5065" s="89" t="s">
        <v>5523</v>
      </c>
      <c r="D5065" s="89" t="s">
        <v>1010</v>
      </c>
      <c r="E5065" s="90">
        <v>4983</v>
      </c>
      <c r="F5065" s="89" t="s">
        <v>3198</v>
      </c>
      <c r="G5065" s="89" t="s">
        <v>4420</v>
      </c>
      <c r="H5065" s="92" t="s">
        <v>286</v>
      </c>
    </row>
    <row r="5066" spans="2:8" ht="15">
      <c r="B5066" s="89">
        <v>7905</v>
      </c>
      <c r="C5066" s="89" t="s">
        <v>5524</v>
      </c>
      <c r="D5066" s="89" t="s">
        <v>52</v>
      </c>
      <c r="E5066" s="90">
        <v>71419</v>
      </c>
      <c r="F5066" s="89" t="s">
        <v>3142</v>
      </c>
      <c r="G5066" s="89" t="s">
        <v>3143</v>
      </c>
      <c r="H5066" s="91" t="s">
        <v>347</v>
      </c>
    </row>
    <row r="5067" spans="2:8" ht="15">
      <c r="B5067" s="89">
        <v>7944</v>
      </c>
      <c r="C5067" s="89" t="s">
        <v>5525</v>
      </c>
      <c r="D5067" s="89" t="s">
        <v>52</v>
      </c>
      <c r="E5067" s="90">
        <v>5046</v>
      </c>
      <c r="F5067" s="89" t="s">
        <v>3142</v>
      </c>
      <c r="G5067" s="89" t="s">
        <v>3143</v>
      </c>
      <c r="H5067" s="92" t="s">
        <v>347</v>
      </c>
    </row>
    <row r="5068" spans="2:8" ht="15">
      <c r="B5068" s="89">
        <v>7945</v>
      </c>
      <c r="C5068" s="89" t="s">
        <v>5526</v>
      </c>
      <c r="D5068" s="89" t="s">
        <v>52</v>
      </c>
      <c r="E5068" s="90">
        <v>4246</v>
      </c>
      <c r="F5068" s="89" t="s">
        <v>3142</v>
      </c>
      <c r="G5068" s="89" t="s">
        <v>3143</v>
      </c>
      <c r="H5068" s="91" t="s">
        <v>347</v>
      </c>
    </row>
    <row r="5069" spans="2:8" ht="15">
      <c r="B5069" s="89">
        <v>7946</v>
      </c>
      <c r="C5069" s="89" t="s">
        <v>5527</v>
      </c>
      <c r="D5069" s="89" t="s">
        <v>52</v>
      </c>
      <c r="E5069" s="90">
        <v>7216</v>
      </c>
      <c r="F5069" s="89" t="s">
        <v>3142</v>
      </c>
      <c r="G5069" s="89" t="s">
        <v>3143</v>
      </c>
      <c r="H5069" s="92" t="s">
        <v>347</v>
      </c>
    </row>
    <row r="5070" spans="2:8" ht="15">
      <c r="B5070" s="89">
        <v>7947</v>
      </c>
      <c r="C5070" s="89" t="s">
        <v>5528</v>
      </c>
      <c r="D5070" s="89" t="s">
        <v>17</v>
      </c>
      <c r="E5070" s="90">
        <v>84134</v>
      </c>
      <c r="F5070" s="89" t="s">
        <v>3150</v>
      </c>
      <c r="G5070" s="89" t="s">
        <v>3151</v>
      </c>
      <c r="H5070" s="92" t="s">
        <v>347</v>
      </c>
    </row>
    <row r="5071" spans="2:8" ht="15">
      <c r="B5071" s="89">
        <v>7948</v>
      </c>
      <c r="C5071" s="89" t="s">
        <v>5529</v>
      </c>
      <c r="D5071" s="89" t="s">
        <v>17</v>
      </c>
      <c r="E5071" s="90">
        <v>97590</v>
      </c>
      <c r="F5071" s="89" t="s">
        <v>3150</v>
      </c>
      <c r="G5071" s="89" t="s">
        <v>3151</v>
      </c>
      <c r="H5071" s="92" t="s">
        <v>347</v>
      </c>
    </row>
    <row r="5072" spans="2:8" ht="15">
      <c r="B5072" s="89">
        <v>7949</v>
      </c>
      <c r="C5072" s="89" t="s">
        <v>5530</v>
      </c>
      <c r="D5072" s="89" t="s">
        <v>17</v>
      </c>
      <c r="E5072" s="90">
        <v>102173</v>
      </c>
      <c r="F5072" s="89" t="s">
        <v>3150</v>
      </c>
      <c r="G5072" s="89" t="s">
        <v>3151</v>
      </c>
      <c r="H5072" s="92" t="s">
        <v>347</v>
      </c>
    </row>
    <row r="5073" spans="2:8" ht="15">
      <c r="B5073" s="89">
        <v>7950</v>
      </c>
      <c r="C5073" s="89" t="s">
        <v>5531</v>
      </c>
      <c r="D5073" s="89" t="s">
        <v>17</v>
      </c>
      <c r="E5073" s="90">
        <v>127873</v>
      </c>
      <c r="F5073" s="89" t="s">
        <v>3150</v>
      </c>
      <c r="G5073" s="89" t="s">
        <v>3151</v>
      </c>
      <c r="H5073" s="91" t="s">
        <v>347</v>
      </c>
    </row>
    <row r="5074" spans="2:8" ht="15">
      <c r="B5074" s="89">
        <v>7951</v>
      </c>
      <c r="C5074" s="89" t="s">
        <v>5532</v>
      </c>
      <c r="D5074" s="89" t="s">
        <v>17</v>
      </c>
      <c r="E5074" s="90">
        <v>170451</v>
      </c>
      <c r="F5074" s="89" t="s">
        <v>3150</v>
      </c>
      <c r="G5074" s="89" t="s">
        <v>3151</v>
      </c>
      <c r="H5074" s="91" t="s">
        <v>347</v>
      </c>
    </row>
    <row r="5075" spans="2:8" ht="15">
      <c r="B5075" s="89">
        <v>7953</v>
      </c>
      <c r="C5075" s="89" t="s">
        <v>5533</v>
      </c>
      <c r="D5075" s="89" t="s">
        <v>17</v>
      </c>
      <c r="E5075" s="90">
        <v>1698368</v>
      </c>
      <c r="F5075" s="89" t="s">
        <v>3530</v>
      </c>
      <c r="G5075" s="89" t="s">
        <v>3530</v>
      </c>
      <c r="H5075" s="92" t="s">
        <v>347</v>
      </c>
    </row>
    <row r="5076" spans="2:8" ht="15">
      <c r="B5076" s="89">
        <v>7954</v>
      </c>
      <c r="C5076" s="89" t="s">
        <v>5534</v>
      </c>
      <c r="D5076" s="89" t="s">
        <v>23</v>
      </c>
      <c r="E5076" s="90">
        <v>897141</v>
      </c>
      <c r="F5076" s="89" t="s">
        <v>3530</v>
      </c>
      <c r="G5076" s="89" t="s">
        <v>3530</v>
      </c>
      <c r="H5076" s="91" t="s">
        <v>347</v>
      </c>
    </row>
    <row r="5077" spans="2:8" ht="15">
      <c r="B5077" s="89">
        <v>7955</v>
      </c>
      <c r="C5077" s="89" t="s">
        <v>5535</v>
      </c>
      <c r="D5077" s="89" t="s">
        <v>23</v>
      </c>
      <c r="E5077" s="90">
        <v>1210169</v>
      </c>
      <c r="F5077" s="89" t="s">
        <v>3176</v>
      </c>
      <c r="G5077" s="89" t="s">
        <v>3177</v>
      </c>
      <c r="H5077" s="92" t="s">
        <v>347</v>
      </c>
    </row>
    <row r="5078" spans="2:8" ht="15">
      <c r="B5078" s="89">
        <v>7956</v>
      </c>
      <c r="C5078" s="89" t="s">
        <v>5536</v>
      </c>
      <c r="D5078" s="89" t="s">
        <v>23</v>
      </c>
      <c r="E5078" s="90">
        <v>1943830</v>
      </c>
      <c r="F5078" s="89" t="s">
        <v>3176</v>
      </c>
      <c r="G5078" s="89" t="s">
        <v>3177</v>
      </c>
      <c r="H5078" s="91" t="s">
        <v>347</v>
      </c>
    </row>
    <row r="5079" spans="2:8" ht="15">
      <c r="B5079" s="89">
        <v>7958</v>
      </c>
      <c r="C5079" s="89" t="s">
        <v>5537</v>
      </c>
      <c r="D5079" s="89" t="s">
        <v>17</v>
      </c>
      <c r="E5079" s="90">
        <v>15316</v>
      </c>
      <c r="F5079" s="89" t="s">
        <v>3198</v>
      </c>
      <c r="G5079" s="89" t="s">
        <v>3199</v>
      </c>
      <c r="H5079" s="92" t="s">
        <v>286</v>
      </c>
    </row>
    <row r="5080" spans="2:8" ht="15">
      <c r="B5080" s="89">
        <v>7959</v>
      </c>
      <c r="C5080" s="89" t="s">
        <v>5538</v>
      </c>
      <c r="D5080" s="89" t="s">
        <v>17</v>
      </c>
      <c r="E5080" s="90">
        <v>18379</v>
      </c>
      <c r="F5080" s="89" t="s">
        <v>3198</v>
      </c>
      <c r="G5080" s="89" t="s">
        <v>3199</v>
      </c>
      <c r="H5080" s="92" t="s">
        <v>286</v>
      </c>
    </row>
    <row r="5081" spans="2:8" ht="15">
      <c r="B5081" s="89">
        <v>7960</v>
      </c>
      <c r="C5081" s="89" t="s">
        <v>5539</v>
      </c>
      <c r="D5081" s="89" t="s">
        <v>17</v>
      </c>
      <c r="E5081" s="90">
        <v>15316</v>
      </c>
      <c r="F5081" s="89" t="s">
        <v>3198</v>
      </c>
      <c r="G5081" s="89" t="s">
        <v>3199</v>
      </c>
      <c r="H5081" s="92" t="s">
        <v>286</v>
      </c>
    </row>
    <row r="5082" spans="2:8" ht="15">
      <c r="B5082" s="89">
        <v>7961</v>
      </c>
      <c r="C5082" s="89" t="s">
        <v>5540</v>
      </c>
      <c r="D5082" s="89" t="s">
        <v>17</v>
      </c>
      <c r="E5082" s="90">
        <v>22973</v>
      </c>
      <c r="F5082" s="89" t="s">
        <v>3198</v>
      </c>
      <c r="G5082" s="89" t="s">
        <v>3199</v>
      </c>
      <c r="H5082" s="92" t="s">
        <v>286</v>
      </c>
    </row>
    <row r="5083" spans="2:8" ht="15">
      <c r="B5083" s="89">
        <v>7962</v>
      </c>
      <c r="C5083" s="89" t="s">
        <v>5541</v>
      </c>
      <c r="D5083" s="89" t="s">
        <v>23</v>
      </c>
      <c r="E5083" s="90">
        <v>12188</v>
      </c>
      <c r="F5083" s="89" t="s">
        <v>3198</v>
      </c>
      <c r="G5083" s="89" t="s">
        <v>3199</v>
      </c>
      <c r="H5083" s="91" t="s">
        <v>286</v>
      </c>
    </row>
    <row r="5084" spans="2:8" ht="15">
      <c r="B5084" s="89">
        <v>7963</v>
      </c>
      <c r="C5084" s="89" t="s">
        <v>5542</v>
      </c>
      <c r="D5084" s="89" t="s">
        <v>23</v>
      </c>
      <c r="E5084" s="90">
        <v>643554</v>
      </c>
      <c r="F5084" s="89" t="s">
        <v>3198</v>
      </c>
      <c r="G5084" s="89" t="s">
        <v>3378</v>
      </c>
      <c r="H5084" s="91" t="s">
        <v>286</v>
      </c>
    </row>
    <row r="5085" spans="2:8" ht="15">
      <c r="B5085" s="89">
        <v>7964</v>
      </c>
      <c r="C5085" s="89" t="s">
        <v>2378</v>
      </c>
      <c r="D5085" s="89" t="s">
        <v>23</v>
      </c>
      <c r="E5085" s="90">
        <v>643554</v>
      </c>
      <c r="F5085" s="89" t="s">
        <v>3198</v>
      </c>
      <c r="G5085" s="89" t="s">
        <v>3378</v>
      </c>
      <c r="H5085" s="92" t="s">
        <v>286</v>
      </c>
    </row>
    <row r="5086" spans="2:8" ht="15">
      <c r="B5086" s="89">
        <v>7965</v>
      </c>
      <c r="C5086" s="89" t="s">
        <v>5543</v>
      </c>
      <c r="D5086" s="89" t="s">
        <v>23</v>
      </c>
      <c r="E5086" s="90">
        <v>5824524</v>
      </c>
      <c r="F5086" s="89" t="s">
        <v>3198</v>
      </c>
      <c r="G5086" s="89" t="s">
        <v>3378</v>
      </c>
      <c r="H5086" s="92" t="s">
        <v>347</v>
      </c>
    </row>
    <row r="5087" spans="2:8" ht="15">
      <c r="B5087" s="89">
        <v>7966</v>
      </c>
      <c r="C5087" s="89" t="s">
        <v>5544</v>
      </c>
      <c r="D5087" s="89" t="s">
        <v>23</v>
      </c>
      <c r="E5087" s="90">
        <v>226132</v>
      </c>
      <c r="F5087" s="89" t="s">
        <v>3176</v>
      </c>
      <c r="G5087" s="89" t="s">
        <v>3177</v>
      </c>
      <c r="H5087" s="91" t="s">
        <v>347</v>
      </c>
    </row>
    <row r="5088" spans="2:8" ht="15">
      <c r="B5088" s="89">
        <v>7967</v>
      </c>
      <c r="C5088" s="89" t="s">
        <v>5545</v>
      </c>
      <c r="D5088" s="89" t="s">
        <v>52</v>
      </c>
      <c r="E5088" s="90">
        <v>9413</v>
      </c>
      <c r="F5088" s="89" t="s">
        <v>3153</v>
      </c>
      <c r="G5088" s="89" t="s">
        <v>3153</v>
      </c>
      <c r="H5088" s="92" t="s">
        <v>347</v>
      </c>
    </row>
    <row r="5089" spans="2:8" ht="15">
      <c r="B5089" s="89">
        <v>7968</v>
      </c>
      <c r="C5089" s="89" t="s">
        <v>5546</v>
      </c>
      <c r="D5089" s="89" t="s">
        <v>4996</v>
      </c>
      <c r="E5089" s="90">
        <v>2259</v>
      </c>
      <c r="F5089" s="89" t="s">
        <v>3212</v>
      </c>
      <c r="G5089" s="89" t="s">
        <v>1259</v>
      </c>
      <c r="H5089" s="92" t="s">
        <v>347</v>
      </c>
    </row>
    <row r="5090" spans="2:8" ht="15">
      <c r="B5090" s="89">
        <v>7969</v>
      </c>
      <c r="C5090" s="89" t="s">
        <v>5547</v>
      </c>
      <c r="D5090" s="89" t="s">
        <v>4996</v>
      </c>
      <c r="E5090" s="90">
        <v>2259</v>
      </c>
      <c r="F5090" s="89" t="s">
        <v>3212</v>
      </c>
      <c r="G5090" s="89" t="s">
        <v>1259</v>
      </c>
      <c r="H5090" s="91" t="s">
        <v>347</v>
      </c>
    </row>
    <row r="5091" spans="2:8" ht="15">
      <c r="B5091" s="89">
        <v>7972</v>
      </c>
      <c r="C5091" s="89" t="s">
        <v>5548</v>
      </c>
      <c r="D5091" s="89" t="s">
        <v>52</v>
      </c>
      <c r="E5091" s="90">
        <v>25918</v>
      </c>
      <c r="F5091" s="89" t="s">
        <v>3216</v>
      </c>
      <c r="G5091" s="89" t="s">
        <v>3557</v>
      </c>
      <c r="H5091" s="91" t="s">
        <v>347</v>
      </c>
    </row>
    <row r="5092" spans="2:8" ht="15">
      <c r="B5092" s="89">
        <v>7974</v>
      </c>
      <c r="C5092" s="89" t="s">
        <v>5549</v>
      </c>
      <c r="D5092" s="89" t="s">
        <v>23</v>
      </c>
      <c r="E5092" s="90">
        <v>846289</v>
      </c>
      <c r="F5092" s="89" t="s">
        <v>3176</v>
      </c>
      <c r="G5092" s="89" t="s">
        <v>3177</v>
      </c>
      <c r="H5092" s="92" t="s">
        <v>347</v>
      </c>
    </row>
    <row r="5093" spans="2:8" ht="15">
      <c r="B5093" s="89">
        <v>7989</v>
      </c>
      <c r="C5093" s="89" t="s">
        <v>5550</v>
      </c>
      <c r="D5093" s="89" t="s">
        <v>17</v>
      </c>
      <c r="E5093" s="90">
        <v>135246</v>
      </c>
      <c r="F5093" s="89" t="s">
        <v>3150</v>
      </c>
      <c r="G5093" s="89" t="s">
        <v>3151</v>
      </c>
      <c r="H5093" s="91" t="s">
        <v>347</v>
      </c>
    </row>
    <row r="5094" spans="2:8" ht="15">
      <c r="B5094" s="89">
        <v>7991</v>
      </c>
      <c r="C5094" s="89" t="s">
        <v>5551</v>
      </c>
      <c r="D5094" s="89" t="s">
        <v>2382</v>
      </c>
      <c r="E5094" s="90">
        <v>155678</v>
      </c>
      <c r="F5094" s="89" t="s">
        <v>4426</v>
      </c>
      <c r="G5094" s="89" t="s">
        <v>4426</v>
      </c>
      <c r="H5094" s="91" t="s">
        <v>286</v>
      </c>
    </row>
    <row r="5095" spans="2:8" ht="15">
      <c r="B5095" s="89">
        <v>7992</v>
      </c>
      <c r="C5095" s="89" t="s">
        <v>5552</v>
      </c>
      <c r="D5095" s="89" t="s">
        <v>17</v>
      </c>
      <c r="E5095" s="90">
        <v>21410</v>
      </c>
      <c r="F5095" s="89" t="s">
        <v>3530</v>
      </c>
      <c r="G5095" s="89" t="s">
        <v>3530</v>
      </c>
      <c r="H5095" s="91" t="s">
        <v>347</v>
      </c>
    </row>
    <row r="5096" spans="2:8" ht="15">
      <c r="B5096" s="89">
        <v>7993</v>
      </c>
      <c r="C5096" s="89" t="s">
        <v>5553</v>
      </c>
      <c r="D5096" s="89" t="s">
        <v>17</v>
      </c>
      <c r="E5096" s="90">
        <v>28662</v>
      </c>
      <c r="F5096" s="89" t="s">
        <v>3530</v>
      </c>
      <c r="G5096" s="89" t="s">
        <v>3530</v>
      </c>
      <c r="H5096" s="91" t="s">
        <v>347</v>
      </c>
    </row>
    <row r="5097" spans="2:8" ht="15">
      <c r="B5097" s="89">
        <v>7994</v>
      </c>
      <c r="C5097" s="89" t="s">
        <v>5554</v>
      </c>
      <c r="D5097" s="89" t="s">
        <v>17</v>
      </c>
      <c r="E5097" s="90">
        <v>64127</v>
      </c>
      <c r="F5097" s="89" t="s">
        <v>3530</v>
      </c>
      <c r="G5097" s="89" t="s">
        <v>3530</v>
      </c>
      <c r="H5097" s="91" t="s">
        <v>347</v>
      </c>
    </row>
    <row r="5098" spans="2:8" ht="15">
      <c r="B5098" s="89">
        <v>7995</v>
      </c>
      <c r="C5098" s="89" t="s">
        <v>5555</v>
      </c>
      <c r="D5098" s="89" t="s">
        <v>17</v>
      </c>
      <c r="E5098" s="90">
        <v>1903</v>
      </c>
      <c r="F5098" s="89" t="s">
        <v>3530</v>
      </c>
      <c r="G5098" s="89" t="s">
        <v>3530</v>
      </c>
      <c r="H5098" s="91" t="s">
        <v>347</v>
      </c>
    </row>
    <row r="5099" spans="2:8" ht="15">
      <c r="B5099" s="89">
        <v>7996</v>
      </c>
      <c r="C5099" s="89" t="s">
        <v>5556</v>
      </c>
      <c r="D5099" s="89" t="s">
        <v>52</v>
      </c>
      <c r="E5099" s="90">
        <v>113596</v>
      </c>
      <c r="F5099" s="89" t="s">
        <v>3155</v>
      </c>
      <c r="G5099" s="89" t="s">
        <v>3387</v>
      </c>
      <c r="H5099" s="91" t="s">
        <v>347</v>
      </c>
    </row>
    <row r="5100" spans="2:8" ht="15">
      <c r="B5100" s="89">
        <v>7997</v>
      </c>
      <c r="C5100" s="89" t="s">
        <v>5557</v>
      </c>
      <c r="D5100" s="89" t="s">
        <v>52</v>
      </c>
      <c r="E5100" s="90">
        <v>109604</v>
      </c>
      <c r="F5100" s="89" t="s">
        <v>3155</v>
      </c>
      <c r="G5100" s="89" t="s">
        <v>3387</v>
      </c>
      <c r="H5100" s="92" t="s">
        <v>347</v>
      </c>
    </row>
    <row r="5101" spans="2:8" ht="15">
      <c r="B5101" s="89">
        <v>8000</v>
      </c>
      <c r="C5101" s="89" t="s">
        <v>5558</v>
      </c>
      <c r="D5101" s="89" t="s">
        <v>1010</v>
      </c>
      <c r="E5101" s="90">
        <v>5984</v>
      </c>
      <c r="F5101" s="89" t="s">
        <v>4272</v>
      </c>
      <c r="G5101" s="89" t="s">
        <v>4272</v>
      </c>
      <c r="H5101" s="91" t="s">
        <v>286</v>
      </c>
    </row>
    <row r="5102" spans="2:8" ht="15">
      <c r="B5102" s="89">
        <v>8001</v>
      </c>
      <c r="C5102" s="89" t="s">
        <v>5559</v>
      </c>
      <c r="D5102" s="89" t="s">
        <v>17</v>
      </c>
      <c r="E5102" s="90">
        <v>1725500</v>
      </c>
      <c r="F5102" s="89" t="s">
        <v>3165</v>
      </c>
      <c r="G5102" s="89" t="s">
        <v>3165</v>
      </c>
      <c r="H5102" s="92" t="s">
        <v>273</v>
      </c>
    </row>
    <row r="5103" spans="2:8" ht="15">
      <c r="B5103" s="89">
        <v>8002</v>
      </c>
      <c r="C5103" s="89" t="s">
        <v>5560</v>
      </c>
      <c r="D5103" s="89" t="s">
        <v>17</v>
      </c>
      <c r="E5103" s="90">
        <v>1892100</v>
      </c>
      <c r="F5103" s="89" t="s">
        <v>3165</v>
      </c>
      <c r="G5103" s="89" t="s">
        <v>3165</v>
      </c>
      <c r="H5103" s="91" t="s">
        <v>273</v>
      </c>
    </row>
    <row r="5104" spans="2:8" ht="15">
      <c r="B5104" s="89">
        <v>8003</v>
      </c>
      <c r="C5104" s="89" t="s">
        <v>5561</v>
      </c>
      <c r="D5104" s="89" t="s">
        <v>17</v>
      </c>
      <c r="E5104" s="90">
        <v>2082500</v>
      </c>
      <c r="F5104" s="89" t="s">
        <v>3165</v>
      </c>
      <c r="G5104" s="89" t="s">
        <v>3165</v>
      </c>
      <c r="H5104" s="91" t="s">
        <v>273</v>
      </c>
    </row>
    <row r="5105" spans="2:8" ht="15">
      <c r="B5105" s="89">
        <v>8004</v>
      </c>
      <c r="C5105" s="89" t="s">
        <v>5562</v>
      </c>
      <c r="D5105" s="89" t="s">
        <v>17</v>
      </c>
      <c r="E5105" s="90">
        <v>2475200</v>
      </c>
      <c r="F5105" s="89" t="s">
        <v>3165</v>
      </c>
      <c r="G5105" s="89" t="s">
        <v>3165</v>
      </c>
      <c r="H5105" s="92" t="s">
        <v>273</v>
      </c>
    </row>
    <row r="5106" spans="2:8" ht="15">
      <c r="B5106" s="89">
        <v>8005</v>
      </c>
      <c r="C5106" s="89" t="s">
        <v>5563</v>
      </c>
      <c r="D5106" s="89" t="s">
        <v>17</v>
      </c>
      <c r="E5106" s="90">
        <v>2826250</v>
      </c>
      <c r="F5106" s="89" t="s">
        <v>3165</v>
      </c>
      <c r="G5106" s="89" t="s">
        <v>3165</v>
      </c>
      <c r="H5106" s="92" t="s">
        <v>273</v>
      </c>
    </row>
    <row r="5107" spans="2:8" ht="15">
      <c r="B5107" s="89">
        <v>8006</v>
      </c>
      <c r="C5107" s="89" t="s">
        <v>5564</v>
      </c>
      <c r="D5107" s="89" t="s">
        <v>17</v>
      </c>
      <c r="E5107" s="90">
        <v>3088050</v>
      </c>
      <c r="F5107" s="89" t="s">
        <v>3165</v>
      </c>
      <c r="G5107" s="89" t="s">
        <v>3165</v>
      </c>
      <c r="H5107" s="92" t="s">
        <v>273</v>
      </c>
    </row>
    <row r="5108" spans="2:8" ht="15">
      <c r="B5108" s="89">
        <v>8007</v>
      </c>
      <c r="C5108" s="89" t="s">
        <v>5565</v>
      </c>
      <c r="D5108" s="89" t="s">
        <v>17</v>
      </c>
      <c r="E5108" s="90">
        <v>3790150</v>
      </c>
      <c r="F5108" s="89" t="s">
        <v>3165</v>
      </c>
      <c r="G5108" s="89" t="s">
        <v>3165</v>
      </c>
      <c r="H5108" s="92" t="s">
        <v>273</v>
      </c>
    </row>
    <row r="5109" spans="2:8" ht="15">
      <c r="B5109" s="89">
        <v>8008</v>
      </c>
      <c r="C5109" s="89" t="s">
        <v>5566</v>
      </c>
      <c r="D5109" s="89" t="s">
        <v>17</v>
      </c>
      <c r="E5109" s="90">
        <v>4237152</v>
      </c>
      <c r="F5109" s="89" t="s">
        <v>3165</v>
      </c>
      <c r="G5109" s="89" t="s">
        <v>3165</v>
      </c>
      <c r="H5109" s="92" t="s">
        <v>273</v>
      </c>
    </row>
    <row r="5110" spans="2:8" ht="15">
      <c r="B5110" s="89">
        <v>8009</v>
      </c>
      <c r="C5110" s="89" t="s">
        <v>5567</v>
      </c>
      <c r="D5110" s="89" t="s">
        <v>17</v>
      </c>
      <c r="E5110" s="90">
        <v>5033700</v>
      </c>
      <c r="F5110" s="89" t="s">
        <v>3165</v>
      </c>
      <c r="G5110" s="89" t="s">
        <v>3165</v>
      </c>
      <c r="H5110" s="92" t="s">
        <v>273</v>
      </c>
    </row>
    <row r="5111" spans="2:8" ht="15">
      <c r="B5111" s="89">
        <v>8010</v>
      </c>
      <c r="C5111" s="89" t="s">
        <v>5568</v>
      </c>
      <c r="D5111" s="89" t="s">
        <v>17</v>
      </c>
      <c r="E5111" s="90">
        <v>6012016</v>
      </c>
      <c r="F5111" s="89" t="s">
        <v>3165</v>
      </c>
      <c r="G5111" s="89" t="s">
        <v>3165</v>
      </c>
      <c r="H5111" s="92" t="s">
        <v>273</v>
      </c>
    </row>
    <row r="5112" spans="2:8" ht="15">
      <c r="B5112" s="89">
        <v>8011</v>
      </c>
      <c r="C5112" s="89" t="s">
        <v>5569</v>
      </c>
      <c r="D5112" s="89" t="s">
        <v>17</v>
      </c>
      <c r="E5112" s="90">
        <v>7610050</v>
      </c>
      <c r="F5112" s="89" t="s">
        <v>3165</v>
      </c>
      <c r="G5112" s="89" t="s">
        <v>3165</v>
      </c>
      <c r="H5112" s="92" t="s">
        <v>273</v>
      </c>
    </row>
    <row r="5113" spans="2:8" ht="15">
      <c r="B5113" s="89">
        <v>8012</v>
      </c>
      <c r="C5113" s="89" t="s">
        <v>5570</v>
      </c>
      <c r="D5113" s="89" t="s">
        <v>17</v>
      </c>
      <c r="E5113" s="90">
        <v>9686600</v>
      </c>
      <c r="F5113" s="89" t="s">
        <v>3165</v>
      </c>
      <c r="G5113" s="89" t="s">
        <v>3165</v>
      </c>
      <c r="H5113" s="91" t="s">
        <v>273</v>
      </c>
    </row>
    <row r="5114" spans="2:8" ht="15">
      <c r="B5114" s="89">
        <v>8013</v>
      </c>
      <c r="C5114" s="89" t="s">
        <v>5571</v>
      </c>
      <c r="D5114" s="89" t="s">
        <v>17</v>
      </c>
      <c r="E5114" s="90">
        <v>10642406</v>
      </c>
      <c r="F5114" s="89" t="s">
        <v>3165</v>
      </c>
      <c r="G5114" s="89" t="s">
        <v>3165</v>
      </c>
      <c r="H5114" s="92" t="s">
        <v>273</v>
      </c>
    </row>
    <row r="5115" spans="2:8" ht="15">
      <c r="B5115" s="89">
        <v>8016</v>
      </c>
      <c r="C5115" s="89" t="s">
        <v>5572</v>
      </c>
      <c r="D5115" s="89" t="s">
        <v>17</v>
      </c>
      <c r="E5115" s="90">
        <v>737989</v>
      </c>
      <c r="F5115" s="89" t="s">
        <v>3165</v>
      </c>
      <c r="G5115" s="89" t="s">
        <v>3165</v>
      </c>
      <c r="H5115" s="91" t="s">
        <v>347</v>
      </c>
    </row>
    <row r="5116" spans="2:8" ht="15">
      <c r="B5116" s="89">
        <v>8017</v>
      </c>
      <c r="C5116" s="89" t="s">
        <v>5573</v>
      </c>
      <c r="D5116" s="89" t="s">
        <v>23</v>
      </c>
      <c r="E5116" s="90">
        <v>956442</v>
      </c>
      <c r="F5116" s="89" t="s">
        <v>3165</v>
      </c>
      <c r="G5116" s="89" t="s">
        <v>3165</v>
      </c>
      <c r="H5116" s="91" t="s">
        <v>347</v>
      </c>
    </row>
    <row r="5117" spans="2:8" ht="15">
      <c r="B5117" s="89">
        <v>8018</v>
      </c>
      <c r="C5117" s="89" t="s">
        <v>5574</v>
      </c>
      <c r="D5117" s="89" t="s">
        <v>23</v>
      </c>
      <c r="E5117" s="90">
        <v>1424721</v>
      </c>
      <c r="F5117" s="89" t="s">
        <v>3165</v>
      </c>
      <c r="G5117" s="89" t="s">
        <v>3165</v>
      </c>
      <c r="H5117" s="91" t="s">
        <v>347</v>
      </c>
    </row>
    <row r="5118" spans="2:8" ht="15">
      <c r="B5118" s="89">
        <v>8019</v>
      </c>
      <c r="C5118" s="89" t="s">
        <v>5575</v>
      </c>
      <c r="D5118" s="89" t="s">
        <v>17</v>
      </c>
      <c r="E5118" s="90">
        <v>1561427</v>
      </c>
      <c r="F5118" s="89" t="s">
        <v>3165</v>
      </c>
      <c r="G5118" s="89" t="s">
        <v>3165</v>
      </c>
      <c r="H5118" s="91" t="s">
        <v>347</v>
      </c>
    </row>
    <row r="5119" spans="2:8" ht="15">
      <c r="B5119" s="89">
        <v>8020</v>
      </c>
      <c r="C5119" s="89" t="s">
        <v>5576</v>
      </c>
      <c r="D5119" s="89" t="s">
        <v>23</v>
      </c>
      <c r="E5119" s="90">
        <v>2015927</v>
      </c>
      <c r="F5119" s="89" t="s">
        <v>3165</v>
      </c>
      <c r="G5119" s="89" t="s">
        <v>3165</v>
      </c>
      <c r="H5119" s="91" t="s">
        <v>347</v>
      </c>
    </row>
    <row r="5120" spans="2:8" ht="15">
      <c r="B5120" s="89">
        <v>8022</v>
      </c>
      <c r="C5120" s="89" t="s">
        <v>5577</v>
      </c>
      <c r="D5120" s="89" t="s">
        <v>23</v>
      </c>
      <c r="E5120" s="90">
        <v>703400</v>
      </c>
      <c r="F5120" s="89" t="s">
        <v>3205</v>
      </c>
      <c r="G5120" s="89" t="s">
        <v>3205</v>
      </c>
      <c r="H5120" s="91" t="s">
        <v>347</v>
      </c>
    </row>
    <row r="5121" spans="2:8" ht="15">
      <c r="B5121" s="89">
        <v>8023</v>
      </c>
      <c r="C5121" s="89" t="s">
        <v>5578</v>
      </c>
      <c r="D5121" s="89" t="s">
        <v>23</v>
      </c>
      <c r="E5121" s="90">
        <v>968448</v>
      </c>
      <c r="F5121" s="89" t="s">
        <v>3205</v>
      </c>
      <c r="G5121" s="89" t="s">
        <v>3205</v>
      </c>
      <c r="H5121" s="91" t="s">
        <v>347</v>
      </c>
    </row>
    <row r="5122" spans="2:8" ht="15">
      <c r="B5122" s="89">
        <v>8025</v>
      </c>
      <c r="C5122" s="89" t="s">
        <v>5579</v>
      </c>
      <c r="D5122" s="89" t="s">
        <v>23</v>
      </c>
      <c r="E5122" s="90">
        <v>521329</v>
      </c>
      <c r="F5122" s="89" t="s">
        <v>3205</v>
      </c>
      <c r="G5122" s="89" t="s">
        <v>3205</v>
      </c>
      <c r="H5122" s="91" t="s">
        <v>347</v>
      </c>
    </row>
    <row r="5123" spans="2:8" ht="15">
      <c r="B5123" s="89">
        <v>8026</v>
      </c>
      <c r="C5123" s="89" t="s">
        <v>5580</v>
      </c>
      <c r="D5123" s="89" t="s">
        <v>23</v>
      </c>
      <c r="E5123" s="90">
        <v>822257</v>
      </c>
      <c r="F5123" s="89" t="s">
        <v>3205</v>
      </c>
      <c r="G5123" s="89" t="s">
        <v>3205</v>
      </c>
      <c r="H5123" s="92" t="s">
        <v>347</v>
      </c>
    </row>
    <row r="5124" spans="2:8" ht="15">
      <c r="B5124" s="89">
        <v>8044</v>
      </c>
      <c r="C5124" s="89" t="s">
        <v>5581</v>
      </c>
      <c r="D5124" s="89" t="s">
        <v>23</v>
      </c>
      <c r="E5124" s="90">
        <v>3924478</v>
      </c>
      <c r="F5124" s="89" t="s">
        <v>3205</v>
      </c>
      <c r="G5124" s="89" t="s">
        <v>3205</v>
      </c>
      <c r="H5124" s="92" t="s">
        <v>347</v>
      </c>
    </row>
    <row r="5125" spans="2:8" ht="15">
      <c r="B5125" s="89">
        <v>8045</v>
      </c>
      <c r="C5125" s="89" t="s">
        <v>5582</v>
      </c>
      <c r="D5125" s="89" t="s">
        <v>23</v>
      </c>
      <c r="E5125" s="90">
        <v>4819043</v>
      </c>
      <c r="F5125" s="89" t="s">
        <v>3205</v>
      </c>
      <c r="G5125" s="89" t="s">
        <v>3205</v>
      </c>
      <c r="H5125" s="92" t="s">
        <v>347</v>
      </c>
    </row>
    <row r="5126" spans="2:8" ht="15">
      <c r="B5126" s="89">
        <v>8046</v>
      </c>
      <c r="C5126" s="89" t="s">
        <v>5583</v>
      </c>
      <c r="D5126" s="89" t="s">
        <v>23</v>
      </c>
      <c r="E5126" s="90">
        <v>5978990</v>
      </c>
      <c r="F5126" s="89" t="s">
        <v>3205</v>
      </c>
      <c r="G5126" s="89" t="s">
        <v>3205</v>
      </c>
      <c r="H5126" s="92" t="s">
        <v>347</v>
      </c>
    </row>
    <row r="5127" spans="2:8" ht="15">
      <c r="B5127" s="89">
        <v>8047</v>
      </c>
      <c r="C5127" s="89" t="s">
        <v>5584</v>
      </c>
      <c r="D5127" s="89" t="s">
        <v>23</v>
      </c>
      <c r="E5127" s="90">
        <v>7537010</v>
      </c>
      <c r="F5127" s="89" t="s">
        <v>3205</v>
      </c>
      <c r="G5127" s="89" t="s">
        <v>3205</v>
      </c>
      <c r="H5127" s="92" t="s">
        <v>347</v>
      </c>
    </row>
    <row r="5128" spans="2:8" ht="15">
      <c r="B5128" s="89">
        <v>8048</v>
      </c>
      <c r="C5128" s="89" t="s">
        <v>5585</v>
      </c>
      <c r="D5128" s="89" t="s">
        <v>23</v>
      </c>
      <c r="E5128" s="90">
        <v>4297101</v>
      </c>
      <c r="F5128" s="89" t="s">
        <v>3205</v>
      </c>
      <c r="G5128" s="89" t="s">
        <v>3205</v>
      </c>
      <c r="H5128" s="92" t="s">
        <v>347</v>
      </c>
    </row>
    <row r="5129" spans="2:8" ht="15">
      <c r="B5129" s="89">
        <v>8049</v>
      </c>
      <c r="C5129" s="89" t="s">
        <v>5586</v>
      </c>
      <c r="D5129" s="89" t="s">
        <v>23</v>
      </c>
      <c r="E5129" s="90">
        <v>5419692</v>
      </c>
      <c r="F5129" s="89" t="s">
        <v>3205</v>
      </c>
      <c r="G5129" s="89" t="s">
        <v>3205</v>
      </c>
      <c r="H5129" s="92" t="s">
        <v>347</v>
      </c>
    </row>
    <row r="5130" spans="2:8" ht="15">
      <c r="B5130" s="89">
        <v>8050</v>
      </c>
      <c r="C5130" s="89" t="s">
        <v>5587</v>
      </c>
      <c r="D5130" s="89" t="s">
        <v>23</v>
      </c>
      <c r="E5130" s="90">
        <v>4737471</v>
      </c>
      <c r="F5130" s="89" t="s">
        <v>3205</v>
      </c>
      <c r="G5130" s="89" t="s">
        <v>3205</v>
      </c>
      <c r="H5130" s="91" t="s">
        <v>347</v>
      </c>
    </row>
    <row r="5131" spans="2:8" ht="15">
      <c r="B5131" s="89">
        <v>8051</v>
      </c>
      <c r="C5131" s="89" t="s">
        <v>5588</v>
      </c>
      <c r="D5131" s="89" t="s">
        <v>23</v>
      </c>
      <c r="E5131" s="90">
        <v>7216190</v>
      </c>
      <c r="F5131" s="89" t="s">
        <v>3205</v>
      </c>
      <c r="G5131" s="89" t="s">
        <v>3205</v>
      </c>
      <c r="H5131" s="91" t="s">
        <v>347</v>
      </c>
    </row>
    <row r="5132" spans="2:8" ht="15">
      <c r="B5132" s="89">
        <v>8052</v>
      </c>
      <c r="C5132" s="89" t="s">
        <v>5589</v>
      </c>
      <c r="D5132" s="89" t="s">
        <v>23</v>
      </c>
      <c r="E5132" s="90">
        <v>9348578</v>
      </c>
      <c r="F5132" s="89" t="s">
        <v>3205</v>
      </c>
      <c r="G5132" s="89" t="s">
        <v>3205</v>
      </c>
      <c r="H5132" s="91" t="s">
        <v>347</v>
      </c>
    </row>
    <row r="5133" spans="2:8" ht="15">
      <c r="B5133" s="89">
        <v>8058</v>
      </c>
      <c r="C5133" s="89" t="s">
        <v>5590</v>
      </c>
      <c r="D5133" s="89" t="s">
        <v>17</v>
      </c>
      <c r="E5133" s="90">
        <v>45269</v>
      </c>
      <c r="F5133" s="89" t="s">
        <v>3205</v>
      </c>
      <c r="G5133" s="89" t="s">
        <v>3205</v>
      </c>
      <c r="H5133" s="91" t="s">
        <v>347</v>
      </c>
    </row>
    <row r="5134" spans="2:8" ht="15">
      <c r="B5134" s="89">
        <v>8060</v>
      </c>
      <c r="C5134" s="89" t="s">
        <v>5591</v>
      </c>
      <c r="D5134" s="89" t="s">
        <v>23</v>
      </c>
      <c r="E5134" s="90">
        <v>1490780</v>
      </c>
      <c r="F5134" s="89" t="s">
        <v>3205</v>
      </c>
      <c r="G5134" s="89" t="s">
        <v>3205</v>
      </c>
      <c r="H5134" s="91" t="s">
        <v>347</v>
      </c>
    </row>
    <row r="5135" spans="2:8" ht="15">
      <c r="B5135" s="89">
        <v>8076</v>
      </c>
      <c r="C5135" s="89" t="s">
        <v>5592</v>
      </c>
      <c r="D5135" s="89" t="s">
        <v>23</v>
      </c>
      <c r="E5135" s="90">
        <v>48240</v>
      </c>
      <c r="F5135" s="89" t="s">
        <v>3150</v>
      </c>
      <c r="G5135" s="89" t="s">
        <v>3151</v>
      </c>
      <c r="H5135" s="91" t="s">
        <v>347</v>
      </c>
    </row>
    <row r="5136" spans="2:8" ht="15">
      <c r="B5136" s="89">
        <v>8077</v>
      </c>
      <c r="C5136" s="89" t="s">
        <v>5593</v>
      </c>
      <c r="D5136" s="89" t="s">
        <v>23</v>
      </c>
      <c r="E5136" s="90">
        <v>296540</v>
      </c>
      <c r="F5136" s="89" t="s">
        <v>3150</v>
      </c>
      <c r="G5136" s="89" t="s">
        <v>3151</v>
      </c>
      <c r="H5136" s="91" t="s">
        <v>347</v>
      </c>
    </row>
    <row r="5137" spans="2:8" ht="15">
      <c r="B5137" s="89">
        <v>8078</v>
      </c>
      <c r="C5137" s="89" t="s">
        <v>5594</v>
      </c>
      <c r="D5137" s="89" t="s">
        <v>23</v>
      </c>
      <c r="E5137" s="90">
        <v>241280</v>
      </c>
      <c r="F5137" s="89" t="s">
        <v>3150</v>
      </c>
      <c r="G5137" s="89" t="s">
        <v>3151</v>
      </c>
      <c r="H5137" s="92" t="s">
        <v>347</v>
      </c>
    </row>
    <row r="5138" spans="2:8" ht="15">
      <c r="B5138" s="89">
        <v>8079</v>
      </c>
      <c r="C5138" s="89" t="s">
        <v>5595</v>
      </c>
      <c r="D5138" s="89" t="s">
        <v>23</v>
      </c>
      <c r="E5138" s="90">
        <v>347275</v>
      </c>
      <c r="F5138" s="89" t="s">
        <v>3150</v>
      </c>
      <c r="G5138" s="89" t="s">
        <v>3151</v>
      </c>
      <c r="H5138" s="91" t="s">
        <v>347</v>
      </c>
    </row>
    <row r="5139" spans="2:8" ht="15">
      <c r="B5139" s="89">
        <v>8080</v>
      </c>
      <c r="C5139" s="89" t="s">
        <v>5596</v>
      </c>
      <c r="D5139" s="89" t="s">
        <v>23</v>
      </c>
      <c r="E5139" s="90">
        <v>146044</v>
      </c>
      <c r="F5139" s="89" t="s">
        <v>3195</v>
      </c>
      <c r="G5139" s="89" t="s">
        <v>3196</v>
      </c>
      <c r="H5139" s="91" t="s">
        <v>286</v>
      </c>
    </row>
    <row r="5140" spans="2:8" ht="15">
      <c r="B5140" s="89">
        <v>8081</v>
      </c>
      <c r="C5140" s="89" t="s">
        <v>5597</v>
      </c>
      <c r="D5140" s="89" t="s">
        <v>23</v>
      </c>
      <c r="E5140" s="90">
        <v>32592</v>
      </c>
      <c r="F5140" s="89" t="s">
        <v>3205</v>
      </c>
      <c r="G5140" s="89" t="s">
        <v>3205</v>
      </c>
      <c r="H5140" s="91" t="s">
        <v>347</v>
      </c>
    </row>
    <row r="5141" spans="2:8" ht="15">
      <c r="B5141" s="89">
        <v>8082</v>
      </c>
      <c r="C5141" s="89" t="s">
        <v>5598</v>
      </c>
      <c r="D5141" s="89" t="s">
        <v>19</v>
      </c>
      <c r="E5141" s="90">
        <v>108365</v>
      </c>
      <c r="F5141" s="89" t="s">
        <v>3195</v>
      </c>
      <c r="G5141" s="89" t="s">
        <v>3196</v>
      </c>
      <c r="H5141" s="91" t="s">
        <v>347</v>
      </c>
    </row>
    <row r="5142" spans="2:8" ht="15">
      <c r="B5142" s="89">
        <v>8083</v>
      </c>
      <c r="C5142" s="89" t="s">
        <v>5599</v>
      </c>
      <c r="D5142" s="89" t="s">
        <v>19</v>
      </c>
      <c r="E5142" s="90">
        <v>85982</v>
      </c>
      <c r="F5142" s="89" t="s">
        <v>3195</v>
      </c>
      <c r="G5142" s="89" t="s">
        <v>3196</v>
      </c>
      <c r="H5142" s="92" t="s">
        <v>347</v>
      </c>
    </row>
    <row r="5143" spans="2:8" ht="15">
      <c r="B5143" s="89">
        <v>8084</v>
      </c>
      <c r="C5143" s="89" t="s">
        <v>5600</v>
      </c>
      <c r="D5143" s="89" t="s">
        <v>19</v>
      </c>
      <c r="E5143" s="90">
        <v>59650</v>
      </c>
      <c r="F5143" s="89" t="s">
        <v>3195</v>
      </c>
      <c r="G5143" s="89" t="s">
        <v>3196</v>
      </c>
      <c r="H5143" s="91" t="s">
        <v>347</v>
      </c>
    </row>
    <row r="5144" spans="2:8" ht="15">
      <c r="B5144" s="89">
        <v>8086</v>
      </c>
      <c r="C5144" s="89" t="s">
        <v>5601</v>
      </c>
      <c r="D5144" s="89" t="s">
        <v>52</v>
      </c>
      <c r="E5144" s="90">
        <v>1022583</v>
      </c>
      <c r="F5144" s="89" t="s">
        <v>3212</v>
      </c>
      <c r="G5144" s="89" t="s">
        <v>3213</v>
      </c>
      <c r="H5144" s="92" t="s">
        <v>347</v>
      </c>
    </row>
    <row r="5145" spans="2:8" ht="15">
      <c r="B5145" s="89">
        <v>8087</v>
      </c>
      <c r="C5145" s="89" t="s">
        <v>5602</v>
      </c>
      <c r="D5145" s="89" t="s">
        <v>52</v>
      </c>
      <c r="E5145" s="90">
        <v>1053748</v>
      </c>
      <c r="F5145" s="89" t="s">
        <v>3212</v>
      </c>
      <c r="G5145" s="89" t="s">
        <v>3213</v>
      </c>
      <c r="H5145" s="91" t="s">
        <v>347</v>
      </c>
    </row>
    <row r="5146" spans="2:8" ht="15">
      <c r="B5146" s="89">
        <v>8088</v>
      </c>
      <c r="C5146" s="89" t="s">
        <v>5603</v>
      </c>
      <c r="D5146" s="89" t="s">
        <v>52</v>
      </c>
      <c r="E5146" s="90">
        <v>1030547</v>
      </c>
      <c r="F5146" s="89" t="s">
        <v>3212</v>
      </c>
      <c r="G5146" s="89" t="s">
        <v>3213</v>
      </c>
      <c r="H5146" s="92" t="s">
        <v>347</v>
      </c>
    </row>
    <row r="5147" spans="2:8" ht="15">
      <c r="B5147" s="89">
        <v>8090</v>
      </c>
      <c r="C5147" s="89" t="s">
        <v>5604</v>
      </c>
      <c r="D5147" s="89" t="s">
        <v>19</v>
      </c>
      <c r="E5147" s="90">
        <v>503855</v>
      </c>
      <c r="F5147" s="89" t="s">
        <v>3162</v>
      </c>
      <c r="G5147" s="89" t="s">
        <v>3489</v>
      </c>
      <c r="H5147" s="92" t="s">
        <v>347</v>
      </c>
    </row>
    <row r="5148" spans="2:8" ht="15">
      <c r="B5148" s="89">
        <v>8091</v>
      </c>
      <c r="C5148" s="89" t="s">
        <v>5605</v>
      </c>
      <c r="D5148" s="89" t="s">
        <v>23</v>
      </c>
      <c r="E5148" s="90">
        <v>12606</v>
      </c>
      <c r="F5148" s="89" t="s">
        <v>3142</v>
      </c>
      <c r="G5148" s="89" t="s">
        <v>3143</v>
      </c>
      <c r="H5148" s="91" t="s">
        <v>347</v>
      </c>
    </row>
    <row r="5149" spans="2:8" ht="15">
      <c r="B5149" s="89">
        <v>8092</v>
      </c>
      <c r="C5149" s="89" t="s">
        <v>5606</v>
      </c>
      <c r="D5149" s="89" t="s">
        <v>23</v>
      </c>
      <c r="E5149" s="90">
        <v>45273</v>
      </c>
      <c r="F5149" s="89" t="s">
        <v>3198</v>
      </c>
      <c r="G5149" s="89" t="s">
        <v>4420</v>
      </c>
      <c r="H5149" s="92" t="s">
        <v>347</v>
      </c>
    </row>
    <row r="5150" spans="2:8" ht="15">
      <c r="B5150" s="89">
        <v>8093</v>
      </c>
      <c r="C5150" s="89" t="s">
        <v>5607</v>
      </c>
      <c r="D5150" s="89" t="s">
        <v>23</v>
      </c>
      <c r="E5150" s="90">
        <v>52749</v>
      </c>
      <c r="F5150" s="89" t="s">
        <v>3198</v>
      </c>
      <c r="G5150" s="89" t="s">
        <v>4420</v>
      </c>
      <c r="H5150" s="92" t="s">
        <v>347</v>
      </c>
    </row>
    <row r="5151" spans="2:8" ht="15">
      <c r="B5151" s="89">
        <v>8094</v>
      </c>
      <c r="C5151" s="89" t="s">
        <v>5608</v>
      </c>
      <c r="D5151" s="89" t="s">
        <v>23</v>
      </c>
      <c r="E5151" s="90">
        <v>415521</v>
      </c>
      <c r="F5151" s="89" t="s">
        <v>3195</v>
      </c>
      <c r="G5151" s="89" t="s">
        <v>3196</v>
      </c>
      <c r="H5151" s="92" t="s">
        <v>347</v>
      </c>
    </row>
    <row r="5152" spans="2:8" ht="15">
      <c r="B5152" s="89">
        <v>8098</v>
      </c>
      <c r="C5152" s="89" t="s">
        <v>2315</v>
      </c>
      <c r="D5152" s="89" t="s">
        <v>23</v>
      </c>
      <c r="E5152" s="90">
        <v>325822</v>
      </c>
      <c r="F5152" s="89" t="s">
        <v>4426</v>
      </c>
      <c r="G5152" s="89" t="s">
        <v>4426</v>
      </c>
      <c r="H5152" s="92" t="s">
        <v>286</v>
      </c>
    </row>
    <row r="5153" spans="2:8" ht="15">
      <c r="B5153" s="89">
        <v>8099</v>
      </c>
      <c r="C5153" s="89" t="s">
        <v>5609</v>
      </c>
      <c r="D5153" s="89" t="s">
        <v>52</v>
      </c>
      <c r="E5153" s="90">
        <v>241999</v>
      </c>
      <c r="F5153" s="89" t="s">
        <v>676</v>
      </c>
      <c r="G5153" s="89" t="s">
        <v>3680</v>
      </c>
      <c r="H5153" s="92" t="s">
        <v>347</v>
      </c>
    </row>
    <row r="5154" spans="2:8" ht="15">
      <c r="B5154" s="89">
        <v>8100</v>
      </c>
      <c r="C5154" s="89" t="s">
        <v>5610</v>
      </c>
      <c r="D5154" s="89" t="s">
        <v>23</v>
      </c>
      <c r="E5154" s="90">
        <v>1122480</v>
      </c>
      <c r="F5154" s="89" t="s">
        <v>3165</v>
      </c>
      <c r="G5154" s="89" t="s">
        <v>3165</v>
      </c>
      <c r="H5154" s="92" t="s">
        <v>347</v>
      </c>
    </row>
    <row r="5155" spans="2:8" ht="15">
      <c r="B5155" s="89">
        <v>8101</v>
      </c>
      <c r="C5155" s="89" t="s">
        <v>5611</v>
      </c>
      <c r="D5155" s="89" t="s">
        <v>23</v>
      </c>
      <c r="E5155" s="90">
        <v>2639376</v>
      </c>
      <c r="F5155" s="89" t="s">
        <v>3165</v>
      </c>
      <c r="G5155" s="89" t="s">
        <v>3165</v>
      </c>
      <c r="H5155" s="92" t="s">
        <v>347</v>
      </c>
    </row>
    <row r="5156" spans="2:8" ht="15">
      <c r="B5156" s="89">
        <v>8103</v>
      </c>
      <c r="C5156" s="89" t="s">
        <v>5612</v>
      </c>
      <c r="D5156" s="89" t="s">
        <v>19</v>
      </c>
      <c r="E5156" s="90">
        <v>24504</v>
      </c>
      <c r="F5156" s="89" t="s">
        <v>3530</v>
      </c>
      <c r="G5156" s="89" t="s">
        <v>3530</v>
      </c>
      <c r="H5156" s="92" t="s">
        <v>347</v>
      </c>
    </row>
    <row r="5157" spans="2:8" ht="15">
      <c r="B5157" s="89">
        <v>8104</v>
      </c>
      <c r="C5157" s="89" t="s">
        <v>5613</v>
      </c>
      <c r="D5157" s="89" t="s">
        <v>19</v>
      </c>
      <c r="E5157" s="90">
        <v>102690</v>
      </c>
      <c r="F5157" s="89" t="s">
        <v>3530</v>
      </c>
      <c r="G5157" s="89" t="s">
        <v>3530</v>
      </c>
      <c r="H5157" s="92" t="s">
        <v>347</v>
      </c>
    </row>
    <row r="5158" spans="2:8" ht="15">
      <c r="B5158" s="89">
        <v>8106</v>
      </c>
      <c r="C5158" s="89" t="s">
        <v>5614</v>
      </c>
      <c r="D5158" s="89" t="s">
        <v>19</v>
      </c>
      <c r="E5158" s="90">
        <v>166351</v>
      </c>
      <c r="F5158" s="89" t="s">
        <v>3216</v>
      </c>
      <c r="G5158" s="89" t="s">
        <v>3725</v>
      </c>
      <c r="H5158" s="92" t="s">
        <v>347</v>
      </c>
    </row>
    <row r="5159" spans="2:8" ht="15">
      <c r="B5159" s="89">
        <v>8107</v>
      </c>
      <c r="C5159" s="89" t="s">
        <v>5615</v>
      </c>
      <c r="D5159" s="89" t="s">
        <v>23</v>
      </c>
      <c r="E5159" s="90">
        <v>58784</v>
      </c>
      <c r="F5159" s="89" t="s">
        <v>3162</v>
      </c>
      <c r="G5159" s="89" t="s">
        <v>3163</v>
      </c>
      <c r="H5159" s="92" t="s">
        <v>347</v>
      </c>
    </row>
    <row r="5160" spans="2:8" ht="15">
      <c r="B5160" s="89">
        <v>8109</v>
      </c>
      <c r="C5160" s="89" t="s">
        <v>5616</v>
      </c>
      <c r="D5160" s="89" t="s">
        <v>17</v>
      </c>
      <c r="E5160" s="90">
        <v>60259</v>
      </c>
      <c r="F5160" s="89" t="s">
        <v>3150</v>
      </c>
      <c r="G5160" s="89" t="s">
        <v>3151</v>
      </c>
      <c r="H5160" s="92" t="s">
        <v>347</v>
      </c>
    </row>
    <row r="5161" spans="2:8" ht="15">
      <c r="B5161" s="89">
        <v>8110</v>
      </c>
      <c r="C5161" s="89" t="s">
        <v>5617</v>
      </c>
      <c r="D5161" s="89" t="s">
        <v>17</v>
      </c>
      <c r="E5161" s="90">
        <v>76696</v>
      </c>
      <c r="F5161" s="89" t="s">
        <v>3150</v>
      </c>
      <c r="G5161" s="89" t="s">
        <v>3151</v>
      </c>
      <c r="H5161" s="92" t="s">
        <v>347</v>
      </c>
    </row>
    <row r="5162" spans="2:8" ht="15">
      <c r="B5162" s="89">
        <v>8111</v>
      </c>
      <c r="C5162" s="89" t="s">
        <v>5618</v>
      </c>
      <c r="D5162" s="89" t="s">
        <v>17</v>
      </c>
      <c r="E5162" s="90">
        <v>208591</v>
      </c>
      <c r="F5162" s="89" t="s">
        <v>3150</v>
      </c>
      <c r="G5162" s="89" t="s">
        <v>3151</v>
      </c>
      <c r="H5162" s="92" t="s">
        <v>347</v>
      </c>
    </row>
    <row r="5163" spans="2:8" ht="15">
      <c r="B5163" s="89">
        <v>8112</v>
      </c>
      <c r="C5163" s="89" t="s">
        <v>5619</v>
      </c>
      <c r="D5163" s="89" t="s">
        <v>23</v>
      </c>
      <c r="E5163" s="90">
        <v>263653</v>
      </c>
      <c r="F5163" s="89" t="s">
        <v>3176</v>
      </c>
      <c r="G5163" s="89" t="s">
        <v>3177</v>
      </c>
      <c r="H5163" s="92" t="s">
        <v>347</v>
      </c>
    </row>
    <row r="5164" spans="2:8" ht="15">
      <c r="B5164" s="89">
        <v>8113</v>
      </c>
      <c r="C5164" s="89" t="s">
        <v>5620</v>
      </c>
      <c r="D5164" s="89" t="s">
        <v>23</v>
      </c>
      <c r="E5164" s="90">
        <v>131827</v>
      </c>
      <c r="F5164" s="89" t="s">
        <v>3176</v>
      </c>
      <c r="G5164" s="89" t="s">
        <v>3177</v>
      </c>
      <c r="H5164" s="92" t="s">
        <v>347</v>
      </c>
    </row>
    <row r="5165" spans="2:8" ht="15">
      <c r="B5165" s="89">
        <v>8114</v>
      </c>
      <c r="C5165" s="89" t="s">
        <v>5621</v>
      </c>
      <c r="D5165" s="89" t="s">
        <v>17</v>
      </c>
      <c r="E5165" s="90">
        <v>28661</v>
      </c>
      <c r="F5165" s="89" t="s">
        <v>3198</v>
      </c>
      <c r="G5165" s="89" t="s">
        <v>3199</v>
      </c>
      <c r="H5165" s="92" t="s">
        <v>347</v>
      </c>
    </row>
    <row r="5166" spans="2:8" ht="15">
      <c r="B5166" s="89">
        <v>8115</v>
      </c>
      <c r="C5166" s="89" t="s">
        <v>5622</v>
      </c>
      <c r="D5166" s="89" t="s">
        <v>23</v>
      </c>
      <c r="E5166" s="90">
        <v>189995</v>
      </c>
      <c r="F5166" s="89" t="s">
        <v>3198</v>
      </c>
      <c r="G5166" s="89" t="s">
        <v>4420</v>
      </c>
      <c r="H5166" s="92" t="s">
        <v>347</v>
      </c>
    </row>
    <row r="5167" spans="2:8" ht="15">
      <c r="B5167" s="89">
        <v>8116</v>
      </c>
      <c r="C5167" s="89" t="s">
        <v>5623</v>
      </c>
      <c r="D5167" s="89" t="s">
        <v>23</v>
      </c>
      <c r="E5167" s="90">
        <v>4333286</v>
      </c>
      <c r="F5167" s="89" t="s">
        <v>3176</v>
      </c>
      <c r="G5167" s="89" t="s">
        <v>3177</v>
      </c>
      <c r="H5167" s="91" t="s">
        <v>347</v>
      </c>
    </row>
    <row r="5168" spans="2:8" ht="15">
      <c r="B5168" s="89">
        <v>8117</v>
      </c>
      <c r="C5168" s="89" t="s">
        <v>5624</v>
      </c>
      <c r="D5168" s="89" t="s">
        <v>17</v>
      </c>
      <c r="E5168" s="90">
        <v>44374</v>
      </c>
      <c r="F5168" s="89" t="s">
        <v>3150</v>
      </c>
      <c r="G5168" s="89" t="s">
        <v>3151</v>
      </c>
      <c r="H5168" s="92" t="s">
        <v>347</v>
      </c>
    </row>
    <row r="5169" spans="2:8" ht="15">
      <c r="B5169" s="89">
        <v>8118</v>
      </c>
      <c r="C5169" s="89" t="s">
        <v>5625</v>
      </c>
      <c r="D5169" s="89" t="s">
        <v>17</v>
      </c>
      <c r="E5169" s="90">
        <v>38599</v>
      </c>
      <c r="F5169" s="89" t="s">
        <v>3150</v>
      </c>
      <c r="G5169" s="89" t="s">
        <v>3151</v>
      </c>
      <c r="H5169" s="92" t="s">
        <v>347</v>
      </c>
    </row>
    <row r="5170" spans="2:8" ht="15">
      <c r="B5170" s="89">
        <v>8119</v>
      </c>
      <c r="C5170" s="89" t="s">
        <v>5626</v>
      </c>
      <c r="D5170" s="89" t="s">
        <v>23</v>
      </c>
      <c r="E5170" s="90">
        <v>406146</v>
      </c>
      <c r="F5170" s="89" t="s">
        <v>3150</v>
      </c>
      <c r="G5170" s="89" t="s">
        <v>3151</v>
      </c>
      <c r="H5170" s="92" t="s">
        <v>347</v>
      </c>
    </row>
    <row r="5171" spans="2:8" ht="15">
      <c r="B5171" s="89">
        <v>8120</v>
      </c>
      <c r="C5171" s="89" t="s">
        <v>5627</v>
      </c>
      <c r="D5171" s="89" t="s">
        <v>23</v>
      </c>
      <c r="E5171" s="90">
        <v>2408892</v>
      </c>
      <c r="F5171" s="89" t="s">
        <v>3176</v>
      </c>
      <c r="G5171" s="89" t="s">
        <v>3177</v>
      </c>
      <c r="H5171" s="91" t="s">
        <v>347</v>
      </c>
    </row>
    <row r="5172" spans="2:8" ht="15">
      <c r="B5172" s="89">
        <v>8121</v>
      </c>
      <c r="C5172" s="89" t="s">
        <v>5628</v>
      </c>
      <c r="D5172" s="89" t="s">
        <v>23</v>
      </c>
      <c r="E5172" s="90">
        <v>2637080</v>
      </c>
      <c r="F5172" s="89" t="s">
        <v>3176</v>
      </c>
      <c r="G5172" s="89" t="s">
        <v>3177</v>
      </c>
      <c r="H5172" s="91" t="s">
        <v>347</v>
      </c>
    </row>
    <row r="5173" spans="2:8" ht="15">
      <c r="B5173" s="89">
        <v>8122</v>
      </c>
      <c r="C5173" s="89" t="s">
        <v>5629</v>
      </c>
      <c r="D5173" s="89" t="s">
        <v>23</v>
      </c>
      <c r="E5173" s="90">
        <v>1043703</v>
      </c>
      <c r="F5173" s="89" t="s">
        <v>3176</v>
      </c>
      <c r="G5173" s="89" t="s">
        <v>3177</v>
      </c>
      <c r="H5173" s="92" t="s">
        <v>347</v>
      </c>
    </row>
    <row r="5174" spans="2:8" ht="15">
      <c r="B5174" s="89">
        <v>8123</v>
      </c>
      <c r="C5174" s="89" t="s">
        <v>5630</v>
      </c>
      <c r="D5174" s="89" t="s">
        <v>19</v>
      </c>
      <c r="E5174" s="90">
        <v>119632</v>
      </c>
      <c r="F5174" s="89" t="s">
        <v>3162</v>
      </c>
      <c r="G5174" s="89" t="s">
        <v>3489</v>
      </c>
      <c r="H5174" s="92" t="s">
        <v>347</v>
      </c>
    </row>
    <row r="5175" spans="2:8" ht="15">
      <c r="B5175" s="89">
        <v>8125</v>
      </c>
      <c r="C5175" s="89" t="s">
        <v>5631</v>
      </c>
      <c r="D5175" s="89" t="s">
        <v>23</v>
      </c>
      <c r="E5175" s="90">
        <v>97321</v>
      </c>
      <c r="F5175" s="89" t="s">
        <v>3176</v>
      </c>
      <c r="G5175" s="89" t="s">
        <v>3177</v>
      </c>
      <c r="H5175" s="91" t="s">
        <v>347</v>
      </c>
    </row>
    <row r="5176" spans="2:8" ht="15">
      <c r="B5176" s="89">
        <v>8126</v>
      </c>
      <c r="C5176" s="89" t="s">
        <v>5632</v>
      </c>
      <c r="D5176" s="89" t="s">
        <v>17</v>
      </c>
      <c r="E5176" s="90">
        <v>185343</v>
      </c>
      <c r="F5176" s="89" t="s">
        <v>3150</v>
      </c>
      <c r="G5176" s="89" t="s">
        <v>3151</v>
      </c>
      <c r="H5176" s="92" t="s">
        <v>347</v>
      </c>
    </row>
    <row r="5177" spans="2:8" ht="15">
      <c r="B5177" s="89">
        <v>8129</v>
      </c>
      <c r="C5177" s="89" t="s">
        <v>5633</v>
      </c>
      <c r="D5177" s="89" t="s">
        <v>17</v>
      </c>
      <c r="E5177" s="90">
        <v>72661</v>
      </c>
      <c r="F5177" s="89" t="s">
        <v>3150</v>
      </c>
      <c r="G5177" s="89" t="s">
        <v>3151</v>
      </c>
      <c r="H5177" s="92" t="s">
        <v>347</v>
      </c>
    </row>
    <row r="5178" spans="2:8" ht="15">
      <c r="B5178" s="89">
        <v>8130</v>
      </c>
      <c r="C5178" s="89" t="s">
        <v>5634</v>
      </c>
      <c r="D5178" s="89" t="s">
        <v>17</v>
      </c>
      <c r="E5178" s="90">
        <v>51575</v>
      </c>
      <c r="F5178" s="89" t="s">
        <v>3150</v>
      </c>
      <c r="G5178" s="89" t="s">
        <v>3151</v>
      </c>
      <c r="H5178" s="91" t="s">
        <v>347</v>
      </c>
    </row>
    <row r="5179" spans="2:8" ht="15">
      <c r="B5179" s="89">
        <v>8131</v>
      </c>
      <c r="C5179" s="89" t="s">
        <v>5635</v>
      </c>
      <c r="D5179" s="89" t="s">
        <v>17</v>
      </c>
      <c r="E5179" s="90">
        <v>3923</v>
      </c>
      <c r="F5179" s="89" t="s">
        <v>3150</v>
      </c>
      <c r="G5179" s="89" t="s">
        <v>3151</v>
      </c>
      <c r="H5179" s="91" t="s">
        <v>347</v>
      </c>
    </row>
    <row r="5180" spans="2:8" ht="15">
      <c r="B5180" s="89">
        <v>8133</v>
      </c>
      <c r="C5180" s="89" t="s">
        <v>5636</v>
      </c>
      <c r="D5180" s="89" t="s">
        <v>17</v>
      </c>
      <c r="E5180" s="90">
        <v>8536</v>
      </c>
      <c r="F5180" s="89" t="s">
        <v>3150</v>
      </c>
      <c r="G5180" s="89" t="s">
        <v>3151</v>
      </c>
      <c r="H5180" s="92" t="s">
        <v>347</v>
      </c>
    </row>
    <row r="5181" spans="2:8" ht="15">
      <c r="B5181" s="89">
        <v>8134</v>
      </c>
      <c r="C5181" s="89" t="s">
        <v>5637</v>
      </c>
      <c r="D5181" s="89" t="s">
        <v>23</v>
      </c>
      <c r="E5181" s="90">
        <v>995225</v>
      </c>
      <c r="F5181" s="89" t="s">
        <v>3176</v>
      </c>
      <c r="G5181" s="89" t="s">
        <v>3843</v>
      </c>
      <c r="H5181" s="92" t="s">
        <v>347</v>
      </c>
    </row>
    <row r="5182" spans="2:8" ht="15">
      <c r="B5182" s="89">
        <v>8135</v>
      </c>
      <c r="C5182" s="89" t="s">
        <v>5638</v>
      </c>
      <c r="D5182" s="89" t="s">
        <v>17</v>
      </c>
      <c r="E5182" s="90">
        <v>851025</v>
      </c>
      <c r="F5182" s="89" t="s">
        <v>3212</v>
      </c>
      <c r="G5182" s="89" t="s">
        <v>3213</v>
      </c>
      <c r="H5182" s="91" t="s">
        <v>347</v>
      </c>
    </row>
    <row r="5183" spans="2:8" ht="15">
      <c r="B5183" s="89">
        <v>8136</v>
      </c>
      <c r="C5183" s="89" t="s">
        <v>5639</v>
      </c>
      <c r="D5183" s="89" t="s">
        <v>17</v>
      </c>
      <c r="E5183" s="90">
        <v>81658</v>
      </c>
      <c r="F5183" s="89" t="s">
        <v>3150</v>
      </c>
      <c r="G5183" s="89" t="s">
        <v>3151</v>
      </c>
      <c r="H5183" s="91" t="s">
        <v>347</v>
      </c>
    </row>
    <row r="5184" spans="2:8" ht="15">
      <c r="B5184" s="89">
        <v>8138</v>
      </c>
      <c r="C5184" s="89" t="s">
        <v>5640</v>
      </c>
      <c r="D5184" s="89" t="s">
        <v>17</v>
      </c>
      <c r="E5184" s="90">
        <v>109882</v>
      </c>
      <c r="F5184" s="89" t="s">
        <v>3150</v>
      </c>
      <c r="G5184" s="89" t="s">
        <v>3151</v>
      </c>
      <c r="H5184" s="92" t="s">
        <v>347</v>
      </c>
    </row>
    <row r="5185" spans="2:8" ht="15">
      <c r="B5185" s="89">
        <v>8139</v>
      </c>
      <c r="C5185" s="89" t="s">
        <v>5641</v>
      </c>
      <c r="D5185" s="89" t="s">
        <v>52</v>
      </c>
      <c r="E5185" s="90">
        <v>740174</v>
      </c>
      <c r="F5185" s="89" t="s">
        <v>3212</v>
      </c>
      <c r="G5185" s="89" t="s">
        <v>3213</v>
      </c>
      <c r="H5185" s="91" t="s">
        <v>347</v>
      </c>
    </row>
    <row r="5186" spans="2:8" ht="15">
      <c r="B5186" s="89">
        <v>8140</v>
      </c>
      <c r="C5186" s="89" t="s">
        <v>5642</v>
      </c>
      <c r="D5186" s="89" t="s">
        <v>23</v>
      </c>
      <c r="E5186" s="90">
        <v>1479110</v>
      </c>
      <c r="F5186" s="89" t="s">
        <v>3176</v>
      </c>
      <c r="G5186" s="89" t="s">
        <v>3843</v>
      </c>
      <c r="H5186" s="91" t="s">
        <v>347</v>
      </c>
    </row>
    <row r="5187" spans="2:8" ht="15">
      <c r="B5187" s="89">
        <v>8142</v>
      </c>
      <c r="C5187" s="89" t="s">
        <v>5643</v>
      </c>
      <c r="D5187" s="89" t="s">
        <v>17</v>
      </c>
      <c r="E5187" s="90">
        <v>115909</v>
      </c>
      <c r="F5187" s="89" t="s">
        <v>3165</v>
      </c>
      <c r="G5187" s="89" t="s">
        <v>3165</v>
      </c>
      <c r="H5187" s="91" t="s">
        <v>347</v>
      </c>
    </row>
    <row r="5188" spans="2:8" ht="15">
      <c r="B5188" s="89">
        <v>8143</v>
      </c>
      <c r="C5188" s="89" t="s">
        <v>5644</v>
      </c>
      <c r="D5188" s="89" t="s">
        <v>23</v>
      </c>
      <c r="E5188" s="90">
        <v>3105658</v>
      </c>
      <c r="F5188" s="89" t="s">
        <v>3176</v>
      </c>
      <c r="G5188" s="89" t="s">
        <v>3177</v>
      </c>
      <c r="H5188" s="91" t="s">
        <v>347</v>
      </c>
    </row>
    <row r="5189" spans="2:8" ht="15">
      <c r="B5189" s="89">
        <v>8144</v>
      </c>
      <c r="C5189" s="89" t="s">
        <v>5645</v>
      </c>
      <c r="D5189" s="89" t="s">
        <v>23</v>
      </c>
      <c r="E5189" s="90">
        <v>1369243</v>
      </c>
      <c r="F5189" s="89" t="s">
        <v>3150</v>
      </c>
      <c r="G5189" s="89" t="s">
        <v>3151</v>
      </c>
      <c r="H5189" s="92" t="s">
        <v>347</v>
      </c>
    </row>
    <row r="5190" spans="2:8" ht="15">
      <c r="B5190" s="89">
        <v>8145</v>
      </c>
      <c r="C5190" s="89" t="s">
        <v>5646</v>
      </c>
      <c r="D5190" s="89" t="s">
        <v>23</v>
      </c>
      <c r="E5190" s="90">
        <v>919611</v>
      </c>
      <c r="F5190" s="89" t="s">
        <v>3176</v>
      </c>
      <c r="G5190" s="89" t="s">
        <v>3843</v>
      </c>
      <c r="H5190" s="91" t="s">
        <v>347</v>
      </c>
    </row>
    <row r="5191" spans="2:8" ht="15">
      <c r="B5191" s="89">
        <v>8146</v>
      </c>
      <c r="C5191" s="89" t="s">
        <v>5647</v>
      </c>
      <c r="D5191" s="89" t="s">
        <v>23</v>
      </c>
      <c r="E5191" s="90">
        <v>460906</v>
      </c>
      <c r="F5191" s="89" t="s">
        <v>3176</v>
      </c>
      <c r="G5191" s="89" t="s">
        <v>3843</v>
      </c>
      <c r="H5191" s="91" t="s">
        <v>347</v>
      </c>
    </row>
    <row r="5192" spans="2:8" ht="15">
      <c r="B5192" s="89">
        <v>8148</v>
      </c>
      <c r="C5192" s="89" t="s">
        <v>5648</v>
      </c>
      <c r="D5192" s="89" t="s">
        <v>23</v>
      </c>
      <c r="E5192" s="90">
        <v>514808</v>
      </c>
      <c r="F5192" s="89" t="s">
        <v>3165</v>
      </c>
      <c r="G5192" s="89" t="s">
        <v>3165</v>
      </c>
      <c r="H5192" s="92" t="s">
        <v>347</v>
      </c>
    </row>
    <row r="5193" spans="2:8" ht="15">
      <c r="B5193" s="89">
        <v>8150</v>
      </c>
      <c r="C5193" s="89" t="s">
        <v>5649</v>
      </c>
      <c r="D5193" s="89" t="s">
        <v>23</v>
      </c>
      <c r="E5193" s="90">
        <v>2371367</v>
      </c>
      <c r="F5193" s="89" t="s">
        <v>3176</v>
      </c>
      <c r="G5193" s="89" t="s">
        <v>3177</v>
      </c>
      <c r="H5193" s="92" t="s">
        <v>347</v>
      </c>
    </row>
    <row r="5194" spans="2:8" ht="15">
      <c r="B5194" s="89">
        <v>8151</v>
      </c>
      <c r="C5194" s="89" t="s">
        <v>5650</v>
      </c>
      <c r="D5194" s="89" t="s">
        <v>23</v>
      </c>
      <c r="E5194" s="90">
        <v>2052238</v>
      </c>
      <c r="F5194" s="89" t="s">
        <v>3205</v>
      </c>
      <c r="G5194" s="89" t="s">
        <v>3205</v>
      </c>
      <c r="H5194" s="92" t="s">
        <v>347</v>
      </c>
    </row>
    <row r="5195" spans="2:8" ht="15">
      <c r="B5195" s="89">
        <v>8152</v>
      </c>
      <c r="C5195" s="89" t="s">
        <v>5651</v>
      </c>
      <c r="D5195" s="89" t="s">
        <v>23</v>
      </c>
      <c r="E5195" s="90">
        <v>59133</v>
      </c>
      <c r="F5195" s="89" t="s">
        <v>3165</v>
      </c>
      <c r="G5195" s="89" t="s">
        <v>3165</v>
      </c>
      <c r="H5195" s="92" t="s">
        <v>347</v>
      </c>
    </row>
    <row r="5196" spans="2:8" ht="15">
      <c r="B5196" s="89">
        <v>8153</v>
      </c>
      <c r="C5196" s="89" t="s">
        <v>5652</v>
      </c>
      <c r="D5196" s="89" t="s">
        <v>23</v>
      </c>
      <c r="E5196" s="90">
        <v>29611117</v>
      </c>
      <c r="F5196" s="89" t="s">
        <v>3150</v>
      </c>
      <c r="G5196" s="89" t="s">
        <v>3151</v>
      </c>
      <c r="H5196" s="91" t="s">
        <v>347</v>
      </c>
    </row>
    <row r="5197" spans="2:8" ht="15">
      <c r="B5197" s="89">
        <v>8154</v>
      </c>
      <c r="C5197" s="89" t="s">
        <v>5653</v>
      </c>
      <c r="D5197" s="89" t="s">
        <v>23</v>
      </c>
      <c r="E5197" s="90">
        <v>1458127</v>
      </c>
      <c r="F5197" s="89" t="s">
        <v>3176</v>
      </c>
      <c r="G5197" s="89" t="s">
        <v>3177</v>
      </c>
      <c r="H5197" s="91" t="s">
        <v>347</v>
      </c>
    </row>
    <row r="5198" spans="2:8" ht="15">
      <c r="B5198" s="89">
        <v>8155</v>
      </c>
      <c r="C5198" s="89" t="s">
        <v>5654</v>
      </c>
      <c r="D5198" s="89" t="s">
        <v>23</v>
      </c>
      <c r="E5198" s="90">
        <v>1899192</v>
      </c>
      <c r="F5198" s="89" t="s">
        <v>3176</v>
      </c>
      <c r="G5198" s="89" t="s">
        <v>3177</v>
      </c>
      <c r="H5198" s="91" t="s">
        <v>347</v>
      </c>
    </row>
    <row r="5199" spans="2:8" ht="15">
      <c r="B5199" s="89">
        <v>8156</v>
      </c>
      <c r="C5199" s="89" t="s">
        <v>5655</v>
      </c>
      <c r="D5199" s="89" t="s">
        <v>23</v>
      </c>
      <c r="E5199" s="90">
        <v>6368</v>
      </c>
      <c r="F5199" s="89" t="s">
        <v>3165</v>
      </c>
      <c r="G5199" s="89" t="s">
        <v>3165</v>
      </c>
      <c r="H5199" s="92" t="s">
        <v>347</v>
      </c>
    </row>
    <row r="5200" spans="2:8" ht="15">
      <c r="B5200" s="89">
        <v>8157</v>
      </c>
      <c r="C5200" s="89" t="s">
        <v>5656</v>
      </c>
      <c r="D5200" s="89" t="s">
        <v>23</v>
      </c>
      <c r="E5200" s="90">
        <v>24072120</v>
      </c>
      <c r="F5200" s="89" t="s">
        <v>3150</v>
      </c>
      <c r="G5200" s="89" t="s">
        <v>3151</v>
      </c>
      <c r="H5200" s="91" t="s">
        <v>347</v>
      </c>
    </row>
    <row r="5201" spans="2:8" ht="15">
      <c r="B5201" s="89">
        <v>8158</v>
      </c>
      <c r="C5201" s="89" t="s">
        <v>5657</v>
      </c>
      <c r="D5201" s="89" t="s">
        <v>52</v>
      </c>
      <c r="E5201" s="90">
        <v>750363</v>
      </c>
      <c r="F5201" s="89" t="s">
        <v>3212</v>
      </c>
      <c r="G5201" s="89" t="s">
        <v>3213</v>
      </c>
      <c r="H5201" s="91" t="s">
        <v>347</v>
      </c>
    </row>
    <row r="5202" spans="2:8" ht="15">
      <c r="B5202" s="89">
        <v>8159</v>
      </c>
      <c r="C5202" s="89" t="s">
        <v>5658</v>
      </c>
      <c r="D5202" s="89" t="s">
        <v>23</v>
      </c>
      <c r="E5202" s="90">
        <v>61755852</v>
      </c>
      <c r="F5202" s="89" t="s">
        <v>3150</v>
      </c>
      <c r="G5202" s="89" t="s">
        <v>3151</v>
      </c>
      <c r="H5202" s="91" t="s">
        <v>347</v>
      </c>
    </row>
    <row r="5203" spans="2:8" ht="15">
      <c r="B5203" s="89">
        <v>8160</v>
      </c>
      <c r="C5203" s="89" t="s">
        <v>5659</v>
      </c>
      <c r="D5203" s="89" t="s">
        <v>17</v>
      </c>
      <c r="E5203" s="90">
        <v>28522</v>
      </c>
      <c r="F5203" s="89" t="s">
        <v>3216</v>
      </c>
      <c r="G5203" s="89" t="s">
        <v>3725</v>
      </c>
      <c r="H5203" s="91" t="s">
        <v>347</v>
      </c>
    </row>
    <row r="5204" spans="2:8" ht="15">
      <c r="B5204" s="89">
        <v>8161</v>
      </c>
      <c r="C5204" s="89" t="s">
        <v>5660</v>
      </c>
      <c r="D5204" s="89" t="s">
        <v>23</v>
      </c>
      <c r="E5204" s="90">
        <v>2293175</v>
      </c>
      <c r="F5204" s="89" t="s">
        <v>3176</v>
      </c>
      <c r="G5204" s="89" t="s">
        <v>3177</v>
      </c>
      <c r="H5204" s="91" t="s">
        <v>347</v>
      </c>
    </row>
    <row r="5205" spans="2:8" ht="15">
      <c r="B5205" s="89">
        <v>8162</v>
      </c>
      <c r="C5205" s="89" t="s">
        <v>5661</v>
      </c>
      <c r="D5205" s="89" t="s">
        <v>17</v>
      </c>
      <c r="E5205" s="90">
        <v>60491</v>
      </c>
      <c r="F5205" s="89" t="s">
        <v>3165</v>
      </c>
      <c r="G5205" s="89" t="s">
        <v>3165</v>
      </c>
      <c r="H5205" s="92" t="s">
        <v>347</v>
      </c>
    </row>
    <row r="5206" spans="2:8" ht="15">
      <c r="B5206" s="89">
        <v>8163</v>
      </c>
      <c r="C5206" s="89" t="s">
        <v>5662</v>
      </c>
      <c r="D5206" s="89" t="s">
        <v>17</v>
      </c>
      <c r="E5206" s="90">
        <v>222345</v>
      </c>
      <c r="F5206" s="89" t="s">
        <v>3165</v>
      </c>
      <c r="G5206" s="89" t="s">
        <v>3165</v>
      </c>
      <c r="H5206" s="92" t="s">
        <v>347</v>
      </c>
    </row>
    <row r="5207" spans="2:8" ht="15">
      <c r="B5207" s="89">
        <v>8165</v>
      </c>
      <c r="C5207" s="89" t="s">
        <v>5663</v>
      </c>
      <c r="D5207" s="89" t="s">
        <v>23</v>
      </c>
      <c r="E5207" s="90">
        <v>537914</v>
      </c>
      <c r="F5207" s="89" t="s">
        <v>3537</v>
      </c>
      <c r="G5207" s="89" t="s">
        <v>5288</v>
      </c>
      <c r="H5207" s="92" t="s">
        <v>347</v>
      </c>
    </row>
    <row r="5208" spans="2:8" ht="15">
      <c r="B5208" s="89">
        <v>8166</v>
      </c>
      <c r="C5208" s="89" t="s">
        <v>5664</v>
      </c>
      <c r="D5208" s="89" t="s">
        <v>19</v>
      </c>
      <c r="E5208" s="90">
        <v>114332</v>
      </c>
      <c r="F5208" s="89" t="s">
        <v>3162</v>
      </c>
      <c r="G5208" s="89" t="s">
        <v>3489</v>
      </c>
      <c r="H5208" s="92" t="s">
        <v>347</v>
      </c>
    </row>
    <row r="5209" spans="2:8" ht="15">
      <c r="B5209" s="89">
        <v>8167</v>
      </c>
      <c r="C5209" s="89" t="s">
        <v>5665</v>
      </c>
      <c r="D5209" s="89" t="s">
        <v>19</v>
      </c>
      <c r="E5209" s="90">
        <v>179596</v>
      </c>
      <c r="F5209" s="89" t="s">
        <v>3195</v>
      </c>
      <c r="G5209" s="89" t="s">
        <v>3360</v>
      </c>
      <c r="H5209" s="92" t="s">
        <v>347</v>
      </c>
    </row>
    <row r="5210" spans="2:8" ht="15">
      <c r="B5210" s="89">
        <v>8168</v>
      </c>
      <c r="C5210" s="89" t="s">
        <v>5666</v>
      </c>
      <c r="D5210" s="89" t="s">
        <v>23</v>
      </c>
      <c r="E5210" s="90">
        <v>2639974</v>
      </c>
      <c r="F5210" s="89" t="s">
        <v>3176</v>
      </c>
      <c r="G5210" s="89" t="s">
        <v>3177</v>
      </c>
      <c r="H5210" s="92" t="s">
        <v>347</v>
      </c>
    </row>
    <row r="5211" spans="2:8" ht="15">
      <c r="B5211" s="89">
        <v>8169</v>
      </c>
      <c r="C5211" s="89" t="s">
        <v>5667</v>
      </c>
      <c r="D5211" s="89" t="s">
        <v>19</v>
      </c>
      <c r="E5211" s="90">
        <v>114332</v>
      </c>
      <c r="F5211" s="89" t="s">
        <v>3162</v>
      </c>
      <c r="G5211" s="89" t="s">
        <v>3489</v>
      </c>
      <c r="H5211" s="92" t="s">
        <v>347</v>
      </c>
    </row>
    <row r="5212" spans="2:8" ht="15">
      <c r="B5212" s="89">
        <v>8170</v>
      </c>
      <c r="C5212" s="89" t="s">
        <v>5668</v>
      </c>
      <c r="D5212" s="89" t="s">
        <v>23</v>
      </c>
      <c r="E5212" s="90">
        <v>1150096</v>
      </c>
      <c r="F5212" s="89" t="s">
        <v>3150</v>
      </c>
      <c r="G5212" s="89" t="s">
        <v>3151</v>
      </c>
      <c r="H5212" s="92" t="s">
        <v>347</v>
      </c>
    </row>
    <row r="5213" spans="2:8" ht="15">
      <c r="B5213" s="89">
        <v>8171</v>
      </c>
      <c r="C5213" s="89" t="s">
        <v>5669</v>
      </c>
      <c r="D5213" s="89" t="s">
        <v>17</v>
      </c>
      <c r="E5213" s="90">
        <v>558979</v>
      </c>
      <c r="F5213" s="89" t="s">
        <v>3165</v>
      </c>
      <c r="G5213" s="89" t="s">
        <v>3165</v>
      </c>
      <c r="H5213" s="92" t="s">
        <v>347</v>
      </c>
    </row>
    <row r="5214" spans="2:8" ht="15">
      <c r="B5214" s="89">
        <v>8172</v>
      </c>
      <c r="C5214" s="89" t="s">
        <v>5670</v>
      </c>
      <c r="D5214" s="89" t="s">
        <v>23</v>
      </c>
      <c r="E5214" s="90">
        <v>1103218</v>
      </c>
      <c r="F5214" s="89" t="s">
        <v>3150</v>
      </c>
      <c r="G5214" s="89" t="s">
        <v>3151</v>
      </c>
      <c r="H5214" s="92" t="s">
        <v>347</v>
      </c>
    </row>
    <row r="5215" spans="2:8" ht="15">
      <c r="B5215" s="89">
        <v>8173</v>
      </c>
      <c r="C5215" s="89" t="s">
        <v>5671</v>
      </c>
      <c r="D5215" s="89" t="s">
        <v>23</v>
      </c>
      <c r="E5215" s="90">
        <v>1382525</v>
      </c>
      <c r="F5215" s="89" t="s">
        <v>3150</v>
      </c>
      <c r="G5215" s="89" t="s">
        <v>3151</v>
      </c>
      <c r="H5215" s="92" t="s">
        <v>347</v>
      </c>
    </row>
    <row r="5216" spans="2:8" ht="15">
      <c r="B5216" s="89">
        <v>8177</v>
      </c>
      <c r="C5216" s="89" t="s">
        <v>5672</v>
      </c>
      <c r="D5216" s="89" t="s">
        <v>17</v>
      </c>
      <c r="E5216" s="90">
        <v>370001</v>
      </c>
      <c r="F5216" s="89" t="s">
        <v>3165</v>
      </c>
      <c r="G5216" s="89" t="s">
        <v>3165</v>
      </c>
      <c r="H5216" s="92" t="s">
        <v>347</v>
      </c>
    </row>
    <row r="5217" spans="2:8" ht="15">
      <c r="B5217" s="89">
        <v>8181</v>
      </c>
      <c r="C5217" s="89" t="s">
        <v>5673</v>
      </c>
      <c r="D5217" s="89" t="s">
        <v>23</v>
      </c>
      <c r="E5217" s="90">
        <v>2349943</v>
      </c>
      <c r="F5217" s="89" t="s">
        <v>3205</v>
      </c>
      <c r="G5217" s="89" t="s">
        <v>3205</v>
      </c>
      <c r="H5217" s="92" t="s">
        <v>347</v>
      </c>
    </row>
    <row r="5218" spans="2:8" ht="15">
      <c r="B5218" s="89">
        <v>8182</v>
      </c>
      <c r="C5218" s="89" t="s">
        <v>5674</v>
      </c>
      <c r="D5218" s="89" t="s">
        <v>23</v>
      </c>
      <c r="E5218" s="90">
        <v>6295369</v>
      </c>
      <c r="F5218" s="89" t="s">
        <v>3205</v>
      </c>
      <c r="G5218" s="89" t="s">
        <v>3205</v>
      </c>
      <c r="H5218" s="92" t="s">
        <v>347</v>
      </c>
    </row>
    <row r="5219" spans="2:8" ht="15">
      <c r="B5219" s="89">
        <v>8184</v>
      </c>
      <c r="C5219" s="89" t="s">
        <v>5675</v>
      </c>
      <c r="D5219" s="89" t="s">
        <v>19</v>
      </c>
      <c r="E5219" s="90">
        <v>9264</v>
      </c>
      <c r="F5219" s="89" t="s">
        <v>4355</v>
      </c>
      <c r="G5219" s="89" t="s">
        <v>4356</v>
      </c>
      <c r="H5219" s="92" t="s">
        <v>347</v>
      </c>
    </row>
    <row r="5220" spans="2:8" ht="15">
      <c r="B5220" s="89">
        <v>8185</v>
      </c>
      <c r="C5220" s="89" t="s">
        <v>5676</v>
      </c>
      <c r="D5220" s="89" t="s">
        <v>23</v>
      </c>
      <c r="E5220" s="90">
        <v>50578</v>
      </c>
      <c r="F5220" s="89" t="s">
        <v>3165</v>
      </c>
      <c r="G5220" s="89" t="s">
        <v>3165</v>
      </c>
      <c r="H5220" s="92" t="s">
        <v>347</v>
      </c>
    </row>
    <row r="5221" spans="2:8" ht="15">
      <c r="B5221" s="89">
        <v>8186</v>
      </c>
      <c r="C5221" s="89" t="s">
        <v>5677</v>
      </c>
      <c r="D5221" s="89" t="s">
        <v>19</v>
      </c>
      <c r="E5221" s="90">
        <v>109831</v>
      </c>
      <c r="F5221" s="89" t="s">
        <v>3195</v>
      </c>
      <c r="G5221" s="89" t="s">
        <v>3196</v>
      </c>
      <c r="H5221" s="91" t="s">
        <v>347</v>
      </c>
    </row>
    <row r="5222" spans="2:8" ht="15">
      <c r="B5222" s="89">
        <v>8187</v>
      </c>
      <c r="C5222" s="89" t="s">
        <v>5678</v>
      </c>
      <c r="D5222" s="89" t="s">
        <v>23</v>
      </c>
      <c r="E5222" s="90">
        <v>5573732</v>
      </c>
      <c r="F5222" s="89" t="s">
        <v>3176</v>
      </c>
      <c r="G5222" s="89" t="s">
        <v>3177</v>
      </c>
      <c r="H5222" s="92" t="s">
        <v>347</v>
      </c>
    </row>
    <row r="5223" spans="2:8" ht="15">
      <c r="B5223" s="89">
        <v>8188</v>
      </c>
      <c r="C5223" s="89" t="s">
        <v>5679</v>
      </c>
      <c r="D5223" s="89" t="s">
        <v>23</v>
      </c>
      <c r="E5223" s="90">
        <v>5474980</v>
      </c>
      <c r="F5223" s="89" t="s">
        <v>3176</v>
      </c>
      <c r="G5223" s="89" t="s">
        <v>3177</v>
      </c>
      <c r="H5223" s="91" t="s">
        <v>347</v>
      </c>
    </row>
    <row r="5224" spans="2:8" ht="15">
      <c r="B5224" s="89">
        <v>8195</v>
      </c>
      <c r="C5224" s="89" t="s">
        <v>5680</v>
      </c>
      <c r="D5224" s="89" t="s">
        <v>52</v>
      </c>
      <c r="E5224" s="90">
        <v>1352385</v>
      </c>
      <c r="F5224" s="89" t="s">
        <v>3212</v>
      </c>
      <c r="G5224" s="89" t="s">
        <v>3213</v>
      </c>
      <c r="H5224" s="91" t="s">
        <v>347</v>
      </c>
    </row>
    <row r="5225" spans="2:8" ht="15">
      <c r="B5225" s="89">
        <v>8196</v>
      </c>
      <c r="C5225" s="89" t="s">
        <v>5681</v>
      </c>
      <c r="D5225" s="89" t="s">
        <v>52</v>
      </c>
      <c r="E5225" s="90">
        <v>925295</v>
      </c>
      <c r="F5225" s="89" t="s">
        <v>3142</v>
      </c>
      <c r="G5225" s="89" t="s">
        <v>3143</v>
      </c>
      <c r="H5225" s="91" t="s">
        <v>347</v>
      </c>
    </row>
    <row r="5226" spans="2:8" ht="15">
      <c r="B5226" s="89">
        <v>8200</v>
      </c>
      <c r="C5226" s="89" t="s">
        <v>5682</v>
      </c>
      <c r="D5226" s="89" t="s">
        <v>17</v>
      </c>
      <c r="E5226" s="90">
        <v>1047872</v>
      </c>
      <c r="F5226" s="89" t="s">
        <v>3212</v>
      </c>
      <c r="G5226" s="89" t="s">
        <v>3213</v>
      </c>
      <c r="H5226" s="91" t="s">
        <v>347</v>
      </c>
    </row>
    <row r="5227" spans="2:8" ht="15">
      <c r="B5227" s="89">
        <v>8202</v>
      </c>
      <c r="C5227" s="89" t="s">
        <v>5683</v>
      </c>
      <c r="D5227" s="89" t="s">
        <v>23</v>
      </c>
      <c r="E5227" s="90">
        <v>373763</v>
      </c>
      <c r="F5227" s="89" t="s">
        <v>3150</v>
      </c>
      <c r="G5227" s="89" t="s">
        <v>3151</v>
      </c>
      <c r="H5227" s="92" t="s">
        <v>347</v>
      </c>
    </row>
    <row r="5228" spans="2:8" ht="15">
      <c r="B5228" s="89">
        <v>8204</v>
      </c>
      <c r="C5228" s="89" t="s">
        <v>5684</v>
      </c>
      <c r="D5228" s="89" t="s">
        <v>52</v>
      </c>
      <c r="E5228" s="90">
        <v>865302</v>
      </c>
      <c r="F5228" s="89" t="s">
        <v>3212</v>
      </c>
      <c r="G5228" s="89" t="s">
        <v>3213</v>
      </c>
      <c r="H5228" s="92" t="s">
        <v>347</v>
      </c>
    </row>
    <row r="5229" spans="2:8" ht="15">
      <c r="B5229" s="89">
        <v>8205</v>
      </c>
      <c r="C5229" s="89" t="s">
        <v>5685</v>
      </c>
      <c r="D5229" s="89" t="s">
        <v>19</v>
      </c>
      <c r="E5229" s="90">
        <v>230494</v>
      </c>
      <c r="F5229" s="89" t="s">
        <v>3212</v>
      </c>
      <c r="G5229" s="89" t="s">
        <v>3213</v>
      </c>
      <c r="H5229" s="91" t="s">
        <v>347</v>
      </c>
    </row>
    <row r="5230" spans="2:8" ht="15">
      <c r="B5230" s="89">
        <v>8209</v>
      </c>
      <c r="C5230" s="89" t="s">
        <v>5686</v>
      </c>
      <c r="D5230" s="89" t="s">
        <v>23</v>
      </c>
      <c r="E5230" s="90">
        <v>667313</v>
      </c>
      <c r="F5230" s="89" t="s">
        <v>3212</v>
      </c>
      <c r="G5230" s="89" t="s">
        <v>3213</v>
      </c>
      <c r="H5230" s="91" t="s">
        <v>347</v>
      </c>
    </row>
    <row r="5231" spans="2:8" ht="15">
      <c r="B5231" s="89">
        <v>8210</v>
      </c>
      <c r="C5231" s="89" t="s">
        <v>5687</v>
      </c>
      <c r="D5231" s="89" t="s">
        <v>17</v>
      </c>
      <c r="E5231" s="90">
        <v>7623</v>
      </c>
      <c r="F5231" s="89" t="s">
        <v>3537</v>
      </c>
      <c r="G5231" s="89" t="s">
        <v>5288</v>
      </c>
      <c r="H5231" s="91" t="s">
        <v>347</v>
      </c>
    </row>
    <row r="5232" spans="2:8" ht="15">
      <c r="B5232" s="89">
        <v>8212</v>
      </c>
      <c r="C5232" s="89" t="s">
        <v>5688</v>
      </c>
      <c r="D5232" s="89" t="s">
        <v>19</v>
      </c>
      <c r="E5232" s="90">
        <v>100886</v>
      </c>
      <c r="F5232" s="89" t="s">
        <v>3162</v>
      </c>
      <c r="G5232" s="89" t="s">
        <v>3489</v>
      </c>
      <c r="H5232" s="91" t="s">
        <v>347</v>
      </c>
    </row>
    <row r="5233" spans="2:8" ht="15">
      <c r="B5233" s="89">
        <v>8213</v>
      </c>
      <c r="C5233" s="89" t="s">
        <v>5689</v>
      </c>
      <c r="D5233" s="89" t="s">
        <v>17</v>
      </c>
      <c r="E5233" s="90">
        <v>191505</v>
      </c>
      <c r="F5233" s="89" t="s">
        <v>3150</v>
      </c>
      <c r="G5233" s="89" t="s">
        <v>3151</v>
      </c>
      <c r="H5233" s="91" t="s">
        <v>347</v>
      </c>
    </row>
    <row r="5234" spans="2:8" ht="15">
      <c r="B5234" s="89">
        <v>8214</v>
      </c>
      <c r="C5234" s="89" t="s">
        <v>5690</v>
      </c>
      <c r="D5234" s="89" t="s">
        <v>17</v>
      </c>
      <c r="E5234" s="90">
        <v>178397</v>
      </c>
      <c r="F5234" s="89" t="s">
        <v>3150</v>
      </c>
      <c r="G5234" s="89" t="s">
        <v>3151</v>
      </c>
      <c r="H5234" s="92" t="s">
        <v>347</v>
      </c>
    </row>
    <row r="5235" spans="2:8" ht="15">
      <c r="B5235" s="89">
        <v>8217</v>
      </c>
      <c r="C5235" s="89" t="s">
        <v>5691</v>
      </c>
      <c r="D5235" s="89" t="s">
        <v>17</v>
      </c>
      <c r="E5235" s="90">
        <v>486352</v>
      </c>
      <c r="F5235" s="89" t="s">
        <v>3150</v>
      </c>
      <c r="G5235" s="89" t="s">
        <v>3151</v>
      </c>
      <c r="H5235" s="91" t="s">
        <v>347</v>
      </c>
    </row>
    <row r="5236" spans="2:8" ht="15">
      <c r="B5236" s="89">
        <v>8218</v>
      </c>
      <c r="C5236" s="89" t="s">
        <v>5692</v>
      </c>
      <c r="D5236" s="89" t="s">
        <v>23</v>
      </c>
      <c r="E5236" s="90">
        <v>1776972</v>
      </c>
      <c r="F5236" s="89" t="s">
        <v>3150</v>
      </c>
      <c r="G5236" s="89" t="s">
        <v>3151</v>
      </c>
      <c r="H5236" s="91" t="s">
        <v>347</v>
      </c>
    </row>
    <row r="5237" spans="2:8" ht="15">
      <c r="B5237" s="89">
        <v>8219</v>
      </c>
      <c r="C5237" s="89" t="s">
        <v>5693</v>
      </c>
      <c r="D5237" s="89" t="s">
        <v>23</v>
      </c>
      <c r="E5237" s="90">
        <v>1865049</v>
      </c>
      <c r="F5237" s="89" t="s">
        <v>3150</v>
      </c>
      <c r="G5237" s="89" t="s">
        <v>3151</v>
      </c>
      <c r="H5237" s="92" t="s">
        <v>347</v>
      </c>
    </row>
    <row r="5238" spans="2:8" ht="15">
      <c r="B5238" s="89">
        <v>8220</v>
      </c>
      <c r="C5238" s="89" t="s">
        <v>5694</v>
      </c>
      <c r="D5238" s="89" t="s">
        <v>23</v>
      </c>
      <c r="E5238" s="90">
        <v>1753369</v>
      </c>
      <c r="F5238" s="89" t="s">
        <v>3150</v>
      </c>
      <c r="G5238" s="89" t="s">
        <v>3151</v>
      </c>
      <c r="H5238" s="92" t="s">
        <v>347</v>
      </c>
    </row>
    <row r="5239" spans="2:8" ht="15">
      <c r="B5239" s="89">
        <v>8221</v>
      </c>
      <c r="C5239" s="89" t="s">
        <v>5695</v>
      </c>
      <c r="D5239" s="89" t="s">
        <v>23</v>
      </c>
      <c r="E5239" s="90">
        <v>468255</v>
      </c>
      <c r="F5239" s="89" t="s">
        <v>3150</v>
      </c>
      <c r="G5239" s="89" t="s">
        <v>3151</v>
      </c>
      <c r="H5239" s="92" t="s">
        <v>347</v>
      </c>
    </row>
    <row r="5240" spans="2:8" ht="15">
      <c r="B5240" s="89">
        <v>8222</v>
      </c>
      <c r="C5240" s="89" t="s">
        <v>5696</v>
      </c>
      <c r="D5240" s="89" t="s">
        <v>19</v>
      </c>
      <c r="E5240" s="90">
        <v>79128</v>
      </c>
      <c r="F5240" s="89" t="s">
        <v>3198</v>
      </c>
      <c r="G5240" s="89" t="s">
        <v>4420</v>
      </c>
      <c r="H5240" s="92" t="s">
        <v>347</v>
      </c>
    </row>
    <row r="5241" spans="2:8" ht="15">
      <c r="B5241" s="89">
        <v>8223</v>
      </c>
      <c r="C5241" s="89" t="s">
        <v>5697</v>
      </c>
      <c r="D5241" s="89" t="s">
        <v>19</v>
      </c>
      <c r="E5241" s="90">
        <v>79128</v>
      </c>
      <c r="F5241" s="89" t="s">
        <v>3198</v>
      </c>
      <c r="G5241" s="89" t="s">
        <v>3199</v>
      </c>
      <c r="H5241" s="92" t="s">
        <v>347</v>
      </c>
    </row>
    <row r="5242" spans="2:8" ht="15">
      <c r="B5242" s="89">
        <v>8224</v>
      </c>
      <c r="C5242" s="89" t="s">
        <v>5698</v>
      </c>
      <c r="D5242" s="89" t="s">
        <v>23</v>
      </c>
      <c r="E5242" s="90">
        <v>8650901</v>
      </c>
      <c r="F5242" s="89" t="s">
        <v>3195</v>
      </c>
      <c r="G5242" s="89" t="s">
        <v>3360</v>
      </c>
      <c r="H5242" s="92" t="s">
        <v>347</v>
      </c>
    </row>
    <row r="5243" spans="2:8" ht="15">
      <c r="B5243" s="89">
        <v>8225</v>
      </c>
      <c r="C5243" s="89" t="s">
        <v>5699</v>
      </c>
      <c r="D5243" s="89" t="s">
        <v>23</v>
      </c>
      <c r="E5243" s="90">
        <v>1857898</v>
      </c>
      <c r="F5243" s="89" t="s">
        <v>3195</v>
      </c>
      <c r="G5243" s="89" t="s">
        <v>3360</v>
      </c>
      <c r="H5243" s="92" t="s">
        <v>347</v>
      </c>
    </row>
    <row r="5244" spans="2:8" ht="15">
      <c r="B5244" s="89">
        <v>8226</v>
      </c>
      <c r="C5244" s="89" t="s">
        <v>5700</v>
      </c>
      <c r="D5244" s="89" t="s">
        <v>19</v>
      </c>
      <c r="E5244" s="90">
        <v>66436</v>
      </c>
      <c r="F5244" s="89" t="s">
        <v>3162</v>
      </c>
      <c r="G5244" s="89" t="s">
        <v>3489</v>
      </c>
      <c r="H5244" s="92" t="s">
        <v>347</v>
      </c>
    </row>
    <row r="5245" spans="2:8" ht="15">
      <c r="B5245" s="89">
        <v>8227</v>
      </c>
      <c r="C5245" s="89" t="s">
        <v>5701</v>
      </c>
      <c r="D5245" s="89" t="s">
        <v>17</v>
      </c>
      <c r="E5245" s="90">
        <v>75274</v>
      </c>
      <c r="F5245" s="89" t="s">
        <v>3162</v>
      </c>
      <c r="G5245" s="89" t="s">
        <v>3163</v>
      </c>
      <c r="H5245" s="92" t="s">
        <v>347</v>
      </c>
    </row>
    <row r="5246" spans="2:8" ht="15">
      <c r="B5246" s="89">
        <v>8228</v>
      </c>
      <c r="C5246" s="89" t="s">
        <v>5702</v>
      </c>
      <c r="D5246" s="89" t="s">
        <v>17</v>
      </c>
      <c r="E5246" s="90">
        <v>29792</v>
      </c>
      <c r="F5246" s="89" t="s">
        <v>3162</v>
      </c>
      <c r="G5246" s="89" t="s">
        <v>3489</v>
      </c>
      <c r="H5246" s="92" t="s">
        <v>347</v>
      </c>
    </row>
    <row r="5247" spans="2:8" ht="15">
      <c r="B5247" s="89">
        <v>8229</v>
      </c>
      <c r="C5247" s="89" t="s">
        <v>5703</v>
      </c>
      <c r="D5247" s="89" t="s">
        <v>17</v>
      </c>
      <c r="E5247" s="90">
        <v>24012</v>
      </c>
      <c r="F5247" s="89" t="s">
        <v>3162</v>
      </c>
      <c r="G5247" s="89" t="s">
        <v>3489</v>
      </c>
      <c r="H5247" s="92" t="s">
        <v>347</v>
      </c>
    </row>
    <row r="5248" spans="2:8" ht="15">
      <c r="B5248" s="89">
        <v>8230</v>
      </c>
      <c r="C5248" s="89" t="s">
        <v>5704</v>
      </c>
      <c r="D5248" s="89" t="s">
        <v>19</v>
      </c>
      <c r="E5248" s="90">
        <v>153465</v>
      </c>
      <c r="F5248" s="89" t="s">
        <v>3162</v>
      </c>
      <c r="G5248" s="89" t="s">
        <v>3489</v>
      </c>
      <c r="H5248" s="92" t="s">
        <v>347</v>
      </c>
    </row>
    <row r="5249" spans="2:8" ht="15">
      <c r="B5249" s="89">
        <v>8231</v>
      </c>
      <c r="C5249" s="89" t="s">
        <v>5705</v>
      </c>
      <c r="D5249" s="89" t="s">
        <v>146</v>
      </c>
      <c r="E5249" s="90">
        <v>19100</v>
      </c>
      <c r="F5249" s="89" t="s">
        <v>3212</v>
      </c>
      <c r="G5249" s="89" t="s">
        <v>1259</v>
      </c>
      <c r="H5249" s="92" t="s">
        <v>273</v>
      </c>
    </row>
    <row r="5250" spans="2:8" ht="15">
      <c r="B5250" s="89">
        <v>8237</v>
      </c>
      <c r="C5250" s="89" t="s">
        <v>5706</v>
      </c>
      <c r="D5250" s="89" t="s">
        <v>17</v>
      </c>
      <c r="E5250" s="90">
        <v>25043</v>
      </c>
      <c r="F5250" s="89" t="s">
        <v>4355</v>
      </c>
      <c r="G5250" s="89" t="s">
        <v>4594</v>
      </c>
      <c r="H5250" s="92" t="s">
        <v>347</v>
      </c>
    </row>
    <row r="5251" spans="2:8" ht="15">
      <c r="B5251" s="89">
        <v>8241</v>
      </c>
      <c r="C5251" s="89" t="s">
        <v>5707</v>
      </c>
      <c r="D5251" s="89" t="s">
        <v>23</v>
      </c>
      <c r="E5251" s="90">
        <v>8595631</v>
      </c>
      <c r="F5251" s="89" t="s">
        <v>3205</v>
      </c>
      <c r="G5251" s="89" t="s">
        <v>3205</v>
      </c>
      <c r="H5251" s="91" t="s">
        <v>347</v>
      </c>
    </row>
    <row r="5252" spans="2:8" ht="15">
      <c r="B5252" s="89">
        <v>8242</v>
      </c>
      <c r="C5252" s="89" t="s">
        <v>5708</v>
      </c>
      <c r="D5252" s="89" t="s">
        <v>17</v>
      </c>
      <c r="E5252" s="90">
        <v>3715723</v>
      </c>
      <c r="F5252" s="89" t="s">
        <v>3205</v>
      </c>
      <c r="G5252" s="89" t="s">
        <v>3205</v>
      </c>
      <c r="H5252" s="92" t="s">
        <v>347</v>
      </c>
    </row>
    <row r="5253" spans="2:8" ht="15">
      <c r="B5253" s="89">
        <v>8243</v>
      </c>
      <c r="C5253" s="89" t="s">
        <v>5709</v>
      </c>
      <c r="D5253" s="89" t="s">
        <v>23</v>
      </c>
      <c r="E5253" s="90">
        <v>12099980</v>
      </c>
      <c r="F5253" s="89" t="s">
        <v>3205</v>
      </c>
      <c r="G5253" s="89" t="s">
        <v>3205</v>
      </c>
      <c r="H5253" s="92" t="s">
        <v>347</v>
      </c>
    </row>
    <row r="5254" spans="2:8" ht="15">
      <c r="B5254" s="89">
        <v>8244</v>
      </c>
      <c r="C5254" s="89" t="s">
        <v>5710</v>
      </c>
      <c r="D5254" s="89" t="s">
        <v>23</v>
      </c>
      <c r="E5254" s="90">
        <v>15537592</v>
      </c>
      <c r="F5254" s="89" t="s">
        <v>3205</v>
      </c>
      <c r="G5254" s="89" t="s">
        <v>3205</v>
      </c>
      <c r="H5254" s="91" t="s">
        <v>347</v>
      </c>
    </row>
    <row r="5255" spans="2:8" ht="15">
      <c r="B5255" s="89">
        <v>8245</v>
      </c>
      <c r="C5255" s="89" t="s">
        <v>5711</v>
      </c>
      <c r="D5255" s="89" t="s">
        <v>23</v>
      </c>
      <c r="E5255" s="90">
        <v>19292145</v>
      </c>
      <c r="F5255" s="89" t="s">
        <v>3205</v>
      </c>
      <c r="G5255" s="89" t="s">
        <v>3205</v>
      </c>
      <c r="H5255" s="91" t="s">
        <v>347</v>
      </c>
    </row>
    <row r="5256" spans="2:8" ht="15">
      <c r="B5256" s="89">
        <v>8246</v>
      </c>
      <c r="C5256" s="89" t="s">
        <v>5712</v>
      </c>
      <c r="D5256" s="89" t="s">
        <v>23</v>
      </c>
      <c r="E5256" s="90">
        <v>8581020</v>
      </c>
      <c r="F5256" s="89" t="s">
        <v>3205</v>
      </c>
      <c r="G5256" s="89" t="s">
        <v>3205</v>
      </c>
      <c r="H5256" s="91" t="s">
        <v>347</v>
      </c>
    </row>
    <row r="5257" spans="2:8" ht="15">
      <c r="B5257" s="89">
        <v>8247</v>
      </c>
      <c r="C5257" s="89" t="s">
        <v>5713</v>
      </c>
      <c r="D5257" s="89" t="s">
        <v>23</v>
      </c>
      <c r="E5257" s="90">
        <v>11792997</v>
      </c>
      <c r="F5257" s="89" t="s">
        <v>3205</v>
      </c>
      <c r="G5257" s="89" t="s">
        <v>3205</v>
      </c>
      <c r="H5257" s="91" t="s">
        <v>347</v>
      </c>
    </row>
    <row r="5258" spans="2:8" ht="15">
      <c r="B5258" s="89">
        <v>8252</v>
      </c>
      <c r="C5258" s="89" t="s">
        <v>5714</v>
      </c>
      <c r="D5258" s="89" t="s">
        <v>23</v>
      </c>
      <c r="E5258" s="90">
        <v>4764003</v>
      </c>
      <c r="F5258" s="89" t="s">
        <v>3205</v>
      </c>
      <c r="G5258" s="89" t="s">
        <v>3205</v>
      </c>
      <c r="H5258" s="91" t="s">
        <v>347</v>
      </c>
    </row>
    <row r="5259" spans="2:8" ht="15">
      <c r="B5259" s="89">
        <v>8253</v>
      </c>
      <c r="C5259" s="89" t="s">
        <v>5715</v>
      </c>
      <c r="D5259" s="89" t="s">
        <v>23</v>
      </c>
      <c r="E5259" s="90">
        <v>9960287</v>
      </c>
      <c r="F5259" s="89" t="s">
        <v>3205</v>
      </c>
      <c r="G5259" s="89" t="s">
        <v>3205</v>
      </c>
      <c r="H5259" s="91" t="s">
        <v>347</v>
      </c>
    </row>
    <row r="5260" spans="2:8" ht="15">
      <c r="B5260" s="89">
        <v>8255</v>
      </c>
      <c r="C5260" s="89" t="s">
        <v>5716</v>
      </c>
      <c r="D5260" s="89" t="s">
        <v>23</v>
      </c>
      <c r="E5260" s="90">
        <v>1015967</v>
      </c>
      <c r="F5260" s="89" t="s">
        <v>3205</v>
      </c>
      <c r="G5260" s="89" t="s">
        <v>3205</v>
      </c>
      <c r="H5260" s="92" t="s">
        <v>347</v>
      </c>
    </row>
    <row r="5261" spans="2:8" ht="15">
      <c r="B5261" s="89">
        <v>8257</v>
      </c>
      <c r="C5261" s="89" t="s">
        <v>5717</v>
      </c>
      <c r="D5261" s="89" t="s">
        <v>23</v>
      </c>
      <c r="E5261" s="90">
        <v>12093778</v>
      </c>
      <c r="F5261" s="89" t="s">
        <v>3205</v>
      </c>
      <c r="G5261" s="89" t="s">
        <v>3205</v>
      </c>
      <c r="H5261" s="92" t="s">
        <v>347</v>
      </c>
    </row>
    <row r="5262" spans="2:8" ht="15">
      <c r="B5262" s="89">
        <v>8258</v>
      </c>
      <c r="C5262" s="89" t="s">
        <v>5718</v>
      </c>
      <c r="D5262" s="89" t="s">
        <v>23</v>
      </c>
      <c r="E5262" s="90">
        <v>5852815</v>
      </c>
      <c r="F5262" s="89" t="s">
        <v>3205</v>
      </c>
      <c r="G5262" s="89" t="s">
        <v>3205</v>
      </c>
      <c r="H5262" s="92" t="s">
        <v>347</v>
      </c>
    </row>
    <row r="5263" spans="2:8" ht="15">
      <c r="B5263" s="89">
        <v>8259</v>
      </c>
      <c r="C5263" s="89" t="s">
        <v>5719</v>
      </c>
      <c r="D5263" s="89" t="s">
        <v>23</v>
      </c>
      <c r="E5263" s="90">
        <v>5352772</v>
      </c>
      <c r="F5263" s="89" t="s">
        <v>3205</v>
      </c>
      <c r="G5263" s="89" t="s">
        <v>3205</v>
      </c>
      <c r="H5263" s="92" t="s">
        <v>347</v>
      </c>
    </row>
    <row r="5264" spans="2:8" ht="15">
      <c r="B5264" s="89">
        <v>8262</v>
      </c>
      <c r="C5264" s="89" t="s">
        <v>5720</v>
      </c>
      <c r="D5264" s="89" t="s">
        <v>23</v>
      </c>
      <c r="E5264" s="90">
        <v>15224297</v>
      </c>
      <c r="F5264" s="89" t="s">
        <v>3205</v>
      </c>
      <c r="G5264" s="89" t="s">
        <v>3205</v>
      </c>
      <c r="H5264" s="92" t="s">
        <v>347</v>
      </c>
    </row>
    <row r="5265" spans="2:8" ht="15">
      <c r="B5265" s="89">
        <v>8263</v>
      </c>
      <c r="C5265" s="89" t="s">
        <v>5721</v>
      </c>
      <c r="D5265" s="89" t="s">
        <v>23</v>
      </c>
      <c r="E5265" s="90">
        <v>16532485</v>
      </c>
      <c r="F5265" s="89" t="s">
        <v>3205</v>
      </c>
      <c r="G5265" s="89" t="s">
        <v>3205</v>
      </c>
      <c r="H5265" s="92" t="s">
        <v>347</v>
      </c>
    </row>
    <row r="5266" spans="2:8" ht="15">
      <c r="B5266" s="89">
        <v>8265</v>
      </c>
      <c r="C5266" s="89" t="s">
        <v>5722</v>
      </c>
      <c r="D5266" s="89" t="s">
        <v>23</v>
      </c>
      <c r="E5266" s="90">
        <v>653659</v>
      </c>
      <c r="F5266" s="89" t="s">
        <v>3205</v>
      </c>
      <c r="G5266" s="89" t="s">
        <v>3205</v>
      </c>
      <c r="H5266" s="92" t="s">
        <v>347</v>
      </c>
    </row>
    <row r="5267" spans="2:8" ht="15">
      <c r="B5267" s="89">
        <v>8267</v>
      </c>
      <c r="C5267" s="89" t="s">
        <v>5723</v>
      </c>
      <c r="D5267" s="89" t="s">
        <v>23</v>
      </c>
      <c r="E5267" s="90">
        <v>9250649</v>
      </c>
      <c r="F5267" s="89" t="s">
        <v>3205</v>
      </c>
      <c r="G5267" s="89" t="s">
        <v>3205</v>
      </c>
      <c r="H5267" s="92" t="s">
        <v>347</v>
      </c>
    </row>
    <row r="5268" spans="2:8" ht="15">
      <c r="B5268" s="89">
        <v>8273</v>
      </c>
      <c r="C5268" s="89" t="s">
        <v>5724</v>
      </c>
      <c r="D5268" s="89" t="s">
        <v>23</v>
      </c>
      <c r="E5268" s="90">
        <v>2064442</v>
      </c>
      <c r="F5268" s="89" t="s">
        <v>3205</v>
      </c>
      <c r="G5268" s="89" t="s">
        <v>3205</v>
      </c>
      <c r="H5268" s="92" t="s">
        <v>347</v>
      </c>
    </row>
    <row r="5269" spans="2:8" ht="15">
      <c r="B5269" s="89">
        <v>8274</v>
      </c>
      <c r="C5269" s="89" t="s">
        <v>5725</v>
      </c>
      <c r="D5269" s="89" t="s">
        <v>17</v>
      </c>
      <c r="E5269" s="90">
        <v>23430508</v>
      </c>
      <c r="F5269" s="89" t="s">
        <v>3205</v>
      </c>
      <c r="G5269" s="89" t="s">
        <v>3205</v>
      </c>
      <c r="H5269" s="92" t="s">
        <v>347</v>
      </c>
    </row>
    <row r="5270" spans="2:8" ht="15">
      <c r="B5270" s="89">
        <v>8276</v>
      </c>
      <c r="C5270" s="89" t="s">
        <v>5726</v>
      </c>
      <c r="D5270" s="89" t="s">
        <v>23</v>
      </c>
      <c r="E5270" s="90">
        <v>406784</v>
      </c>
      <c r="F5270" s="89" t="s">
        <v>3205</v>
      </c>
      <c r="G5270" s="89" t="s">
        <v>3205</v>
      </c>
      <c r="H5270" s="91" t="s">
        <v>347</v>
      </c>
    </row>
    <row r="5271" spans="2:8" ht="15">
      <c r="B5271" s="89">
        <v>8278</v>
      </c>
      <c r="C5271" s="89" t="s">
        <v>5727</v>
      </c>
      <c r="D5271" s="89" t="s">
        <v>23</v>
      </c>
      <c r="E5271" s="90">
        <v>1224743</v>
      </c>
      <c r="F5271" s="89" t="s">
        <v>3205</v>
      </c>
      <c r="G5271" s="89" t="s">
        <v>3205</v>
      </c>
      <c r="H5271" s="91" t="s">
        <v>347</v>
      </c>
    </row>
    <row r="5272" spans="2:8" ht="15">
      <c r="B5272" s="89">
        <v>8291</v>
      </c>
      <c r="C5272" s="89" t="s">
        <v>5728</v>
      </c>
      <c r="D5272" s="89" t="s">
        <v>17</v>
      </c>
      <c r="E5272" s="90">
        <v>6973774</v>
      </c>
      <c r="F5272" s="89" t="s">
        <v>3205</v>
      </c>
      <c r="G5272" s="89" t="s">
        <v>3205</v>
      </c>
      <c r="H5272" s="92" t="s">
        <v>347</v>
      </c>
    </row>
    <row r="5273" spans="2:8" ht="15">
      <c r="B5273" s="89">
        <v>8298</v>
      </c>
      <c r="C5273" s="89" t="s">
        <v>5729</v>
      </c>
      <c r="D5273" s="89" t="s">
        <v>23</v>
      </c>
      <c r="E5273" s="90">
        <v>3223542</v>
      </c>
      <c r="F5273" s="89" t="s">
        <v>3205</v>
      </c>
      <c r="G5273" s="89" t="s">
        <v>3205</v>
      </c>
      <c r="H5273" s="92" t="s">
        <v>347</v>
      </c>
    </row>
    <row r="5274" spans="2:8" ht="15">
      <c r="B5274" s="89">
        <v>8301</v>
      </c>
      <c r="C5274" s="89" t="s">
        <v>5730</v>
      </c>
      <c r="D5274" s="89" t="s">
        <v>23</v>
      </c>
      <c r="E5274" s="90">
        <v>385431</v>
      </c>
      <c r="F5274" s="89" t="s">
        <v>3205</v>
      </c>
      <c r="G5274" s="89" t="s">
        <v>3205</v>
      </c>
      <c r="H5274" s="92" t="s">
        <v>347</v>
      </c>
    </row>
    <row r="5275" spans="2:8" ht="15">
      <c r="B5275" s="89">
        <v>8304</v>
      </c>
      <c r="C5275" s="89" t="s">
        <v>5731</v>
      </c>
      <c r="D5275" s="89" t="s">
        <v>23</v>
      </c>
      <c r="E5275" s="90">
        <v>8406143</v>
      </c>
      <c r="F5275" s="89" t="s">
        <v>3165</v>
      </c>
      <c r="G5275" s="89" t="s">
        <v>3165</v>
      </c>
      <c r="H5275" s="92" t="s">
        <v>347</v>
      </c>
    </row>
    <row r="5276" spans="2:8" ht="15">
      <c r="B5276" s="89">
        <v>8305</v>
      </c>
      <c r="C5276" s="89" t="s">
        <v>5732</v>
      </c>
      <c r="D5276" s="89" t="s">
        <v>23</v>
      </c>
      <c r="E5276" s="90">
        <v>4466389</v>
      </c>
      <c r="F5276" s="89" t="s">
        <v>4355</v>
      </c>
      <c r="G5276" s="89" t="s">
        <v>4355</v>
      </c>
      <c r="H5276" s="92" t="s">
        <v>347</v>
      </c>
    </row>
    <row r="5277" spans="2:8" ht="15">
      <c r="B5277" s="89">
        <v>8306</v>
      </c>
      <c r="C5277" s="89" t="s">
        <v>5733</v>
      </c>
      <c r="D5277" s="89" t="s">
        <v>23</v>
      </c>
      <c r="E5277" s="90">
        <v>7960</v>
      </c>
      <c r="F5277" s="89" t="s">
        <v>3205</v>
      </c>
      <c r="G5277" s="89" t="s">
        <v>3205</v>
      </c>
      <c r="H5277" s="92" t="s">
        <v>347</v>
      </c>
    </row>
    <row r="5278" spans="2:8" ht="15">
      <c r="B5278" s="89">
        <v>8307</v>
      </c>
      <c r="C5278" s="89" t="s">
        <v>5734</v>
      </c>
      <c r="D5278" s="89" t="s">
        <v>17</v>
      </c>
      <c r="E5278" s="90">
        <v>4124185</v>
      </c>
      <c r="F5278" s="89" t="s">
        <v>3165</v>
      </c>
      <c r="G5278" s="89" t="s">
        <v>3165</v>
      </c>
      <c r="H5278" s="92" t="s">
        <v>347</v>
      </c>
    </row>
    <row r="5279" spans="2:8" ht="15">
      <c r="B5279" s="89">
        <v>8308</v>
      </c>
      <c r="C5279" s="89" t="s">
        <v>5735</v>
      </c>
      <c r="D5279" s="89" t="s">
        <v>23</v>
      </c>
      <c r="E5279" s="90">
        <v>9590277</v>
      </c>
      <c r="F5279" s="89" t="s">
        <v>4355</v>
      </c>
      <c r="G5279" s="89" t="s">
        <v>4355</v>
      </c>
      <c r="H5279" s="92" t="s">
        <v>347</v>
      </c>
    </row>
    <row r="5280" spans="2:8" ht="15">
      <c r="B5280" s="89">
        <v>8309</v>
      </c>
      <c r="C5280" s="89" t="s">
        <v>5736</v>
      </c>
      <c r="D5280" s="89" t="s">
        <v>17</v>
      </c>
      <c r="E5280" s="90">
        <v>4506051</v>
      </c>
      <c r="F5280" s="89" t="s">
        <v>3165</v>
      </c>
      <c r="G5280" s="89" t="s">
        <v>3165</v>
      </c>
      <c r="H5280" s="92" t="s">
        <v>347</v>
      </c>
    </row>
    <row r="5281" spans="2:8" ht="15">
      <c r="B5281" s="89">
        <v>8310</v>
      </c>
      <c r="C5281" s="89" t="s">
        <v>5737</v>
      </c>
      <c r="D5281" s="89" t="s">
        <v>17</v>
      </c>
      <c r="E5281" s="90">
        <v>5081717</v>
      </c>
      <c r="F5281" s="89" t="s">
        <v>3165</v>
      </c>
      <c r="G5281" s="89" t="s">
        <v>3165</v>
      </c>
      <c r="H5281" s="92" t="s">
        <v>347</v>
      </c>
    </row>
    <row r="5282" spans="2:8" ht="15">
      <c r="B5282" s="89">
        <v>8311</v>
      </c>
      <c r="C5282" s="89" t="s">
        <v>5738</v>
      </c>
      <c r="D5282" s="89" t="s">
        <v>17</v>
      </c>
      <c r="E5282" s="90">
        <v>5696564</v>
      </c>
      <c r="F5282" s="89" t="s">
        <v>3165</v>
      </c>
      <c r="G5282" s="89" t="s">
        <v>3165</v>
      </c>
      <c r="H5282" s="92" t="s">
        <v>347</v>
      </c>
    </row>
    <row r="5283" spans="2:8" ht="15">
      <c r="B5283" s="89">
        <v>8312</v>
      </c>
      <c r="C5283" s="89" t="s">
        <v>5739</v>
      </c>
      <c r="D5283" s="89" t="s">
        <v>17</v>
      </c>
      <c r="E5283" s="90">
        <v>7238809</v>
      </c>
      <c r="F5283" s="89" t="s">
        <v>3165</v>
      </c>
      <c r="G5283" s="89" t="s">
        <v>3165</v>
      </c>
      <c r="H5283" s="92" t="s">
        <v>347</v>
      </c>
    </row>
    <row r="5284" spans="2:8" ht="15">
      <c r="B5284" s="89">
        <v>8313</v>
      </c>
      <c r="C5284" s="89" t="s">
        <v>5740</v>
      </c>
      <c r="D5284" s="89" t="s">
        <v>17</v>
      </c>
      <c r="E5284" s="90">
        <v>8812161</v>
      </c>
      <c r="F5284" s="89" t="s">
        <v>3165</v>
      </c>
      <c r="G5284" s="89" t="s">
        <v>3165</v>
      </c>
      <c r="H5284" s="92" t="s">
        <v>347</v>
      </c>
    </row>
    <row r="5285" spans="2:8" ht="15">
      <c r="B5285" s="89">
        <v>8314</v>
      </c>
      <c r="C5285" s="89" t="s">
        <v>5741</v>
      </c>
      <c r="D5285" s="89" t="s">
        <v>23</v>
      </c>
      <c r="E5285" s="90">
        <v>881814</v>
      </c>
      <c r="F5285" s="89" t="s">
        <v>3537</v>
      </c>
      <c r="G5285" s="89" t="s">
        <v>4969</v>
      </c>
      <c r="H5285" s="92" t="s">
        <v>347</v>
      </c>
    </row>
    <row r="5286" spans="2:8" ht="15">
      <c r="B5286" s="89">
        <v>8315</v>
      </c>
      <c r="C5286" s="89" t="s">
        <v>1989</v>
      </c>
      <c r="D5286" s="89" t="s">
        <v>23</v>
      </c>
      <c r="E5286" s="90">
        <v>833000</v>
      </c>
      <c r="F5286" s="89" t="s">
        <v>3165</v>
      </c>
      <c r="G5286" s="89" t="s">
        <v>3165</v>
      </c>
      <c r="H5286" s="91" t="s">
        <v>286</v>
      </c>
    </row>
    <row r="5287" spans="2:8" ht="15">
      <c r="B5287" s="89">
        <v>8316</v>
      </c>
      <c r="C5287" s="89" t="s">
        <v>5742</v>
      </c>
      <c r="D5287" s="89" t="s">
        <v>23</v>
      </c>
      <c r="E5287" s="90">
        <v>20464</v>
      </c>
      <c r="F5287" s="89" t="s">
        <v>3205</v>
      </c>
      <c r="G5287" s="89" t="s">
        <v>3205</v>
      </c>
      <c r="H5287" s="92" t="s">
        <v>347</v>
      </c>
    </row>
    <row r="5288" spans="2:8" ht="15">
      <c r="B5288" s="89">
        <v>8317</v>
      </c>
      <c r="C5288" s="89" t="s">
        <v>5743</v>
      </c>
      <c r="D5288" s="89" t="s">
        <v>17</v>
      </c>
      <c r="E5288" s="90">
        <v>46896</v>
      </c>
      <c r="F5288" s="89" t="s">
        <v>3205</v>
      </c>
      <c r="G5288" s="89" t="s">
        <v>3205</v>
      </c>
      <c r="H5288" s="92" t="s">
        <v>347</v>
      </c>
    </row>
    <row r="5289" spans="2:8" ht="15">
      <c r="B5289" s="89">
        <v>8318</v>
      </c>
      <c r="C5289" s="89" t="s">
        <v>5744</v>
      </c>
      <c r="D5289" s="89" t="s">
        <v>17</v>
      </c>
      <c r="E5289" s="90">
        <v>66871</v>
      </c>
      <c r="F5289" s="89" t="s">
        <v>3205</v>
      </c>
      <c r="G5289" s="89" t="s">
        <v>3205</v>
      </c>
      <c r="H5289" s="91" t="s">
        <v>347</v>
      </c>
    </row>
    <row r="5290" spans="2:8" ht="15">
      <c r="B5290" s="89">
        <v>8319</v>
      </c>
      <c r="C5290" s="89" t="s">
        <v>5745</v>
      </c>
      <c r="D5290" s="89" t="s">
        <v>17</v>
      </c>
      <c r="E5290" s="90">
        <v>87212</v>
      </c>
      <c r="F5290" s="89" t="s">
        <v>3205</v>
      </c>
      <c r="G5290" s="89" t="s">
        <v>3205</v>
      </c>
      <c r="H5290" s="91" t="s">
        <v>347</v>
      </c>
    </row>
    <row r="5291" spans="2:8" ht="15">
      <c r="B5291" s="89">
        <v>8320</v>
      </c>
      <c r="C5291" s="89" t="s">
        <v>5746</v>
      </c>
      <c r="D5291" s="89" t="s">
        <v>23</v>
      </c>
      <c r="E5291" s="90">
        <v>183937</v>
      </c>
      <c r="F5291" s="89" t="s">
        <v>3205</v>
      </c>
      <c r="G5291" s="89" t="s">
        <v>3205</v>
      </c>
      <c r="H5291" s="92" t="s">
        <v>347</v>
      </c>
    </row>
    <row r="5292" spans="2:8" ht="15">
      <c r="B5292" s="89">
        <v>8321</v>
      </c>
      <c r="C5292" s="89" t="s">
        <v>5747</v>
      </c>
      <c r="D5292" s="89" t="s">
        <v>23</v>
      </c>
      <c r="E5292" s="90">
        <v>338543</v>
      </c>
      <c r="F5292" s="89" t="s">
        <v>3205</v>
      </c>
      <c r="G5292" s="89" t="s">
        <v>3205</v>
      </c>
      <c r="H5292" s="91" t="s">
        <v>347</v>
      </c>
    </row>
    <row r="5293" spans="2:8" ht="15">
      <c r="B5293" s="89">
        <v>8322</v>
      </c>
      <c r="C5293" s="89" t="s">
        <v>5748</v>
      </c>
      <c r="D5293" s="89" t="s">
        <v>23</v>
      </c>
      <c r="E5293" s="90">
        <v>399793</v>
      </c>
      <c r="F5293" s="89" t="s">
        <v>3205</v>
      </c>
      <c r="G5293" s="89" t="s">
        <v>3205</v>
      </c>
      <c r="H5293" s="91" t="s">
        <v>347</v>
      </c>
    </row>
    <row r="5294" spans="2:8" ht="15">
      <c r="B5294" s="89">
        <v>8323</v>
      </c>
      <c r="C5294" s="89" t="s">
        <v>5749</v>
      </c>
      <c r="D5294" s="89" t="s">
        <v>23</v>
      </c>
      <c r="E5294" s="90">
        <v>578104</v>
      </c>
      <c r="F5294" s="89" t="s">
        <v>3205</v>
      </c>
      <c r="G5294" s="89" t="s">
        <v>3205</v>
      </c>
      <c r="H5294" s="92" t="s">
        <v>347</v>
      </c>
    </row>
    <row r="5295" spans="2:8" ht="15">
      <c r="B5295" s="89">
        <v>8324</v>
      </c>
      <c r="C5295" s="89" t="s">
        <v>5750</v>
      </c>
      <c r="D5295" s="89" t="s">
        <v>23</v>
      </c>
      <c r="E5295" s="90">
        <v>4389243</v>
      </c>
      <c r="F5295" s="89" t="s">
        <v>3165</v>
      </c>
      <c r="G5295" s="89" t="s">
        <v>3165</v>
      </c>
      <c r="H5295" s="91" t="s">
        <v>347</v>
      </c>
    </row>
    <row r="5296" spans="2:8" ht="15">
      <c r="B5296" s="89">
        <v>8325</v>
      </c>
      <c r="C5296" s="89" t="s">
        <v>5751</v>
      </c>
      <c r="D5296" s="89" t="s">
        <v>23</v>
      </c>
      <c r="E5296" s="90">
        <v>4389243</v>
      </c>
      <c r="F5296" s="89" t="s">
        <v>3165</v>
      </c>
      <c r="G5296" s="89" t="s">
        <v>3165</v>
      </c>
      <c r="H5296" s="91" t="s">
        <v>347</v>
      </c>
    </row>
    <row r="5297" spans="2:8" ht="15">
      <c r="B5297" s="89">
        <v>8330</v>
      </c>
      <c r="C5297" s="89" t="s">
        <v>5752</v>
      </c>
      <c r="D5297" s="89" t="s">
        <v>17</v>
      </c>
      <c r="E5297" s="90">
        <v>161061</v>
      </c>
      <c r="F5297" s="89" t="s">
        <v>4138</v>
      </c>
      <c r="G5297" s="89" t="s">
        <v>4138</v>
      </c>
      <c r="H5297" s="92" t="s">
        <v>347</v>
      </c>
    </row>
    <row r="5298" spans="2:8" ht="15">
      <c r="B5298" s="89">
        <v>8331</v>
      </c>
      <c r="C5298" s="89" t="s">
        <v>5753</v>
      </c>
      <c r="D5298" s="89" t="s">
        <v>17</v>
      </c>
      <c r="E5298" s="90">
        <v>39785</v>
      </c>
      <c r="F5298" s="89" t="s">
        <v>4138</v>
      </c>
      <c r="G5298" s="89" t="s">
        <v>4138</v>
      </c>
      <c r="H5298" s="92" t="s">
        <v>347</v>
      </c>
    </row>
    <row r="5299" spans="2:8" ht="15">
      <c r="B5299" s="89">
        <v>8332</v>
      </c>
      <c r="C5299" s="89" t="s">
        <v>5754</v>
      </c>
      <c r="D5299" s="89" t="s">
        <v>17</v>
      </c>
      <c r="E5299" s="90">
        <v>159121</v>
      </c>
      <c r="F5299" s="89" t="s">
        <v>4138</v>
      </c>
      <c r="G5299" s="89" t="s">
        <v>4138</v>
      </c>
      <c r="H5299" s="92" t="s">
        <v>347</v>
      </c>
    </row>
    <row r="5300" spans="2:8" ht="15">
      <c r="B5300" s="89">
        <v>8333</v>
      </c>
      <c r="C5300" s="89" t="s">
        <v>5755</v>
      </c>
      <c r="D5300" s="89" t="s">
        <v>17</v>
      </c>
      <c r="E5300" s="90">
        <v>98483</v>
      </c>
      <c r="F5300" s="89" t="s">
        <v>3212</v>
      </c>
      <c r="G5300" s="89" t="s">
        <v>3213</v>
      </c>
      <c r="H5300" s="91" t="s">
        <v>347</v>
      </c>
    </row>
    <row r="5301" spans="2:8" ht="15">
      <c r="B5301" s="89">
        <v>8335</v>
      </c>
      <c r="C5301" s="89" t="s">
        <v>5756</v>
      </c>
      <c r="D5301" s="89" t="s">
        <v>52</v>
      </c>
      <c r="E5301" s="90">
        <v>1187300</v>
      </c>
      <c r="F5301" s="89" t="s">
        <v>3212</v>
      </c>
      <c r="G5301" s="89" t="s">
        <v>3213</v>
      </c>
      <c r="H5301" s="91" t="s">
        <v>347</v>
      </c>
    </row>
    <row r="5302" spans="2:8" ht="15">
      <c r="B5302" s="89">
        <v>8336</v>
      </c>
      <c r="C5302" s="89" t="s">
        <v>5757</v>
      </c>
      <c r="D5302" s="89" t="s">
        <v>52</v>
      </c>
      <c r="E5302" s="90">
        <v>162858</v>
      </c>
      <c r="F5302" s="89" t="s">
        <v>41</v>
      </c>
      <c r="G5302" s="89" t="s">
        <v>41</v>
      </c>
      <c r="H5302" s="92" t="s">
        <v>347</v>
      </c>
    </row>
    <row r="5303" spans="2:8" ht="15">
      <c r="B5303" s="89">
        <v>8337</v>
      </c>
      <c r="C5303" s="89" t="s">
        <v>5758</v>
      </c>
      <c r="D5303" s="89" t="s">
        <v>17</v>
      </c>
      <c r="E5303" s="90">
        <v>52110</v>
      </c>
      <c r="F5303" s="89" t="s">
        <v>4138</v>
      </c>
      <c r="G5303" s="89" t="s">
        <v>4138</v>
      </c>
      <c r="H5303" s="91" t="s">
        <v>347</v>
      </c>
    </row>
    <row r="5304" spans="2:8" ht="15">
      <c r="B5304" s="89">
        <v>8338</v>
      </c>
      <c r="C5304" s="89" t="s">
        <v>5759</v>
      </c>
      <c r="D5304" s="89" t="s">
        <v>23</v>
      </c>
      <c r="E5304" s="90">
        <v>119168</v>
      </c>
      <c r="F5304" s="89" t="s">
        <v>3212</v>
      </c>
      <c r="G5304" s="89" t="s">
        <v>3213</v>
      </c>
      <c r="H5304" s="91" t="s">
        <v>347</v>
      </c>
    </row>
    <row r="5305" spans="2:8" ht="15">
      <c r="B5305" s="89">
        <v>8339</v>
      </c>
      <c r="C5305" s="89" t="s">
        <v>5760</v>
      </c>
      <c r="D5305" s="89" t="s">
        <v>23</v>
      </c>
      <c r="E5305" s="90">
        <v>743900</v>
      </c>
      <c r="F5305" s="89" t="s">
        <v>3165</v>
      </c>
      <c r="G5305" s="89" t="s">
        <v>3165</v>
      </c>
      <c r="H5305" s="92" t="s">
        <v>347</v>
      </c>
    </row>
    <row r="5306" spans="2:8" ht="15">
      <c r="B5306" s="89">
        <v>8342</v>
      </c>
      <c r="C5306" s="89" t="s">
        <v>5761</v>
      </c>
      <c r="D5306" s="89" t="s">
        <v>23</v>
      </c>
      <c r="E5306" s="90">
        <v>3444305</v>
      </c>
      <c r="F5306" s="89" t="s">
        <v>3165</v>
      </c>
      <c r="G5306" s="89" t="s">
        <v>3165</v>
      </c>
      <c r="H5306" s="92" t="s">
        <v>347</v>
      </c>
    </row>
    <row r="5307" spans="2:8" ht="15">
      <c r="B5307" s="89">
        <v>8344</v>
      </c>
      <c r="C5307" s="89" t="s">
        <v>5762</v>
      </c>
      <c r="D5307" s="89" t="s">
        <v>23</v>
      </c>
      <c r="E5307" s="90">
        <v>4606192</v>
      </c>
      <c r="F5307" s="89" t="s">
        <v>3205</v>
      </c>
      <c r="G5307" s="89" t="s">
        <v>3205</v>
      </c>
      <c r="H5307" s="92" t="s">
        <v>347</v>
      </c>
    </row>
    <row r="5308" spans="2:8" ht="15">
      <c r="B5308" s="89">
        <v>8345</v>
      </c>
      <c r="C5308" s="89" t="s">
        <v>5763</v>
      </c>
      <c r="D5308" s="89" t="s">
        <v>23</v>
      </c>
      <c r="E5308" s="90">
        <v>116873</v>
      </c>
      <c r="F5308" s="89" t="s">
        <v>3205</v>
      </c>
      <c r="G5308" s="89" t="s">
        <v>3205</v>
      </c>
      <c r="H5308" s="92" t="s">
        <v>347</v>
      </c>
    </row>
    <row r="5309" spans="2:8" ht="15">
      <c r="B5309" s="89">
        <v>8346</v>
      </c>
      <c r="C5309" s="89" t="s">
        <v>5764</v>
      </c>
      <c r="D5309" s="89" t="s">
        <v>23</v>
      </c>
      <c r="E5309" s="90">
        <v>2220458</v>
      </c>
      <c r="F5309" s="89" t="s">
        <v>3205</v>
      </c>
      <c r="G5309" s="89" t="s">
        <v>3205</v>
      </c>
      <c r="H5309" s="92" t="s">
        <v>347</v>
      </c>
    </row>
    <row r="5310" spans="2:8" ht="15">
      <c r="B5310" s="89">
        <v>8347</v>
      </c>
      <c r="C5310" s="89" t="s">
        <v>5765</v>
      </c>
      <c r="D5310" s="89" t="s">
        <v>23</v>
      </c>
      <c r="E5310" s="90">
        <v>1757283</v>
      </c>
      <c r="F5310" s="89" t="s">
        <v>3205</v>
      </c>
      <c r="G5310" s="89" t="s">
        <v>3205</v>
      </c>
      <c r="H5310" s="92" t="s">
        <v>347</v>
      </c>
    </row>
    <row r="5311" spans="2:8" ht="15">
      <c r="B5311" s="89">
        <v>8348</v>
      </c>
      <c r="C5311" s="89" t="s">
        <v>5766</v>
      </c>
      <c r="D5311" s="89" t="s">
        <v>23</v>
      </c>
      <c r="E5311" s="90">
        <v>828201</v>
      </c>
      <c r="F5311" s="89" t="s">
        <v>3205</v>
      </c>
      <c r="G5311" s="89" t="s">
        <v>3205</v>
      </c>
      <c r="H5311" s="91" t="s">
        <v>347</v>
      </c>
    </row>
    <row r="5312" spans="2:8" ht="15">
      <c r="B5312" s="89">
        <v>8349</v>
      </c>
      <c r="C5312" s="89" t="s">
        <v>5767</v>
      </c>
      <c r="D5312" s="89" t="s">
        <v>23</v>
      </c>
      <c r="E5312" s="90">
        <v>1187135</v>
      </c>
      <c r="F5312" s="89" t="s">
        <v>3205</v>
      </c>
      <c r="G5312" s="89" t="s">
        <v>3205</v>
      </c>
      <c r="H5312" s="91" t="s">
        <v>347</v>
      </c>
    </row>
    <row r="5313" spans="2:8" ht="15">
      <c r="B5313" s="89">
        <v>8351</v>
      </c>
      <c r="C5313" s="89" t="s">
        <v>5768</v>
      </c>
      <c r="D5313" s="89" t="s">
        <v>23</v>
      </c>
      <c r="E5313" s="90">
        <v>1964850</v>
      </c>
      <c r="F5313" s="89" t="s">
        <v>3205</v>
      </c>
      <c r="G5313" s="89" t="s">
        <v>3205</v>
      </c>
      <c r="H5313" s="92" t="s">
        <v>347</v>
      </c>
    </row>
    <row r="5314" spans="2:8" ht="15">
      <c r="B5314" s="89">
        <v>8352</v>
      </c>
      <c r="C5314" s="89" t="s">
        <v>5769</v>
      </c>
      <c r="D5314" s="89" t="s">
        <v>23</v>
      </c>
      <c r="E5314" s="90">
        <v>692548</v>
      </c>
      <c r="F5314" s="89" t="s">
        <v>3205</v>
      </c>
      <c r="G5314" s="89" t="s">
        <v>3205</v>
      </c>
      <c r="H5314" s="91" t="s">
        <v>347</v>
      </c>
    </row>
    <row r="5315" spans="2:8" ht="15">
      <c r="B5315" s="89">
        <v>8353</v>
      </c>
      <c r="C5315" s="89" t="s">
        <v>5770</v>
      </c>
      <c r="D5315" s="89" t="s">
        <v>23</v>
      </c>
      <c r="E5315" s="90">
        <v>3057143</v>
      </c>
      <c r="F5315" s="89" t="s">
        <v>3205</v>
      </c>
      <c r="G5315" s="89" t="s">
        <v>3205</v>
      </c>
      <c r="H5315" s="92" t="s">
        <v>347</v>
      </c>
    </row>
    <row r="5316" spans="2:8" ht="15">
      <c r="B5316" s="89">
        <v>8357</v>
      </c>
      <c r="C5316" s="89" t="s">
        <v>5771</v>
      </c>
      <c r="D5316" s="89" t="s">
        <v>23</v>
      </c>
      <c r="E5316" s="90">
        <v>3509136</v>
      </c>
      <c r="F5316" s="89" t="s">
        <v>3205</v>
      </c>
      <c r="G5316" s="89" t="s">
        <v>3205</v>
      </c>
      <c r="H5316" s="91" t="s">
        <v>347</v>
      </c>
    </row>
    <row r="5317" spans="2:8" ht="15">
      <c r="B5317" s="89">
        <v>8361</v>
      </c>
      <c r="C5317" s="89" t="s">
        <v>5772</v>
      </c>
      <c r="D5317" s="89" t="s">
        <v>23</v>
      </c>
      <c r="E5317" s="90">
        <v>763778</v>
      </c>
      <c r="F5317" s="89" t="s">
        <v>3205</v>
      </c>
      <c r="G5317" s="89" t="s">
        <v>3205</v>
      </c>
      <c r="H5317" s="91" t="s">
        <v>347</v>
      </c>
    </row>
    <row r="5318" spans="2:8" ht="15">
      <c r="B5318" s="89">
        <v>8362</v>
      </c>
      <c r="C5318" s="89" t="s">
        <v>5773</v>
      </c>
      <c r="D5318" s="89" t="s">
        <v>23</v>
      </c>
      <c r="E5318" s="90">
        <v>501609</v>
      </c>
      <c r="F5318" s="89" t="s">
        <v>3205</v>
      </c>
      <c r="G5318" s="89" t="s">
        <v>3205</v>
      </c>
      <c r="H5318" s="92" t="s">
        <v>347</v>
      </c>
    </row>
    <row r="5319" spans="2:8" ht="15">
      <c r="B5319" s="89">
        <v>8364</v>
      </c>
      <c r="C5319" s="89" t="s">
        <v>5774</v>
      </c>
      <c r="D5319" s="89" t="s">
        <v>23</v>
      </c>
      <c r="E5319" s="90">
        <v>1255339</v>
      </c>
      <c r="F5319" s="89" t="s">
        <v>3205</v>
      </c>
      <c r="G5319" s="89" t="s">
        <v>3205</v>
      </c>
      <c r="H5319" s="91" t="s">
        <v>347</v>
      </c>
    </row>
    <row r="5320" spans="2:8" ht="15">
      <c r="B5320" s="89">
        <v>8365</v>
      </c>
      <c r="C5320" s="89" t="s">
        <v>5775</v>
      </c>
      <c r="D5320" s="89" t="s">
        <v>23</v>
      </c>
      <c r="E5320" s="90">
        <v>234595</v>
      </c>
      <c r="F5320" s="89" t="s">
        <v>3165</v>
      </c>
      <c r="G5320" s="89" t="s">
        <v>3165</v>
      </c>
      <c r="H5320" s="92" t="s">
        <v>347</v>
      </c>
    </row>
    <row r="5321" spans="2:8" ht="15">
      <c r="B5321" s="89">
        <v>8366</v>
      </c>
      <c r="C5321" s="89" t="s">
        <v>5776</v>
      </c>
      <c r="D5321" s="89" t="s">
        <v>23</v>
      </c>
      <c r="E5321" s="90">
        <v>29255475</v>
      </c>
      <c r="F5321" s="89" t="s">
        <v>3205</v>
      </c>
      <c r="G5321" s="89" t="s">
        <v>3205</v>
      </c>
      <c r="H5321" s="92" t="s">
        <v>347</v>
      </c>
    </row>
    <row r="5322" spans="2:8" ht="15">
      <c r="B5322" s="89">
        <v>8367</v>
      </c>
      <c r="C5322" s="89" t="s">
        <v>5777</v>
      </c>
      <c r="D5322" s="89" t="s">
        <v>17</v>
      </c>
      <c r="E5322" s="90">
        <v>127110</v>
      </c>
      <c r="F5322" s="89" t="s">
        <v>3165</v>
      </c>
      <c r="G5322" s="89" t="s">
        <v>3165</v>
      </c>
      <c r="H5322" s="92" t="s">
        <v>347</v>
      </c>
    </row>
    <row r="5323" spans="2:8" ht="15">
      <c r="B5323" s="89">
        <v>8368</v>
      </c>
      <c r="C5323" s="89" t="s">
        <v>5778</v>
      </c>
      <c r="D5323" s="89" t="s">
        <v>17</v>
      </c>
      <c r="E5323" s="90">
        <v>186337</v>
      </c>
      <c r="F5323" s="89" t="s">
        <v>3165</v>
      </c>
      <c r="G5323" s="89" t="s">
        <v>3165</v>
      </c>
      <c r="H5323" s="92" t="s">
        <v>347</v>
      </c>
    </row>
    <row r="5324" spans="2:8" ht="15">
      <c r="B5324" s="89">
        <v>8369</v>
      </c>
      <c r="C5324" s="89" t="s">
        <v>5779</v>
      </c>
      <c r="D5324" s="89" t="s">
        <v>17</v>
      </c>
      <c r="E5324" s="90">
        <v>284657</v>
      </c>
      <c r="F5324" s="89" t="s">
        <v>3165</v>
      </c>
      <c r="G5324" s="89" t="s">
        <v>3165</v>
      </c>
      <c r="H5324" s="91" t="s">
        <v>347</v>
      </c>
    </row>
    <row r="5325" spans="2:8" ht="15">
      <c r="B5325" s="89">
        <v>8370</v>
      </c>
      <c r="C5325" s="89" t="s">
        <v>5780</v>
      </c>
      <c r="D5325" s="89" t="s">
        <v>17</v>
      </c>
      <c r="E5325" s="90">
        <v>434628</v>
      </c>
      <c r="F5325" s="89" t="s">
        <v>3165</v>
      </c>
      <c r="G5325" s="89" t="s">
        <v>3165</v>
      </c>
      <c r="H5325" s="92" t="s">
        <v>347</v>
      </c>
    </row>
    <row r="5326" spans="2:8" ht="15">
      <c r="B5326" s="89">
        <v>8371</v>
      </c>
      <c r="C5326" s="89" t="s">
        <v>5781</v>
      </c>
      <c r="D5326" s="89" t="s">
        <v>17</v>
      </c>
      <c r="E5326" s="90">
        <v>544911</v>
      </c>
      <c r="F5326" s="89" t="s">
        <v>3165</v>
      </c>
      <c r="G5326" s="89" t="s">
        <v>3165</v>
      </c>
      <c r="H5326" s="92" t="s">
        <v>347</v>
      </c>
    </row>
    <row r="5327" spans="2:8" ht="15">
      <c r="B5327" s="89">
        <v>8384</v>
      </c>
      <c r="C5327" s="89" t="s">
        <v>5782</v>
      </c>
      <c r="D5327" s="89" t="s">
        <v>17</v>
      </c>
      <c r="E5327" s="90">
        <v>2305744</v>
      </c>
      <c r="F5327" s="89" t="s">
        <v>3205</v>
      </c>
      <c r="G5327" s="89" t="s">
        <v>3205</v>
      </c>
      <c r="H5327" s="92" t="s">
        <v>347</v>
      </c>
    </row>
    <row r="5328" spans="2:8" ht="15">
      <c r="B5328" s="89">
        <v>8386</v>
      </c>
      <c r="C5328" s="89" t="s">
        <v>5783</v>
      </c>
      <c r="D5328" s="89" t="s">
        <v>23</v>
      </c>
      <c r="E5328" s="90">
        <v>2183836</v>
      </c>
      <c r="F5328" s="89" t="s">
        <v>3205</v>
      </c>
      <c r="G5328" s="89" t="s">
        <v>3205</v>
      </c>
      <c r="H5328" s="92" t="s">
        <v>347</v>
      </c>
    </row>
    <row r="5329" spans="2:8" ht="15">
      <c r="B5329" s="89">
        <v>8388</v>
      </c>
      <c r="C5329" s="89" t="s">
        <v>5784</v>
      </c>
      <c r="D5329" s="89" t="s">
        <v>23</v>
      </c>
      <c r="E5329" s="90">
        <v>34160</v>
      </c>
      <c r="F5329" s="89" t="s">
        <v>3205</v>
      </c>
      <c r="G5329" s="89" t="s">
        <v>3205</v>
      </c>
      <c r="H5329" s="92" t="s">
        <v>347</v>
      </c>
    </row>
    <row r="5330" spans="2:8" ht="15">
      <c r="B5330" s="89">
        <v>8389</v>
      </c>
      <c r="C5330" s="89" t="s">
        <v>5785</v>
      </c>
      <c r="D5330" s="89" t="s">
        <v>17</v>
      </c>
      <c r="E5330" s="90">
        <v>46711</v>
      </c>
      <c r="F5330" s="89" t="s">
        <v>3205</v>
      </c>
      <c r="G5330" s="89" t="s">
        <v>3205</v>
      </c>
      <c r="H5330" s="92" t="s">
        <v>347</v>
      </c>
    </row>
    <row r="5331" spans="2:8" ht="15">
      <c r="B5331" s="89">
        <v>8390</v>
      </c>
      <c r="C5331" s="89" t="s">
        <v>5786</v>
      </c>
      <c r="D5331" s="89" t="s">
        <v>17</v>
      </c>
      <c r="E5331" s="90">
        <v>87320</v>
      </c>
      <c r="F5331" s="89" t="s">
        <v>3205</v>
      </c>
      <c r="G5331" s="89" t="s">
        <v>3205</v>
      </c>
      <c r="H5331" s="92" t="s">
        <v>347</v>
      </c>
    </row>
    <row r="5332" spans="2:8" ht="15">
      <c r="B5332" s="89">
        <v>8392</v>
      </c>
      <c r="C5332" s="89" t="s">
        <v>5787</v>
      </c>
      <c r="D5332" s="89" t="s">
        <v>23</v>
      </c>
      <c r="E5332" s="90">
        <v>11699</v>
      </c>
      <c r="F5332" s="89" t="s">
        <v>3165</v>
      </c>
      <c r="G5332" s="89" t="s">
        <v>3165</v>
      </c>
      <c r="H5332" s="91" t="s">
        <v>347</v>
      </c>
    </row>
    <row r="5333" spans="2:8" ht="15">
      <c r="B5333" s="89">
        <v>8393</v>
      </c>
      <c r="C5333" s="89" t="s">
        <v>5788</v>
      </c>
      <c r="D5333" s="89" t="s">
        <v>23</v>
      </c>
      <c r="E5333" s="90">
        <v>454482</v>
      </c>
      <c r="F5333" s="89" t="s">
        <v>3205</v>
      </c>
      <c r="G5333" s="89" t="s">
        <v>3205</v>
      </c>
      <c r="H5333" s="91" t="s">
        <v>347</v>
      </c>
    </row>
    <row r="5334" spans="2:8" ht="15">
      <c r="B5334" s="89">
        <v>8402</v>
      </c>
      <c r="C5334" s="89" t="s">
        <v>5789</v>
      </c>
      <c r="D5334" s="89" t="s">
        <v>23</v>
      </c>
      <c r="E5334" s="90">
        <v>5990</v>
      </c>
      <c r="F5334" s="89" t="s">
        <v>3150</v>
      </c>
      <c r="G5334" s="89" t="s">
        <v>3151</v>
      </c>
      <c r="H5334" s="91" t="s">
        <v>347</v>
      </c>
    </row>
    <row r="5335" spans="2:8" ht="15">
      <c r="B5335" s="89">
        <v>8407</v>
      </c>
      <c r="C5335" s="89" t="s">
        <v>5790</v>
      </c>
      <c r="D5335" s="89" t="s">
        <v>17</v>
      </c>
      <c r="E5335" s="90">
        <v>1882434</v>
      </c>
      <c r="F5335" s="89" t="s">
        <v>3212</v>
      </c>
      <c r="G5335" s="89" t="s">
        <v>3213</v>
      </c>
      <c r="H5335" s="91" t="s">
        <v>347</v>
      </c>
    </row>
    <row r="5336" spans="2:8" ht="15">
      <c r="B5336" s="89">
        <v>8409</v>
      </c>
      <c r="C5336" s="89" t="s">
        <v>5791</v>
      </c>
      <c r="D5336" s="89" t="s">
        <v>23</v>
      </c>
      <c r="E5336" s="90">
        <v>6577842</v>
      </c>
      <c r="F5336" s="89" t="s">
        <v>3205</v>
      </c>
      <c r="G5336" s="89" t="s">
        <v>3205</v>
      </c>
      <c r="H5336" s="91" t="s">
        <v>347</v>
      </c>
    </row>
    <row r="5337" spans="2:8" ht="15">
      <c r="B5337" s="89">
        <v>8410</v>
      </c>
      <c r="C5337" s="89" t="s">
        <v>5792</v>
      </c>
      <c r="D5337" s="89" t="s">
        <v>23</v>
      </c>
      <c r="E5337" s="90">
        <v>5438065</v>
      </c>
      <c r="F5337" s="89" t="s">
        <v>3205</v>
      </c>
      <c r="G5337" s="89" t="s">
        <v>3205</v>
      </c>
      <c r="H5337" s="92" t="s">
        <v>347</v>
      </c>
    </row>
    <row r="5338" spans="2:8" ht="15">
      <c r="B5338" s="89">
        <v>8411</v>
      </c>
      <c r="C5338" s="89" t="s">
        <v>5793</v>
      </c>
      <c r="D5338" s="89" t="s">
        <v>17</v>
      </c>
      <c r="E5338" s="90">
        <v>738654</v>
      </c>
      <c r="F5338" s="89" t="s">
        <v>3212</v>
      </c>
      <c r="G5338" s="89" t="s">
        <v>3213</v>
      </c>
      <c r="H5338" s="92" t="s">
        <v>347</v>
      </c>
    </row>
    <row r="5339" spans="2:8" ht="15">
      <c r="B5339" s="89">
        <v>8412</v>
      </c>
      <c r="C5339" s="89" t="s">
        <v>5794</v>
      </c>
      <c r="D5339" s="89" t="s">
        <v>23</v>
      </c>
      <c r="E5339" s="90">
        <v>958295</v>
      </c>
      <c r="F5339" s="89" t="s">
        <v>3205</v>
      </c>
      <c r="G5339" s="89" t="s">
        <v>3205</v>
      </c>
      <c r="H5339" s="91" t="s">
        <v>347</v>
      </c>
    </row>
    <row r="5340" spans="2:8" ht="15">
      <c r="B5340" s="89">
        <v>8413</v>
      </c>
      <c r="C5340" s="89" t="s">
        <v>5795</v>
      </c>
      <c r="D5340" s="89" t="s">
        <v>23</v>
      </c>
      <c r="E5340" s="90">
        <v>510721</v>
      </c>
      <c r="F5340" s="89" t="s">
        <v>3205</v>
      </c>
      <c r="G5340" s="89" t="s">
        <v>3205</v>
      </c>
      <c r="H5340" s="91" t="s">
        <v>347</v>
      </c>
    </row>
    <row r="5341" spans="2:8" ht="15">
      <c r="B5341" s="89">
        <v>8414</v>
      </c>
      <c r="C5341" s="89" t="s">
        <v>5796</v>
      </c>
      <c r="D5341" s="89" t="s">
        <v>23</v>
      </c>
      <c r="E5341" s="90">
        <v>4629528</v>
      </c>
      <c r="F5341" s="89" t="s">
        <v>3205</v>
      </c>
      <c r="G5341" s="89" t="s">
        <v>3205</v>
      </c>
      <c r="H5341" s="92" t="s">
        <v>347</v>
      </c>
    </row>
    <row r="5342" spans="2:8" ht="15">
      <c r="B5342" s="89">
        <v>8415</v>
      </c>
      <c r="C5342" s="89" t="s">
        <v>5797</v>
      </c>
      <c r="D5342" s="89" t="s">
        <v>23</v>
      </c>
      <c r="E5342" s="90">
        <v>1155546</v>
      </c>
      <c r="F5342" s="89" t="s">
        <v>3205</v>
      </c>
      <c r="G5342" s="89" t="s">
        <v>3205</v>
      </c>
      <c r="H5342" s="91" t="s">
        <v>347</v>
      </c>
    </row>
    <row r="5343" spans="2:8" ht="15">
      <c r="B5343" s="89">
        <v>8416</v>
      </c>
      <c r="C5343" s="89" t="s">
        <v>5798</v>
      </c>
      <c r="D5343" s="89" t="s">
        <v>23</v>
      </c>
      <c r="E5343" s="90">
        <v>1304451</v>
      </c>
      <c r="F5343" s="89" t="s">
        <v>3205</v>
      </c>
      <c r="G5343" s="89" t="s">
        <v>3205</v>
      </c>
      <c r="H5343" s="91" t="s">
        <v>347</v>
      </c>
    </row>
    <row r="5344" spans="2:8" ht="15">
      <c r="B5344" s="89">
        <v>8418</v>
      </c>
      <c r="C5344" s="89" t="s">
        <v>5799</v>
      </c>
      <c r="D5344" s="89" t="s">
        <v>23</v>
      </c>
      <c r="E5344" s="90">
        <v>21324311</v>
      </c>
      <c r="F5344" s="89" t="s">
        <v>3205</v>
      </c>
      <c r="G5344" s="89" t="s">
        <v>3205</v>
      </c>
      <c r="H5344" s="92" t="s">
        <v>347</v>
      </c>
    </row>
    <row r="5345" spans="2:8" ht="15">
      <c r="B5345" s="89">
        <v>8419</v>
      </c>
      <c r="C5345" s="89" t="s">
        <v>5800</v>
      </c>
      <c r="D5345" s="89" t="s">
        <v>23</v>
      </c>
      <c r="E5345" s="90">
        <v>192779</v>
      </c>
      <c r="F5345" s="89" t="s">
        <v>3205</v>
      </c>
      <c r="G5345" s="89" t="s">
        <v>3205</v>
      </c>
      <c r="H5345" s="91" t="s">
        <v>347</v>
      </c>
    </row>
    <row r="5346" spans="2:8" ht="15">
      <c r="B5346" s="89">
        <v>8420</v>
      </c>
      <c r="C5346" s="89" t="s">
        <v>5801</v>
      </c>
      <c r="D5346" s="89" t="s">
        <v>23</v>
      </c>
      <c r="E5346" s="90">
        <v>192779</v>
      </c>
      <c r="F5346" s="89" t="s">
        <v>3205</v>
      </c>
      <c r="G5346" s="89" t="s">
        <v>3205</v>
      </c>
      <c r="H5346" s="91" t="s">
        <v>347</v>
      </c>
    </row>
    <row r="5347" spans="2:8" ht="15">
      <c r="B5347" s="89">
        <v>8421</v>
      </c>
      <c r="C5347" s="89" t="s">
        <v>5802</v>
      </c>
      <c r="D5347" s="89" t="s">
        <v>23</v>
      </c>
      <c r="E5347" s="90">
        <v>205899</v>
      </c>
      <c r="F5347" s="89" t="s">
        <v>3205</v>
      </c>
      <c r="G5347" s="89" t="s">
        <v>3205</v>
      </c>
      <c r="H5347" s="92" t="s">
        <v>347</v>
      </c>
    </row>
    <row r="5348" spans="2:8" ht="15">
      <c r="B5348" s="89">
        <v>8422</v>
      </c>
      <c r="C5348" s="89" t="s">
        <v>5803</v>
      </c>
      <c r="D5348" s="89" t="s">
        <v>23</v>
      </c>
      <c r="E5348" s="90">
        <v>647482</v>
      </c>
      <c r="F5348" s="89" t="s">
        <v>3205</v>
      </c>
      <c r="G5348" s="89" t="s">
        <v>3205</v>
      </c>
      <c r="H5348" s="91" t="s">
        <v>347</v>
      </c>
    </row>
    <row r="5349" spans="2:8" ht="15">
      <c r="B5349" s="89">
        <v>8423</v>
      </c>
      <c r="C5349" s="89" t="s">
        <v>5804</v>
      </c>
      <c r="D5349" s="89" t="s">
        <v>23</v>
      </c>
      <c r="E5349" s="90">
        <v>1185334</v>
      </c>
      <c r="F5349" s="89" t="s">
        <v>3205</v>
      </c>
      <c r="G5349" s="89" t="s">
        <v>3205</v>
      </c>
      <c r="H5349" s="91" t="s">
        <v>347</v>
      </c>
    </row>
    <row r="5350" spans="2:8" ht="15">
      <c r="B5350" s="89">
        <v>8425</v>
      </c>
      <c r="C5350" s="89" t="s">
        <v>5805</v>
      </c>
      <c r="D5350" s="89" t="s">
        <v>23</v>
      </c>
      <c r="E5350" s="90">
        <v>261769</v>
      </c>
      <c r="F5350" s="89" t="s">
        <v>3205</v>
      </c>
      <c r="G5350" s="89" t="s">
        <v>3205</v>
      </c>
      <c r="H5350" s="91" t="s">
        <v>347</v>
      </c>
    </row>
    <row r="5351" spans="2:8" ht="15">
      <c r="B5351" s="89">
        <v>8427</v>
      </c>
      <c r="C5351" s="89" t="s">
        <v>5806</v>
      </c>
      <c r="D5351" s="89" t="s">
        <v>23</v>
      </c>
      <c r="E5351" s="90">
        <v>947908</v>
      </c>
      <c r="F5351" s="89" t="s">
        <v>3205</v>
      </c>
      <c r="G5351" s="89" t="s">
        <v>3205</v>
      </c>
      <c r="H5351" s="91" t="s">
        <v>347</v>
      </c>
    </row>
    <row r="5352" spans="2:8" ht="15">
      <c r="B5352" s="89">
        <v>8436</v>
      </c>
      <c r="C5352" s="89" t="s">
        <v>5807</v>
      </c>
      <c r="D5352" s="89" t="s">
        <v>23</v>
      </c>
      <c r="E5352" s="90">
        <v>271749</v>
      </c>
      <c r="F5352" s="89" t="s">
        <v>3176</v>
      </c>
      <c r="G5352" s="89" t="s">
        <v>3177</v>
      </c>
      <c r="H5352" s="91" t="s">
        <v>347</v>
      </c>
    </row>
    <row r="5353" spans="2:8" ht="15">
      <c r="B5353" s="89">
        <v>8437</v>
      </c>
      <c r="C5353" s="89" t="s">
        <v>5808</v>
      </c>
      <c r="D5353" s="89" t="s">
        <v>23</v>
      </c>
      <c r="E5353" s="90">
        <v>606025</v>
      </c>
      <c r="F5353" s="89" t="s">
        <v>3198</v>
      </c>
      <c r="G5353" s="89" t="s">
        <v>4420</v>
      </c>
      <c r="H5353" s="91" t="s">
        <v>347</v>
      </c>
    </row>
    <row r="5354" spans="2:8" ht="15">
      <c r="B5354" s="89">
        <v>8438</v>
      </c>
      <c r="C5354" s="89" t="s">
        <v>5809</v>
      </c>
      <c r="D5354" s="89" t="s">
        <v>19</v>
      </c>
      <c r="E5354" s="90">
        <v>120179</v>
      </c>
      <c r="F5354" s="89" t="s">
        <v>4355</v>
      </c>
      <c r="G5354" s="89" t="s">
        <v>4594</v>
      </c>
      <c r="H5354" s="92" t="s">
        <v>347</v>
      </c>
    </row>
    <row r="5355" spans="2:8" ht="15">
      <c r="B5355" s="89">
        <v>8439</v>
      </c>
      <c r="C5355" s="89" t="s">
        <v>5810</v>
      </c>
      <c r="D5355" s="89" t="s">
        <v>19</v>
      </c>
      <c r="E5355" s="90">
        <v>120179</v>
      </c>
      <c r="F5355" s="89" t="s">
        <v>3195</v>
      </c>
      <c r="G5355" s="89" t="s">
        <v>3360</v>
      </c>
      <c r="H5355" s="92" t="s">
        <v>347</v>
      </c>
    </row>
    <row r="5356" spans="2:8" ht="15">
      <c r="B5356" s="89">
        <v>8440</v>
      </c>
      <c r="C5356" s="89" t="s">
        <v>5811</v>
      </c>
      <c r="D5356" s="89" t="s">
        <v>19</v>
      </c>
      <c r="E5356" s="90">
        <v>120179</v>
      </c>
      <c r="F5356" s="89" t="s">
        <v>3195</v>
      </c>
      <c r="G5356" s="89" t="s">
        <v>3360</v>
      </c>
      <c r="H5356" s="92" t="s">
        <v>347</v>
      </c>
    </row>
    <row r="5357" spans="2:8" ht="15">
      <c r="B5357" s="89">
        <v>8442</v>
      </c>
      <c r="C5357" s="89" t="s">
        <v>5812</v>
      </c>
      <c r="D5357" s="89" t="s">
        <v>17</v>
      </c>
      <c r="E5357" s="90">
        <v>9745</v>
      </c>
      <c r="F5357" s="89" t="s">
        <v>3150</v>
      </c>
      <c r="G5357" s="89" t="s">
        <v>3151</v>
      </c>
      <c r="H5357" s="91" t="s">
        <v>347</v>
      </c>
    </row>
    <row r="5358" spans="2:8" ht="15">
      <c r="B5358" s="89">
        <v>8445</v>
      </c>
      <c r="C5358" s="89" t="s">
        <v>5813</v>
      </c>
      <c r="D5358" s="89" t="s">
        <v>23</v>
      </c>
      <c r="E5358" s="90">
        <v>1105402</v>
      </c>
      <c r="F5358" s="89" t="s">
        <v>3150</v>
      </c>
      <c r="G5358" s="89" t="s">
        <v>3151</v>
      </c>
      <c r="H5358" s="92" t="s">
        <v>347</v>
      </c>
    </row>
    <row r="5359" spans="2:8" ht="15">
      <c r="B5359" s="89">
        <v>8448</v>
      </c>
      <c r="C5359" s="89" t="s">
        <v>5814</v>
      </c>
      <c r="D5359" s="89" t="s">
        <v>19</v>
      </c>
      <c r="E5359" s="90">
        <v>120179</v>
      </c>
      <c r="F5359" s="89" t="s">
        <v>3195</v>
      </c>
      <c r="G5359" s="89" t="s">
        <v>3360</v>
      </c>
      <c r="H5359" s="91" t="s">
        <v>347</v>
      </c>
    </row>
    <row r="5360" spans="2:8" ht="15">
      <c r="B5360" s="89">
        <v>8449</v>
      </c>
      <c r="C5360" s="89" t="s">
        <v>5815</v>
      </c>
      <c r="D5360" s="89" t="s">
        <v>19</v>
      </c>
      <c r="E5360" s="90">
        <v>120179</v>
      </c>
      <c r="F5360" s="89" t="s">
        <v>3195</v>
      </c>
      <c r="G5360" s="89" t="s">
        <v>3360</v>
      </c>
      <c r="H5360" s="91" t="s">
        <v>347</v>
      </c>
    </row>
    <row r="5361" spans="2:8" ht="15">
      <c r="B5361" s="89">
        <v>8452</v>
      </c>
      <c r="C5361" s="89" t="s">
        <v>5816</v>
      </c>
      <c r="D5361" s="89" t="s">
        <v>17</v>
      </c>
      <c r="E5361" s="90">
        <v>299621</v>
      </c>
      <c r="F5361" s="89" t="s">
        <v>3198</v>
      </c>
      <c r="G5361" s="89" t="s">
        <v>3199</v>
      </c>
      <c r="H5361" s="92" t="s">
        <v>347</v>
      </c>
    </row>
    <row r="5362" spans="2:8" ht="15">
      <c r="B5362" s="89">
        <v>8453</v>
      </c>
      <c r="C5362" s="89" t="s">
        <v>5817</v>
      </c>
      <c r="D5362" s="89" t="s">
        <v>17</v>
      </c>
      <c r="E5362" s="90">
        <v>29599</v>
      </c>
      <c r="F5362" s="89" t="s">
        <v>3150</v>
      </c>
      <c r="G5362" s="89" t="s">
        <v>3151</v>
      </c>
      <c r="H5362" s="92" t="s">
        <v>347</v>
      </c>
    </row>
    <row r="5363" spans="2:8" ht="15">
      <c r="B5363" s="89">
        <v>8455</v>
      </c>
      <c r="C5363" s="89" t="s">
        <v>5818</v>
      </c>
      <c r="D5363" s="89" t="s">
        <v>23</v>
      </c>
      <c r="E5363" s="90">
        <v>56231282</v>
      </c>
      <c r="F5363" s="89" t="s">
        <v>3150</v>
      </c>
      <c r="G5363" s="89" t="s">
        <v>3151</v>
      </c>
      <c r="H5363" s="92" t="s">
        <v>347</v>
      </c>
    </row>
    <row r="5364" spans="2:8" ht="15">
      <c r="B5364" s="89">
        <v>8456</v>
      </c>
      <c r="C5364" s="89" t="s">
        <v>5819</v>
      </c>
      <c r="D5364" s="89" t="s">
        <v>23</v>
      </c>
      <c r="E5364" s="90">
        <v>58627235</v>
      </c>
      <c r="F5364" s="89" t="s">
        <v>3150</v>
      </c>
      <c r="G5364" s="89" t="s">
        <v>3151</v>
      </c>
      <c r="H5364" s="91" t="s">
        <v>347</v>
      </c>
    </row>
    <row r="5365" spans="2:8" ht="15">
      <c r="B5365" s="89">
        <v>8457</v>
      </c>
      <c r="C5365" s="89" t="s">
        <v>5820</v>
      </c>
      <c r="D5365" s="89" t="s">
        <v>23</v>
      </c>
      <c r="E5365" s="90">
        <v>19975097</v>
      </c>
      <c r="F5365" s="89" t="s">
        <v>3150</v>
      </c>
      <c r="G5365" s="89" t="s">
        <v>3151</v>
      </c>
      <c r="H5365" s="91" t="s">
        <v>347</v>
      </c>
    </row>
    <row r="5366" spans="2:8" ht="15">
      <c r="B5366" s="89">
        <v>8458</v>
      </c>
      <c r="C5366" s="89" t="s">
        <v>5821</v>
      </c>
      <c r="D5366" s="89" t="s">
        <v>23</v>
      </c>
      <c r="E5366" s="90">
        <v>6694414</v>
      </c>
      <c r="F5366" s="89" t="s">
        <v>3150</v>
      </c>
      <c r="G5366" s="89" t="s">
        <v>3151</v>
      </c>
      <c r="H5366" s="92" t="s">
        <v>347</v>
      </c>
    </row>
    <row r="5367" spans="2:8" ht="15">
      <c r="B5367" s="89">
        <v>8459</v>
      </c>
      <c r="C5367" s="89" t="s">
        <v>5822</v>
      </c>
      <c r="D5367" s="89" t="s">
        <v>23</v>
      </c>
      <c r="E5367" s="90">
        <v>9132267</v>
      </c>
      <c r="F5367" s="89" t="s">
        <v>3150</v>
      </c>
      <c r="G5367" s="89" t="s">
        <v>3151</v>
      </c>
      <c r="H5367" s="91" t="s">
        <v>347</v>
      </c>
    </row>
    <row r="5368" spans="2:8" ht="15">
      <c r="B5368" s="89">
        <v>8460</v>
      </c>
      <c r="C5368" s="89" t="s">
        <v>5823</v>
      </c>
      <c r="D5368" s="89" t="s">
        <v>23</v>
      </c>
      <c r="E5368" s="90">
        <v>14133635</v>
      </c>
      <c r="F5368" s="89" t="s">
        <v>3150</v>
      </c>
      <c r="G5368" s="89" t="s">
        <v>3151</v>
      </c>
      <c r="H5368" s="92" t="s">
        <v>347</v>
      </c>
    </row>
    <row r="5369" spans="2:8" ht="15">
      <c r="B5369" s="89">
        <v>8464</v>
      </c>
      <c r="C5369" s="89" t="s">
        <v>5824</v>
      </c>
      <c r="D5369" s="89" t="s">
        <v>17</v>
      </c>
      <c r="E5369" s="90">
        <v>63519</v>
      </c>
      <c r="F5369" s="89" t="s">
        <v>3162</v>
      </c>
      <c r="G5369" s="89" t="s">
        <v>3163</v>
      </c>
      <c r="H5369" s="91" t="s">
        <v>347</v>
      </c>
    </row>
    <row r="5370" spans="2:8" ht="15">
      <c r="B5370" s="89">
        <v>8466</v>
      </c>
      <c r="C5370" s="89" t="s">
        <v>5825</v>
      </c>
      <c r="D5370" s="89" t="s">
        <v>17</v>
      </c>
      <c r="E5370" s="90">
        <v>119866</v>
      </c>
      <c r="F5370" s="89" t="s">
        <v>3162</v>
      </c>
      <c r="G5370" s="89" t="s">
        <v>3375</v>
      </c>
      <c r="H5370" s="92" t="s">
        <v>347</v>
      </c>
    </row>
    <row r="5371" spans="2:8" ht="15">
      <c r="B5371" s="89">
        <v>8467</v>
      </c>
      <c r="C5371" s="89" t="s">
        <v>5826</v>
      </c>
      <c r="D5371" s="89" t="s">
        <v>19</v>
      </c>
      <c r="E5371" s="90">
        <v>33601</v>
      </c>
      <c r="F5371" s="89" t="s">
        <v>3530</v>
      </c>
      <c r="G5371" s="89" t="s">
        <v>3530</v>
      </c>
      <c r="H5371" s="92" t="s">
        <v>347</v>
      </c>
    </row>
    <row r="5372" spans="2:8" ht="15">
      <c r="B5372" s="89">
        <v>8471</v>
      </c>
      <c r="C5372" s="89" t="s">
        <v>5827</v>
      </c>
      <c r="D5372" s="89" t="s">
        <v>146</v>
      </c>
      <c r="E5372" s="90">
        <v>7050</v>
      </c>
      <c r="F5372" s="89" t="s">
        <v>3514</v>
      </c>
      <c r="G5372" s="89" t="s">
        <v>3514</v>
      </c>
      <c r="H5372" s="92" t="s">
        <v>347</v>
      </c>
    </row>
    <row r="5373" spans="2:8" ht="15">
      <c r="B5373" s="89">
        <v>8472</v>
      </c>
      <c r="C5373" s="89" t="s">
        <v>5828</v>
      </c>
      <c r="D5373" s="89" t="s">
        <v>23</v>
      </c>
      <c r="E5373" s="90">
        <v>1506245</v>
      </c>
      <c r="F5373" s="89" t="s">
        <v>3150</v>
      </c>
      <c r="G5373" s="89" t="s">
        <v>3151</v>
      </c>
      <c r="H5373" s="91" t="s">
        <v>347</v>
      </c>
    </row>
    <row r="5374" spans="2:8" ht="15">
      <c r="B5374" s="89">
        <v>8474</v>
      </c>
      <c r="C5374" s="89" t="s">
        <v>5829</v>
      </c>
      <c r="D5374" s="89" t="s">
        <v>23</v>
      </c>
      <c r="E5374" s="90">
        <v>650375</v>
      </c>
      <c r="F5374" s="89" t="s">
        <v>3150</v>
      </c>
      <c r="G5374" s="89" t="s">
        <v>3151</v>
      </c>
      <c r="H5374" s="92" t="s">
        <v>347</v>
      </c>
    </row>
    <row r="5375" spans="2:8" ht="15">
      <c r="B5375" s="89">
        <v>8475</v>
      </c>
      <c r="C5375" s="89" t="s">
        <v>5830</v>
      </c>
      <c r="D5375" s="89" t="s">
        <v>17</v>
      </c>
      <c r="E5375" s="90">
        <v>65566</v>
      </c>
      <c r="F5375" s="89" t="s">
        <v>3162</v>
      </c>
      <c r="G5375" s="89" t="s">
        <v>3163</v>
      </c>
      <c r="H5375" s="92" t="s">
        <v>347</v>
      </c>
    </row>
    <row r="5376" spans="2:8" ht="15">
      <c r="B5376" s="89">
        <v>8476</v>
      </c>
      <c r="C5376" s="89" t="s">
        <v>5831</v>
      </c>
      <c r="D5376" s="89" t="s">
        <v>23</v>
      </c>
      <c r="E5376" s="90">
        <v>2172979</v>
      </c>
      <c r="F5376" s="89" t="s">
        <v>3195</v>
      </c>
      <c r="G5376" s="89" t="s">
        <v>3360</v>
      </c>
      <c r="H5376" s="92" t="s">
        <v>347</v>
      </c>
    </row>
    <row r="5377" spans="2:8" ht="15">
      <c r="B5377" s="89">
        <v>8480</v>
      </c>
      <c r="C5377" s="89" t="s">
        <v>5832</v>
      </c>
      <c r="D5377" s="89" t="s">
        <v>23</v>
      </c>
      <c r="E5377" s="90">
        <v>650375</v>
      </c>
      <c r="F5377" s="89" t="s">
        <v>3150</v>
      </c>
      <c r="G5377" s="89" t="s">
        <v>3151</v>
      </c>
      <c r="H5377" s="91" t="s">
        <v>347</v>
      </c>
    </row>
    <row r="5378" spans="2:8" ht="15">
      <c r="B5378" s="89">
        <v>8482</v>
      </c>
      <c r="C5378" s="89" t="s">
        <v>5833</v>
      </c>
      <c r="D5378" s="89" t="s">
        <v>23</v>
      </c>
      <c r="E5378" s="90">
        <v>1870553</v>
      </c>
      <c r="F5378" s="89" t="s">
        <v>3150</v>
      </c>
      <c r="G5378" s="89" t="s">
        <v>3151</v>
      </c>
      <c r="H5378" s="91" t="s">
        <v>347</v>
      </c>
    </row>
    <row r="5379" spans="2:8" ht="15">
      <c r="B5379" s="89">
        <v>8483</v>
      </c>
      <c r="C5379" s="89" t="s">
        <v>5834</v>
      </c>
      <c r="D5379" s="89" t="s">
        <v>23</v>
      </c>
      <c r="E5379" s="90">
        <v>1299592</v>
      </c>
      <c r="F5379" s="89" t="s">
        <v>3150</v>
      </c>
      <c r="G5379" s="89" t="s">
        <v>3151</v>
      </c>
      <c r="H5379" s="91" t="s">
        <v>347</v>
      </c>
    </row>
    <row r="5380" spans="2:8" ht="15">
      <c r="B5380" s="89">
        <v>8484</v>
      </c>
      <c r="C5380" s="89" t="s">
        <v>5835</v>
      </c>
      <c r="D5380" s="89" t="s">
        <v>23</v>
      </c>
      <c r="E5380" s="90">
        <v>184545</v>
      </c>
      <c r="F5380" s="89" t="s">
        <v>3150</v>
      </c>
      <c r="G5380" s="89" t="s">
        <v>3151</v>
      </c>
      <c r="H5380" s="92" t="s">
        <v>347</v>
      </c>
    </row>
    <row r="5381" spans="2:8" ht="15">
      <c r="B5381" s="89">
        <v>8486</v>
      </c>
      <c r="C5381" s="89" t="s">
        <v>5836</v>
      </c>
      <c r="D5381" s="89" t="s">
        <v>17</v>
      </c>
      <c r="E5381" s="90">
        <v>1153063</v>
      </c>
      <c r="F5381" s="89" t="s">
        <v>3176</v>
      </c>
      <c r="G5381" s="89" t="s">
        <v>3177</v>
      </c>
      <c r="H5381" s="92" t="s">
        <v>347</v>
      </c>
    </row>
    <row r="5382" spans="2:8" ht="15">
      <c r="B5382" s="89">
        <v>8487</v>
      </c>
      <c r="C5382" s="89" t="s">
        <v>5837</v>
      </c>
      <c r="D5382" s="89" t="s">
        <v>17</v>
      </c>
      <c r="E5382" s="90">
        <v>34860</v>
      </c>
      <c r="F5382" s="89" t="s">
        <v>3150</v>
      </c>
      <c r="G5382" s="89" t="s">
        <v>3151</v>
      </c>
      <c r="H5382" s="91" t="s">
        <v>347</v>
      </c>
    </row>
    <row r="5383" spans="2:8" ht="15">
      <c r="B5383" s="89">
        <v>8488</v>
      </c>
      <c r="C5383" s="89" t="s">
        <v>5838</v>
      </c>
      <c r="D5383" s="89" t="s">
        <v>17</v>
      </c>
      <c r="E5383" s="90">
        <v>23597</v>
      </c>
      <c r="F5383" s="89" t="s">
        <v>3150</v>
      </c>
      <c r="G5383" s="89" t="s">
        <v>3151</v>
      </c>
      <c r="H5383" s="92" t="s">
        <v>347</v>
      </c>
    </row>
    <row r="5384" spans="2:8" ht="15">
      <c r="B5384" s="89">
        <v>8489</v>
      </c>
      <c r="C5384" s="89" t="s">
        <v>5839</v>
      </c>
      <c r="D5384" s="89" t="s">
        <v>23</v>
      </c>
      <c r="E5384" s="90">
        <v>55872</v>
      </c>
      <c r="F5384" s="89" t="s">
        <v>3195</v>
      </c>
      <c r="G5384" s="89" t="s">
        <v>3360</v>
      </c>
      <c r="H5384" s="92" t="s">
        <v>347</v>
      </c>
    </row>
    <row r="5385" spans="2:8" ht="15">
      <c r="B5385" s="89">
        <v>8491</v>
      </c>
      <c r="C5385" s="89" t="s">
        <v>5840</v>
      </c>
      <c r="D5385" s="89" t="s">
        <v>23</v>
      </c>
      <c r="E5385" s="90">
        <v>12180</v>
      </c>
      <c r="F5385" s="89" t="s">
        <v>3195</v>
      </c>
      <c r="G5385" s="89" t="s">
        <v>3360</v>
      </c>
      <c r="H5385" s="92" t="s">
        <v>347</v>
      </c>
    </row>
    <row r="5386" spans="2:8" ht="15">
      <c r="B5386" s="89">
        <v>8492</v>
      </c>
      <c r="C5386" s="89" t="s">
        <v>5841</v>
      </c>
      <c r="D5386" s="89" t="s">
        <v>23</v>
      </c>
      <c r="E5386" s="90">
        <v>201872</v>
      </c>
      <c r="F5386" s="89" t="s">
        <v>3195</v>
      </c>
      <c r="G5386" s="89" t="s">
        <v>3360</v>
      </c>
      <c r="H5386" s="92" t="s">
        <v>347</v>
      </c>
    </row>
    <row r="5387" spans="2:8" ht="15">
      <c r="B5387" s="89">
        <v>8493</v>
      </c>
      <c r="C5387" s="89" t="s">
        <v>5842</v>
      </c>
      <c r="D5387" s="89" t="s">
        <v>23</v>
      </c>
      <c r="E5387" s="90">
        <v>791690</v>
      </c>
      <c r="F5387" s="89" t="s">
        <v>3150</v>
      </c>
      <c r="G5387" s="89" t="s">
        <v>3151</v>
      </c>
      <c r="H5387" s="91" t="s">
        <v>347</v>
      </c>
    </row>
    <row r="5388" spans="2:8" ht="15">
      <c r="B5388" s="89">
        <v>8494</v>
      </c>
      <c r="C5388" s="89" t="s">
        <v>5843</v>
      </c>
      <c r="D5388" s="89" t="s">
        <v>23</v>
      </c>
      <c r="E5388" s="90">
        <v>1502802</v>
      </c>
      <c r="F5388" s="89" t="s">
        <v>3150</v>
      </c>
      <c r="G5388" s="89" t="s">
        <v>3151</v>
      </c>
      <c r="H5388" s="91" t="s">
        <v>347</v>
      </c>
    </row>
    <row r="5389" spans="2:8" ht="15">
      <c r="B5389" s="89">
        <v>8495</v>
      </c>
      <c r="C5389" s="89" t="s">
        <v>5844</v>
      </c>
      <c r="D5389" s="89" t="s">
        <v>17</v>
      </c>
      <c r="E5389" s="90">
        <v>33713</v>
      </c>
      <c r="F5389" s="89" t="s">
        <v>3150</v>
      </c>
      <c r="G5389" s="89" t="s">
        <v>3151</v>
      </c>
      <c r="H5389" s="92" t="s">
        <v>347</v>
      </c>
    </row>
    <row r="5390" spans="2:8" ht="15">
      <c r="B5390" s="89">
        <v>8496</v>
      </c>
      <c r="C5390" s="89" t="s">
        <v>5845</v>
      </c>
      <c r="D5390" s="89" t="s">
        <v>17</v>
      </c>
      <c r="E5390" s="90">
        <v>29997</v>
      </c>
      <c r="F5390" s="89" t="s">
        <v>3150</v>
      </c>
      <c r="G5390" s="89" t="s">
        <v>3151</v>
      </c>
      <c r="H5390" s="92" t="s">
        <v>347</v>
      </c>
    </row>
    <row r="5391" spans="2:8" ht="15">
      <c r="B5391" s="89">
        <v>8497</v>
      </c>
      <c r="C5391" s="89" t="s">
        <v>5846</v>
      </c>
      <c r="D5391" s="89" t="s">
        <v>17</v>
      </c>
      <c r="E5391" s="90">
        <v>29223</v>
      </c>
      <c r="F5391" s="89" t="s">
        <v>3150</v>
      </c>
      <c r="G5391" s="89" t="s">
        <v>3151</v>
      </c>
      <c r="H5391" s="92" t="s">
        <v>347</v>
      </c>
    </row>
    <row r="5392" spans="2:8" ht="15">
      <c r="B5392" s="89">
        <v>8498</v>
      </c>
      <c r="C5392" s="89" t="s">
        <v>5847</v>
      </c>
      <c r="D5392" s="89" t="s">
        <v>17</v>
      </c>
      <c r="E5392" s="90">
        <v>11972</v>
      </c>
      <c r="F5392" s="89" t="s">
        <v>3162</v>
      </c>
      <c r="G5392" s="89" t="s">
        <v>3375</v>
      </c>
      <c r="H5392" s="92" t="s">
        <v>347</v>
      </c>
    </row>
    <row r="5393" spans="2:8" ht="15">
      <c r="B5393" s="89">
        <v>8499</v>
      </c>
      <c r="C5393" s="89" t="s">
        <v>5848</v>
      </c>
      <c r="D5393" s="89" t="s">
        <v>19</v>
      </c>
      <c r="E5393" s="90">
        <v>134882</v>
      </c>
      <c r="F5393" s="89" t="s">
        <v>3162</v>
      </c>
      <c r="G5393" s="89" t="s">
        <v>3489</v>
      </c>
      <c r="H5393" s="92" t="s">
        <v>347</v>
      </c>
    </row>
    <row r="5394" spans="2:8" ht="15">
      <c r="B5394" s="89">
        <v>8500</v>
      </c>
      <c r="C5394" s="89" t="s">
        <v>5849</v>
      </c>
      <c r="D5394" s="89" t="s">
        <v>19</v>
      </c>
      <c r="E5394" s="90">
        <v>64579</v>
      </c>
      <c r="F5394" s="89" t="s">
        <v>3198</v>
      </c>
      <c r="G5394" s="89" t="s">
        <v>3199</v>
      </c>
      <c r="H5394" s="92" t="s">
        <v>286</v>
      </c>
    </row>
    <row r="5395" spans="2:8" ht="15">
      <c r="B5395" s="89">
        <v>8501</v>
      </c>
      <c r="C5395" s="89" t="s">
        <v>5850</v>
      </c>
      <c r="D5395" s="89" t="s">
        <v>23</v>
      </c>
      <c r="E5395" s="90">
        <v>133812</v>
      </c>
      <c r="F5395" s="89" t="s">
        <v>3162</v>
      </c>
      <c r="G5395" s="89" t="s">
        <v>3163</v>
      </c>
      <c r="H5395" s="92" t="s">
        <v>347</v>
      </c>
    </row>
    <row r="5396" spans="2:8" ht="15">
      <c r="B5396" s="89">
        <v>8503</v>
      </c>
      <c r="C5396" s="89" t="s">
        <v>5851</v>
      </c>
      <c r="D5396" s="89" t="s">
        <v>23</v>
      </c>
      <c r="E5396" s="90">
        <v>128650</v>
      </c>
      <c r="F5396" s="89" t="s">
        <v>3162</v>
      </c>
      <c r="G5396" s="89" t="s">
        <v>3163</v>
      </c>
      <c r="H5396" s="91" t="s">
        <v>347</v>
      </c>
    </row>
    <row r="5397" spans="2:8" ht="15">
      <c r="B5397" s="89">
        <v>8504</v>
      </c>
      <c r="C5397" s="89" t="s">
        <v>5852</v>
      </c>
      <c r="D5397" s="89" t="s">
        <v>23</v>
      </c>
      <c r="E5397" s="90">
        <v>335111</v>
      </c>
      <c r="F5397" s="89" t="s">
        <v>3205</v>
      </c>
      <c r="G5397" s="89" t="s">
        <v>3205</v>
      </c>
      <c r="H5397" s="92" t="s">
        <v>347</v>
      </c>
    </row>
    <row r="5398" spans="2:8" ht="15">
      <c r="B5398" s="89">
        <v>8505</v>
      </c>
      <c r="C5398" s="89" t="s">
        <v>5853</v>
      </c>
      <c r="D5398" s="89" t="s">
        <v>23</v>
      </c>
      <c r="E5398" s="90">
        <v>1089697</v>
      </c>
      <c r="F5398" s="89" t="s">
        <v>3205</v>
      </c>
      <c r="G5398" s="89" t="s">
        <v>3205</v>
      </c>
      <c r="H5398" s="92" t="s">
        <v>347</v>
      </c>
    </row>
    <row r="5399" spans="2:8" ht="15">
      <c r="B5399" s="89">
        <v>8506</v>
      </c>
      <c r="C5399" s="89" t="s">
        <v>5854</v>
      </c>
      <c r="D5399" s="89" t="s">
        <v>23</v>
      </c>
      <c r="E5399" s="90">
        <v>733098</v>
      </c>
      <c r="F5399" s="89" t="s">
        <v>3198</v>
      </c>
      <c r="G5399" s="89" t="s">
        <v>3378</v>
      </c>
      <c r="H5399" s="92" t="s">
        <v>347</v>
      </c>
    </row>
    <row r="5400" spans="2:8" ht="15">
      <c r="B5400" s="89">
        <v>8507</v>
      </c>
      <c r="C5400" s="89" t="s">
        <v>5855</v>
      </c>
      <c r="D5400" s="89" t="s">
        <v>17</v>
      </c>
      <c r="E5400" s="90">
        <v>870014</v>
      </c>
      <c r="F5400" s="89" t="s">
        <v>3165</v>
      </c>
      <c r="G5400" s="89" t="s">
        <v>3165</v>
      </c>
      <c r="H5400" s="92" t="s">
        <v>347</v>
      </c>
    </row>
    <row r="5401" spans="2:8" ht="15">
      <c r="B5401" s="89">
        <v>8508</v>
      </c>
      <c r="C5401" s="89" t="s">
        <v>5856</v>
      </c>
      <c r="D5401" s="89" t="s">
        <v>17</v>
      </c>
      <c r="E5401" s="90">
        <v>886981</v>
      </c>
      <c r="F5401" s="89" t="s">
        <v>3165</v>
      </c>
      <c r="G5401" s="89" t="s">
        <v>3165</v>
      </c>
      <c r="H5401" s="91" t="s">
        <v>347</v>
      </c>
    </row>
    <row r="5402" spans="2:8" ht="15">
      <c r="B5402" s="89">
        <v>8509</v>
      </c>
      <c r="C5402" s="89" t="s">
        <v>5857</v>
      </c>
      <c r="D5402" s="89" t="s">
        <v>17</v>
      </c>
      <c r="E5402" s="90">
        <v>1000717</v>
      </c>
      <c r="F5402" s="89" t="s">
        <v>3165</v>
      </c>
      <c r="G5402" s="89" t="s">
        <v>3165</v>
      </c>
      <c r="H5402" s="91" t="s">
        <v>347</v>
      </c>
    </row>
    <row r="5403" spans="2:8" ht="15">
      <c r="B5403" s="89">
        <v>8511</v>
      </c>
      <c r="C5403" s="89" t="s">
        <v>5858</v>
      </c>
      <c r="D5403" s="89" t="s">
        <v>17</v>
      </c>
      <c r="E5403" s="90">
        <v>530445</v>
      </c>
      <c r="F5403" s="89" t="s">
        <v>3205</v>
      </c>
      <c r="G5403" s="89" t="s">
        <v>3205</v>
      </c>
      <c r="H5403" s="91" t="s">
        <v>286</v>
      </c>
    </row>
    <row r="5404" spans="2:8" ht="15">
      <c r="B5404" s="89">
        <v>8512</v>
      </c>
      <c r="C5404" s="89" t="s">
        <v>5859</v>
      </c>
      <c r="D5404" s="89" t="s">
        <v>17</v>
      </c>
      <c r="E5404" s="90">
        <v>234681</v>
      </c>
      <c r="F5404" s="89" t="s">
        <v>3162</v>
      </c>
      <c r="G5404" s="89" t="s">
        <v>3163</v>
      </c>
      <c r="H5404" s="91" t="s">
        <v>347</v>
      </c>
    </row>
    <row r="5405" spans="2:8" ht="15">
      <c r="B5405" s="89">
        <v>8513</v>
      </c>
      <c r="C5405" s="89" t="s">
        <v>5860</v>
      </c>
      <c r="D5405" s="89" t="s">
        <v>23</v>
      </c>
      <c r="E5405" s="90">
        <v>708120</v>
      </c>
      <c r="F5405" s="89" t="s">
        <v>3205</v>
      </c>
      <c r="G5405" s="89" t="s">
        <v>3205</v>
      </c>
      <c r="H5405" s="91" t="s">
        <v>347</v>
      </c>
    </row>
    <row r="5406" spans="2:8" ht="15">
      <c r="B5406" s="89">
        <v>8514</v>
      </c>
      <c r="C5406" s="89" t="s">
        <v>5861</v>
      </c>
      <c r="D5406" s="89" t="s">
        <v>17</v>
      </c>
      <c r="E5406" s="90">
        <v>22971</v>
      </c>
      <c r="F5406" s="89" t="s">
        <v>3205</v>
      </c>
      <c r="G5406" s="89" t="s">
        <v>3205</v>
      </c>
      <c r="H5406" s="91" t="s">
        <v>347</v>
      </c>
    </row>
    <row r="5407" spans="2:8" ht="15">
      <c r="B5407" s="89">
        <v>8515</v>
      </c>
      <c r="C5407" s="89" t="s">
        <v>5862</v>
      </c>
      <c r="D5407" s="89" t="s">
        <v>23</v>
      </c>
      <c r="E5407" s="90">
        <v>22130</v>
      </c>
      <c r="F5407" s="89" t="s">
        <v>3205</v>
      </c>
      <c r="G5407" s="89" t="s">
        <v>3205</v>
      </c>
      <c r="H5407" s="91" t="s">
        <v>347</v>
      </c>
    </row>
    <row r="5408" spans="2:8" ht="15">
      <c r="B5408" s="89">
        <v>8516</v>
      </c>
      <c r="C5408" s="89" t="s">
        <v>5863</v>
      </c>
      <c r="D5408" s="89" t="s">
        <v>23</v>
      </c>
      <c r="E5408" s="90">
        <v>48362</v>
      </c>
      <c r="F5408" s="89" t="s">
        <v>3205</v>
      </c>
      <c r="G5408" s="89" t="s">
        <v>3205</v>
      </c>
      <c r="H5408" s="91" t="s">
        <v>347</v>
      </c>
    </row>
    <row r="5409" spans="2:8" ht="15">
      <c r="B5409" s="89">
        <v>8518</v>
      </c>
      <c r="C5409" s="89" t="s">
        <v>5864</v>
      </c>
      <c r="D5409" s="89" t="s">
        <v>23</v>
      </c>
      <c r="E5409" s="90">
        <v>36660</v>
      </c>
      <c r="F5409" s="89" t="s">
        <v>3205</v>
      </c>
      <c r="G5409" s="89" t="s">
        <v>3205</v>
      </c>
      <c r="H5409" s="91" t="s">
        <v>347</v>
      </c>
    </row>
    <row r="5410" spans="2:8" ht="15">
      <c r="B5410" s="89">
        <v>8519</v>
      </c>
      <c r="C5410" s="89" t="s">
        <v>5865</v>
      </c>
      <c r="D5410" s="89" t="s">
        <v>23</v>
      </c>
      <c r="E5410" s="90">
        <v>26746</v>
      </c>
      <c r="F5410" s="89" t="s">
        <v>3205</v>
      </c>
      <c r="G5410" s="89" t="s">
        <v>3205</v>
      </c>
      <c r="H5410" s="91" t="s">
        <v>347</v>
      </c>
    </row>
    <row r="5411" spans="2:8" ht="15">
      <c r="B5411" s="89">
        <v>8522</v>
      </c>
      <c r="C5411" s="89" t="s">
        <v>5866</v>
      </c>
      <c r="D5411" s="89" t="s">
        <v>17</v>
      </c>
      <c r="E5411" s="90">
        <v>16075</v>
      </c>
      <c r="F5411" s="89" t="s">
        <v>3205</v>
      </c>
      <c r="G5411" s="89" t="s">
        <v>3205</v>
      </c>
      <c r="H5411" s="92" t="s">
        <v>347</v>
      </c>
    </row>
    <row r="5412" spans="2:8" ht="15">
      <c r="B5412" s="89">
        <v>8523</v>
      </c>
      <c r="C5412" s="89" t="s">
        <v>5867</v>
      </c>
      <c r="D5412" s="89" t="s">
        <v>23</v>
      </c>
      <c r="E5412" s="90">
        <v>7480</v>
      </c>
      <c r="F5412" s="89" t="s">
        <v>3205</v>
      </c>
      <c r="G5412" s="89" t="s">
        <v>3205</v>
      </c>
      <c r="H5412" s="91" t="s">
        <v>347</v>
      </c>
    </row>
    <row r="5413" spans="2:8" ht="15">
      <c r="B5413" s="89">
        <v>8524</v>
      </c>
      <c r="C5413" s="89" t="s">
        <v>5868</v>
      </c>
      <c r="D5413" s="89" t="s">
        <v>23</v>
      </c>
      <c r="E5413" s="90">
        <v>8284</v>
      </c>
      <c r="F5413" s="89" t="s">
        <v>3205</v>
      </c>
      <c r="G5413" s="89" t="s">
        <v>3205</v>
      </c>
      <c r="H5413" s="91" t="s">
        <v>347</v>
      </c>
    </row>
    <row r="5414" spans="2:8" ht="15">
      <c r="B5414" s="89">
        <v>8525</v>
      </c>
      <c r="C5414" s="89" t="s">
        <v>5869</v>
      </c>
      <c r="D5414" s="89" t="s">
        <v>23</v>
      </c>
      <c r="E5414" s="90">
        <v>8637</v>
      </c>
      <c r="F5414" s="89" t="s">
        <v>3205</v>
      </c>
      <c r="G5414" s="89" t="s">
        <v>3205</v>
      </c>
      <c r="H5414" s="92" t="s">
        <v>347</v>
      </c>
    </row>
    <row r="5415" spans="2:8" ht="15">
      <c r="B5415" s="89">
        <v>8526</v>
      </c>
      <c r="C5415" s="89" t="s">
        <v>5870</v>
      </c>
      <c r="D5415" s="89" t="s">
        <v>23</v>
      </c>
      <c r="E5415" s="90">
        <v>19894</v>
      </c>
      <c r="F5415" s="89" t="s">
        <v>3205</v>
      </c>
      <c r="G5415" s="89" t="s">
        <v>3205</v>
      </c>
      <c r="H5415" s="91" t="s">
        <v>347</v>
      </c>
    </row>
    <row r="5416" spans="2:8" ht="15">
      <c r="B5416" s="89">
        <v>8527</v>
      </c>
      <c r="C5416" s="89" t="s">
        <v>5871</v>
      </c>
      <c r="D5416" s="89" t="s">
        <v>23</v>
      </c>
      <c r="E5416" s="90">
        <v>21694</v>
      </c>
      <c r="F5416" s="89" t="s">
        <v>3205</v>
      </c>
      <c r="G5416" s="89" t="s">
        <v>3205</v>
      </c>
      <c r="H5416" s="92" t="s">
        <v>347</v>
      </c>
    </row>
    <row r="5417" spans="2:8" ht="15">
      <c r="B5417" s="89">
        <v>8528</v>
      </c>
      <c r="C5417" s="89" t="s">
        <v>5872</v>
      </c>
      <c r="D5417" s="89" t="s">
        <v>23</v>
      </c>
      <c r="E5417" s="90">
        <v>26696</v>
      </c>
      <c r="F5417" s="89" t="s">
        <v>3205</v>
      </c>
      <c r="G5417" s="89" t="s">
        <v>3205</v>
      </c>
      <c r="H5417" s="91" t="s">
        <v>347</v>
      </c>
    </row>
    <row r="5418" spans="2:8" ht="15">
      <c r="B5418" s="89">
        <v>8529</v>
      </c>
      <c r="C5418" s="89" t="s">
        <v>5873</v>
      </c>
      <c r="D5418" s="89" t="s">
        <v>23</v>
      </c>
      <c r="E5418" s="90">
        <v>26914</v>
      </c>
      <c r="F5418" s="89" t="s">
        <v>3205</v>
      </c>
      <c r="G5418" s="89" t="s">
        <v>3205</v>
      </c>
      <c r="H5418" s="92" t="s">
        <v>347</v>
      </c>
    </row>
    <row r="5419" spans="2:8" ht="15">
      <c r="B5419" s="89">
        <v>8530</v>
      </c>
      <c r="C5419" s="89" t="s">
        <v>5874</v>
      </c>
      <c r="D5419" s="89" t="s">
        <v>23</v>
      </c>
      <c r="E5419" s="90">
        <v>64207</v>
      </c>
      <c r="F5419" s="89" t="s">
        <v>3205</v>
      </c>
      <c r="G5419" s="89" t="s">
        <v>3205</v>
      </c>
      <c r="H5419" s="91" t="s">
        <v>347</v>
      </c>
    </row>
    <row r="5420" spans="2:8" ht="15">
      <c r="B5420" s="89">
        <v>8531</v>
      </c>
      <c r="C5420" s="89" t="s">
        <v>5875</v>
      </c>
      <c r="D5420" s="89" t="s">
        <v>23</v>
      </c>
      <c r="E5420" s="90">
        <v>189565</v>
      </c>
      <c r="F5420" s="89" t="s">
        <v>3205</v>
      </c>
      <c r="G5420" s="89" t="s">
        <v>3205</v>
      </c>
      <c r="H5420" s="91" t="s">
        <v>347</v>
      </c>
    </row>
    <row r="5421" spans="2:8" ht="15">
      <c r="B5421" s="89">
        <v>8533</v>
      </c>
      <c r="C5421" s="89" t="s">
        <v>5876</v>
      </c>
      <c r="D5421" s="89" t="s">
        <v>23</v>
      </c>
      <c r="E5421" s="90">
        <v>31256</v>
      </c>
      <c r="F5421" s="89" t="s">
        <v>3150</v>
      </c>
      <c r="G5421" s="89" t="s">
        <v>3151</v>
      </c>
      <c r="H5421" s="91" t="s">
        <v>347</v>
      </c>
    </row>
    <row r="5422" spans="2:8" ht="15">
      <c r="B5422" s="89">
        <v>8534</v>
      </c>
      <c r="C5422" s="89" t="s">
        <v>5877</v>
      </c>
      <c r="D5422" s="89" t="s">
        <v>23</v>
      </c>
      <c r="E5422" s="90">
        <v>452729</v>
      </c>
      <c r="F5422" s="89" t="s">
        <v>3195</v>
      </c>
      <c r="G5422" s="89" t="s">
        <v>3196</v>
      </c>
      <c r="H5422" s="91" t="s">
        <v>286</v>
      </c>
    </row>
    <row r="5423" spans="2:8" ht="15">
      <c r="B5423" s="89">
        <v>8535</v>
      </c>
      <c r="C5423" s="89" t="s">
        <v>5878</v>
      </c>
      <c r="D5423" s="89" t="s">
        <v>23</v>
      </c>
      <c r="E5423" s="90">
        <v>540435</v>
      </c>
      <c r="F5423" s="89" t="s">
        <v>3195</v>
      </c>
      <c r="G5423" s="89" t="s">
        <v>3196</v>
      </c>
      <c r="H5423" s="91" t="s">
        <v>286</v>
      </c>
    </row>
    <row r="5424" spans="2:8" ht="15">
      <c r="B5424" s="89">
        <v>8536</v>
      </c>
      <c r="C5424" s="89" t="s">
        <v>5879</v>
      </c>
      <c r="D5424" s="89" t="s">
        <v>19</v>
      </c>
      <c r="E5424" s="90">
        <v>23023</v>
      </c>
      <c r="F5424" s="89" t="s">
        <v>3198</v>
      </c>
      <c r="G5424" s="89" t="s">
        <v>3199</v>
      </c>
      <c r="H5424" s="92" t="s">
        <v>347</v>
      </c>
    </row>
    <row r="5425" spans="2:8" ht="15">
      <c r="B5425" s="89">
        <v>8537</v>
      </c>
      <c r="C5425" s="89" t="s">
        <v>5880</v>
      </c>
      <c r="D5425" s="89" t="s">
        <v>23</v>
      </c>
      <c r="E5425" s="90">
        <v>2145748</v>
      </c>
      <c r="F5425" s="89" t="s">
        <v>3176</v>
      </c>
      <c r="G5425" s="89" t="s">
        <v>3177</v>
      </c>
      <c r="H5425" s="91" t="s">
        <v>347</v>
      </c>
    </row>
    <row r="5426" spans="2:8" ht="15">
      <c r="B5426" s="89">
        <v>8538</v>
      </c>
      <c r="C5426" s="89" t="s">
        <v>5881</v>
      </c>
      <c r="D5426" s="89" t="s">
        <v>17</v>
      </c>
      <c r="E5426" s="90">
        <v>51812</v>
      </c>
      <c r="F5426" s="89" t="s">
        <v>3150</v>
      </c>
      <c r="G5426" s="89" t="s">
        <v>3151</v>
      </c>
      <c r="H5426" s="92" t="s">
        <v>347</v>
      </c>
    </row>
    <row r="5427" spans="2:8" ht="15">
      <c r="B5427" s="89">
        <v>8539</v>
      </c>
      <c r="C5427" s="89" t="s">
        <v>5882</v>
      </c>
      <c r="D5427" s="89" t="s">
        <v>17</v>
      </c>
      <c r="E5427" s="90">
        <v>57297</v>
      </c>
      <c r="F5427" s="89" t="s">
        <v>3150</v>
      </c>
      <c r="G5427" s="89" t="s">
        <v>3151</v>
      </c>
      <c r="H5427" s="92" t="s">
        <v>347</v>
      </c>
    </row>
    <row r="5428" spans="2:8" ht="15">
      <c r="B5428" s="89">
        <v>8540</v>
      </c>
      <c r="C5428" s="89" t="s">
        <v>5883</v>
      </c>
      <c r="D5428" s="89" t="s">
        <v>17</v>
      </c>
      <c r="E5428" s="90">
        <v>118392</v>
      </c>
      <c r="F5428" s="89" t="s">
        <v>3150</v>
      </c>
      <c r="G5428" s="89" t="s">
        <v>3151</v>
      </c>
      <c r="H5428" s="92" t="s">
        <v>347</v>
      </c>
    </row>
    <row r="5429" spans="2:8" ht="15">
      <c r="B5429" s="89">
        <v>8541</v>
      </c>
      <c r="C5429" s="89" t="s">
        <v>5884</v>
      </c>
      <c r="D5429" s="89" t="s">
        <v>17</v>
      </c>
      <c r="E5429" s="90">
        <v>492033</v>
      </c>
      <c r="F5429" s="89" t="s">
        <v>3150</v>
      </c>
      <c r="G5429" s="89" t="s">
        <v>3151</v>
      </c>
      <c r="H5429" s="92" t="s">
        <v>347</v>
      </c>
    </row>
    <row r="5430" spans="2:8" ht="15">
      <c r="B5430" s="89">
        <v>8542</v>
      </c>
      <c r="C5430" s="89" t="s">
        <v>5885</v>
      </c>
      <c r="D5430" s="89" t="s">
        <v>23</v>
      </c>
      <c r="E5430" s="90">
        <v>179223</v>
      </c>
      <c r="F5430" s="89" t="s">
        <v>3162</v>
      </c>
      <c r="G5430" s="89" t="s">
        <v>3163</v>
      </c>
      <c r="H5430" s="91" t="s">
        <v>347</v>
      </c>
    </row>
    <row r="5431" spans="2:8" ht="15">
      <c r="B5431" s="89">
        <v>8543</v>
      </c>
      <c r="C5431" s="89" t="s">
        <v>5886</v>
      </c>
      <c r="D5431" s="89" t="s">
        <v>23</v>
      </c>
      <c r="E5431" s="90">
        <v>1547</v>
      </c>
      <c r="F5431" s="89" t="s">
        <v>41</v>
      </c>
      <c r="G5431" s="89" t="s">
        <v>41</v>
      </c>
      <c r="H5431" s="91" t="s">
        <v>347</v>
      </c>
    </row>
    <row r="5432" spans="2:8" ht="15">
      <c r="B5432" s="89">
        <v>8544</v>
      </c>
      <c r="C5432" s="89" t="s">
        <v>5887</v>
      </c>
      <c r="D5432" s="89" t="s">
        <v>23</v>
      </c>
      <c r="E5432" s="90">
        <v>1547</v>
      </c>
      <c r="F5432" s="89" t="s">
        <v>41</v>
      </c>
      <c r="G5432" s="89" t="s">
        <v>41</v>
      </c>
      <c r="H5432" s="91" t="s">
        <v>347</v>
      </c>
    </row>
    <row r="5433" spans="2:8" ht="15">
      <c r="B5433" s="89">
        <v>8545</v>
      </c>
      <c r="C5433" s="89" t="s">
        <v>5888</v>
      </c>
      <c r="D5433" s="89" t="s">
        <v>52</v>
      </c>
      <c r="E5433" s="90">
        <v>60454</v>
      </c>
      <c r="F5433" s="89" t="s">
        <v>41</v>
      </c>
      <c r="G5433" s="89" t="s">
        <v>41</v>
      </c>
      <c r="H5433" s="91" t="s">
        <v>347</v>
      </c>
    </row>
    <row r="5434" spans="2:8" ht="15">
      <c r="B5434" s="89">
        <v>8546</v>
      </c>
      <c r="C5434" s="89" t="s">
        <v>5889</v>
      </c>
      <c r="D5434" s="89" t="s">
        <v>23</v>
      </c>
      <c r="E5434" s="90">
        <v>557644</v>
      </c>
      <c r="F5434" s="89" t="s">
        <v>3198</v>
      </c>
      <c r="G5434" s="89" t="s">
        <v>3378</v>
      </c>
      <c r="H5434" s="92" t="s">
        <v>347</v>
      </c>
    </row>
    <row r="5435" spans="2:8" ht="15">
      <c r="B5435" s="89">
        <v>8547</v>
      </c>
      <c r="C5435" s="89" t="s">
        <v>5890</v>
      </c>
      <c r="D5435" s="89" t="s">
        <v>23</v>
      </c>
      <c r="E5435" s="90">
        <v>557644</v>
      </c>
      <c r="F5435" s="89" t="s">
        <v>3198</v>
      </c>
      <c r="G5435" s="89" t="s">
        <v>3378</v>
      </c>
      <c r="H5435" s="92" t="s">
        <v>347</v>
      </c>
    </row>
    <row r="5436" spans="2:8" ht="15">
      <c r="B5436" s="89">
        <v>8548</v>
      </c>
      <c r="C5436" s="89" t="s">
        <v>5891</v>
      </c>
      <c r="D5436" s="89" t="s">
        <v>23</v>
      </c>
      <c r="E5436" s="90">
        <v>414360</v>
      </c>
      <c r="F5436" s="89" t="s">
        <v>3198</v>
      </c>
      <c r="G5436" s="89" t="s">
        <v>3378</v>
      </c>
      <c r="H5436" s="92" t="s">
        <v>347</v>
      </c>
    </row>
    <row r="5437" spans="2:8" ht="15">
      <c r="B5437" s="89">
        <v>8549</v>
      </c>
      <c r="C5437" s="89" t="s">
        <v>5892</v>
      </c>
      <c r="D5437" s="89" t="s">
        <v>23</v>
      </c>
      <c r="E5437" s="90">
        <v>644018</v>
      </c>
      <c r="F5437" s="89" t="s">
        <v>3198</v>
      </c>
      <c r="G5437" s="89" t="s">
        <v>3378</v>
      </c>
      <c r="H5437" s="92" t="s">
        <v>347</v>
      </c>
    </row>
    <row r="5438" spans="2:8" ht="15">
      <c r="B5438" s="89">
        <v>8553</v>
      </c>
      <c r="C5438" s="89" t="s">
        <v>5893</v>
      </c>
      <c r="D5438" s="89" t="s">
        <v>23</v>
      </c>
      <c r="E5438" s="90">
        <v>63390</v>
      </c>
      <c r="F5438" s="89" t="s">
        <v>3195</v>
      </c>
      <c r="G5438" s="89" t="s">
        <v>3360</v>
      </c>
      <c r="H5438" s="92" t="s">
        <v>347</v>
      </c>
    </row>
    <row r="5439" spans="2:8" ht="15">
      <c r="B5439" s="89">
        <v>8556</v>
      </c>
      <c r="C5439" s="89" t="s">
        <v>5894</v>
      </c>
      <c r="D5439" s="89" t="s">
        <v>19</v>
      </c>
      <c r="E5439" s="90">
        <v>75735</v>
      </c>
      <c r="F5439" s="89" t="s">
        <v>4355</v>
      </c>
      <c r="G5439" s="89" t="s">
        <v>4594</v>
      </c>
      <c r="H5439" s="91" t="s">
        <v>347</v>
      </c>
    </row>
    <row r="5440" spans="2:8" ht="15">
      <c r="B5440" s="89">
        <v>8557</v>
      </c>
      <c r="C5440" s="89" t="s">
        <v>5895</v>
      </c>
      <c r="D5440" s="89" t="s">
        <v>19</v>
      </c>
      <c r="E5440" s="90">
        <v>146188</v>
      </c>
      <c r="F5440" s="89" t="s">
        <v>3162</v>
      </c>
      <c r="G5440" s="89" t="s">
        <v>3489</v>
      </c>
      <c r="H5440" s="91" t="s">
        <v>347</v>
      </c>
    </row>
    <row r="5441" spans="2:8" ht="15">
      <c r="B5441" s="89">
        <v>8558</v>
      </c>
      <c r="C5441" s="89" t="s">
        <v>5896</v>
      </c>
      <c r="D5441" s="89" t="s">
        <v>23</v>
      </c>
      <c r="E5441" s="90">
        <v>24593314</v>
      </c>
      <c r="F5441" s="89" t="s">
        <v>3150</v>
      </c>
      <c r="G5441" s="89" t="s">
        <v>3151</v>
      </c>
      <c r="H5441" s="92" t="s">
        <v>347</v>
      </c>
    </row>
    <row r="5442" spans="2:8" ht="15">
      <c r="B5442" s="89">
        <v>8559</v>
      </c>
      <c r="C5442" s="89" t="s">
        <v>5897</v>
      </c>
      <c r="D5442" s="89" t="s">
        <v>23</v>
      </c>
      <c r="E5442" s="90">
        <v>18375897</v>
      </c>
      <c r="F5442" s="89" t="s">
        <v>3150</v>
      </c>
      <c r="G5442" s="89" t="s">
        <v>3151</v>
      </c>
      <c r="H5442" s="91" t="s">
        <v>347</v>
      </c>
    </row>
    <row r="5443" spans="2:8" ht="15">
      <c r="B5443" s="89">
        <v>8560</v>
      </c>
      <c r="C5443" s="89" t="s">
        <v>5898</v>
      </c>
      <c r="D5443" s="89" t="s">
        <v>23</v>
      </c>
      <c r="E5443" s="90">
        <v>2553289</v>
      </c>
      <c r="F5443" s="89" t="s">
        <v>3150</v>
      </c>
      <c r="G5443" s="89" t="s">
        <v>3151</v>
      </c>
      <c r="H5443" s="91" t="s">
        <v>347</v>
      </c>
    </row>
    <row r="5444" spans="2:8" ht="15">
      <c r="B5444" s="89">
        <v>8561</v>
      </c>
      <c r="C5444" s="89" t="s">
        <v>5899</v>
      </c>
      <c r="D5444" s="89" t="s">
        <v>23</v>
      </c>
      <c r="E5444" s="90">
        <v>419191</v>
      </c>
      <c r="F5444" s="89" t="s">
        <v>3198</v>
      </c>
      <c r="G5444" s="89" t="s">
        <v>3378</v>
      </c>
      <c r="H5444" s="92" t="s">
        <v>286</v>
      </c>
    </row>
    <row r="5445" spans="2:8" ht="15">
      <c r="B5445" s="89">
        <v>8562</v>
      </c>
      <c r="C5445" s="89" t="s">
        <v>5900</v>
      </c>
      <c r="D5445" s="89" t="s">
        <v>23</v>
      </c>
      <c r="E5445" s="90">
        <v>394408</v>
      </c>
      <c r="F5445" s="89" t="s">
        <v>3198</v>
      </c>
      <c r="G5445" s="89" t="s">
        <v>4420</v>
      </c>
      <c r="H5445" s="92" t="s">
        <v>347</v>
      </c>
    </row>
    <row r="5446" spans="2:8" ht="15">
      <c r="B5446" s="89">
        <v>8563</v>
      </c>
      <c r="C5446" s="89" t="s">
        <v>5901</v>
      </c>
      <c r="D5446" s="89" t="s">
        <v>23</v>
      </c>
      <c r="E5446" s="90">
        <v>419191</v>
      </c>
      <c r="F5446" s="89" t="s">
        <v>3198</v>
      </c>
      <c r="G5446" s="89" t="s">
        <v>4420</v>
      </c>
      <c r="H5446" s="92" t="s">
        <v>286</v>
      </c>
    </row>
    <row r="5447" spans="2:8" ht="15">
      <c r="B5447" s="89">
        <v>8564</v>
      </c>
      <c r="C5447" s="89" t="s">
        <v>5902</v>
      </c>
      <c r="D5447" s="89" t="s">
        <v>23</v>
      </c>
      <c r="E5447" s="90">
        <v>419191</v>
      </c>
      <c r="F5447" s="89" t="s">
        <v>3198</v>
      </c>
      <c r="G5447" s="89" t="s">
        <v>4420</v>
      </c>
      <c r="H5447" s="92" t="s">
        <v>286</v>
      </c>
    </row>
    <row r="5448" spans="2:8" ht="15">
      <c r="B5448" s="89">
        <v>8566</v>
      </c>
      <c r="C5448" s="89" t="s">
        <v>5903</v>
      </c>
      <c r="D5448" s="89" t="s">
        <v>19</v>
      </c>
      <c r="E5448" s="90">
        <v>147965</v>
      </c>
      <c r="F5448" s="89" t="s">
        <v>3198</v>
      </c>
      <c r="G5448" s="89" t="s">
        <v>3199</v>
      </c>
      <c r="H5448" s="92" t="s">
        <v>347</v>
      </c>
    </row>
    <row r="5449" spans="2:8" ht="15">
      <c r="B5449" s="89">
        <v>8569</v>
      </c>
      <c r="C5449" s="89" t="s">
        <v>5904</v>
      </c>
      <c r="D5449" s="89" t="s">
        <v>23</v>
      </c>
      <c r="E5449" s="90">
        <v>26964928</v>
      </c>
      <c r="F5449" s="89" t="s">
        <v>3150</v>
      </c>
      <c r="G5449" s="89" t="s">
        <v>3151</v>
      </c>
      <c r="H5449" s="92" t="s">
        <v>347</v>
      </c>
    </row>
    <row r="5450" spans="2:8" ht="15">
      <c r="B5450" s="89">
        <v>8574</v>
      </c>
      <c r="C5450" s="89" t="s">
        <v>5905</v>
      </c>
      <c r="D5450" s="89" t="s">
        <v>23</v>
      </c>
      <c r="E5450" s="90">
        <v>167392</v>
      </c>
      <c r="F5450" s="89" t="s">
        <v>3205</v>
      </c>
      <c r="G5450" s="89" t="s">
        <v>3205</v>
      </c>
      <c r="H5450" s="92" t="s">
        <v>347</v>
      </c>
    </row>
    <row r="5451" spans="2:8" ht="15">
      <c r="B5451" s="89">
        <v>8575</v>
      </c>
      <c r="C5451" s="89" t="s">
        <v>5906</v>
      </c>
      <c r="D5451" s="89" t="s">
        <v>23</v>
      </c>
      <c r="E5451" s="90">
        <v>9975</v>
      </c>
      <c r="F5451" s="89" t="s">
        <v>3205</v>
      </c>
      <c r="G5451" s="89" t="s">
        <v>3205</v>
      </c>
      <c r="H5451" s="92" t="s">
        <v>347</v>
      </c>
    </row>
    <row r="5452" spans="2:8" ht="15">
      <c r="B5452" s="89">
        <v>8576</v>
      </c>
      <c r="C5452" s="89" t="s">
        <v>5907</v>
      </c>
      <c r="D5452" s="89" t="s">
        <v>23</v>
      </c>
      <c r="E5452" s="90">
        <v>166755</v>
      </c>
      <c r="F5452" s="89" t="s">
        <v>3205</v>
      </c>
      <c r="G5452" s="89" t="s">
        <v>3205</v>
      </c>
      <c r="H5452" s="92" t="s">
        <v>347</v>
      </c>
    </row>
    <row r="5453" spans="2:8" ht="15">
      <c r="B5453" s="89">
        <v>8579</v>
      </c>
      <c r="C5453" s="89" t="s">
        <v>5908</v>
      </c>
      <c r="D5453" s="89" t="s">
        <v>23</v>
      </c>
      <c r="E5453" s="90">
        <v>191046</v>
      </c>
      <c r="F5453" s="89" t="s">
        <v>3205</v>
      </c>
      <c r="G5453" s="89" t="s">
        <v>3205</v>
      </c>
      <c r="H5453" s="92" t="s">
        <v>347</v>
      </c>
    </row>
    <row r="5454" spans="2:8" ht="15">
      <c r="B5454" s="89">
        <v>8581</v>
      </c>
      <c r="C5454" s="89" t="s">
        <v>5909</v>
      </c>
      <c r="D5454" s="89" t="s">
        <v>23</v>
      </c>
      <c r="E5454" s="90">
        <v>7373</v>
      </c>
      <c r="F5454" s="89" t="s">
        <v>3205</v>
      </c>
      <c r="G5454" s="89" t="s">
        <v>3205</v>
      </c>
      <c r="H5454" s="92" t="s">
        <v>347</v>
      </c>
    </row>
    <row r="5455" spans="2:8" ht="15">
      <c r="B5455" s="89">
        <v>8582</v>
      </c>
      <c r="C5455" s="89" t="s">
        <v>5910</v>
      </c>
      <c r="D5455" s="89" t="s">
        <v>23</v>
      </c>
      <c r="E5455" s="90">
        <v>9214</v>
      </c>
      <c r="F5455" s="89" t="s">
        <v>3205</v>
      </c>
      <c r="G5455" s="89" t="s">
        <v>3205</v>
      </c>
      <c r="H5455" s="91" t="s">
        <v>347</v>
      </c>
    </row>
    <row r="5456" spans="2:8" ht="15">
      <c r="B5456" s="89">
        <v>8583</v>
      </c>
      <c r="C5456" s="89" t="s">
        <v>5911</v>
      </c>
      <c r="D5456" s="89" t="s">
        <v>17</v>
      </c>
      <c r="E5456" s="90">
        <v>10665</v>
      </c>
      <c r="F5456" s="89" t="s">
        <v>3205</v>
      </c>
      <c r="G5456" s="89" t="s">
        <v>3205</v>
      </c>
      <c r="H5456" s="92" t="s">
        <v>347</v>
      </c>
    </row>
    <row r="5457" spans="2:8" ht="15">
      <c r="B5457" s="89">
        <v>8584</v>
      </c>
      <c r="C5457" s="89" t="s">
        <v>5912</v>
      </c>
      <c r="D5457" s="89" t="s">
        <v>23</v>
      </c>
      <c r="E5457" s="90">
        <v>9716</v>
      </c>
      <c r="F5457" s="89" t="s">
        <v>3205</v>
      </c>
      <c r="G5457" s="89" t="s">
        <v>3205</v>
      </c>
      <c r="H5457" s="92" t="s">
        <v>347</v>
      </c>
    </row>
    <row r="5458" spans="2:8" ht="15">
      <c r="B5458" s="89">
        <v>8585</v>
      </c>
      <c r="C5458" s="89" t="s">
        <v>5913</v>
      </c>
      <c r="D5458" s="89" t="s">
        <v>23</v>
      </c>
      <c r="E5458" s="90">
        <v>6759</v>
      </c>
      <c r="F5458" s="89" t="s">
        <v>3205</v>
      </c>
      <c r="G5458" s="89" t="s">
        <v>3205</v>
      </c>
      <c r="H5458" s="92" t="s">
        <v>347</v>
      </c>
    </row>
    <row r="5459" spans="2:8" ht="15">
      <c r="B5459" s="89">
        <v>8586</v>
      </c>
      <c r="C5459" s="89" t="s">
        <v>5914</v>
      </c>
      <c r="D5459" s="89" t="s">
        <v>23</v>
      </c>
      <c r="E5459" s="90">
        <v>9148</v>
      </c>
      <c r="F5459" s="89" t="s">
        <v>3205</v>
      </c>
      <c r="G5459" s="89" t="s">
        <v>3205</v>
      </c>
      <c r="H5459" s="92" t="s">
        <v>347</v>
      </c>
    </row>
    <row r="5460" spans="2:8" ht="15">
      <c r="B5460" s="89">
        <v>8587</v>
      </c>
      <c r="C5460" s="89" t="s">
        <v>5915</v>
      </c>
      <c r="D5460" s="89" t="s">
        <v>23</v>
      </c>
      <c r="E5460" s="90">
        <v>21135</v>
      </c>
      <c r="F5460" s="89" t="s">
        <v>3205</v>
      </c>
      <c r="G5460" s="89" t="s">
        <v>3205</v>
      </c>
      <c r="H5460" s="91" t="s">
        <v>347</v>
      </c>
    </row>
    <row r="5461" spans="2:8" ht="15">
      <c r="B5461" s="89">
        <v>8588</v>
      </c>
      <c r="C5461" s="89" t="s">
        <v>5916</v>
      </c>
      <c r="D5461" s="89" t="s">
        <v>23</v>
      </c>
      <c r="E5461" s="90">
        <v>21135</v>
      </c>
      <c r="F5461" s="89" t="s">
        <v>3205</v>
      </c>
      <c r="G5461" s="89" t="s">
        <v>3205</v>
      </c>
      <c r="H5461" s="91" t="s">
        <v>347</v>
      </c>
    </row>
    <row r="5462" spans="2:8" ht="15">
      <c r="B5462" s="89">
        <v>8589</v>
      </c>
      <c r="C5462" s="89" t="s">
        <v>5917</v>
      </c>
      <c r="D5462" s="89" t="s">
        <v>23</v>
      </c>
      <c r="E5462" s="90">
        <v>21135</v>
      </c>
      <c r="F5462" s="89" t="s">
        <v>3205</v>
      </c>
      <c r="G5462" s="89" t="s">
        <v>3205</v>
      </c>
      <c r="H5462" s="92" t="s">
        <v>347</v>
      </c>
    </row>
    <row r="5463" spans="2:8" ht="15">
      <c r="B5463" s="89">
        <v>8590</v>
      </c>
      <c r="C5463" s="89" t="s">
        <v>5918</v>
      </c>
      <c r="D5463" s="89" t="s">
        <v>23</v>
      </c>
      <c r="E5463" s="90">
        <v>2667316</v>
      </c>
      <c r="F5463" s="89" t="s">
        <v>3212</v>
      </c>
      <c r="G5463" s="89" t="s">
        <v>3213</v>
      </c>
      <c r="H5463" s="91" t="s">
        <v>347</v>
      </c>
    </row>
    <row r="5464" spans="2:8" ht="15">
      <c r="B5464" s="89">
        <v>8591</v>
      </c>
      <c r="C5464" s="89" t="s">
        <v>5919</v>
      </c>
      <c r="D5464" s="89" t="s">
        <v>19</v>
      </c>
      <c r="E5464" s="90">
        <v>81415</v>
      </c>
      <c r="F5464" s="89" t="s">
        <v>4355</v>
      </c>
      <c r="G5464" s="89" t="s">
        <v>4355</v>
      </c>
      <c r="H5464" s="92" t="s">
        <v>347</v>
      </c>
    </row>
    <row r="5465" spans="2:8" ht="15">
      <c r="B5465" s="89">
        <v>8592</v>
      </c>
      <c r="C5465" s="89" t="s">
        <v>5920</v>
      </c>
      <c r="D5465" s="89" t="s">
        <v>17</v>
      </c>
      <c r="E5465" s="90">
        <v>137081</v>
      </c>
      <c r="F5465" s="89" t="s">
        <v>3162</v>
      </c>
      <c r="G5465" s="89" t="s">
        <v>3163</v>
      </c>
      <c r="H5465" s="91" t="s">
        <v>347</v>
      </c>
    </row>
    <row r="5466" spans="2:8" ht="15">
      <c r="B5466" s="89">
        <v>8593</v>
      </c>
      <c r="C5466" s="89" t="s">
        <v>5921</v>
      </c>
      <c r="D5466" s="89" t="s">
        <v>23</v>
      </c>
      <c r="E5466" s="90">
        <v>61218</v>
      </c>
      <c r="F5466" s="89" t="s">
        <v>3205</v>
      </c>
      <c r="G5466" s="89" t="s">
        <v>3205</v>
      </c>
      <c r="H5466" s="91" t="s">
        <v>347</v>
      </c>
    </row>
    <row r="5467" spans="2:8" ht="15">
      <c r="B5467" s="89">
        <v>8594</v>
      </c>
      <c r="C5467" s="89" t="s">
        <v>5922</v>
      </c>
      <c r="D5467" s="89" t="s">
        <v>23</v>
      </c>
      <c r="E5467" s="90">
        <v>224998</v>
      </c>
      <c r="F5467" s="89" t="s">
        <v>3205</v>
      </c>
      <c r="G5467" s="89" t="s">
        <v>3205</v>
      </c>
      <c r="H5467" s="91" t="s">
        <v>347</v>
      </c>
    </row>
    <row r="5468" spans="2:8" ht="15">
      <c r="B5468" s="89">
        <v>8595</v>
      </c>
      <c r="C5468" s="89" t="s">
        <v>5923</v>
      </c>
      <c r="D5468" s="89" t="s">
        <v>23</v>
      </c>
      <c r="E5468" s="90">
        <v>245228</v>
      </c>
      <c r="F5468" s="89" t="s">
        <v>3205</v>
      </c>
      <c r="G5468" s="89" t="s">
        <v>3205</v>
      </c>
      <c r="H5468" s="91" t="s">
        <v>347</v>
      </c>
    </row>
    <row r="5469" spans="2:8" ht="15">
      <c r="B5469" s="89">
        <v>8597</v>
      </c>
      <c r="C5469" s="89" t="s">
        <v>5924</v>
      </c>
      <c r="D5469" s="89" t="s">
        <v>23</v>
      </c>
      <c r="E5469" s="90">
        <v>181268</v>
      </c>
      <c r="F5469" s="89" t="s">
        <v>3205</v>
      </c>
      <c r="G5469" s="89" t="s">
        <v>3205</v>
      </c>
      <c r="H5469" s="91" t="s">
        <v>347</v>
      </c>
    </row>
    <row r="5470" spans="2:8" ht="15">
      <c r="B5470" s="89">
        <v>8598</v>
      </c>
      <c r="C5470" s="89" t="s">
        <v>5925</v>
      </c>
      <c r="D5470" s="89" t="s">
        <v>23</v>
      </c>
      <c r="E5470" s="90">
        <v>434096</v>
      </c>
      <c r="F5470" s="89" t="s">
        <v>3205</v>
      </c>
      <c r="G5470" s="89" t="s">
        <v>3205</v>
      </c>
      <c r="H5470" s="91" t="s">
        <v>347</v>
      </c>
    </row>
    <row r="5471" spans="2:8" ht="15">
      <c r="B5471" s="89">
        <v>8599</v>
      </c>
      <c r="C5471" s="89" t="s">
        <v>5926</v>
      </c>
      <c r="D5471" s="89" t="s">
        <v>23</v>
      </c>
      <c r="E5471" s="90">
        <v>78600</v>
      </c>
      <c r="F5471" s="89" t="s">
        <v>3205</v>
      </c>
      <c r="G5471" s="89" t="s">
        <v>3205</v>
      </c>
      <c r="H5471" s="91" t="s">
        <v>347</v>
      </c>
    </row>
    <row r="5472" spans="2:8" ht="15">
      <c r="B5472" s="89">
        <v>8601</v>
      </c>
      <c r="C5472" s="89" t="s">
        <v>5927</v>
      </c>
      <c r="D5472" s="89" t="s">
        <v>23</v>
      </c>
      <c r="E5472" s="90">
        <v>300223</v>
      </c>
      <c r="F5472" s="89" t="s">
        <v>3205</v>
      </c>
      <c r="G5472" s="89" t="s">
        <v>3205</v>
      </c>
      <c r="H5472" s="92" t="s">
        <v>347</v>
      </c>
    </row>
    <row r="5473" spans="2:8" ht="15">
      <c r="B5473" s="89">
        <v>8603</v>
      </c>
      <c r="C5473" s="89" t="s">
        <v>5928</v>
      </c>
      <c r="D5473" s="89" t="s">
        <v>23</v>
      </c>
      <c r="E5473" s="90">
        <v>66989</v>
      </c>
      <c r="F5473" s="89" t="s">
        <v>3205</v>
      </c>
      <c r="G5473" s="89" t="s">
        <v>3205</v>
      </c>
      <c r="H5473" s="92" t="s">
        <v>347</v>
      </c>
    </row>
    <row r="5474" spans="2:8" ht="15">
      <c r="B5474" s="89">
        <v>8605</v>
      </c>
      <c r="C5474" s="89" t="s">
        <v>5929</v>
      </c>
      <c r="D5474" s="89" t="s">
        <v>19</v>
      </c>
      <c r="E5474" s="90">
        <v>84089</v>
      </c>
      <c r="F5474" s="89" t="s">
        <v>4355</v>
      </c>
      <c r="G5474" s="89" t="s">
        <v>4355</v>
      </c>
      <c r="H5474" s="92" t="s">
        <v>347</v>
      </c>
    </row>
    <row r="5475" spans="2:8" ht="15">
      <c r="B5475" s="89">
        <v>8606</v>
      </c>
      <c r="C5475" s="89" t="s">
        <v>5930</v>
      </c>
      <c r="D5475" s="89" t="s">
        <v>19</v>
      </c>
      <c r="E5475" s="90">
        <v>14370</v>
      </c>
      <c r="F5475" s="89" t="s">
        <v>41</v>
      </c>
      <c r="G5475" s="89" t="s">
        <v>41</v>
      </c>
      <c r="H5475" s="92" t="s">
        <v>347</v>
      </c>
    </row>
    <row r="5476" spans="2:8" ht="15">
      <c r="B5476" s="89">
        <v>8610</v>
      </c>
      <c r="C5476" s="89" t="s">
        <v>5931</v>
      </c>
      <c r="D5476" s="89" t="s">
        <v>23</v>
      </c>
      <c r="E5476" s="90">
        <v>37176711</v>
      </c>
      <c r="F5476" s="89" t="s">
        <v>3150</v>
      </c>
      <c r="G5476" s="89" t="s">
        <v>3151</v>
      </c>
      <c r="H5476" s="92" t="s">
        <v>347</v>
      </c>
    </row>
    <row r="5477" spans="2:8" ht="15">
      <c r="B5477" s="89">
        <v>8611</v>
      </c>
      <c r="C5477" s="89" t="s">
        <v>5932</v>
      </c>
      <c r="D5477" s="89" t="s">
        <v>146</v>
      </c>
      <c r="E5477" s="90">
        <v>5366</v>
      </c>
      <c r="F5477" s="89" t="s">
        <v>3212</v>
      </c>
      <c r="G5477" s="89" t="s">
        <v>3554</v>
      </c>
      <c r="H5477" s="92" t="s">
        <v>347</v>
      </c>
    </row>
    <row r="5478" spans="2:8" ht="15">
      <c r="B5478" s="89">
        <v>8612</v>
      </c>
      <c r="C5478" s="89" t="s">
        <v>5933</v>
      </c>
      <c r="D5478" s="89" t="s">
        <v>19</v>
      </c>
      <c r="E5478" s="90">
        <v>224119</v>
      </c>
      <c r="F5478" s="89" t="s">
        <v>3530</v>
      </c>
      <c r="G5478" s="89" t="s">
        <v>3530</v>
      </c>
      <c r="H5478" s="92" t="s">
        <v>347</v>
      </c>
    </row>
    <row r="5479" spans="2:8" ht="15">
      <c r="B5479" s="89">
        <v>8613</v>
      </c>
      <c r="C5479" s="89" t="s">
        <v>5934</v>
      </c>
      <c r="D5479" s="89" t="s">
        <v>52</v>
      </c>
      <c r="E5479" s="90">
        <v>1386406</v>
      </c>
      <c r="F5479" s="89" t="s">
        <v>3216</v>
      </c>
      <c r="G5479" s="89" t="s">
        <v>3557</v>
      </c>
      <c r="H5479" s="91" t="s">
        <v>347</v>
      </c>
    </row>
    <row r="5480" spans="2:8" ht="15">
      <c r="B5480" s="89">
        <v>8614</v>
      </c>
      <c r="C5480" s="89" t="s">
        <v>5935</v>
      </c>
      <c r="D5480" s="89" t="s">
        <v>52</v>
      </c>
      <c r="E5480" s="90">
        <v>1283363</v>
      </c>
      <c r="F5480" s="89" t="s">
        <v>3216</v>
      </c>
      <c r="G5480" s="89" t="s">
        <v>3557</v>
      </c>
      <c r="H5480" s="92" t="s">
        <v>347</v>
      </c>
    </row>
    <row r="5481" spans="2:8" ht="15">
      <c r="B5481" s="89">
        <v>8615</v>
      </c>
      <c r="C5481" s="89" t="s">
        <v>5936</v>
      </c>
      <c r="D5481" s="89" t="s">
        <v>52</v>
      </c>
      <c r="E5481" s="90">
        <v>216573</v>
      </c>
      <c r="F5481" s="89" t="s">
        <v>3155</v>
      </c>
      <c r="G5481" s="89" t="s">
        <v>3387</v>
      </c>
      <c r="H5481" s="92" t="s">
        <v>347</v>
      </c>
    </row>
    <row r="5482" spans="2:8" ht="15">
      <c r="B5482" s="89">
        <v>8616</v>
      </c>
      <c r="C5482" s="89" t="s">
        <v>5937</v>
      </c>
      <c r="D5482" s="89" t="s">
        <v>52</v>
      </c>
      <c r="E5482" s="90">
        <v>195225</v>
      </c>
      <c r="F5482" s="89" t="s">
        <v>3155</v>
      </c>
      <c r="G5482" s="89" t="s">
        <v>3387</v>
      </c>
      <c r="H5482" s="91" t="s">
        <v>347</v>
      </c>
    </row>
    <row r="5483" spans="2:8" ht="15">
      <c r="B5483" s="89">
        <v>8617</v>
      </c>
      <c r="C5483" s="89" t="s">
        <v>5938</v>
      </c>
      <c r="D5483" s="89" t="s">
        <v>52</v>
      </c>
      <c r="E5483" s="90">
        <v>191532</v>
      </c>
      <c r="F5483" s="89" t="s">
        <v>3155</v>
      </c>
      <c r="G5483" s="89" t="s">
        <v>3387</v>
      </c>
      <c r="H5483" s="92" t="s">
        <v>347</v>
      </c>
    </row>
    <row r="5484" spans="2:8" ht="15">
      <c r="B5484" s="89">
        <v>8618</v>
      </c>
      <c r="C5484" s="89" t="s">
        <v>5939</v>
      </c>
      <c r="D5484" s="89" t="s">
        <v>52</v>
      </c>
      <c r="E5484" s="90">
        <v>1257690</v>
      </c>
      <c r="F5484" s="89" t="s">
        <v>3216</v>
      </c>
      <c r="G5484" s="89" t="s">
        <v>3557</v>
      </c>
      <c r="H5484" s="92" t="s">
        <v>347</v>
      </c>
    </row>
    <row r="5485" spans="2:8" ht="15">
      <c r="B5485" s="89">
        <v>8619</v>
      </c>
      <c r="C5485" s="89" t="s">
        <v>5940</v>
      </c>
      <c r="D5485" s="89" t="s">
        <v>52</v>
      </c>
      <c r="E5485" s="90">
        <v>1424825</v>
      </c>
      <c r="F5485" s="89" t="s">
        <v>3216</v>
      </c>
      <c r="G5485" s="89" t="s">
        <v>3557</v>
      </c>
      <c r="H5485" s="92" t="s">
        <v>347</v>
      </c>
    </row>
    <row r="5486" spans="2:8" ht="15">
      <c r="B5486" s="89">
        <v>8620</v>
      </c>
      <c r="C5486" s="89" t="s">
        <v>5941</v>
      </c>
      <c r="D5486" s="89" t="s">
        <v>52</v>
      </c>
      <c r="E5486" s="90">
        <v>1299203</v>
      </c>
      <c r="F5486" s="89" t="s">
        <v>3216</v>
      </c>
      <c r="G5486" s="89" t="s">
        <v>3557</v>
      </c>
      <c r="H5486" s="92" t="s">
        <v>347</v>
      </c>
    </row>
    <row r="5487" spans="2:8" ht="15">
      <c r="B5487" s="89">
        <v>8621</v>
      </c>
      <c r="C5487" s="89" t="s">
        <v>5942</v>
      </c>
      <c r="D5487" s="89" t="s">
        <v>52</v>
      </c>
      <c r="E5487" s="90">
        <v>1260096</v>
      </c>
      <c r="F5487" s="89" t="s">
        <v>3216</v>
      </c>
      <c r="G5487" s="89" t="s">
        <v>3557</v>
      </c>
      <c r="H5487" s="92" t="s">
        <v>347</v>
      </c>
    </row>
    <row r="5488" spans="2:8" ht="15">
      <c r="B5488" s="89">
        <v>8624</v>
      </c>
      <c r="C5488" s="89" t="s">
        <v>5943</v>
      </c>
      <c r="D5488" s="89" t="s">
        <v>23</v>
      </c>
      <c r="E5488" s="90">
        <v>5772588</v>
      </c>
      <c r="F5488" s="89" t="s">
        <v>3176</v>
      </c>
      <c r="G5488" s="89" t="s">
        <v>3177</v>
      </c>
      <c r="H5488" s="91" t="s">
        <v>347</v>
      </c>
    </row>
    <row r="5489" spans="2:8" ht="15">
      <c r="B5489" s="89">
        <v>8625</v>
      </c>
      <c r="C5489" s="89" t="s">
        <v>5944</v>
      </c>
      <c r="D5489" s="89" t="s">
        <v>23</v>
      </c>
      <c r="E5489" s="90">
        <v>416264</v>
      </c>
      <c r="F5489" s="89" t="s">
        <v>3176</v>
      </c>
      <c r="G5489" s="89" t="s">
        <v>5259</v>
      </c>
      <c r="H5489" s="92" t="s">
        <v>347</v>
      </c>
    </row>
    <row r="5490" spans="2:8" ht="15">
      <c r="B5490" s="89">
        <v>8626</v>
      </c>
      <c r="C5490" s="89" t="s">
        <v>5945</v>
      </c>
      <c r="D5490" s="89" t="s">
        <v>23</v>
      </c>
      <c r="E5490" s="90">
        <v>2858484</v>
      </c>
      <c r="F5490" s="89" t="s">
        <v>3176</v>
      </c>
      <c r="G5490" s="89" t="s">
        <v>5259</v>
      </c>
      <c r="H5490" s="92" t="s">
        <v>347</v>
      </c>
    </row>
    <row r="5491" spans="2:8" ht="15">
      <c r="B5491" s="89">
        <v>8627</v>
      </c>
      <c r="C5491" s="89" t="s">
        <v>5946</v>
      </c>
      <c r="D5491" s="89" t="s">
        <v>23</v>
      </c>
      <c r="E5491" s="90">
        <v>699598</v>
      </c>
      <c r="F5491" s="89" t="s">
        <v>3176</v>
      </c>
      <c r="G5491" s="89" t="s">
        <v>5259</v>
      </c>
      <c r="H5491" s="92" t="s">
        <v>347</v>
      </c>
    </row>
    <row r="5492" spans="2:8" ht="15">
      <c r="B5492" s="89">
        <v>8628</v>
      </c>
      <c r="C5492" s="89" t="s">
        <v>5947</v>
      </c>
      <c r="D5492" s="89" t="s">
        <v>23</v>
      </c>
      <c r="E5492" s="90">
        <v>239603</v>
      </c>
      <c r="F5492" s="89" t="s">
        <v>3176</v>
      </c>
      <c r="G5492" s="89" t="s">
        <v>5259</v>
      </c>
      <c r="H5492" s="92" t="s">
        <v>347</v>
      </c>
    </row>
    <row r="5493" spans="2:8" ht="15">
      <c r="B5493" s="89">
        <v>8629</v>
      </c>
      <c r="C5493" s="89" t="s">
        <v>5948</v>
      </c>
      <c r="D5493" s="89" t="s">
        <v>17</v>
      </c>
      <c r="E5493" s="90">
        <v>1287020</v>
      </c>
      <c r="F5493" s="89" t="s">
        <v>3165</v>
      </c>
      <c r="G5493" s="89" t="s">
        <v>3165</v>
      </c>
      <c r="H5493" s="92" t="s">
        <v>347</v>
      </c>
    </row>
    <row r="5494" spans="2:8" ht="15">
      <c r="B5494" s="89">
        <v>8631</v>
      </c>
      <c r="C5494" s="89" t="s">
        <v>5949</v>
      </c>
      <c r="D5494" s="89" t="s">
        <v>23</v>
      </c>
      <c r="E5494" s="90">
        <v>1279700</v>
      </c>
      <c r="F5494" s="89" t="s">
        <v>3205</v>
      </c>
      <c r="G5494" s="89" t="s">
        <v>3205</v>
      </c>
      <c r="H5494" s="91" t="s">
        <v>347</v>
      </c>
    </row>
    <row r="5495" spans="2:8" ht="15">
      <c r="B5495" s="89">
        <v>8632</v>
      </c>
      <c r="C5495" s="89" t="s">
        <v>5950</v>
      </c>
      <c r="D5495" s="89" t="s">
        <v>17</v>
      </c>
      <c r="E5495" s="90">
        <v>580846</v>
      </c>
      <c r="F5495" s="89" t="s">
        <v>3165</v>
      </c>
      <c r="G5495" s="89" t="s">
        <v>3165</v>
      </c>
      <c r="H5495" s="91" t="s">
        <v>347</v>
      </c>
    </row>
    <row r="5496" spans="2:8" ht="15">
      <c r="B5496" s="89">
        <v>8633</v>
      </c>
      <c r="C5496" s="89" t="s">
        <v>5951</v>
      </c>
      <c r="D5496" s="89" t="s">
        <v>17</v>
      </c>
      <c r="E5496" s="90">
        <v>1278605</v>
      </c>
      <c r="F5496" s="89" t="s">
        <v>3165</v>
      </c>
      <c r="G5496" s="89" t="s">
        <v>3165</v>
      </c>
      <c r="H5496" s="91" t="s">
        <v>347</v>
      </c>
    </row>
    <row r="5497" spans="2:8" ht="15">
      <c r="B5497" s="89">
        <v>8634</v>
      </c>
      <c r="C5497" s="89" t="s">
        <v>5952</v>
      </c>
      <c r="D5497" s="89" t="s">
        <v>23</v>
      </c>
      <c r="E5497" s="90">
        <v>1304026</v>
      </c>
      <c r="F5497" s="89" t="s">
        <v>3205</v>
      </c>
      <c r="G5497" s="89" t="s">
        <v>3205</v>
      </c>
      <c r="H5497" s="92" t="s">
        <v>347</v>
      </c>
    </row>
    <row r="5498" spans="2:8" ht="15">
      <c r="B5498" s="89">
        <v>8636</v>
      </c>
      <c r="C5498" s="89" t="s">
        <v>5953</v>
      </c>
      <c r="D5498" s="89" t="s">
        <v>23</v>
      </c>
      <c r="E5498" s="90">
        <v>724910</v>
      </c>
      <c r="F5498" s="89" t="s">
        <v>3205</v>
      </c>
      <c r="G5498" s="89" t="s">
        <v>3205</v>
      </c>
      <c r="H5498" s="91" t="s">
        <v>347</v>
      </c>
    </row>
    <row r="5499" spans="2:8" ht="15">
      <c r="B5499" s="89">
        <v>8637</v>
      </c>
      <c r="C5499" s="89" t="s">
        <v>5954</v>
      </c>
      <c r="D5499" s="89" t="s">
        <v>23</v>
      </c>
      <c r="E5499" s="90">
        <v>2178690</v>
      </c>
      <c r="F5499" s="89" t="s">
        <v>3205</v>
      </c>
      <c r="G5499" s="89" t="s">
        <v>3205</v>
      </c>
      <c r="H5499" s="92" t="s">
        <v>347</v>
      </c>
    </row>
    <row r="5500" spans="2:8" ht="15">
      <c r="B5500" s="89">
        <v>8638</v>
      </c>
      <c r="C5500" s="89" t="s">
        <v>5955</v>
      </c>
      <c r="D5500" s="89" t="s">
        <v>23</v>
      </c>
      <c r="E5500" s="90">
        <v>4814413</v>
      </c>
      <c r="F5500" s="89" t="s">
        <v>3165</v>
      </c>
      <c r="G5500" s="89" t="s">
        <v>3165</v>
      </c>
      <c r="H5500" s="92" t="s">
        <v>347</v>
      </c>
    </row>
    <row r="5501" spans="2:8" ht="15">
      <c r="B5501" s="89">
        <v>8639</v>
      </c>
      <c r="C5501" s="89" t="s">
        <v>5956</v>
      </c>
      <c r="D5501" s="89" t="s">
        <v>23</v>
      </c>
      <c r="E5501" s="90">
        <v>8159104</v>
      </c>
      <c r="F5501" s="89" t="s">
        <v>3165</v>
      </c>
      <c r="G5501" s="89" t="s">
        <v>3165</v>
      </c>
      <c r="H5501" s="91" t="s">
        <v>347</v>
      </c>
    </row>
    <row r="5502" spans="2:8" ht="15">
      <c r="B5502" s="89">
        <v>8640</v>
      </c>
      <c r="C5502" s="89" t="s">
        <v>5957</v>
      </c>
      <c r="D5502" s="89" t="s">
        <v>23</v>
      </c>
      <c r="E5502" s="90">
        <v>162462</v>
      </c>
      <c r="F5502" s="89" t="s">
        <v>3205</v>
      </c>
      <c r="G5502" s="89" t="s">
        <v>3205</v>
      </c>
      <c r="H5502" s="92" t="s">
        <v>347</v>
      </c>
    </row>
    <row r="5503" spans="2:8" ht="15">
      <c r="B5503" s="89">
        <v>8641</v>
      </c>
      <c r="C5503" s="89" t="s">
        <v>5958</v>
      </c>
      <c r="D5503" s="89" t="s">
        <v>23</v>
      </c>
      <c r="E5503" s="90">
        <v>2019710</v>
      </c>
      <c r="F5503" s="89" t="s">
        <v>3205</v>
      </c>
      <c r="G5503" s="89" t="s">
        <v>3205</v>
      </c>
      <c r="H5503" s="91" t="s">
        <v>347</v>
      </c>
    </row>
    <row r="5504" spans="2:8" ht="15">
      <c r="B5504" s="89">
        <v>8642</v>
      </c>
      <c r="C5504" s="89" t="s">
        <v>5959</v>
      </c>
      <c r="D5504" s="89" t="s">
        <v>23</v>
      </c>
      <c r="E5504" s="90">
        <v>134564</v>
      </c>
      <c r="F5504" s="89" t="s">
        <v>3205</v>
      </c>
      <c r="G5504" s="89" t="s">
        <v>3205</v>
      </c>
      <c r="H5504" s="91" t="s">
        <v>347</v>
      </c>
    </row>
    <row r="5505" spans="2:8" ht="15">
      <c r="B5505" s="89">
        <v>8644</v>
      </c>
      <c r="C5505" s="89" t="s">
        <v>5960</v>
      </c>
      <c r="D5505" s="89" t="s">
        <v>23</v>
      </c>
      <c r="E5505" s="90">
        <v>4892780</v>
      </c>
      <c r="F5505" s="89" t="s">
        <v>3165</v>
      </c>
      <c r="G5505" s="89" t="s">
        <v>3165</v>
      </c>
      <c r="H5505" s="92" t="s">
        <v>347</v>
      </c>
    </row>
    <row r="5506" spans="2:8" ht="15">
      <c r="B5506" s="89">
        <v>8645</v>
      </c>
      <c r="C5506" s="89" t="s">
        <v>5961</v>
      </c>
      <c r="D5506" s="89" t="s">
        <v>23</v>
      </c>
      <c r="E5506" s="90">
        <v>2662977</v>
      </c>
      <c r="F5506" s="89" t="s">
        <v>3205</v>
      </c>
      <c r="G5506" s="89" t="s">
        <v>3205</v>
      </c>
      <c r="H5506" s="92" t="s">
        <v>347</v>
      </c>
    </row>
    <row r="5507" spans="2:8" ht="15">
      <c r="B5507" s="89">
        <v>8647</v>
      </c>
      <c r="C5507" s="89" t="s">
        <v>5962</v>
      </c>
      <c r="D5507" s="89" t="s">
        <v>23</v>
      </c>
      <c r="E5507" s="90">
        <v>5474965</v>
      </c>
      <c r="F5507" s="89" t="s">
        <v>3205</v>
      </c>
      <c r="G5507" s="89" t="s">
        <v>3205</v>
      </c>
      <c r="H5507" s="92" t="s">
        <v>347</v>
      </c>
    </row>
    <row r="5508" spans="2:8" ht="15">
      <c r="B5508" s="89">
        <v>8648</v>
      </c>
      <c r="C5508" s="89" t="s">
        <v>5963</v>
      </c>
      <c r="D5508" s="89" t="s">
        <v>17</v>
      </c>
      <c r="E5508" s="90">
        <v>648632</v>
      </c>
      <c r="F5508" s="89" t="s">
        <v>3212</v>
      </c>
      <c r="G5508" s="89" t="s">
        <v>3213</v>
      </c>
      <c r="H5508" s="92" t="s">
        <v>347</v>
      </c>
    </row>
    <row r="5509" spans="2:8" ht="15">
      <c r="B5509" s="89">
        <v>8649</v>
      </c>
      <c r="C5509" s="89" t="s">
        <v>5964</v>
      </c>
      <c r="D5509" s="89" t="s">
        <v>17</v>
      </c>
      <c r="E5509" s="90">
        <v>541164</v>
      </c>
      <c r="F5509" s="89" t="s">
        <v>3212</v>
      </c>
      <c r="G5509" s="89" t="s">
        <v>3213</v>
      </c>
      <c r="H5509" s="92" t="s">
        <v>347</v>
      </c>
    </row>
    <row r="5510" spans="2:8" ht="15">
      <c r="B5510" s="89">
        <v>8650</v>
      </c>
      <c r="C5510" s="89" t="s">
        <v>5965</v>
      </c>
      <c r="D5510" s="89" t="s">
        <v>5966</v>
      </c>
      <c r="E5510" s="90">
        <v>65</v>
      </c>
      <c r="F5510" s="89" t="s">
        <v>3530</v>
      </c>
      <c r="G5510" s="89" t="s">
        <v>3530</v>
      </c>
      <c r="H5510" s="92" t="s">
        <v>347</v>
      </c>
    </row>
    <row r="5511" spans="2:8" ht="15">
      <c r="B5511" s="89">
        <v>8651</v>
      </c>
      <c r="C5511" s="89" t="s">
        <v>5967</v>
      </c>
      <c r="D5511" s="89" t="s">
        <v>23</v>
      </c>
      <c r="E5511" s="90">
        <v>194857</v>
      </c>
      <c r="F5511" s="89" t="s">
        <v>3195</v>
      </c>
      <c r="G5511" s="89" t="s">
        <v>3196</v>
      </c>
      <c r="H5511" s="92" t="s">
        <v>286</v>
      </c>
    </row>
    <row r="5512" spans="2:8" ht="15">
      <c r="B5512" s="89">
        <v>8652</v>
      </c>
      <c r="C5512" s="89" t="s">
        <v>5968</v>
      </c>
      <c r="D5512" s="89" t="s">
        <v>23</v>
      </c>
      <c r="E5512" s="90">
        <v>152681</v>
      </c>
      <c r="F5512" s="89" t="s">
        <v>3195</v>
      </c>
      <c r="G5512" s="89" t="s">
        <v>3196</v>
      </c>
      <c r="H5512" s="92" t="s">
        <v>286</v>
      </c>
    </row>
    <row r="5513" spans="2:8" ht="15">
      <c r="B5513" s="89">
        <v>8653</v>
      </c>
      <c r="C5513" s="89" t="s">
        <v>5969</v>
      </c>
      <c r="D5513" s="89" t="s">
        <v>23</v>
      </c>
      <c r="E5513" s="90">
        <v>190908</v>
      </c>
      <c r="F5513" s="89" t="s">
        <v>3195</v>
      </c>
      <c r="G5513" s="89" t="s">
        <v>3196</v>
      </c>
      <c r="H5513" s="92" t="s">
        <v>286</v>
      </c>
    </row>
    <row r="5514" spans="2:8" ht="15">
      <c r="B5514" s="89">
        <v>8654</v>
      </c>
      <c r="C5514" s="89" t="s">
        <v>5970</v>
      </c>
      <c r="D5514" s="89" t="s">
        <v>23</v>
      </c>
      <c r="E5514" s="90">
        <v>309401</v>
      </c>
      <c r="F5514" s="89" t="s">
        <v>3195</v>
      </c>
      <c r="G5514" s="89" t="s">
        <v>3196</v>
      </c>
      <c r="H5514" s="92" t="s">
        <v>286</v>
      </c>
    </row>
    <row r="5515" spans="2:8" ht="15">
      <c r="B5515" s="89">
        <v>8655</v>
      </c>
      <c r="C5515" s="89" t="s">
        <v>5971</v>
      </c>
      <c r="D5515" s="89" t="s">
        <v>52</v>
      </c>
      <c r="E5515" s="90">
        <v>99163</v>
      </c>
      <c r="F5515" s="89" t="s">
        <v>3155</v>
      </c>
      <c r="G5515" s="89" t="s">
        <v>3160</v>
      </c>
      <c r="H5515" s="91" t="s">
        <v>347</v>
      </c>
    </row>
    <row r="5516" spans="2:8" ht="15">
      <c r="B5516" s="89">
        <v>8656</v>
      </c>
      <c r="C5516" s="89" t="s">
        <v>5972</v>
      </c>
      <c r="D5516" s="89" t="s">
        <v>52</v>
      </c>
      <c r="E5516" s="90">
        <v>23870</v>
      </c>
      <c r="F5516" s="89" t="s">
        <v>3530</v>
      </c>
      <c r="G5516" s="89" t="s">
        <v>3530</v>
      </c>
      <c r="H5516" s="91" t="s">
        <v>347</v>
      </c>
    </row>
    <row r="5517" spans="2:8" ht="15">
      <c r="B5517" s="89">
        <v>8657</v>
      </c>
      <c r="C5517" s="89" t="s">
        <v>5973</v>
      </c>
      <c r="D5517" s="89" t="s">
        <v>19</v>
      </c>
      <c r="E5517" s="90">
        <v>7985</v>
      </c>
      <c r="F5517" s="89" t="s">
        <v>3530</v>
      </c>
      <c r="G5517" s="89" t="s">
        <v>3530</v>
      </c>
      <c r="H5517" s="91" t="s">
        <v>347</v>
      </c>
    </row>
    <row r="5518" spans="2:8" ht="15">
      <c r="B5518" s="89">
        <v>8659</v>
      </c>
      <c r="C5518" s="89" t="s">
        <v>5974</v>
      </c>
      <c r="D5518" s="89" t="s">
        <v>19</v>
      </c>
      <c r="E5518" s="90">
        <v>23291</v>
      </c>
      <c r="F5518" s="89" t="s">
        <v>3530</v>
      </c>
      <c r="G5518" s="89" t="s">
        <v>3530</v>
      </c>
      <c r="H5518" s="91" t="s">
        <v>347</v>
      </c>
    </row>
    <row r="5519" spans="2:8" ht="15">
      <c r="B5519" s="89">
        <v>8660</v>
      </c>
      <c r="C5519" s="89" t="s">
        <v>5975</v>
      </c>
      <c r="D5519" s="89" t="s">
        <v>19</v>
      </c>
      <c r="E5519" s="90">
        <v>183075</v>
      </c>
      <c r="F5519" s="89" t="s">
        <v>3530</v>
      </c>
      <c r="G5519" s="89" t="s">
        <v>3530</v>
      </c>
      <c r="H5519" s="92" t="s">
        <v>347</v>
      </c>
    </row>
    <row r="5520" spans="2:8" ht="15">
      <c r="B5520" s="89">
        <v>8661</v>
      </c>
      <c r="C5520" s="89" t="s">
        <v>5976</v>
      </c>
      <c r="D5520" s="89" t="s">
        <v>19</v>
      </c>
      <c r="E5520" s="90">
        <v>362197</v>
      </c>
      <c r="F5520" s="89" t="s">
        <v>3530</v>
      </c>
      <c r="G5520" s="89" t="s">
        <v>3530</v>
      </c>
      <c r="H5520" s="91" t="s">
        <v>347</v>
      </c>
    </row>
    <row r="5521" spans="2:8" ht="15">
      <c r="B5521" s="89">
        <v>8662</v>
      </c>
      <c r="C5521" s="89" t="s">
        <v>5977</v>
      </c>
      <c r="D5521" s="89" t="s">
        <v>19</v>
      </c>
      <c r="E5521" s="90">
        <v>545419</v>
      </c>
      <c r="F5521" s="89" t="s">
        <v>3530</v>
      </c>
      <c r="G5521" s="89" t="s">
        <v>3530</v>
      </c>
      <c r="H5521" s="91" t="s">
        <v>347</v>
      </c>
    </row>
    <row r="5522" spans="2:8" ht="15">
      <c r="B5522" s="89">
        <v>8663</v>
      </c>
      <c r="C5522" s="89" t="s">
        <v>5978</v>
      </c>
      <c r="D5522" s="89" t="s">
        <v>19</v>
      </c>
      <c r="E5522" s="90">
        <v>545726</v>
      </c>
      <c r="F5522" s="89" t="s">
        <v>3530</v>
      </c>
      <c r="G5522" s="89" t="s">
        <v>3530</v>
      </c>
      <c r="H5522" s="91" t="s">
        <v>347</v>
      </c>
    </row>
    <row r="5523" spans="2:8" ht="15">
      <c r="B5523" s="89">
        <v>8664</v>
      </c>
      <c r="C5523" s="89" t="s">
        <v>5979</v>
      </c>
      <c r="D5523" s="89" t="s">
        <v>19</v>
      </c>
      <c r="E5523" s="90">
        <v>600882</v>
      </c>
      <c r="F5523" s="89" t="s">
        <v>3530</v>
      </c>
      <c r="G5523" s="89" t="s">
        <v>3530</v>
      </c>
      <c r="H5523" s="91" t="s">
        <v>347</v>
      </c>
    </row>
    <row r="5524" spans="2:8" ht="15">
      <c r="B5524" s="89">
        <v>8665</v>
      </c>
      <c r="C5524" s="89" t="s">
        <v>5980</v>
      </c>
      <c r="D5524" s="89" t="s">
        <v>19</v>
      </c>
      <c r="E5524" s="90">
        <v>625997</v>
      </c>
      <c r="F5524" s="89" t="s">
        <v>3530</v>
      </c>
      <c r="G5524" s="89" t="s">
        <v>3530</v>
      </c>
      <c r="H5524" s="92" t="s">
        <v>347</v>
      </c>
    </row>
    <row r="5525" spans="2:8" ht="15">
      <c r="B5525" s="89">
        <v>8667</v>
      </c>
      <c r="C5525" s="89" t="s">
        <v>5981</v>
      </c>
      <c r="D5525" s="89" t="s">
        <v>19</v>
      </c>
      <c r="E5525" s="90">
        <v>19886</v>
      </c>
      <c r="F5525" s="89" t="s">
        <v>3530</v>
      </c>
      <c r="G5525" s="89" t="s">
        <v>3530</v>
      </c>
      <c r="H5525" s="92" t="s">
        <v>347</v>
      </c>
    </row>
    <row r="5526" spans="2:8" ht="15">
      <c r="B5526" s="89">
        <v>8668</v>
      </c>
      <c r="C5526" s="89" t="s">
        <v>5982</v>
      </c>
      <c r="D5526" s="89" t="s">
        <v>19</v>
      </c>
      <c r="E5526" s="90">
        <v>181054</v>
      </c>
      <c r="F5526" s="89" t="s">
        <v>3530</v>
      </c>
      <c r="G5526" s="89" t="s">
        <v>3530</v>
      </c>
      <c r="H5526" s="92" t="s">
        <v>347</v>
      </c>
    </row>
    <row r="5527" spans="2:8" ht="15">
      <c r="B5527" s="89">
        <v>8669</v>
      </c>
      <c r="C5527" s="89" t="s">
        <v>5983</v>
      </c>
      <c r="D5527" s="89" t="s">
        <v>19</v>
      </c>
      <c r="E5527" s="90">
        <v>241560</v>
      </c>
      <c r="F5527" s="89" t="s">
        <v>3530</v>
      </c>
      <c r="G5527" s="89" t="s">
        <v>3530</v>
      </c>
      <c r="H5527" s="92" t="s">
        <v>347</v>
      </c>
    </row>
    <row r="5528" spans="2:8" ht="15">
      <c r="B5528" s="89">
        <v>8670</v>
      </c>
      <c r="C5528" s="89" t="s">
        <v>5984</v>
      </c>
      <c r="D5528" s="89" t="s">
        <v>19</v>
      </c>
      <c r="E5528" s="90">
        <v>540740</v>
      </c>
      <c r="F5528" s="89" t="s">
        <v>3530</v>
      </c>
      <c r="G5528" s="89" t="s">
        <v>3530</v>
      </c>
      <c r="H5528" s="92" t="s">
        <v>347</v>
      </c>
    </row>
    <row r="5529" spans="2:8" ht="15">
      <c r="B5529" s="89">
        <v>8671</v>
      </c>
      <c r="C5529" s="89" t="s">
        <v>5985</v>
      </c>
      <c r="D5529" s="89" t="s">
        <v>19</v>
      </c>
      <c r="E5529" s="90">
        <v>538805</v>
      </c>
      <c r="F5529" s="89" t="s">
        <v>3530</v>
      </c>
      <c r="G5529" s="89" t="s">
        <v>3530</v>
      </c>
      <c r="H5529" s="91" t="s">
        <v>347</v>
      </c>
    </row>
    <row r="5530" spans="2:8" ht="15">
      <c r="B5530" s="89">
        <v>8672</v>
      </c>
      <c r="C5530" s="89" t="s">
        <v>5986</v>
      </c>
      <c r="D5530" s="89" t="s">
        <v>19</v>
      </c>
      <c r="E5530" s="90">
        <v>595770</v>
      </c>
      <c r="F5530" s="89" t="s">
        <v>3530</v>
      </c>
      <c r="G5530" s="89" t="s">
        <v>3530</v>
      </c>
      <c r="H5530" s="92" t="s">
        <v>347</v>
      </c>
    </row>
    <row r="5531" spans="2:8" ht="15">
      <c r="B5531" s="89">
        <v>8673</v>
      </c>
      <c r="C5531" s="89" t="s">
        <v>5987</v>
      </c>
      <c r="D5531" s="89" t="s">
        <v>19</v>
      </c>
      <c r="E5531" s="90">
        <v>621541</v>
      </c>
      <c r="F5531" s="89" t="s">
        <v>3530</v>
      </c>
      <c r="G5531" s="89" t="s">
        <v>3530</v>
      </c>
      <c r="H5531" s="92" t="s">
        <v>347</v>
      </c>
    </row>
    <row r="5532" spans="2:8" ht="15">
      <c r="B5532" s="89">
        <v>8675</v>
      </c>
      <c r="C5532" s="89" t="s">
        <v>5988</v>
      </c>
      <c r="D5532" s="89" t="s">
        <v>19</v>
      </c>
      <c r="E5532" s="90">
        <v>13270</v>
      </c>
      <c r="F5532" s="89" t="s">
        <v>3530</v>
      </c>
      <c r="G5532" s="89" t="s">
        <v>3530</v>
      </c>
      <c r="H5532" s="91" t="s">
        <v>347</v>
      </c>
    </row>
    <row r="5533" spans="2:8" ht="15">
      <c r="B5533" s="89">
        <v>8676</v>
      </c>
      <c r="C5533" s="89" t="s">
        <v>5989</v>
      </c>
      <c r="D5533" s="89" t="s">
        <v>19</v>
      </c>
      <c r="E5533" s="90">
        <v>122189</v>
      </c>
      <c r="F5533" s="89" t="s">
        <v>3530</v>
      </c>
      <c r="G5533" s="89" t="s">
        <v>3530</v>
      </c>
      <c r="H5533" s="91" t="s">
        <v>347</v>
      </c>
    </row>
    <row r="5534" spans="2:8" ht="15">
      <c r="B5534" s="89">
        <v>8677</v>
      </c>
      <c r="C5534" s="89" t="s">
        <v>5990</v>
      </c>
      <c r="D5534" s="89" t="s">
        <v>19</v>
      </c>
      <c r="E5534" s="90">
        <v>239670</v>
      </c>
      <c r="F5534" s="89" t="s">
        <v>3530</v>
      </c>
      <c r="G5534" s="89" t="s">
        <v>3530</v>
      </c>
      <c r="H5534" s="91" t="s">
        <v>347</v>
      </c>
    </row>
    <row r="5535" spans="2:8" ht="15">
      <c r="B5535" s="89">
        <v>8678</v>
      </c>
      <c r="C5535" s="89" t="s">
        <v>5991</v>
      </c>
      <c r="D5535" s="89" t="s">
        <v>19</v>
      </c>
      <c r="E5535" s="90">
        <v>412123</v>
      </c>
      <c r="F5535" s="89" t="s">
        <v>3530</v>
      </c>
      <c r="G5535" s="89" t="s">
        <v>3530</v>
      </c>
      <c r="H5535" s="92" t="s">
        <v>347</v>
      </c>
    </row>
    <row r="5536" spans="2:8" ht="15">
      <c r="B5536" s="89">
        <v>8679</v>
      </c>
      <c r="C5536" s="89" t="s">
        <v>5992</v>
      </c>
      <c r="D5536" s="89" t="s">
        <v>19</v>
      </c>
      <c r="E5536" s="90">
        <v>499241</v>
      </c>
      <c r="F5536" s="89" t="s">
        <v>3530</v>
      </c>
      <c r="G5536" s="89" t="s">
        <v>3530</v>
      </c>
      <c r="H5536" s="91" t="s">
        <v>347</v>
      </c>
    </row>
    <row r="5537" spans="2:8" ht="15">
      <c r="B5537" s="89">
        <v>8680</v>
      </c>
      <c r="C5537" s="89" t="s">
        <v>5993</v>
      </c>
      <c r="D5537" s="89" t="s">
        <v>19</v>
      </c>
      <c r="E5537" s="90">
        <v>518666</v>
      </c>
      <c r="F5537" s="89" t="s">
        <v>3530</v>
      </c>
      <c r="G5537" s="89" t="s">
        <v>3530</v>
      </c>
      <c r="H5537" s="92" t="s">
        <v>347</v>
      </c>
    </row>
    <row r="5538" spans="2:8" ht="15">
      <c r="B5538" s="89">
        <v>8681</v>
      </c>
      <c r="C5538" s="89" t="s">
        <v>5994</v>
      </c>
      <c r="D5538" s="89" t="s">
        <v>19</v>
      </c>
      <c r="E5538" s="90">
        <v>574872</v>
      </c>
      <c r="F5538" s="89" t="s">
        <v>3530</v>
      </c>
      <c r="G5538" s="89" t="s">
        <v>3530</v>
      </c>
      <c r="H5538" s="91" t="s">
        <v>347</v>
      </c>
    </row>
    <row r="5539" spans="2:8" ht="15">
      <c r="B5539" s="89">
        <v>8683</v>
      </c>
      <c r="C5539" s="89" t="s">
        <v>5995</v>
      </c>
      <c r="D5539" s="89" t="s">
        <v>19</v>
      </c>
      <c r="E5539" s="90">
        <v>13270</v>
      </c>
      <c r="F5539" s="89" t="s">
        <v>3530</v>
      </c>
      <c r="G5539" s="89" t="s">
        <v>3530</v>
      </c>
      <c r="H5539" s="91" t="s">
        <v>347</v>
      </c>
    </row>
    <row r="5540" spans="2:8" ht="15">
      <c r="B5540" s="89">
        <v>8684</v>
      </c>
      <c r="C5540" s="89" t="s">
        <v>5996</v>
      </c>
      <c r="D5540" s="89" t="s">
        <v>19</v>
      </c>
      <c r="E5540" s="90">
        <v>105361</v>
      </c>
      <c r="F5540" s="89" t="s">
        <v>3530</v>
      </c>
      <c r="G5540" s="89" t="s">
        <v>3530</v>
      </c>
      <c r="H5540" s="91" t="s">
        <v>347</v>
      </c>
    </row>
    <row r="5541" spans="2:8" ht="15">
      <c r="B5541" s="89">
        <v>8685</v>
      </c>
      <c r="C5541" s="89" t="s">
        <v>5997</v>
      </c>
      <c r="D5541" s="89" t="s">
        <v>19</v>
      </c>
      <c r="E5541" s="90">
        <v>239670</v>
      </c>
      <c r="F5541" s="89" t="s">
        <v>3530</v>
      </c>
      <c r="G5541" s="89" t="s">
        <v>3530</v>
      </c>
      <c r="H5541" s="92" t="s">
        <v>347</v>
      </c>
    </row>
    <row r="5542" spans="2:8" ht="15">
      <c r="B5542" s="89">
        <v>8686</v>
      </c>
      <c r="C5542" s="89" t="s">
        <v>5998</v>
      </c>
      <c r="D5542" s="89" t="s">
        <v>19</v>
      </c>
      <c r="E5542" s="90">
        <v>371175</v>
      </c>
      <c r="F5542" s="89" t="s">
        <v>3530</v>
      </c>
      <c r="G5542" s="89" t="s">
        <v>3530</v>
      </c>
      <c r="H5542" s="92" t="s">
        <v>347</v>
      </c>
    </row>
    <row r="5543" spans="2:8" ht="15">
      <c r="B5543" s="89">
        <v>8687</v>
      </c>
      <c r="C5543" s="89" t="s">
        <v>5999</v>
      </c>
      <c r="D5543" s="89" t="s">
        <v>19</v>
      </c>
      <c r="E5543" s="90">
        <v>355379</v>
      </c>
      <c r="F5543" s="89" t="s">
        <v>3530</v>
      </c>
      <c r="G5543" s="89" t="s">
        <v>3530</v>
      </c>
      <c r="H5543" s="92" t="s">
        <v>347</v>
      </c>
    </row>
    <row r="5544" spans="2:8" ht="15">
      <c r="B5544" s="89">
        <v>8688</v>
      </c>
      <c r="C5544" s="89" t="s">
        <v>6000</v>
      </c>
      <c r="D5544" s="89" t="s">
        <v>19</v>
      </c>
      <c r="E5544" s="90">
        <v>477614</v>
      </c>
      <c r="F5544" s="89" t="s">
        <v>3530</v>
      </c>
      <c r="G5544" s="89" t="s">
        <v>3530</v>
      </c>
      <c r="H5544" s="92" t="s">
        <v>347</v>
      </c>
    </row>
    <row r="5545" spans="2:8" ht="15">
      <c r="B5545" s="89">
        <v>8689</v>
      </c>
      <c r="C5545" s="89" t="s">
        <v>6001</v>
      </c>
      <c r="D5545" s="89" t="s">
        <v>19</v>
      </c>
      <c r="E5545" s="90">
        <v>429541</v>
      </c>
      <c r="F5545" s="89" t="s">
        <v>3530</v>
      </c>
      <c r="G5545" s="89" t="s">
        <v>3530</v>
      </c>
      <c r="H5545" s="92" t="s">
        <v>347</v>
      </c>
    </row>
    <row r="5546" spans="2:8" ht="15">
      <c r="B5546" s="89">
        <v>8690</v>
      </c>
      <c r="C5546" s="89" t="s">
        <v>6002</v>
      </c>
      <c r="D5546" s="89" t="s">
        <v>19</v>
      </c>
      <c r="E5546" s="90">
        <v>23236</v>
      </c>
      <c r="F5546" s="89" t="s">
        <v>3530</v>
      </c>
      <c r="G5546" s="89" t="s">
        <v>3530</v>
      </c>
      <c r="H5546" s="91" t="s">
        <v>347</v>
      </c>
    </row>
    <row r="5547" spans="2:8" ht="15">
      <c r="B5547" s="89">
        <v>8691</v>
      </c>
      <c r="C5547" s="89" t="s">
        <v>6003</v>
      </c>
      <c r="D5547" s="89" t="s">
        <v>19</v>
      </c>
      <c r="E5547" s="90">
        <v>53088</v>
      </c>
      <c r="F5547" s="89" t="s">
        <v>3530</v>
      </c>
      <c r="G5547" s="89" t="s">
        <v>3530</v>
      </c>
      <c r="H5547" s="91" t="s">
        <v>347</v>
      </c>
    </row>
    <row r="5548" spans="2:8" ht="15">
      <c r="B5548" s="89">
        <v>8692</v>
      </c>
      <c r="C5548" s="89" t="s">
        <v>6004</v>
      </c>
      <c r="D5548" s="89" t="s">
        <v>19</v>
      </c>
      <c r="E5548" s="90">
        <v>72079</v>
      </c>
      <c r="F5548" s="89" t="s">
        <v>3530</v>
      </c>
      <c r="G5548" s="89" t="s">
        <v>3530</v>
      </c>
      <c r="H5548" s="91" t="s">
        <v>347</v>
      </c>
    </row>
    <row r="5549" spans="2:8" ht="15">
      <c r="B5549" s="89">
        <v>8693</v>
      </c>
      <c r="C5549" s="89" t="s">
        <v>6005</v>
      </c>
      <c r="D5549" s="89" t="s">
        <v>19</v>
      </c>
      <c r="E5549" s="90">
        <v>23026</v>
      </c>
      <c r="F5549" s="89" t="s">
        <v>3530</v>
      </c>
      <c r="G5549" s="89" t="s">
        <v>3530</v>
      </c>
      <c r="H5549" s="92" t="s">
        <v>347</v>
      </c>
    </row>
    <row r="5550" spans="2:8" ht="15">
      <c r="B5550" s="89">
        <v>8694</v>
      </c>
      <c r="C5550" s="89" t="s">
        <v>6006</v>
      </c>
      <c r="D5550" s="89" t="s">
        <v>19</v>
      </c>
      <c r="E5550" s="90">
        <v>56230</v>
      </c>
      <c r="F5550" s="89" t="s">
        <v>3530</v>
      </c>
      <c r="G5550" s="89" t="s">
        <v>3530</v>
      </c>
      <c r="H5550" s="91" t="s">
        <v>347</v>
      </c>
    </row>
    <row r="5551" spans="2:8" ht="15">
      <c r="B5551" s="89">
        <v>8695</v>
      </c>
      <c r="C5551" s="89" t="s">
        <v>6007</v>
      </c>
      <c r="D5551" s="89" t="s">
        <v>19</v>
      </c>
      <c r="E5551" s="90">
        <v>72079</v>
      </c>
      <c r="F5551" s="89" t="s">
        <v>3530</v>
      </c>
      <c r="G5551" s="89" t="s">
        <v>3530</v>
      </c>
      <c r="H5551" s="92" t="s">
        <v>347</v>
      </c>
    </row>
    <row r="5552" spans="2:8" ht="15">
      <c r="B5552" s="89">
        <v>8697</v>
      </c>
      <c r="C5552" s="89" t="s">
        <v>6008</v>
      </c>
      <c r="D5552" s="89" t="s">
        <v>19</v>
      </c>
      <c r="E5552" s="90">
        <v>20068</v>
      </c>
      <c r="F5552" s="89" t="s">
        <v>3530</v>
      </c>
      <c r="G5552" s="89" t="s">
        <v>3530</v>
      </c>
      <c r="H5552" s="92" t="s">
        <v>347</v>
      </c>
    </row>
    <row r="5553" spans="2:8" ht="15">
      <c r="B5553" s="89">
        <v>8698</v>
      </c>
      <c r="C5553" s="89" t="s">
        <v>6009</v>
      </c>
      <c r="D5553" s="89" t="s">
        <v>19</v>
      </c>
      <c r="E5553" s="90">
        <v>59111</v>
      </c>
      <c r="F5553" s="89" t="s">
        <v>3530</v>
      </c>
      <c r="G5553" s="89" t="s">
        <v>3530</v>
      </c>
      <c r="H5553" s="92" t="s">
        <v>347</v>
      </c>
    </row>
    <row r="5554" spans="2:8" ht="15">
      <c r="B5554" s="89">
        <v>8699</v>
      </c>
      <c r="C5554" s="89" t="s">
        <v>6010</v>
      </c>
      <c r="D5554" s="89" t="s">
        <v>19</v>
      </c>
      <c r="E5554" s="90">
        <v>192359</v>
      </c>
      <c r="F5554" s="89" t="s">
        <v>3530</v>
      </c>
      <c r="G5554" s="89" t="s">
        <v>3530</v>
      </c>
      <c r="H5554" s="92" t="s">
        <v>347</v>
      </c>
    </row>
    <row r="5555" spans="2:8" ht="15">
      <c r="B5555" s="89">
        <v>8700</v>
      </c>
      <c r="C5555" s="89" t="s">
        <v>6011</v>
      </c>
      <c r="D5555" s="89" t="s">
        <v>19</v>
      </c>
      <c r="E5555" s="90">
        <v>378506</v>
      </c>
      <c r="F5555" s="89" t="s">
        <v>3530</v>
      </c>
      <c r="G5555" s="89" t="s">
        <v>3530</v>
      </c>
      <c r="H5555" s="92" t="s">
        <v>347</v>
      </c>
    </row>
    <row r="5556" spans="2:8" ht="15">
      <c r="B5556" s="89">
        <v>8701</v>
      </c>
      <c r="C5556" s="89" t="s">
        <v>6012</v>
      </c>
      <c r="D5556" s="89" t="s">
        <v>19</v>
      </c>
      <c r="E5556" s="90">
        <v>405163</v>
      </c>
      <c r="F5556" s="89" t="s">
        <v>3530</v>
      </c>
      <c r="G5556" s="89" t="s">
        <v>3530</v>
      </c>
      <c r="H5556" s="91" t="s">
        <v>347</v>
      </c>
    </row>
    <row r="5557" spans="2:8" ht="15">
      <c r="B5557" s="89">
        <v>8702</v>
      </c>
      <c r="C5557" s="89" t="s">
        <v>6013</v>
      </c>
      <c r="D5557" s="89" t="s">
        <v>19</v>
      </c>
      <c r="E5557" s="90">
        <v>433609</v>
      </c>
      <c r="F5557" s="89" t="s">
        <v>3530</v>
      </c>
      <c r="G5557" s="89" t="s">
        <v>3530</v>
      </c>
      <c r="H5557" s="92" t="s">
        <v>347</v>
      </c>
    </row>
    <row r="5558" spans="2:8" ht="15">
      <c r="B5558" s="89">
        <v>8703</v>
      </c>
      <c r="C5558" s="89" t="s">
        <v>6014</v>
      </c>
      <c r="D5558" s="89" t="s">
        <v>19</v>
      </c>
      <c r="E5558" s="90">
        <v>460626</v>
      </c>
      <c r="F5558" s="89" t="s">
        <v>3530</v>
      </c>
      <c r="G5558" s="89" t="s">
        <v>3530</v>
      </c>
      <c r="H5558" s="92" t="s">
        <v>347</v>
      </c>
    </row>
    <row r="5559" spans="2:8" ht="15">
      <c r="B5559" s="89">
        <v>8705</v>
      </c>
      <c r="C5559" s="89" t="s">
        <v>6015</v>
      </c>
      <c r="D5559" s="89" t="s">
        <v>19</v>
      </c>
      <c r="E5559" s="90">
        <v>11912</v>
      </c>
      <c r="F5559" s="89" t="s">
        <v>3530</v>
      </c>
      <c r="G5559" s="89" t="s">
        <v>3530</v>
      </c>
      <c r="H5559" s="92" t="s">
        <v>347</v>
      </c>
    </row>
    <row r="5560" spans="2:8" ht="15">
      <c r="B5560" s="89">
        <v>8706</v>
      </c>
      <c r="C5560" s="89" t="s">
        <v>6016</v>
      </c>
      <c r="D5560" s="89" t="s">
        <v>19</v>
      </c>
      <c r="E5560" s="90">
        <v>34581</v>
      </c>
      <c r="F5560" s="89" t="s">
        <v>3530</v>
      </c>
      <c r="G5560" s="89" t="s">
        <v>3530</v>
      </c>
      <c r="H5560" s="92" t="s">
        <v>347</v>
      </c>
    </row>
    <row r="5561" spans="2:8" ht="15">
      <c r="B5561" s="89">
        <v>8707</v>
      </c>
      <c r="C5561" s="89" t="s">
        <v>6017</v>
      </c>
      <c r="D5561" s="89" t="s">
        <v>19</v>
      </c>
      <c r="E5561" s="90">
        <v>202001</v>
      </c>
      <c r="F5561" s="89" t="s">
        <v>3530</v>
      </c>
      <c r="G5561" s="89" t="s">
        <v>3530</v>
      </c>
      <c r="H5561" s="92" t="s">
        <v>347</v>
      </c>
    </row>
    <row r="5562" spans="2:8" ht="15">
      <c r="B5562" s="89">
        <v>8708</v>
      </c>
      <c r="C5562" s="89" t="s">
        <v>6018</v>
      </c>
      <c r="D5562" s="89" t="s">
        <v>19</v>
      </c>
      <c r="E5562" s="90">
        <v>370016</v>
      </c>
      <c r="F5562" s="89" t="s">
        <v>3530</v>
      </c>
      <c r="G5562" s="89" t="s">
        <v>3530</v>
      </c>
      <c r="H5562" s="92" t="s">
        <v>347</v>
      </c>
    </row>
    <row r="5563" spans="2:8" ht="15">
      <c r="B5563" s="89">
        <v>8709</v>
      </c>
      <c r="C5563" s="89" t="s">
        <v>6019</v>
      </c>
      <c r="D5563" s="89" t="s">
        <v>19</v>
      </c>
      <c r="E5563" s="90">
        <v>424665</v>
      </c>
      <c r="F5563" s="89" t="s">
        <v>3530</v>
      </c>
      <c r="G5563" s="89" t="s">
        <v>3530</v>
      </c>
      <c r="H5563" s="92" t="s">
        <v>347</v>
      </c>
    </row>
    <row r="5564" spans="2:8" ht="15">
      <c r="B5564" s="89">
        <v>8710</v>
      </c>
      <c r="C5564" s="89" t="s">
        <v>6020</v>
      </c>
      <c r="D5564" s="89" t="s">
        <v>19</v>
      </c>
      <c r="E5564" s="90">
        <v>425070</v>
      </c>
      <c r="F5564" s="89" t="s">
        <v>3530</v>
      </c>
      <c r="G5564" s="89" t="s">
        <v>3530</v>
      </c>
      <c r="H5564" s="92" t="s">
        <v>347</v>
      </c>
    </row>
    <row r="5565" spans="2:8" ht="15">
      <c r="B5565" s="89">
        <v>8711</v>
      </c>
      <c r="C5565" s="89" t="s">
        <v>6021</v>
      </c>
      <c r="D5565" s="89" t="s">
        <v>19</v>
      </c>
      <c r="E5565" s="90">
        <v>480129</v>
      </c>
      <c r="F5565" s="89" t="s">
        <v>3530</v>
      </c>
      <c r="G5565" s="89" t="s">
        <v>3530</v>
      </c>
      <c r="H5565" s="92" t="s">
        <v>347</v>
      </c>
    </row>
    <row r="5566" spans="2:8" ht="15">
      <c r="B5566" s="89">
        <v>8712</v>
      </c>
      <c r="C5566" s="89" t="s">
        <v>6022</v>
      </c>
      <c r="D5566" s="89" t="s">
        <v>17</v>
      </c>
      <c r="E5566" s="90">
        <v>413615</v>
      </c>
      <c r="F5566" s="89" t="s">
        <v>3150</v>
      </c>
      <c r="G5566" s="89" t="s">
        <v>3151</v>
      </c>
      <c r="H5566" s="92" t="s">
        <v>347</v>
      </c>
    </row>
    <row r="5567" spans="2:8" ht="15">
      <c r="B5567" s="89">
        <v>8713</v>
      </c>
      <c r="C5567" s="89" t="s">
        <v>6023</v>
      </c>
      <c r="D5567" s="89" t="s">
        <v>17</v>
      </c>
      <c r="E5567" s="90">
        <v>171339</v>
      </c>
      <c r="F5567" s="89" t="s">
        <v>3150</v>
      </c>
      <c r="G5567" s="89" t="s">
        <v>3151</v>
      </c>
      <c r="H5567" s="92" t="s">
        <v>347</v>
      </c>
    </row>
    <row r="5568" spans="2:8" ht="15">
      <c r="B5568" s="89">
        <v>8714</v>
      </c>
      <c r="C5568" s="89" t="s">
        <v>6024</v>
      </c>
      <c r="D5568" s="89" t="s">
        <v>17</v>
      </c>
      <c r="E5568" s="90">
        <v>213558</v>
      </c>
      <c r="F5568" s="89" t="s">
        <v>3150</v>
      </c>
      <c r="G5568" s="89" t="s">
        <v>3151</v>
      </c>
      <c r="H5568" s="91" t="s">
        <v>347</v>
      </c>
    </row>
    <row r="5569" spans="2:8" ht="15">
      <c r="B5569" s="89">
        <v>8715</v>
      </c>
      <c r="C5569" s="89" t="s">
        <v>6025</v>
      </c>
      <c r="D5569" s="89" t="s">
        <v>23</v>
      </c>
      <c r="E5569" s="90">
        <v>736370</v>
      </c>
      <c r="F5569" s="89" t="s">
        <v>3176</v>
      </c>
      <c r="G5569" s="89" t="s">
        <v>5259</v>
      </c>
      <c r="H5569" s="92" t="s">
        <v>347</v>
      </c>
    </row>
    <row r="5570" spans="2:8" ht="15">
      <c r="B5570" s="89">
        <v>8716</v>
      </c>
      <c r="C5570" s="89" t="s">
        <v>6026</v>
      </c>
      <c r="D5570" s="89" t="s">
        <v>17</v>
      </c>
      <c r="E5570" s="90">
        <v>67028</v>
      </c>
      <c r="F5570" s="89" t="s">
        <v>3150</v>
      </c>
      <c r="G5570" s="89" t="s">
        <v>3151</v>
      </c>
      <c r="H5570" s="92" t="s">
        <v>347</v>
      </c>
    </row>
    <row r="5571" spans="2:8" ht="15">
      <c r="B5571" s="89">
        <v>8717</v>
      </c>
      <c r="C5571" s="89" t="s">
        <v>6027</v>
      </c>
      <c r="D5571" s="89" t="s">
        <v>23</v>
      </c>
      <c r="E5571" s="90">
        <v>1212665</v>
      </c>
      <c r="F5571" s="89" t="s">
        <v>3176</v>
      </c>
      <c r="G5571" s="89" t="s">
        <v>5259</v>
      </c>
      <c r="H5571" s="92" t="s">
        <v>347</v>
      </c>
    </row>
    <row r="5572" spans="2:8" ht="15">
      <c r="B5572" s="89">
        <v>8718</v>
      </c>
      <c r="C5572" s="89" t="s">
        <v>6028</v>
      </c>
      <c r="D5572" s="89" t="s">
        <v>23</v>
      </c>
      <c r="E5572" s="90">
        <v>1875349</v>
      </c>
      <c r="F5572" s="89" t="s">
        <v>3205</v>
      </c>
      <c r="G5572" s="89" t="s">
        <v>3205</v>
      </c>
      <c r="H5572" s="92" t="s">
        <v>347</v>
      </c>
    </row>
    <row r="5573" spans="2:8" ht="15">
      <c r="B5573" s="89">
        <v>8719</v>
      </c>
      <c r="C5573" s="89" t="s">
        <v>6029</v>
      </c>
      <c r="D5573" s="89" t="s">
        <v>23</v>
      </c>
      <c r="E5573" s="90">
        <v>1801019</v>
      </c>
      <c r="F5573" s="89" t="s">
        <v>3205</v>
      </c>
      <c r="G5573" s="89" t="s">
        <v>3205</v>
      </c>
      <c r="H5573" s="92" t="s">
        <v>347</v>
      </c>
    </row>
    <row r="5574" spans="2:8" ht="15">
      <c r="B5574" s="89">
        <v>8720</v>
      </c>
      <c r="C5574" s="89" t="s">
        <v>6030</v>
      </c>
      <c r="D5574" s="89" t="s">
        <v>23</v>
      </c>
      <c r="E5574" s="90">
        <v>768943</v>
      </c>
      <c r="F5574" s="89" t="s">
        <v>3205</v>
      </c>
      <c r="G5574" s="89" t="s">
        <v>3205</v>
      </c>
      <c r="H5574" s="92" t="s">
        <v>347</v>
      </c>
    </row>
    <row r="5575" spans="2:8" ht="15">
      <c r="B5575" s="89">
        <v>8722</v>
      </c>
      <c r="C5575" s="89" t="s">
        <v>6031</v>
      </c>
      <c r="D5575" s="89" t="s">
        <v>23</v>
      </c>
      <c r="E5575" s="90">
        <v>226605</v>
      </c>
      <c r="F5575" s="89" t="s">
        <v>3205</v>
      </c>
      <c r="G5575" s="89" t="s">
        <v>3205</v>
      </c>
      <c r="H5575" s="91" t="s">
        <v>347</v>
      </c>
    </row>
    <row r="5576" spans="2:8" ht="15">
      <c r="B5576" s="89">
        <v>8724</v>
      </c>
      <c r="C5576" s="89" t="s">
        <v>6032</v>
      </c>
      <c r="D5576" s="89" t="s">
        <v>23</v>
      </c>
      <c r="E5576" s="90">
        <v>146044</v>
      </c>
      <c r="F5576" s="89" t="s">
        <v>3195</v>
      </c>
      <c r="G5576" s="89" t="s">
        <v>3196</v>
      </c>
      <c r="H5576" s="91" t="s">
        <v>286</v>
      </c>
    </row>
    <row r="5577" spans="2:8" ht="15">
      <c r="B5577" s="89">
        <v>8725</v>
      </c>
      <c r="C5577" s="89" t="s">
        <v>6033</v>
      </c>
      <c r="D5577" s="89" t="s">
        <v>17</v>
      </c>
      <c r="E5577" s="90">
        <v>65386</v>
      </c>
      <c r="F5577" s="89" t="s">
        <v>4272</v>
      </c>
      <c r="G5577" s="89" t="s">
        <v>4272</v>
      </c>
      <c r="H5577" s="91" t="s">
        <v>347</v>
      </c>
    </row>
    <row r="5578" spans="2:8" ht="15">
      <c r="B5578" s="89">
        <v>8726</v>
      </c>
      <c r="C5578" s="89" t="s">
        <v>6034</v>
      </c>
      <c r="D5578" s="89" t="s">
        <v>23</v>
      </c>
      <c r="E5578" s="90">
        <v>1268482</v>
      </c>
      <c r="F5578" s="89" t="s">
        <v>3165</v>
      </c>
      <c r="G5578" s="89" t="s">
        <v>3165</v>
      </c>
      <c r="H5578" s="91" t="s">
        <v>347</v>
      </c>
    </row>
    <row r="5579" spans="2:8" ht="15">
      <c r="B5579" s="89">
        <v>8727</v>
      </c>
      <c r="C5579" s="89" t="s">
        <v>6035</v>
      </c>
      <c r="D5579" s="89" t="s">
        <v>19</v>
      </c>
      <c r="E5579" s="90">
        <v>759802</v>
      </c>
      <c r="F5579" s="89" t="s">
        <v>3195</v>
      </c>
      <c r="G5579" s="89" t="s">
        <v>3196</v>
      </c>
      <c r="H5579" s="92" t="s">
        <v>347</v>
      </c>
    </row>
    <row r="5580" spans="2:8" ht="15">
      <c r="B5580" s="89">
        <v>8728</v>
      </c>
      <c r="C5580" s="89" t="s">
        <v>6036</v>
      </c>
      <c r="D5580" s="89" t="s">
        <v>17</v>
      </c>
      <c r="E5580" s="90">
        <v>758400</v>
      </c>
      <c r="F5580" s="89" t="s">
        <v>3205</v>
      </c>
      <c r="G5580" s="89" t="s">
        <v>3205</v>
      </c>
      <c r="H5580" s="92" t="s">
        <v>286</v>
      </c>
    </row>
    <row r="5581" spans="2:8" ht="15">
      <c r="B5581" s="89">
        <v>8729</v>
      </c>
      <c r="C5581" s="89" t="s">
        <v>6037</v>
      </c>
      <c r="D5581" s="89" t="s">
        <v>17</v>
      </c>
      <c r="E5581" s="90">
        <v>1519349</v>
      </c>
      <c r="F5581" s="89" t="s">
        <v>3205</v>
      </c>
      <c r="G5581" s="89" t="s">
        <v>3205</v>
      </c>
      <c r="H5581" s="92" t="s">
        <v>286</v>
      </c>
    </row>
    <row r="5582" spans="2:8" ht="15">
      <c r="B5582" s="89">
        <v>8730</v>
      </c>
      <c r="C5582" s="89" t="s">
        <v>6038</v>
      </c>
      <c r="D5582" s="89" t="s">
        <v>23</v>
      </c>
      <c r="E5582" s="90">
        <v>5096491</v>
      </c>
      <c r="F5582" s="89" t="s">
        <v>3176</v>
      </c>
      <c r="G5582" s="89" t="s">
        <v>3177</v>
      </c>
      <c r="H5582" s="92" t="s">
        <v>347</v>
      </c>
    </row>
    <row r="5583" spans="2:8" ht="15">
      <c r="B5583" s="89">
        <v>8731</v>
      </c>
      <c r="C5583" s="89" t="s">
        <v>6039</v>
      </c>
      <c r="D5583" s="89" t="s">
        <v>23</v>
      </c>
      <c r="E5583" s="90">
        <v>413772</v>
      </c>
      <c r="F5583" s="89" t="s">
        <v>3176</v>
      </c>
      <c r="G5583" s="89" t="s">
        <v>5259</v>
      </c>
      <c r="H5583" s="91" t="s">
        <v>347</v>
      </c>
    </row>
    <row r="5584" spans="2:8" ht="15">
      <c r="B5584" s="89">
        <v>8732</v>
      </c>
      <c r="C5584" s="89" t="s">
        <v>6040</v>
      </c>
      <c r="D5584" s="89" t="s">
        <v>23</v>
      </c>
      <c r="E5584" s="90">
        <v>699563</v>
      </c>
      <c r="F5584" s="89" t="s">
        <v>3176</v>
      </c>
      <c r="G5584" s="89" t="s">
        <v>5259</v>
      </c>
      <c r="H5584" s="92" t="s">
        <v>347</v>
      </c>
    </row>
    <row r="5585" spans="2:8" ht="15">
      <c r="B5585" s="89">
        <v>8733</v>
      </c>
      <c r="C5585" s="89" t="s">
        <v>6041</v>
      </c>
      <c r="D5585" s="89" t="s">
        <v>17</v>
      </c>
      <c r="E5585" s="90">
        <v>253767</v>
      </c>
      <c r="F5585" s="89" t="s">
        <v>3150</v>
      </c>
      <c r="G5585" s="89" t="s">
        <v>3151</v>
      </c>
      <c r="H5585" s="91" t="s">
        <v>347</v>
      </c>
    </row>
    <row r="5586" spans="2:8" ht="15">
      <c r="B5586" s="89">
        <v>8734</v>
      </c>
      <c r="C5586" s="89" t="s">
        <v>6042</v>
      </c>
      <c r="D5586" s="89" t="s">
        <v>17</v>
      </c>
      <c r="E5586" s="90">
        <v>320988</v>
      </c>
      <c r="F5586" s="89" t="s">
        <v>3150</v>
      </c>
      <c r="G5586" s="89" t="s">
        <v>3151</v>
      </c>
      <c r="H5586" s="92" t="s">
        <v>347</v>
      </c>
    </row>
    <row r="5587" spans="2:8" ht="15">
      <c r="B5587" s="89">
        <v>8735</v>
      </c>
      <c r="C5587" s="89" t="s">
        <v>6043</v>
      </c>
      <c r="D5587" s="89" t="s">
        <v>17</v>
      </c>
      <c r="E5587" s="90">
        <v>683280</v>
      </c>
      <c r="F5587" s="89" t="s">
        <v>3150</v>
      </c>
      <c r="G5587" s="89" t="s">
        <v>3151</v>
      </c>
      <c r="H5587" s="92" t="s">
        <v>347</v>
      </c>
    </row>
    <row r="5588" spans="2:8" ht="15">
      <c r="B5588" s="89">
        <v>8736</v>
      </c>
      <c r="C5588" s="89" t="s">
        <v>6044</v>
      </c>
      <c r="D5588" s="89" t="s">
        <v>17</v>
      </c>
      <c r="E5588" s="90">
        <v>346929</v>
      </c>
      <c r="F5588" s="89" t="s">
        <v>3150</v>
      </c>
      <c r="G5588" s="89" t="s">
        <v>3151</v>
      </c>
      <c r="H5588" s="92" t="s">
        <v>347</v>
      </c>
    </row>
    <row r="5589" spans="2:8" ht="15">
      <c r="B5589" s="89">
        <v>8737</v>
      </c>
      <c r="C5589" s="89" t="s">
        <v>6045</v>
      </c>
      <c r="D5589" s="89" t="s">
        <v>23</v>
      </c>
      <c r="E5589" s="90">
        <v>8708</v>
      </c>
      <c r="F5589" s="89" t="s">
        <v>3205</v>
      </c>
      <c r="G5589" s="89" t="s">
        <v>3205</v>
      </c>
      <c r="H5589" s="92" t="s">
        <v>347</v>
      </c>
    </row>
    <row r="5590" spans="2:8" ht="15">
      <c r="B5590" s="89">
        <v>8738</v>
      </c>
      <c r="C5590" s="89" t="s">
        <v>6046</v>
      </c>
      <c r="D5590" s="89" t="s">
        <v>23</v>
      </c>
      <c r="E5590" s="90">
        <v>440057</v>
      </c>
      <c r="F5590" s="89" t="s">
        <v>3150</v>
      </c>
      <c r="G5590" s="89" t="s">
        <v>3151</v>
      </c>
      <c r="H5590" s="92" t="s">
        <v>347</v>
      </c>
    </row>
    <row r="5591" spans="2:8" ht="15">
      <c r="B5591" s="89">
        <v>8739</v>
      </c>
      <c r="C5591" s="89" t="s">
        <v>6047</v>
      </c>
      <c r="D5591" s="89" t="s">
        <v>17</v>
      </c>
      <c r="E5591" s="90">
        <v>186911</v>
      </c>
      <c r="F5591" s="89" t="s">
        <v>3150</v>
      </c>
      <c r="G5591" s="89" t="s">
        <v>3151</v>
      </c>
      <c r="H5591" s="92" t="s">
        <v>347</v>
      </c>
    </row>
    <row r="5592" spans="2:8" ht="15">
      <c r="B5592" s="89">
        <v>8740</v>
      </c>
      <c r="C5592" s="89" t="s">
        <v>6048</v>
      </c>
      <c r="D5592" s="89" t="s">
        <v>17</v>
      </c>
      <c r="E5592" s="90">
        <v>387260</v>
      </c>
      <c r="F5592" s="89" t="s">
        <v>3150</v>
      </c>
      <c r="G5592" s="89" t="s">
        <v>3151</v>
      </c>
      <c r="H5592" s="92" t="s">
        <v>347</v>
      </c>
    </row>
    <row r="5593" spans="2:8" ht="15">
      <c r="B5593" s="89">
        <v>8741</v>
      </c>
      <c r="C5593" s="89" t="s">
        <v>6049</v>
      </c>
      <c r="D5593" s="89" t="s">
        <v>17</v>
      </c>
      <c r="E5593" s="90">
        <v>119786</v>
      </c>
      <c r="F5593" s="89" t="s">
        <v>3150</v>
      </c>
      <c r="G5593" s="89" t="s">
        <v>3151</v>
      </c>
      <c r="H5593" s="92" t="s">
        <v>347</v>
      </c>
    </row>
    <row r="5594" spans="2:8" ht="15">
      <c r="B5594" s="89">
        <v>8742</v>
      </c>
      <c r="C5594" s="89" t="s">
        <v>6050</v>
      </c>
      <c r="D5594" s="89" t="s">
        <v>17</v>
      </c>
      <c r="E5594" s="90">
        <v>280073</v>
      </c>
      <c r="F5594" s="89" t="s">
        <v>3150</v>
      </c>
      <c r="G5594" s="89" t="s">
        <v>3151</v>
      </c>
      <c r="H5594" s="91" t="s">
        <v>347</v>
      </c>
    </row>
    <row r="5595" spans="2:8" ht="15">
      <c r="B5595" s="89">
        <v>8743</v>
      </c>
      <c r="C5595" s="89" t="s">
        <v>6051</v>
      </c>
      <c r="D5595" s="89" t="s">
        <v>23</v>
      </c>
      <c r="E5595" s="90">
        <v>5366633</v>
      </c>
      <c r="F5595" s="89" t="s">
        <v>3165</v>
      </c>
      <c r="G5595" s="89" t="s">
        <v>3165</v>
      </c>
      <c r="H5595" s="92" t="s">
        <v>347</v>
      </c>
    </row>
    <row r="5596" spans="2:8" ht="15">
      <c r="B5596" s="89">
        <v>8744</v>
      </c>
      <c r="C5596" s="89" t="s">
        <v>6052</v>
      </c>
      <c r="D5596" s="89" t="s">
        <v>23</v>
      </c>
      <c r="E5596" s="90">
        <v>2482025</v>
      </c>
      <c r="F5596" s="89" t="s">
        <v>3205</v>
      </c>
      <c r="G5596" s="89" t="s">
        <v>3205</v>
      </c>
      <c r="H5596" s="92" t="s">
        <v>347</v>
      </c>
    </row>
    <row r="5597" spans="2:8" ht="15">
      <c r="B5597" s="89">
        <v>8745</v>
      </c>
      <c r="C5597" s="89" t="s">
        <v>6053</v>
      </c>
      <c r="D5597" s="89" t="s">
        <v>23</v>
      </c>
      <c r="E5597" s="90">
        <v>4164168</v>
      </c>
      <c r="F5597" s="89" t="s">
        <v>3176</v>
      </c>
      <c r="G5597" s="89" t="s">
        <v>3843</v>
      </c>
      <c r="H5597" s="92" t="s">
        <v>347</v>
      </c>
    </row>
    <row r="5598" spans="2:8" ht="15">
      <c r="B5598" s="89">
        <v>8746</v>
      </c>
      <c r="C5598" s="89" t="s">
        <v>6054</v>
      </c>
      <c r="D5598" s="89" t="s">
        <v>23</v>
      </c>
      <c r="E5598" s="90">
        <v>1334418</v>
      </c>
      <c r="F5598" s="89" t="s">
        <v>3176</v>
      </c>
      <c r="G5598" s="89" t="s">
        <v>3843</v>
      </c>
      <c r="H5598" s="92" t="s">
        <v>347</v>
      </c>
    </row>
    <row r="5599" spans="2:8" ht="15">
      <c r="B5599" s="89">
        <v>8747</v>
      </c>
      <c r="C5599" s="89" t="s">
        <v>6055</v>
      </c>
      <c r="D5599" s="89" t="s">
        <v>23</v>
      </c>
      <c r="E5599" s="90">
        <v>863227</v>
      </c>
      <c r="F5599" s="89" t="s">
        <v>3176</v>
      </c>
      <c r="G5599" s="89" t="s">
        <v>3843</v>
      </c>
      <c r="H5599" s="92" t="s">
        <v>347</v>
      </c>
    </row>
    <row r="5600" spans="2:8" ht="15">
      <c r="B5600" s="89">
        <v>8748</v>
      </c>
      <c r="C5600" s="89" t="s">
        <v>6056</v>
      </c>
      <c r="D5600" s="89" t="s">
        <v>23</v>
      </c>
      <c r="E5600" s="90">
        <v>654756</v>
      </c>
      <c r="F5600" s="89" t="s">
        <v>3165</v>
      </c>
      <c r="G5600" s="89" t="s">
        <v>3165</v>
      </c>
      <c r="H5600" s="92" t="s">
        <v>347</v>
      </c>
    </row>
    <row r="5601" spans="2:8" ht="15">
      <c r="B5601" s="89">
        <v>8749</v>
      </c>
      <c r="C5601" s="89" t="s">
        <v>6057</v>
      </c>
      <c r="D5601" s="89" t="s">
        <v>23</v>
      </c>
      <c r="E5601" s="90">
        <v>235296</v>
      </c>
      <c r="F5601" s="89" t="s">
        <v>3165</v>
      </c>
      <c r="G5601" s="89" t="s">
        <v>3165</v>
      </c>
      <c r="H5601" s="92" t="s">
        <v>347</v>
      </c>
    </row>
    <row r="5602" spans="2:8" ht="15">
      <c r="B5602" s="89">
        <v>8750</v>
      </c>
      <c r="C5602" s="89" t="s">
        <v>6058</v>
      </c>
      <c r="D5602" s="89" t="s">
        <v>23</v>
      </c>
      <c r="E5602" s="90">
        <v>1581755</v>
      </c>
      <c r="F5602" s="89" t="s">
        <v>3205</v>
      </c>
      <c r="G5602" s="89" t="s">
        <v>3205</v>
      </c>
      <c r="H5602" s="92" t="s">
        <v>347</v>
      </c>
    </row>
    <row r="5603" spans="2:8" ht="15">
      <c r="B5603" s="89">
        <v>8753</v>
      </c>
      <c r="C5603" s="89" t="s">
        <v>6059</v>
      </c>
      <c r="D5603" s="89" t="s">
        <v>23</v>
      </c>
      <c r="E5603" s="90">
        <v>177216</v>
      </c>
      <c r="F5603" s="89" t="s">
        <v>3198</v>
      </c>
      <c r="G5603" s="89" t="s">
        <v>4420</v>
      </c>
      <c r="H5603" s="92" t="s">
        <v>347</v>
      </c>
    </row>
    <row r="5604" spans="2:8" ht="15">
      <c r="B5604" s="89">
        <v>8754</v>
      </c>
      <c r="C5604" s="89" t="s">
        <v>6060</v>
      </c>
      <c r="D5604" s="89" t="s">
        <v>23</v>
      </c>
      <c r="E5604" s="90">
        <v>84220</v>
      </c>
      <c r="F5604" s="89" t="s">
        <v>3198</v>
      </c>
      <c r="G5604" s="89" t="s">
        <v>4420</v>
      </c>
      <c r="H5604" s="92" t="s">
        <v>347</v>
      </c>
    </row>
    <row r="5605" spans="2:8" ht="15">
      <c r="B5605" s="89">
        <v>8755</v>
      </c>
      <c r="C5605" s="89" t="s">
        <v>6061</v>
      </c>
      <c r="D5605" s="89" t="s">
        <v>23</v>
      </c>
      <c r="E5605" s="90">
        <v>39616</v>
      </c>
      <c r="F5605" s="89" t="s">
        <v>3198</v>
      </c>
      <c r="G5605" s="89" t="s">
        <v>4420</v>
      </c>
      <c r="H5605" s="92" t="s">
        <v>347</v>
      </c>
    </row>
    <row r="5606" spans="2:8" ht="15">
      <c r="B5606" s="89">
        <v>8756</v>
      </c>
      <c r="C5606" s="89" t="s">
        <v>6062</v>
      </c>
      <c r="D5606" s="89" t="s">
        <v>23</v>
      </c>
      <c r="E5606" s="90">
        <v>39616</v>
      </c>
      <c r="F5606" s="89" t="s">
        <v>3198</v>
      </c>
      <c r="G5606" s="89" t="s">
        <v>4420</v>
      </c>
      <c r="H5606" s="92" t="s">
        <v>347</v>
      </c>
    </row>
    <row r="5607" spans="2:8" ht="15">
      <c r="B5607" s="89">
        <v>8764</v>
      </c>
      <c r="C5607" s="89" t="s">
        <v>6063</v>
      </c>
      <c r="D5607" s="89" t="s">
        <v>1010</v>
      </c>
      <c r="E5607" s="90">
        <v>4443</v>
      </c>
      <c r="F5607" s="89" t="s">
        <v>4267</v>
      </c>
      <c r="G5607" s="89" t="s">
        <v>4267</v>
      </c>
      <c r="H5607" s="92" t="s">
        <v>286</v>
      </c>
    </row>
    <row r="5608" spans="2:8" ht="15">
      <c r="B5608" s="89">
        <v>8765</v>
      </c>
      <c r="C5608" s="89" t="s">
        <v>6064</v>
      </c>
      <c r="D5608" s="89" t="s">
        <v>1010</v>
      </c>
      <c r="E5608" s="90">
        <v>8093</v>
      </c>
      <c r="F5608" s="89" t="s">
        <v>4267</v>
      </c>
      <c r="G5608" s="89" t="s">
        <v>4267</v>
      </c>
      <c r="H5608" s="92" t="s">
        <v>286</v>
      </c>
    </row>
    <row r="5609" spans="2:8" ht="15">
      <c r="B5609" s="89">
        <v>8766</v>
      </c>
      <c r="C5609" s="89" t="s">
        <v>6065</v>
      </c>
      <c r="D5609" s="89" t="s">
        <v>1010</v>
      </c>
      <c r="E5609" s="90">
        <v>5858</v>
      </c>
      <c r="F5609" s="89" t="s">
        <v>4267</v>
      </c>
      <c r="G5609" s="89" t="s">
        <v>4267</v>
      </c>
      <c r="H5609" s="92" t="s">
        <v>286</v>
      </c>
    </row>
    <row r="5610" spans="2:8" ht="15">
      <c r="B5610" s="89">
        <v>8768</v>
      </c>
      <c r="C5610" s="89" t="s">
        <v>6066</v>
      </c>
      <c r="D5610" s="89" t="s">
        <v>1010</v>
      </c>
      <c r="E5610" s="90">
        <v>82500</v>
      </c>
      <c r="F5610" s="89" t="s">
        <v>4267</v>
      </c>
      <c r="G5610" s="89" t="s">
        <v>4267</v>
      </c>
      <c r="H5610" s="92" t="s">
        <v>286</v>
      </c>
    </row>
    <row r="5611" spans="2:8" ht="15">
      <c r="B5611" s="89">
        <v>8771</v>
      </c>
      <c r="C5611" s="89" t="s">
        <v>6067</v>
      </c>
      <c r="D5611" s="89" t="s">
        <v>1010</v>
      </c>
      <c r="E5611" s="90">
        <v>11850</v>
      </c>
      <c r="F5611" s="89" t="s">
        <v>4267</v>
      </c>
      <c r="G5611" s="89" t="s">
        <v>4267</v>
      </c>
      <c r="H5611" s="92" t="s">
        <v>286</v>
      </c>
    </row>
    <row r="5612" spans="2:8" ht="15">
      <c r="B5612" s="89">
        <v>8772</v>
      </c>
      <c r="C5612" s="89" t="s">
        <v>6068</v>
      </c>
      <c r="D5612" s="89" t="s">
        <v>1010</v>
      </c>
      <c r="E5612" s="90">
        <v>7827</v>
      </c>
      <c r="F5612" s="89" t="s">
        <v>4267</v>
      </c>
      <c r="G5612" s="89" t="s">
        <v>4267</v>
      </c>
      <c r="H5612" s="92" t="s">
        <v>286</v>
      </c>
    </row>
    <row r="5613" spans="2:8" ht="15">
      <c r="B5613" s="89">
        <v>8773</v>
      </c>
      <c r="C5613" s="89" t="s">
        <v>6069</v>
      </c>
      <c r="D5613" s="89" t="s">
        <v>1010</v>
      </c>
      <c r="E5613" s="90">
        <v>785384</v>
      </c>
      <c r="F5613" s="89" t="s">
        <v>4267</v>
      </c>
      <c r="G5613" s="89" t="s">
        <v>4267</v>
      </c>
      <c r="H5613" s="92" t="s">
        <v>286</v>
      </c>
    </row>
    <row r="5614" spans="2:8" ht="15">
      <c r="B5614" s="89">
        <v>8774</v>
      </c>
      <c r="C5614" s="89" t="s">
        <v>6070</v>
      </c>
      <c r="D5614" s="89" t="s">
        <v>1010</v>
      </c>
      <c r="E5614" s="90">
        <v>582884</v>
      </c>
      <c r="F5614" s="89" t="s">
        <v>4267</v>
      </c>
      <c r="G5614" s="89" t="s">
        <v>4267</v>
      </c>
      <c r="H5614" s="92" t="s">
        <v>286</v>
      </c>
    </row>
    <row r="5615" spans="2:8" ht="15">
      <c r="B5615" s="89">
        <v>8775</v>
      </c>
      <c r="C5615" s="89" t="s">
        <v>6071</v>
      </c>
      <c r="D5615" s="89" t="s">
        <v>1010</v>
      </c>
      <c r="E5615" s="90">
        <v>53400</v>
      </c>
      <c r="F5615" s="89" t="s">
        <v>4267</v>
      </c>
      <c r="G5615" s="89" t="s">
        <v>4267</v>
      </c>
      <c r="H5615" s="92" t="s">
        <v>286</v>
      </c>
    </row>
    <row r="5616" spans="2:8" ht="15">
      <c r="B5616" s="89">
        <v>8776</v>
      </c>
      <c r="C5616" s="89" t="s">
        <v>6072</v>
      </c>
      <c r="D5616" s="89" t="s">
        <v>17</v>
      </c>
      <c r="E5616" s="90">
        <v>34361</v>
      </c>
      <c r="F5616" s="89" t="s">
        <v>3162</v>
      </c>
      <c r="G5616" s="89" t="s">
        <v>3489</v>
      </c>
      <c r="H5616" s="91" t="s">
        <v>347</v>
      </c>
    </row>
    <row r="5617" spans="2:8" ht="15">
      <c r="B5617" s="89">
        <v>8779</v>
      </c>
      <c r="C5617" s="89" t="s">
        <v>6073</v>
      </c>
      <c r="D5617" s="89" t="s">
        <v>19</v>
      </c>
      <c r="E5617" s="90">
        <v>3823</v>
      </c>
      <c r="F5617" s="89" t="s">
        <v>3195</v>
      </c>
      <c r="G5617" s="89" t="s">
        <v>3196</v>
      </c>
      <c r="H5617" s="91" t="s">
        <v>347</v>
      </c>
    </row>
    <row r="5618" spans="2:8" ht="15">
      <c r="B5618" s="89">
        <v>8780</v>
      </c>
      <c r="C5618" s="89" t="s">
        <v>6074</v>
      </c>
      <c r="D5618" s="89" t="s">
        <v>52</v>
      </c>
      <c r="E5618" s="90">
        <v>103996</v>
      </c>
      <c r="F5618" s="89" t="s">
        <v>3195</v>
      </c>
      <c r="G5618" s="89" t="s">
        <v>3196</v>
      </c>
      <c r="H5618" s="91" t="s">
        <v>347</v>
      </c>
    </row>
    <row r="5619" spans="2:8" ht="15">
      <c r="B5619" s="89">
        <v>8781</v>
      </c>
      <c r="C5619" s="89" t="s">
        <v>6075</v>
      </c>
      <c r="D5619" s="89" t="s">
        <v>23</v>
      </c>
      <c r="E5619" s="90">
        <v>3449286</v>
      </c>
      <c r="F5619" s="89" t="s">
        <v>3205</v>
      </c>
      <c r="G5619" s="89" t="s">
        <v>3205</v>
      </c>
      <c r="H5619" s="92" t="s">
        <v>347</v>
      </c>
    </row>
    <row r="5620" spans="2:8" ht="15">
      <c r="B5620" s="89">
        <v>8782</v>
      </c>
      <c r="C5620" s="89" t="s">
        <v>6076</v>
      </c>
      <c r="D5620" s="89" t="s">
        <v>23</v>
      </c>
      <c r="E5620" s="90">
        <v>148724</v>
      </c>
      <c r="F5620" s="89" t="s">
        <v>3205</v>
      </c>
      <c r="G5620" s="89" t="s">
        <v>3205</v>
      </c>
      <c r="H5620" s="91" t="s">
        <v>347</v>
      </c>
    </row>
    <row r="5621" spans="2:8" ht="15">
      <c r="B5621" s="89">
        <v>8785</v>
      </c>
      <c r="C5621" s="89" t="s">
        <v>6077</v>
      </c>
      <c r="D5621" s="89" t="s">
        <v>23</v>
      </c>
      <c r="E5621" s="90">
        <v>644752</v>
      </c>
      <c r="F5621" s="89" t="s">
        <v>3205</v>
      </c>
      <c r="G5621" s="89" t="s">
        <v>3205</v>
      </c>
      <c r="H5621" s="92" t="s">
        <v>347</v>
      </c>
    </row>
    <row r="5622" spans="2:8" ht="15">
      <c r="B5622" s="89">
        <v>8786</v>
      </c>
      <c r="C5622" s="89" t="s">
        <v>6078</v>
      </c>
      <c r="D5622" s="89" t="s">
        <v>23</v>
      </c>
      <c r="E5622" s="90">
        <v>1120482</v>
      </c>
      <c r="F5622" s="89" t="s">
        <v>3205</v>
      </c>
      <c r="G5622" s="89" t="s">
        <v>3205</v>
      </c>
      <c r="H5622" s="91" t="s">
        <v>347</v>
      </c>
    </row>
    <row r="5623" spans="2:8" ht="15">
      <c r="B5623" s="89">
        <v>8787</v>
      </c>
      <c r="C5623" s="89" t="s">
        <v>6079</v>
      </c>
      <c r="D5623" s="89" t="s">
        <v>23</v>
      </c>
      <c r="E5623" s="90">
        <v>3466876</v>
      </c>
      <c r="F5623" s="89" t="s">
        <v>3205</v>
      </c>
      <c r="G5623" s="89" t="s">
        <v>3205</v>
      </c>
      <c r="H5623" s="91" t="s">
        <v>347</v>
      </c>
    </row>
    <row r="5624" spans="2:8" ht="15">
      <c r="B5624" s="89">
        <v>8788</v>
      </c>
      <c r="C5624" s="89" t="s">
        <v>6080</v>
      </c>
      <c r="D5624" s="89" t="s">
        <v>23</v>
      </c>
      <c r="E5624" s="90">
        <v>3466876</v>
      </c>
      <c r="F5624" s="89" t="s">
        <v>3205</v>
      </c>
      <c r="G5624" s="89" t="s">
        <v>3205</v>
      </c>
      <c r="H5624" s="92" t="s">
        <v>347</v>
      </c>
    </row>
    <row r="5625" spans="2:8" ht="15">
      <c r="B5625" s="89">
        <v>8789</v>
      </c>
      <c r="C5625" s="89" t="s">
        <v>6081</v>
      </c>
      <c r="D5625" s="89" t="s">
        <v>52</v>
      </c>
      <c r="E5625" s="90">
        <v>11901745</v>
      </c>
      <c r="F5625" s="89" t="s">
        <v>3195</v>
      </c>
      <c r="G5625" s="89" t="s">
        <v>3196</v>
      </c>
      <c r="H5625" s="92" t="s">
        <v>347</v>
      </c>
    </row>
    <row r="5626" spans="2:8" ht="15">
      <c r="B5626" s="89">
        <v>8791</v>
      </c>
      <c r="C5626" s="89" t="s">
        <v>6082</v>
      </c>
      <c r="D5626" s="89" t="s">
        <v>17</v>
      </c>
      <c r="E5626" s="90">
        <v>885595</v>
      </c>
      <c r="F5626" s="89" t="s">
        <v>3530</v>
      </c>
      <c r="G5626" s="89" t="s">
        <v>3530</v>
      </c>
      <c r="H5626" s="92" t="s">
        <v>347</v>
      </c>
    </row>
    <row r="5627" spans="2:8" ht="15">
      <c r="B5627" s="89">
        <v>8792</v>
      </c>
      <c r="C5627" s="89" t="s">
        <v>6083</v>
      </c>
      <c r="D5627" s="89" t="s">
        <v>17</v>
      </c>
      <c r="E5627" s="90">
        <v>242305</v>
      </c>
      <c r="F5627" s="89" t="s">
        <v>3165</v>
      </c>
      <c r="G5627" s="89" t="s">
        <v>3165</v>
      </c>
      <c r="H5627" s="91" t="s">
        <v>347</v>
      </c>
    </row>
    <row r="5628" spans="2:8" ht="15">
      <c r="B5628" s="89">
        <v>8793</v>
      </c>
      <c r="C5628" s="89" t="s">
        <v>6084</v>
      </c>
      <c r="D5628" s="89" t="s">
        <v>23</v>
      </c>
      <c r="E5628" s="90">
        <v>260514</v>
      </c>
      <c r="F5628" s="89" t="s">
        <v>3165</v>
      </c>
      <c r="G5628" s="89" t="s">
        <v>3165</v>
      </c>
      <c r="H5628" s="91" t="s">
        <v>347</v>
      </c>
    </row>
    <row r="5629" spans="2:8" ht="15">
      <c r="B5629" s="89">
        <v>8799</v>
      </c>
      <c r="C5629" s="89" t="s">
        <v>6085</v>
      </c>
      <c r="D5629" s="89" t="s">
        <v>23</v>
      </c>
      <c r="E5629" s="90">
        <v>441234</v>
      </c>
      <c r="F5629" s="89" t="s">
        <v>3205</v>
      </c>
      <c r="G5629" s="89" t="s">
        <v>3205</v>
      </c>
      <c r="H5629" s="91" t="s">
        <v>347</v>
      </c>
    </row>
    <row r="5630" spans="2:8" ht="15">
      <c r="B5630" s="89">
        <v>8827</v>
      </c>
      <c r="C5630" s="89" t="s">
        <v>6086</v>
      </c>
      <c r="D5630" s="89" t="s">
        <v>19</v>
      </c>
      <c r="E5630" s="90">
        <v>115782</v>
      </c>
      <c r="F5630" s="89" t="s">
        <v>3212</v>
      </c>
      <c r="G5630" s="89" t="s">
        <v>3554</v>
      </c>
      <c r="H5630" s="91" t="s">
        <v>347</v>
      </c>
    </row>
    <row r="5631" spans="2:8" ht="15">
      <c r="B5631" s="89">
        <v>8830</v>
      </c>
      <c r="C5631" s="89" t="s">
        <v>6087</v>
      </c>
      <c r="D5631" s="89" t="s">
        <v>19</v>
      </c>
      <c r="E5631" s="90">
        <v>42650</v>
      </c>
      <c r="F5631" s="89" t="s">
        <v>3530</v>
      </c>
      <c r="G5631" s="89" t="s">
        <v>3530</v>
      </c>
      <c r="H5631" s="91" t="s">
        <v>347</v>
      </c>
    </row>
    <row r="5632" spans="2:8" ht="15">
      <c r="B5632" s="89">
        <v>8831</v>
      </c>
      <c r="C5632" s="89" t="s">
        <v>6088</v>
      </c>
      <c r="D5632" s="89" t="s">
        <v>19</v>
      </c>
      <c r="E5632" s="90">
        <v>40043</v>
      </c>
      <c r="F5632" s="89" t="s">
        <v>3530</v>
      </c>
      <c r="G5632" s="89" t="s">
        <v>3530</v>
      </c>
      <c r="H5632" s="91" t="s">
        <v>347</v>
      </c>
    </row>
    <row r="5633" spans="2:8" ht="15">
      <c r="B5633" s="89">
        <v>8832</v>
      </c>
      <c r="C5633" s="89" t="s">
        <v>6089</v>
      </c>
      <c r="D5633" s="89" t="s">
        <v>19</v>
      </c>
      <c r="E5633" s="90">
        <v>13617</v>
      </c>
      <c r="F5633" s="89" t="s">
        <v>3530</v>
      </c>
      <c r="G5633" s="89" t="s">
        <v>3530</v>
      </c>
      <c r="H5633" s="91" t="s">
        <v>347</v>
      </c>
    </row>
    <row r="5634" spans="2:8" ht="15">
      <c r="B5634" s="89">
        <v>8833</v>
      </c>
      <c r="C5634" s="89" t="s">
        <v>6090</v>
      </c>
      <c r="D5634" s="89" t="s">
        <v>19</v>
      </c>
      <c r="E5634" s="90">
        <v>17069</v>
      </c>
      <c r="F5634" s="89" t="s">
        <v>3530</v>
      </c>
      <c r="G5634" s="89" t="s">
        <v>3530</v>
      </c>
      <c r="H5634" s="91" t="s">
        <v>347</v>
      </c>
    </row>
    <row r="5635" spans="2:8" ht="15">
      <c r="B5635" s="89">
        <v>8834</v>
      </c>
      <c r="C5635" s="89" t="s">
        <v>6091</v>
      </c>
      <c r="D5635" s="89" t="s">
        <v>19</v>
      </c>
      <c r="E5635" s="90">
        <v>11494</v>
      </c>
      <c r="F5635" s="89" t="s">
        <v>3530</v>
      </c>
      <c r="G5635" s="89" t="s">
        <v>3530</v>
      </c>
      <c r="H5635" s="92" t="s">
        <v>347</v>
      </c>
    </row>
    <row r="5636" spans="2:8" ht="15">
      <c r="B5636" s="89">
        <v>8835</v>
      </c>
      <c r="C5636" s="89" t="s">
        <v>6092</v>
      </c>
      <c r="D5636" s="89" t="s">
        <v>19</v>
      </c>
      <c r="E5636" s="90">
        <v>13642</v>
      </c>
      <c r="F5636" s="89" t="s">
        <v>3530</v>
      </c>
      <c r="G5636" s="89" t="s">
        <v>3530</v>
      </c>
      <c r="H5636" s="91" t="s">
        <v>347</v>
      </c>
    </row>
    <row r="5637" spans="2:8" ht="15">
      <c r="B5637" s="89">
        <v>8951</v>
      </c>
      <c r="C5637" s="89" t="s">
        <v>6093</v>
      </c>
      <c r="D5637" s="89" t="s">
        <v>23</v>
      </c>
      <c r="E5637" s="90">
        <v>510365</v>
      </c>
      <c r="F5637" s="89" t="s">
        <v>3165</v>
      </c>
      <c r="G5637" s="89" t="s">
        <v>3165</v>
      </c>
      <c r="H5637" s="92" t="s">
        <v>347</v>
      </c>
    </row>
    <row r="5638" spans="2:8" ht="15">
      <c r="B5638" s="89">
        <v>8953</v>
      </c>
      <c r="C5638" s="89" t="s">
        <v>6094</v>
      </c>
      <c r="D5638" s="89" t="s">
        <v>17</v>
      </c>
      <c r="E5638" s="90">
        <v>615989</v>
      </c>
      <c r="F5638" s="89" t="s">
        <v>3212</v>
      </c>
      <c r="G5638" s="89" t="s">
        <v>1259</v>
      </c>
      <c r="H5638" s="91" t="s">
        <v>347</v>
      </c>
    </row>
    <row r="5639" spans="2:8" ht="15">
      <c r="B5639" s="89">
        <v>8955</v>
      </c>
      <c r="C5639" s="89" t="s">
        <v>6095</v>
      </c>
      <c r="D5639" s="89" t="s">
        <v>17</v>
      </c>
      <c r="E5639" s="90">
        <v>587559</v>
      </c>
      <c r="F5639" s="89" t="s">
        <v>3212</v>
      </c>
      <c r="G5639" s="89" t="s">
        <v>1259</v>
      </c>
      <c r="H5639" s="91" t="s">
        <v>347</v>
      </c>
    </row>
    <row r="5640" spans="2:8" ht="15">
      <c r="B5640" s="89">
        <v>8958</v>
      </c>
      <c r="C5640" s="89" t="s">
        <v>6096</v>
      </c>
      <c r="D5640" s="89" t="s">
        <v>19</v>
      </c>
      <c r="E5640" s="90">
        <v>123642</v>
      </c>
      <c r="F5640" s="89" t="s">
        <v>3162</v>
      </c>
      <c r="G5640" s="89" t="s">
        <v>3489</v>
      </c>
      <c r="H5640" s="91" t="s">
        <v>347</v>
      </c>
    </row>
    <row r="5641" spans="2:8" ht="15">
      <c r="B5641" s="89">
        <v>8960</v>
      </c>
      <c r="C5641" s="89" t="s">
        <v>6097</v>
      </c>
      <c r="D5641" s="89" t="s">
        <v>1010</v>
      </c>
      <c r="E5641" s="90">
        <v>82343</v>
      </c>
      <c r="F5641" s="89" t="s">
        <v>4267</v>
      </c>
      <c r="G5641" s="89" t="s">
        <v>4267</v>
      </c>
      <c r="H5641" s="91" t="s">
        <v>286</v>
      </c>
    </row>
    <row r="5642" spans="2:8" ht="15">
      <c r="B5642" s="89">
        <v>8961</v>
      </c>
      <c r="C5642" s="89" t="s">
        <v>6098</v>
      </c>
      <c r="D5642" s="89" t="s">
        <v>1010</v>
      </c>
      <c r="E5642" s="90">
        <v>74862</v>
      </c>
      <c r="F5642" s="89" t="s">
        <v>4267</v>
      </c>
      <c r="G5642" s="89" t="s">
        <v>4267</v>
      </c>
      <c r="H5642" s="91" t="s">
        <v>286</v>
      </c>
    </row>
    <row r="5643" spans="2:8" ht="15">
      <c r="B5643" s="89">
        <v>8962</v>
      </c>
      <c r="C5643" s="89" t="s">
        <v>6099</v>
      </c>
      <c r="D5643" s="89" t="s">
        <v>1010</v>
      </c>
      <c r="E5643" s="90">
        <v>7200</v>
      </c>
      <c r="F5643" s="89" t="s">
        <v>4267</v>
      </c>
      <c r="G5643" s="89" t="s">
        <v>4267</v>
      </c>
      <c r="H5643" s="92" t="s">
        <v>286</v>
      </c>
    </row>
    <row r="5644" spans="2:8" ht="15">
      <c r="B5644" s="89">
        <v>8963</v>
      </c>
      <c r="C5644" s="89" t="s">
        <v>6100</v>
      </c>
      <c r="D5644" s="89" t="s">
        <v>1010</v>
      </c>
      <c r="E5644" s="90">
        <v>4443</v>
      </c>
      <c r="F5644" s="89" t="s">
        <v>4267</v>
      </c>
      <c r="G5644" s="89" t="s">
        <v>4267</v>
      </c>
      <c r="H5644" s="91" t="s">
        <v>286</v>
      </c>
    </row>
    <row r="5645" spans="2:8" ht="15">
      <c r="B5645" s="89">
        <v>8964</v>
      </c>
      <c r="C5645" s="89" t="s">
        <v>6101</v>
      </c>
      <c r="D5645" s="89" t="s">
        <v>1010</v>
      </c>
      <c r="E5645" s="90">
        <v>657188</v>
      </c>
      <c r="F5645" s="89" t="s">
        <v>4267</v>
      </c>
      <c r="G5645" s="89" t="s">
        <v>4267</v>
      </c>
      <c r="H5645" s="92" t="s">
        <v>286</v>
      </c>
    </row>
    <row r="5646" spans="2:8" ht="15">
      <c r="B5646" s="89">
        <v>8965</v>
      </c>
      <c r="C5646" s="89" t="s">
        <v>2844</v>
      </c>
      <c r="D5646" s="89" t="s">
        <v>52</v>
      </c>
      <c r="E5646" s="90">
        <v>371137</v>
      </c>
      <c r="F5646" s="89" t="s">
        <v>4267</v>
      </c>
      <c r="G5646" s="89" t="s">
        <v>4267</v>
      </c>
      <c r="H5646" s="92" t="s">
        <v>286</v>
      </c>
    </row>
    <row r="5647" spans="2:8" ht="15">
      <c r="B5647" s="89">
        <v>8966</v>
      </c>
      <c r="C5647" s="89" t="s">
        <v>6102</v>
      </c>
      <c r="D5647" s="89" t="s">
        <v>1010</v>
      </c>
      <c r="E5647" s="90">
        <v>29093</v>
      </c>
      <c r="F5647" s="89" t="s">
        <v>4267</v>
      </c>
      <c r="G5647" s="89" t="s">
        <v>4267</v>
      </c>
      <c r="H5647" s="91" t="s">
        <v>286</v>
      </c>
    </row>
    <row r="5648" spans="2:8" ht="15">
      <c r="B5648" s="89">
        <v>8970</v>
      </c>
      <c r="C5648" s="89" t="s">
        <v>6103</v>
      </c>
      <c r="D5648" s="89" t="s">
        <v>23</v>
      </c>
      <c r="E5648" s="90">
        <v>421286</v>
      </c>
      <c r="F5648" s="89" t="s">
        <v>3205</v>
      </c>
      <c r="G5648" s="89" t="s">
        <v>3205</v>
      </c>
      <c r="H5648" s="92" t="s">
        <v>347</v>
      </c>
    </row>
    <row r="5649" spans="2:8" ht="15">
      <c r="B5649" s="89">
        <v>8972</v>
      </c>
      <c r="C5649" s="89" t="s">
        <v>6104</v>
      </c>
      <c r="D5649" s="89" t="s">
        <v>282</v>
      </c>
      <c r="E5649" s="90">
        <v>251285</v>
      </c>
      <c r="F5649" s="89" t="s">
        <v>3537</v>
      </c>
      <c r="G5649" s="89" t="s">
        <v>4942</v>
      </c>
      <c r="H5649" s="92" t="s">
        <v>286</v>
      </c>
    </row>
    <row r="5650" spans="2:8" ht="15">
      <c r="B5650" s="89">
        <v>9030</v>
      </c>
      <c r="C5650" s="89" t="s">
        <v>6105</v>
      </c>
      <c r="D5650" s="89" t="s">
        <v>23</v>
      </c>
      <c r="E5650" s="90">
        <v>1205404</v>
      </c>
      <c r="F5650" s="89" t="s">
        <v>3150</v>
      </c>
      <c r="G5650" s="89" t="s">
        <v>3151</v>
      </c>
      <c r="H5650" s="92" t="s">
        <v>347</v>
      </c>
    </row>
    <row r="5651" spans="2:8" ht="15">
      <c r="B5651" s="89">
        <v>9031</v>
      </c>
      <c r="C5651" s="89" t="s">
        <v>6106</v>
      </c>
      <c r="D5651" s="89" t="s">
        <v>23</v>
      </c>
      <c r="E5651" s="90">
        <v>2308832</v>
      </c>
      <c r="F5651" s="89" t="s">
        <v>3150</v>
      </c>
      <c r="G5651" s="89" t="s">
        <v>3151</v>
      </c>
      <c r="H5651" s="92" t="s">
        <v>347</v>
      </c>
    </row>
    <row r="5652" spans="2:8" ht="15">
      <c r="B5652" s="89">
        <v>9032</v>
      </c>
      <c r="C5652" s="89" t="s">
        <v>6107</v>
      </c>
      <c r="D5652" s="89" t="s">
        <v>23</v>
      </c>
      <c r="E5652" s="90">
        <v>3791721</v>
      </c>
      <c r="F5652" s="89" t="s">
        <v>3150</v>
      </c>
      <c r="G5652" s="89" t="s">
        <v>3151</v>
      </c>
      <c r="H5652" s="91" t="s">
        <v>347</v>
      </c>
    </row>
    <row r="5653" spans="2:8" ht="15">
      <c r="B5653" s="89">
        <v>9033</v>
      </c>
      <c r="C5653" s="89" t="s">
        <v>6108</v>
      </c>
      <c r="D5653" s="89" t="s">
        <v>23</v>
      </c>
      <c r="E5653" s="90">
        <v>5057254</v>
      </c>
      <c r="F5653" s="89" t="s">
        <v>3150</v>
      </c>
      <c r="G5653" s="89" t="s">
        <v>3151</v>
      </c>
      <c r="H5653" s="92" t="s">
        <v>347</v>
      </c>
    </row>
    <row r="5654" spans="2:8" ht="15">
      <c r="B5654" s="89">
        <v>9034</v>
      </c>
      <c r="C5654" s="89" t="s">
        <v>6109</v>
      </c>
      <c r="D5654" s="89" t="s">
        <v>23</v>
      </c>
      <c r="E5654" s="90">
        <v>4986122</v>
      </c>
      <c r="F5654" s="89" t="s">
        <v>3150</v>
      </c>
      <c r="G5654" s="89" t="s">
        <v>3151</v>
      </c>
      <c r="H5654" s="92" t="s">
        <v>347</v>
      </c>
    </row>
    <row r="5655" spans="2:8" ht="15">
      <c r="B5655" s="89">
        <v>9035</v>
      </c>
      <c r="C5655" s="89" t="s">
        <v>6110</v>
      </c>
      <c r="D5655" s="89" t="s">
        <v>23</v>
      </c>
      <c r="E5655" s="90">
        <v>8158962</v>
      </c>
      <c r="F5655" s="89" t="s">
        <v>3150</v>
      </c>
      <c r="G5655" s="89" t="s">
        <v>3151</v>
      </c>
      <c r="H5655" s="91" t="s">
        <v>347</v>
      </c>
    </row>
    <row r="5656" spans="2:8" ht="15">
      <c r="B5656" s="89">
        <v>9042</v>
      </c>
      <c r="C5656" s="89" t="s">
        <v>6111</v>
      </c>
      <c r="D5656" s="89" t="s">
        <v>17</v>
      </c>
      <c r="E5656" s="90">
        <v>87871</v>
      </c>
      <c r="F5656" s="89" t="s">
        <v>4138</v>
      </c>
      <c r="G5656" s="89" t="s">
        <v>4138</v>
      </c>
      <c r="H5656" s="91" t="s">
        <v>347</v>
      </c>
    </row>
    <row r="5657" spans="2:8" ht="15">
      <c r="B5657" s="89">
        <v>9045</v>
      </c>
      <c r="C5657" s="89" t="s">
        <v>6112</v>
      </c>
      <c r="D5657" s="89" t="s">
        <v>17</v>
      </c>
      <c r="E5657" s="90">
        <v>10395</v>
      </c>
      <c r="F5657" s="89" t="s">
        <v>41</v>
      </c>
      <c r="G5657" s="89" t="s">
        <v>41</v>
      </c>
      <c r="H5657" s="92" t="s">
        <v>347</v>
      </c>
    </row>
    <row r="5658" spans="2:8" ht="15">
      <c r="B5658" s="89">
        <v>9046</v>
      </c>
      <c r="C5658" s="89" t="s">
        <v>6113</v>
      </c>
      <c r="D5658" s="89" t="s">
        <v>23</v>
      </c>
      <c r="E5658" s="90">
        <v>38372</v>
      </c>
      <c r="F5658" s="89" t="s">
        <v>41</v>
      </c>
      <c r="G5658" s="89" t="s">
        <v>41</v>
      </c>
      <c r="H5658" s="91" t="s">
        <v>347</v>
      </c>
    </row>
    <row r="5659" spans="2:8" ht="15">
      <c r="B5659" s="89">
        <v>9047</v>
      </c>
      <c r="C5659" s="89" t="s">
        <v>6114</v>
      </c>
      <c r="D5659" s="89" t="s">
        <v>23</v>
      </c>
      <c r="E5659" s="90">
        <v>109203</v>
      </c>
      <c r="F5659" s="89" t="s">
        <v>41</v>
      </c>
      <c r="G5659" s="89" t="s">
        <v>41</v>
      </c>
      <c r="H5659" s="91" t="s">
        <v>347</v>
      </c>
    </row>
    <row r="5660" spans="2:8" ht="15">
      <c r="B5660" s="89">
        <v>9048</v>
      </c>
      <c r="C5660" s="89" t="s">
        <v>6115</v>
      </c>
      <c r="D5660" s="89" t="s">
        <v>17</v>
      </c>
      <c r="E5660" s="90">
        <v>5198</v>
      </c>
      <c r="F5660" s="89" t="s">
        <v>41</v>
      </c>
      <c r="G5660" s="89" t="s">
        <v>41</v>
      </c>
      <c r="H5660" s="91" t="s">
        <v>347</v>
      </c>
    </row>
    <row r="5661" spans="2:8" ht="15">
      <c r="B5661" s="89">
        <v>9052</v>
      </c>
      <c r="C5661" s="89" t="s">
        <v>6116</v>
      </c>
      <c r="D5661" s="89" t="s">
        <v>4996</v>
      </c>
      <c r="E5661" s="90">
        <v>3556</v>
      </c>
      <c r="F5661" s="89" t="s">
        <v>3212</v>
      </c>
      <c r="G5661" s="89" t="s">
        <v>1259</v>
      </c>
      <c r="H5661" s="92" t="s">
        <v>347</v>
      </c>
    </row>
    <row r="5662" spans="2:8" ht="15">
      <c r="B5662" s="89">
        <v>9055</v>
      </c>
      <c r="C5662" s="89" t="s">
        <v>6117</v>
      </c>
      <c r="D5662" s="89" t="s">
        <v>17</v>
      </c>
      <c r="E5662" s="90">
        <v>19113</v>
      </c>
      <c r="F5662" s="89" t="s">
        <v>3212</v>
      </c>
      <c r="G5662" s="89" t="s">
        <v>3554</v>
      </c>
      <c r="H5662" s="92" t="s">
        <v>347</v>
      </c>
    </row>
    <row r="5663" spans="2:8" ht="15">
      <c r="B5663" s="89">
        <v>9056</v>
      </c>
      <c r="C5663" s="89" t="s">
        <v>6118</v>
      </c>
      <c r="D5663" s="89" t="s">
        <v>17</v>
      </c>
      <c r="E5663" s="90">
        <v>769886</v>
      </c>
      <c r="F5663" s="89" t="s">
        <v>4138</v>
      </c>
      <c r="G5663" s="89" t="s">
        <v>4139</v>
      </c>
      <c r="H5663" s="92" t="s">
        <v>347</v>
      </c>
    </row>
    <row r="5664" spans="2:8" ht="15">
      <c r="B5664" s="89">
        <v>9058</v>
      </c>
      <c r="C5664" s="89" t="s">
        <v>6119</v>
      </c>
      <c r="D5664" s="89" t="s">
        <v>19</v>
      </c>
      <c r="E5664" s="90">
        <v>137080</v>
      </c>
      <c r="F5664" s="89" t="s">
        <v>3530</v>
      </c>
      <c r="G5664" s="89" t="s">
        <v>3530</v>
      </c>
      <c r="H5664" s="92" t="s">
        <v>347</v>
      </c>
    </row>
    <row r="5665" spans="2:8" ht="15">
      <c r="B5665" s="89">
        <v>9072</v>
      </c>
      <c r="C5665" s="89" t="s">
        <v>6120</v>
      </c>
      <c r="D5665" s="89" t="s">
        <v>52</v>
      </c>
      <c r="E5665" s="90">
        <v>957315</v>
      </c>
      <c r="F5665" s="89" t="s">
        <v>3212</v>
      </c>
      <c r="G5665" s="89" t="s">
        <v>3213</v>
      </c>
      <c r="H5665" s="91" t="s">
        <v>347</v>
      </c>
    </row>
    <row r="5666" spans="2:8" ht="15">
      <c r="B5666" s="89">
        <v>9075</v>
      </c>
      <c r="C5666" s="89" t="s">
        <v>6121</v>
      </c>
      <c r="D5666" s="89" t="s">
        <v>23</v>
      </c>
      <c r="E5666" s="90">
        <v>3133739</v>
      </c>
      <c r="F5666" s="89" t="s">
        <v>3205</v>
      </c>
      <c r="G5666" s="89" t="s">
        <v>3205</v>
      </c>
      <c r="H5666" s="91" t="s">
        <v>347</v>
      </c>
    </row>
    <row r="5667" spans="2:8" ht="15">
      <c r="B5667" s="89">
        <v>9076</v>
      </c>
      <c r="C5667" s="89" t="s">
        <v>6122</v>
      </c>
      <c r="D5667" s="89" t="s">
        <v>23</v>
      </c>
      <c r="E5667" s="90">
        <v>11133827</v>
      </c>
      <c r="F5667" s="89" t="s">
        <v>3205</v>
      </c>
      <c r="G5667" s="89" t="s">
        <v>3205</v>
      </c>
      <c r="H5667" s="91" t="s">
        <v>347</v>
      </c>
    </row>
    <row r="5668" spans="2:8" ht="15">
      <c r="B5668" s="89">
        <v>9077</v>
      </c>
      <c r="C5668" s="89" t="s">
        <v>6123</v>
      </c>
      <c r="D5668" s="89" t="s">
        <v>23</v>
      </c>
      <c r="E5668" s="90">
        <v>839957</v>
      </c>
      <c r="F5668" s="89" t="s">
        <v>3205</v>
      </c>
      <c r="G5668" s="89" t="s">
        <v>3205</v>
      </c>
      <c r="H5668" s="91" t="s">
        <v>347</v>
      </c>
    </row>
    <row r="5669" spans="2:8" ht="15">
      <c r="B5669" s="89">
        <v>9087</v>
      </c>
      <c r="C5669" s="89" t="s">
        <v>6124</v>
      </c>
      <c r="D5669" s="89" t="s">
        <v>17</v>
      </c>
      <c r="E5669" s="90">
        <v>4003131</v>
      </c>
      <c r="F5669" s="89" t="s">
        <v>3216</v>
      </c>
      <c r="G5669" s="89" t="s">
        <v>3552</v>
      </c>
      <c r="H5669" s="91" t="s">
        <v>347</v>
      </c>
    </row>
    <row r="5670" spans="2:8" ht="15">
      <c r="B5670" s="89">
        <v>9088</v>
      </c>
      <c r="C5670" s="89" t="s">
        <v>6125</v>
      </c>
      <c r="D5670" s="89" t="s">
        <v>17</v>
      </c>
      <c r="E5670" s="90">
        <v>7182819</v>
      </c>
      <c r="F5670" s="89" t="s">
        <v>3216</v>
      </c>
      <c r="G5670" s="89" t="s">
        <v>3552</v>
      </c>
      <c r="H5670" s="92" t="s">
        <v>347</v>
      </c>
    </row>
    <row r="5671" spans="2:8" ht="15">
      <c r="B5671" s="89">
        <v>9094</v>
      </c>
      <c r="C5671" s="89" t="s">
        <v>6126</v>
      </c>
      <c r="D5671" s="89" t="s">
        <v>52</v>
      </c>
      <c r="E5671" s="90">
        <v>1102333</v>
      </c>
      <c r="F5671" s="89" t="s">
        <v>3212</v>
      </c>
      <c r="G5671" s="89" t="s">
        <v>3213</v>
      </c>
      <c r="H5671" s="92" t="s">
        <v>347</v>
      </c>
    </row>
    <row r="5672" spans="2:8" ht="15">
      <c r="B5672" s="89">
        <v>9095</v>
      </c>
      <c r="C5672" s="89" t="s">
        <v>6127</v>
      </c>
      <c r="D5672" s="89" t="s">
        <v>52</v>
      </c>
      <c r="E5672" s="90">
        <v>841279</v>
      </c>
      <c r="F5672" s="89" t="s">
        <v>3212</v>
      </c>
      <c r="G5672" s="89" t="s">
        <v>3213</v>
      </c>
      <c r="H5672" s="92" t="s">
        <v>347</v>
      </c>
    </row>
    <row r="5673" spans="2:8" ht="15">
      <c r="B5673" s="89">
        <v>9096</v>
      </c>
      <c r="C5673" s="89" t="s">
        <v>6128</v>
      </c>
      <c r="D5673" s="89" t="s">
        <v>52</v>
      </c>
      <c r="E5673" s="90">
        <v>1258469</v>
      </c>
      <c r="F5673" s="89" t="s">
        <v>3212</v>
      </c>
      <c r="G5673" s="89" t="s">
        <v>3212</v>
      </c>
      <c r="H5673" s="92" t="s">
        <v>347</v>
      </c>
    </row>
    <row r="5674" spans="2:8" ht="15">
      <c r="B5674" s="89">
        <v>9097</v>
      </c>
      <c r="C5674" s="89" t="s">
        <v>6129</v>
      </c>
      <c r="D5674" s="89" t="s">
        <v>23</v>
      </c>
      <c r="E5674" s="90">
        <v>2320500</v>
      </c>
      <c r="F5674" s="89" t="s">
        <v>2880</v>
      </c>
      <c r="G5674" s="89" t="s">
        <v>2880</v>
      </c>
      <c r="H5674" s="91" t="s">
        <v>286</v>
      </c>
    </row>
    <row r="5675" spans="2:8" ht="15">
      <c r="B5675" s="89">
        <v>9098</v>
      </c>
      <c r="C5675" s="89" t="s">
        <v>6130</v>
      </c>
      <c r="D5675" s="89" t="s">
        <v>23</v>
      </c>
      <c r="E5675" s="90">
        <v>5048618</v>
      </c>
      <c r="F5675" s="89" t="s">
        <v>2880</v>
      </c>
      <c r="G5675" s="89" t="s">
        <v>2880</v>
      </c>
      <c r="H5675" s="92" t="s">
        <v>286</v>
      </c>
    </row>
    <row r="5676" spans="2:8" ht="15">
      <c r="B5676" s="89">
        <v>9099</v>
      </c>
      <c r="C5676" s="89" t="s">
        <v>6131</v>
      </c>
      <c r="D5676" s="89" t="s">
        <v>23</v>
      </c>
      <c r="E5676" s="90">
        <v>1433935</v>
      </c>
      <c r="F5676" s="89" t="s">
        <v>2880</v>
      </c>
      <c r="G5676" s="89" t="s">
        <v>2880</v>
      </c>
      <c r="H5676" s="92" t="s">
        <v>286</v>
      </c>
    </row>
    <row r="5677" spans="2:8" ht="15">
      <c r="B5677" s="89">
        <v>9100</v>
      </c>
      <c r="C5677" s="89" t="s">
        <v>6132</v>
      </c>
      <c r="D5677" s="89" t="s">
        <v>23</v>
      </c>
      <c r="E5677" s="90">
        <v>19499839</v>
      </c>
      <c r="F5677" s="89" t="s">
        <v>4138</v>
      </c>
      <c r="G5677" s="89" t="s">
        <v>6133</v>
      </c>
      <c r="H5677" s="92" t="s">
        <v>286</v>
      </c>
    </row>
    <row r="5678" spans="2:8" ht="15">
      <c r="B5678" s="89">
        <v>9101</v>
      </c>
      <c r="C5678" s="89" t="s">
        <v>6134</v>
      </c>
      <c r="D5678" s="89" t="s">
        <v>23</v>
      </c>
      <c r="E5678" s="90">
        <v>2750000</v>
      </c>
      <c r="F5678" s="89" t="s">
        <v>2880</v>
      </c>
      <c r="G5678" s="89" t="s">
        <v>2880</v>
      </c>
      <c r="H5678" s="92" t="s">
        <v>286</v>
      </c>
    </row>
    <row r="5679" spans="2:8" ht="15">
      <c r="B5679" s="89">
        <v>9109</v>
      </c>
      <c r="C5679" s="89" t="s">
        <v>6135</v>
      </c>
      <c r="D5679" s="89" t="s">
        <v>52</v>
      </c>
      <c r="E5679" s="90">
        <v>634226</v>
      </c>
      <c r="F5679" s="89" t="s">
        <v>3212</v>
      </c>
      <c r="G5679" s="89" t="s">
        <v>3213</v>
      </c>
      <c r="H5679" s="92" t="s">
        <v>347</v>
      </c>
    </row>
    <row r="5680" spans="2:8" ht="15">
      <c r="B5680" s="89">
        <v>9122</v>
      </c>
      <c r="C5680" s="89" t="s">
        <v>6136</v>
      </c>
      <c r="D5680" s="89" t="s">
        <v>146</v>
      </c>
      <c r="E5680" s="90">
        <v>5767</v>
      </c>
      <c r="F5680" s="89" t="s">
        <v>3212</v>
      </c>
      <c r="G5680" s="89" t="s">
        <v>3554</v>
      </c>
      <c r="H5680" s="92" t="s">
        <v>347</v>
      </c>
    </row>
    <row r="5681" spans="2:8" ht="15">
      <c r="B5681" s="89">
        <v>9129</v>
      </c>
      <c r="C5681" s="89" t="s">
        <v>6137</v>
      </c>
      <c r="D5681" s="89" t="s">
        <v>1010</v>
      </c>
      <c r="E5681" s="90">
        <v>483319</v>
      </c>
      <c r="F5681" s="89" t="s">
        <v>2887</v>
      </c>
      <c r="G5681" s="89" t="s">
        <v>2887</v>
      </c>
      <c r="H5681" s="92" t="s">
        <v>286</v>
      </c>
    </row>
    <row r="5682" spans="2:8" ht="15">
      <c r="B5682" s="89">
        <v>9130</v>
      </c>
      <c r="C5682" s="89" t="s">
        <v>6138</v>
      </c>
      <c r="D5682" s="89" t="s">
        <v>1010</v>
      </c>
      <c r="E5682" s="90">
        <v>672647</v>
      </c>
      <c r="F5682" s="89" t="s">
        <v>2887</v>
      </c>
      <c r="G5682" s="89" t="s">
        <v>2887</v>
      </c>
      <c r="H5682" s="91" t="s">
        <v>286</v>
      </c>
    </row>
    <row r="5683" spans="2:8" ht="15">
      <c r="B5683" s="89">
        <v>9131</v>
      </c>
      <c r="C5683" s="89" t="s">
        <v>6139</v>
      </c>
      <c r="D5683" s="89" t="s">
        <v>1010</v>
      </c>
      <c r="E5683" s="90">
        <v>571431</v>
      </c>
      <c r="F5683" s="89" t="s">
        <v>2887</v>
      </c>
      <c r="G5683" s="89" t="s">
        <v>2887</v>
      </c>
      <c r="H5683" s="92" t="s">
        <v>286</v>
      </c>
    </row>
    <row r="5684" spans="2:8" ht="15">
      <c r="B5684" s="89">
        <v>9132</v>
      </c>
      <c r="C5684" s="89" t="s">
        <v>2891</v>
      </c>
      <c r="D5684" s="89" t="s">
        <v>52</v>
      </c>
      <c r="E5684" s="90">
        <v>311880</v>
      </c>
      <c r="F5684" s="89" t="s">
        <v>2887</v>
      </c>
      <c r="G5684" s="89" t="s">
        <v>2887</v>
      </c>
      <c r="H5684" s="91" t="s">
        <v>286</v>
      </c>
    </row>
    <row r="5685" spans="2:8" ht="15">
      <c r="B5685" s="89">
        <v>9133</v>
      </c>
      <c r="C5685" s="89" t="s">
        <v>6140</v>
      </c>
      <c r="D5685" s="89" t="s">
        <v>1010</v>
      </c>
      <c r="E5685" s="90">
        <v>9959</v>
      </c>
      <c r="F5685" s="89" t="s">
        <v>2887</v>
      </c>
      <c r="G5685" s="89" t="s">
        <v>2887</v>
      </c>
      <c r="H5685" s="92" t="s">
        <v>286</v>
      </c>
    </row>
    <row r="5686" spans="2:8" ht="15">
      <c r="B5686" s="89">
        <v>9134</v>
      </c>
      <c r="C5686" s="89" t="s">
        <v>6141</v>
      </c>
      <c r="D5686" s="89" t="s">
        <v>1010</v>
      </c>
      <c r="E5686" s="90">
        <v>143032</v>
      </c>
      <c r="F5686" s="89" t="s">
        <v>2887</v>
      </c>
      <c r="G5686" s="89" t="s">
        <v>2887</v>
      </c>
      <c r="H5686" s="92" t="s">
        <v>286</v>
      </c>
    </row>
    <row r="5687" spans="2:8" ht="15">
      <c r="B5687" s="89">
        <v>9135</v>
      </c>
      <c r="C5687" s="89" t="s">
        <v>6142</v>
      </c>
      <c r="D5687" s="89" t="s">
        <v>1010</v>
      </c>
      <c r="E5687" s="90">
        <v>6051</v>
      </c>
      <c r="F5687" s="89" t="s">
        <v>2887</v>
      </c>
      <c r="G5687" s="89" t="s">
        <v>2887</v>
      </c>
      <c r="H5687" s="91" t="s">
        <v>286</v>
      </c>
    </row>
    <row r="5688" spans="2:8" ht="15">
      <c r="B5688" s="89">
        <v>9136</v>
      </c>
      <c r="C5688" s="89" t="s">
        <v>6143</v>
      </c>
      <c r="D5688" s="89" t="s">
        <v>1010</v>
      </c>
      <c r="E5688" s="90">
        <v>4406</v>
      </c>
      <c r="F5688" s="89" t="s">
        <v>2887</v>
      </c>
      <c r="G5688" s="89" t="s">
        <v>2887</v>
      </c>
      <c r="H5688" s="92" t="s">
        <v>286</v>
      </c>
    </row>
    <row r="5689" spans="2:8" ht="15">
      <c r="B5689" s="89">
        <v>9137</v>
      </c>
      <c r="C5689" s="89" t="s">
        <v>6144</v>
      </c>
      <c r="D5689" s="89" t="s">
        <v>1010</v>
      </c>
      <c r="E5689" s="90">
        <v>3734</v>
      </c>
      <c r="F5689" s="89" t="s">
        <v>2887</v>
      </c>
      <c r="G5689" s="89" t="s">
        <v>2887</v>
      </c>
      <c r="H5689" s="92" t="s">
        <v>286</v>
      </c>
    </row>
    <row r="5690" spans="2:8" ht="15">
      <c r="B5690" s="89">
        <v>9138</v>
      </c>
      <c r="C5690" s="89" t="s">
        <v>6145</v>
      </c>
      <c r="D5690" s="89" t="s">
        <v>1010</v>
      </c>
      <c r="E5690" s="90">
        <v>3734</v>
      </c>
      <c r="F5690" s="89" t="s">
        <v>2887</v>
      </c>
      <c r="G5690" s="89" t="s">
        <v>2887</v>
      </c>
      <c r="H5690" s="92" t="s">
        <v>286</v>
      </c>
    </row>
    <row r="5691" spans="2:8" ht="15">
      <c r="B5691" s="89">
        <v>9139</v>
      </c>
      <c r="C5691" s="89" t="s">
        <v>6146</v>
      </c>
      <c r="D5691" s="89" t="s">
        <v>1010</v>
      </c>
      <c r="E5691" s="90">
        <v>47122</v>
      </c>
      <c r="F5691" s="89" t="s">
        <v>2887</v>
      </c>
      <c r="G5691" s="89" t="s">
        <v>2887</v>
      </c>
      <c r="H5691" s="92" t="s">
        <v>286</v>
      </c>
    </row>
    <row r="5692" spans="2:8" ht="15">
      <c r="B5692" s="89">
        <v>9140</v>
      </c>
      <c r="C5692" s="89" t="s">
        <v>6147</v>
      </c>
      <c r="D5692" s="89" t="s">
        <v>1010</v>
      </c>
      <c r="E5692" s="90">
        <v>69196</v>
      </c>
      <c r="F5692" s="89" t="s">
        <v>2887</v>
      </c>
      <c r="G5692" s="89" t="s">
        <v>2887</v>
      </c>
      <c r="H5692" s="92" t="s">
        <v>286</v>
      </c>
    </row>
    <row r="5693" spans="2:8" ht="15">
      <c r="B5693" s="89">
        <v>9141</v>
      </c>
      <c r="C5693" s="89" t="s">
        <v>6148</v>
      </c>
      <c r="D5693" s="89" t="s">
        <v>1010</v>
      </c>
      <c r="E5693" s="90">
        <v>6801</v>
      </c>
      <c r="F5693" s="89" t="s">
        <v>2887</v>
      </c>
      <c r="G5693" s="89" t="s">
        <v>2887</v>
      </c>
      <c r="H5693" s="92" t="s">
        <v>286</v>
      </c>
    </row>
    <row r="5694" spans="2:8" ht="15">
      <c r="B5694" s="89">
        <v>9142</v>
      </c>
      <c r="C5694" s="89" t="s">
        <v>6149</v>
      </c>
      <c r="D5694" s="89" t="s">
        <v>1010</v>
      </c>
      <c r="E5694" s="90">
        <v>2554</v>
      </c>
      <c r="F5694" s="89" t="s">
        <v>2887</v>
      </c>
      <c r="G5694" s="89" t="s">
        <v>2887</v>
      </c>
      <c r="H5694" s="92" t="s">
        <v>286</v>
      </c>
    </row>
    <row r="5695" spans="2:8" ht="15">
      <c r="B5695" s="89">
        <v>9143</v>
      </c>
      <c r="C5695" s="89" t="s">
        <v>6150</v>
      </c>
      <c r="D5695" s="89" t="s">
        <v>1010</v>
      </c>
      <c r="E5695" s="90">
        <v>62910</v>
      </c>
      <c r="F5695" s="89" t="s">
        <v>2887</v>
      </c>
      <c r="G5695" s="89" t="s">
        <v>2887</v>
      </c>
      <c r="H5695" s="92" t="s">
        <v>286</v>
      </c>
    </row>
    <row r="5696" spans="2:8" ht="15">
      <c r="B5696" s="89">
        <v>9144</v>
      </c>
      <c r="C5696" s="89" t="s">
        <v>6151</v>
      </c>
      <c r="D5696" s="89" t="s">
        <v>1010</v>
      </c>
      <c r="E5696" s="90">
        <v>4923</v>
      </c>
      <c r="F5696" s="89" t="s">
        <v>2887</v>
      </c>
      <c r="G5696" s="89" t="s">
        <v>2887</v>
      </c>
      <c r="H5696" s="92" t="s">
        <v>286</v>
      </c>
    </row>
    <row r="5697" spans="2:8" ht="15">
      <c r="B5697" s="89">
        <v>9145</v>
      </c>
      <c r="C5697" s="89" t="s">
        <v>6152</v>
      </c>
      <c r="D5697" s="89" t="s">
        <v>1010</v>
      </c>
      <c r="E5697" s="90">
        <v>69328</v>
      </c>
      <c r="F5697" s="89" t="s">
        <v>2887</v>
      </c>
      <c r="G5697" s="89" t="s">
        <v>2887</v>
      </c>
      <c r="H5697" s="92" t="s">
        <v>286</v>
      </c>
    </row>
    <row r="5698" spans="2:8" ht="15">
      <c r="B5698" s="89">
        <v>9146</v>
      </c>
      <c r="C5698" s="89" t="s">
        <v>6153</v>
      </c>
      <c r="D5698" s="89" t="s">
        <v>19</v>
      </c>
      <c r="E5698" s="90">
        <v>30710</v>
      </c>
      <c r="F5698" s="89" t="s">
        <v>3142</v>
      </c>
      <c r="G5698" s="89" t="s">
        <v>4304</v>
      </c>
      <c r="H5698" s="92" t="s">
        <v>347</v>
      </c>
    </row>
    <row r="5699" spans="2:8" ht="15">
      <c r="B5699" s="89">
        <v>9147</v>
      </c>
      <c r="C5699" s="89" t="s">
        <v>6154</v>
      </c>
      <c r="D5699" s="89" t="s">
        <v>19</v>
      </c>
      <c r="E5699" s="90">
        <v>33559</v>
      </c>
      <c r="F5699" s="89" t="s">
        <v>3142</v>
      </c>
      <c r="G5699" s="89" t="s">
        <v>4304</v>
      </c>
      <c r="H5699" s="91" t="s">
        <v>347</v>
      </c>
    </row>
    <row r="5700" spans="2:8" ht="15">
      <c r="B5700" s="89">
        <v>9148</v>
      </c>
      <c r="C5700" s="89" t="s">
        <v>6155</v>
      </c>
      <c r="D5700" s="89" t="s">
        <v>23</v>
      </c>
      <c r="E5700" s="90">
        <v>1246744</v>
      </c>
      <c r="F5700" s="89" t="s">
        <v>4267</v>
      </c>
      <c r="G5700" s="89" t="s">
        <v>4267</v>
      </c>
      <c r="H5700" s="91" t="s">
        <v>347</v>
      </c>
    </row>
    <row r="5701" spans="2:8" ht="15">
      <c r="B5701" s="89">
        <v>9149</v>
      </c>
      <c r="C5701" s="89" t="s">
        <v>6156</v>
      </c>
      <c r="D5701" s="89" t="s">
        <v>52</v>
      </c>
      <c r="E5701" s="90">
        <v>311880</v>
      </c>
      <c r="F5701" s="89" t="s">
        <v>2887</v>
      </c>
      <c r="G5701" s="89" t="s">
        <v>2887</v>
      </c>
      <c r="H5701" s="91" t="s">
        <v>286</v>
      </c>
    </row>
    <row r="5702" spans="2:8" ht="15">
      <c r="B5702" s="89">
        <v>9150</v>
      </c>
      <c r="C5702" s="89" t="s">
        <v>6157</v>
      </c>
      <c r="D5702" s="89" t="s">
        <v>1010</v>
      </c>
      <c r="E5702" s="90">
        <v>3734</v>
      </c>
      <c r="F5702" s="89" t="s">
        <v>2887</v>
      </c>
      <c r="G5702" s="89" t="s">
        <v>2887</v>
      </c>
      <c r="H5702" s="92" t="s">
        <v>286</v>
      </c>
    </row>
    <row r="5703" spans="2:8" ht="15">
      <c r="B5703" s="89">
        <v>9151</v>
      </c>
      <c r="C5703" s="89" t="s">
        <v>6158</v>
      </c>
      <c r="D5703" s="89" t="s">
        <v>1010</v>
      </c>
      <c r="E5703" s="90">
        <v>47122</v>
      </c>
      <c r="F5703" s="89" t="s">
        <v>2887</v>
      </c>
      <c r="G5703" s="89" t="s">
        <v>2887</v>
      </c>
      <c r="H5703" s="92" t="s">
        <v>286</v>
      </c>
    </row>
    <row r="5704" spans="2:8" ht="15">
      <c r="B5704" s="89">
        <v>9152</v>
      </c>
      <c r="C5704" s="89" t="s">
        <v>6159</v>
      </c>
      <c r="D5704" s="89" t="s">
        <v>1010</v>
      </c>
      <c r="E5704" s="90">
        <v>69196</v>
      </c>
      <c r="F5704" s="89" t="s">
        <v>2887</v>
      </c>
      <c r="G5704" s="89" t="s">
        <v>2887</v>
      </c>
      <c r="H5704" s="91" t="s">
        <v>286</v>
      </c>
    </row>
    <row r="5705" spans="2:8" ht="15">
      <c r="B5705" s="89">
        <v>9153</v>
      </c>
      <c r="C5705" s="89" t="s">
        <v>6160</v>
      </c>
      <c r="D5705" s="89" t="s">
        <v>1010</v>
      </c>
      <c r="E5705" s="90">
        <v>434484</v>
      </c>
      <c r="F5705" s="89" t="s">
        <v>2887</v>
      </c>
      <c r="G5705" s="89" t="s">
        <v>2887</v>
      </c>
      <c r="H5705" s="91" t="s">
        <v>286</v>
      </c>
    </row>
    <row r="5706" spans="2:8" ht="15">
      <c r="B5706" s="89">
        <v>9154</v>
      </c>
      <c r="C5706" s="89" t="s">
        <v>6161</v>
      </c>
      <c r="D5706" s="89" t="s">
        <v>1010</v>
      </c>
      <c r="E5706" s="90">
        <v>6051</v>
      </c>
      <c r="F5706" s="89" t="s">
        <v>2887</v>
      </c>
      <c r="G5706" s="89" t="s">
        <v>2887</v>
      </c>
      <c r="H5706" s="91" t="s">
        <v>286</v>
      </c>
    </row>
    <row r="5707" spans="2:8" ht="15">
      <c r="B5707" s="89">
        <v>9322</v>
      </c>
      <c r="C5707" s="89" t="s">
        <v>6162</v>
      </c>
      <c r="D5707" s="89" t="s">
        <v>19</v>
      </c>
      <c r="E5707" s="90">
        <v>1815285</v>
      </c>
      <c r="F5707" s="89" t="s">
        <v>4138</v>
      </c>
      <c r="G5707" s="89" t="s">
        <v>4139</v>
      </c>
      <c r="H5707" s="91" t="s">
        <v>347</v>
      </c>
    </row>
    <row r="5708" spans="2:8" ht="15">
      <c r="B5708" s="89">
        <v>9323</v>
      </c>
      <c r="C5708" s="89" t="s">
        <v>6163</v>
      </c>
      <c r="D5708" s="89" t="s">
        <v>19</v>
      </c>
      <c r="E5708" s="90">
        <v>2573293</v>
      </c>
      <c r="F5708" s="89" t="s">
        <v>4138</v>
      </c>
      <c r="G5708" s="89" t="s">
        <v>4139</v>
      </c>
      <c r="H5708" s="92" t="s">
        <v>347</v>
      </c>
    </row>
    <row r="5709" spans="2:8" ht="15">
      <c r="B5709" s="89">
        <v>9324</v>
      </c>
      <c r="C5709" s="89" t="s">
        <v>6164</v>
      </c>
      <c r="D5709" s="89" t="s">
        <v>19</v>
      </c>
      <c r="E5709" s="90">
        <v>2568472</v>
      </c>
      <c r="F5709" s="89" t="s">
        <v>4138</v>
      </c>
      <c r="G5709" s="89" t="s">
        <v>4139</v>
      </c>
      <c r="H5709" s="92" t="s">
        <v>347</v>
      </c>
    </row>
    <row r="5710" spans="2:8" ht="15">
      <c r="B5710" s="89">
        <v>9325</v>
      </c>
      <c r="C5710" s="89" t="s">
        <v>6165</v>
      </c>
      <c r="D5710" s="89" t="s">
        <v>17</v>
      </c>
      <c r="E5710" s="90">
        <v>937270</v>
      </c>
      <c r="F5710" s="89" t="s">
        <v>4138</v>
      </c>
      <c r="G5710" s="89" t="s">
        <v>4139</v>
      </c>
      <c r="H5710" s="92" t="s">
        <v>347</v>
      </c>
    </row>
    <row r="5711" spans="2:8" ht="15">
      <c r="B5711" s="89">
        <v>9326</v>
      </c>
      <c r="C5711" s="89" t="s">
        <v>6166</v>
      </c>
      <c r="D5711" s="89" t="s">
        <v>17</v>
      </c>
      <c r="E5711" s="90">
        <v>1443970</v>
      </c>
      <c r="F5711" s="89" t="s">
        <v>4138</v>
      </c>
      <c r="G5711" s="89" t="s">
        <v>4139</v>
      </c>
      <c r="H5711" s="91" t="s">
        <v>347</v>
      </c>
    </row>
    <row r="5712" spans="2:8" ht="15">
      <c r="B5712" s="89">
        <v>9327</v>
      </c>
      <c r="C5712" s="89" t="s">
        <v>6167</v>
      </c>
      <c r="D5712" s="89" t="s">
        <v>17</v>
      </c>
      <c r="E5712" s="90">
        <v>1442138</v>
      </c>
      <c r="F5712" s="89" t="s">
        <v>4138</v>
      </c>
      <c r="G5712" s="89" t="s">
        <v>4139</v>
      </c>
      <c r="H5712" s="92" t="s">
        <v>347</v>
      </c>
    </row>
    <row r="5713" spans="2:8" ht="15">
      <c r="B5713" s="89">
        <v>9394</v>
      </c>
      <c r="C5713" s="89" t="s">
        <v>6168</v>
      </c>
      <c r="D5713" s="89" t="s">
        <v>17</v>
      </c>
      <c r="E5713" s="90">
        <v>2100563</v>
      </c>
      <c r="F5713" s="89" t="s">
        <v>3205</v>
      </c>
      <c r="G5713" s="89" t="s">
        <v>3205</v>
      </c>
      <c r="H5713" s="92" t="s">
        <v>347</v>
      </c>
    </row>
    <row r="5714" spans="2:8" ht="15">
      <c r="B5714" s="89">
        <v>9395</v>
      </c>
      <c r="C5714" s="89" t="s">
        <v>6169</v>
      </c>
      <c r="D5714" s="89" t="s">
        <v>17</v>
      </c>
      <c r="E5714" s="90">
        <v>2742721</v>
      </c>
      <c r="F5714" s="89" t="s">
        <v>3205</v>
      </c>
      <c r="G5714" s="89" t="s">
        <v>3205</v>
      </c>
      <c r="H5714" s="92" t="s">
        <v>347</v>
      </c>
    </row>
    <row r="5715" spans="2:8" ht="15">
      <c r="B5715" s="89">
        <v>9396</v>
      </c>
      <c r="C5715" s="89" t="s">
        <v>6170</v>
      </c>
      <c r="D5715" s="89" t="s">
        <v>17</v>
      </c>
      <c r="E5715" s="90">
        <v>863451</v>
      </c>
      <c r="F5715" s="89" t="s">
        <v>3205</v>
      </c>
      <c r="G5715" s="89" t="s">
        <v>3205</v>
      </c>
      <c r="H5715" s="92" t="s">
        <v>347</v>
      </c>
    </row>
    <row r="5716" spans="2:8" ht="15">
      <c r="B5716" s="89">
        <v>9397</v>
      </c>
      <c r="C5716" s="89" t="s">
        <v>6171</v>
      </c>
      <c r="D5716" s="89" t="s">
        <v>17</v>
      </c>
      <c r="E5716" s="90">
        <v>863451</v>
      </c>
      <c r="F5716" s="89" t="s">
        <v>3205</v>
      </c>
      <c r="G5716" s="89" t="s">
        <v>3205</v>
      </c>
      <c r="H5716" s="92" t="s">
        <v>347</v>
      </c>
    </row>
    <row r="5717" spans="2:8" ht="15">
      <c r="B5717" s="89">
        <v>9398</v>
      </c>
      <c r="C5717" s="89" t="s">
        <v>6172</v>
      </c>
      <c r="D5717" s="89" t="s">
        <v>17</v>
      </c>
      <c r="E5717" s="90">
        <v>932256</v>
      </c>
      <c r="F5717" s="89" t="s">
        <v>3205</v>
      </c>
      <c r="G5717" s="89" t="s">
        <v>3205</v>
      </c>
      <c r="H5717" s="92" t="s">
        <v>347</v>
      </c>
    </row>
    <row r="5718" spans="2:8" ht="15">
      <c r="B5718" s="89">
        <v>9425</v>
      </c>
      <c r="C5718" s="89" t="s">
        <v>6173</v>
      </c>
      <c r="D5718" s="89" t="s">
        <v>17</v>
      </c>
      <c r="E5718" s="90">
        <v>2696606</v>
      </c>
      <c r="F5718" s="89" t="s">
        <v>3205</v>
      </c>
      <c r="G5718" s="89" t="s">
        <v>3205</v>
      </c>
      <c r="H5718" s="92" t="s">
        <v>347</v>
      </c>
    </row>
    <row r="5719" spans="2:8" ht="15">
      <c r="B5719" s="89">
        <v>9466</v>
      </c>
      <c r="C5719" s="89" t="s">
        <v>6174</v>
      </c>
      <c r="D5719" s="89" t="s">
        <v>1010</v>
      </c>
      <c r="E5719" s="90">
        <v>434484</v>
      </c>
      <c r="F5719" s="89" t="s">
        <v>2887</v>
      </c>
      <c r="G5719" s="89" t="s">
        <v>2887</v>
      </c>
      <c r="H5719" s="91" t="s">
        <v>286</v>
      </c>
    </row>
    <row r="5720" spans="2:8" ht="15">
      <c r="B5720" s="89">
        <v>9467</v>
      </c>
      <c r="C5720" s="89" t="s">
        <v>6175</v>
      </c>
      <c r="D5720" s="89" t="s">
        <v>52</v>
      </c>
      <c r="E5720" s="90">
        <v>311880</v>
      </c>
      <c r="F5720" s="89" t="s">
        <v>2887</v>
      </c>
      <c r="G5720" s="89" t="s">
        <v>2887</v>
      </c>
      <c r="H5720" s="92" t="s">
        <v>286</v>
      </c>
    </row>
    <row r="5721" spans="2:8" ht="15">
      <c r="B5721" s="89">
        <v>9468</v>
      </c>
      <c r="C5721" s="89" t="s">
        <v>6176</v>
      </c>
      <c r="D5721" s="89" t="s">
        <v>1010</v>
      </c>
      <c r="E5721" s="90">
        <v>69196</v>
      </c>
      <c r="F5721" s="89" t="s">
        <v>2887</v>
      </c>
      <c r="G5721" s="89" t="s">
        <v>2887</v>
      </c>
      <c r="H5721" s="92" t="s">
        <v>286</v>
      </c>
    </row>
    <row r="5722" spans="2:8" ht="15">
      <c r="B5722" s="89">
        <v>9469</v>
      </c>
      <c r="C5722" s="89" t="s">
        <v>6177</v>
      </c>
      <c r="D5722" s="89" t="s">
        <v>1010</v>
      </c>
      <c r="E5722" s="90">
        <v>6051</v>
      </c>
      <c r="F5722" s="89" t="s">
        <v>2887</v>
      </c>
      <c r="G5722" s="89" t="s">
        <v>2887</v>
      </c>
      <c r="H5722" s="92" t="s">
        <v>286</v>
      </c>
    </row>
    <row r="5723" spans="2:8" ht="15">
      <c r="B5723" s="89">
        <v>9470</v>
      </c>
      <c r="C5723" s="89" t="s">
        <v>6178</v>
      </c>
      <c r="D5723" s="89" t="s">
        <v>1010</v>
      </c>
      <c r="E5723" s="90">
        <v>3734</v>
      </c>
      <c r="F5723" s="89" t="s">
        <v>2887</v>
      </c>
      <c r="G5723" s="89" t="s">
        <v>2887</v>
      </c>
      <c r="H5723" s="92" t="s">
        <v>286</v>
      </c>
    </row>
    <row r="5724" spans="2:8" ht="15">
      <c r="B5724" s="89">
        <v>9563</v>
      </c>
      <c r="C5724" s="89" t="s">
        <v>6179</v>
      </c>
      <c r="D5724" s="89" t="s">
        <v>17</v>
      </c>
      <c r="E5724" s="90">
        <v>164571</v>
      </c>
      <c r="F5724" s="89" t="s">
        <v>3165</v>
      </c>
      <c r="G5724" s="89" t="s">
        <v>3165</v>
      </c>
      <c r="H5724" s="92" t="s">
        <v>347</v>
      </c>
    </row>
    <row r="5725" spans="2:8" ht="15">
      <c r="B5725" s="89">
        <v>9997</v>
      </c>
      <c r="C5725" s="89" t="s">
        <v>6180</v>
      </c>
      <c r="D5725" s="89" t="s">
        <v>19</v>
      </c>
      <c r="E5725" s="90">
        <v>2781</v>
      </c>
      <c r="F5725" s="89" t="s">
        <v>3155</v>
      </c>
      <c r="G5725" s="89" t="s">
        <v>3387</v>
      </c>
      <c r="H5725" s="92" t="s">
        <v>347</v>
      </c>
    </row>
    <row r="5726" spans="2:8" ht="15">
      <c r="B5726" s="89">
        <v>9998</v>
      </c>
      <c r="C5726" s="89" t="s">
        <v>6181</v>
      </c>
      <c r="D5726" s="89" t="s">
        <v>52</v>
      </c>
      <c r="E5726" s="90">
        <v>1556717</v>
      </c>
      <c r="F5726" s="89" t="s">
        <v>3216</v>
      </c>
      <c r="G5726" s="89" t="s">
        <v>3557</v>
      </c>
      <c r="H5726" s="91" t="s">
        <v>347</v>
      </c>
    </row>
    <row r="5727" spans="2:8" ht="15">
      <c r="B5727" s="89">
        <v>9999</v>
      </c>
      <c r="C5727" s="89" t="s">
        <v>6182</v>
      </c>
      <c r="D5727" s="89" t="s">
        <v>19</v>
      </c>
      <c r="E5727" s="90">
        <v>170676</v>
      </c>
      <c r="F5727" s="89" t="s">
        <v>3162</v>
      </c>
      <c r="G5727" s="89" t="s">
        <v>3489</v>
      </c>
      <c r="H5727" s="92" t="s">
        <v>347</v>
      </c>
    </row>
    <row r="5728" spans="2:8" ht="15">
      <c r="B5728" s="89">
        <v>10000</v>
      </c>
      <c r="C5728" s="89" t="s">
        <v>6183</v>
      </c>
      <c r="D5728" s="89" t="s">
        <v>19</v>
      </c>
      <c r="E5728" s="90">
        <v>135101</v>
      </c>
      <c r="F5728" s="89" t="s">
        <v>3162</v>
      </c>
      <c r="G5728" s="89" t="s">
        <v>3489</v>
      </c>
      <c r="H5728" s="92" t="s">
        <v>347</v>
      </c>
    </row>
    <row r="5729" spans="2:8" ht="15">
      <c r="B5729" s="89">
        <v>10014</v>
      </c>
      <c r="C5729" s="89" t="s">
        <v>6184</v>
      </c>
      <c r="D5729" s="89" t="s">
        <v>52</v>
      </c>
      <c r="E5729" s="90">
        <v>176119</v>
      </c>
      <c r="F5729" s="89" t="s">
        <v>3155</v>
      </c>
      <c r="G5729" s="89" t="s">
        <v>3387</v>
      </c>
      <c r="H5729" s="91" t="s">
        <v>347</v>
      </c>
    </row>
    <row r="5730" spans="2:8" ht="15">
      <c r="B5730" s="89">
        <v>10015</v>
      </c>
      <c r="C5730" s="89" t="s">
        <v>6185</v>
      </c>
      <c r="D5730" s="89" t="s">
        <v>52</v>
      </c>
      <c r="E5730" s="90">
        <v>175642</v>
      </c>
      <c r="F5730" s="89" t="s">
        <v>3155</v>
      </c>
      <c r="G5730" s="89" t="s">
        <v>3387</v>
      </c>
      <c r="H5730" s="92" t="s">
        <v>347</v>
      </c>
    </row>
    <row r="5731" spans="2:8" ht="15">
      <c r="B5731" s="89">
        <v>10016</v>
      </c>
      <c r="C5731" s="89" t="s">
        <v>6186</v>
      </c>
      <c r="D5731" s="89" t="s">
        <v>52</v>
      </c>
      <c r="E5731" s="90">
        <v>184603</v>
      </c>
      <c r="F5731" s="89" t="s">
        <v>3155</v>
      </c>
      <c r="G5731" s="89" t="s">
        <v>3387</v>
      </c>
      <c r="H5731" s="91" t="s">
        <v>347</v>
      </c>
    </row>
    <row r="5732" spans="2:8" ht="15">
      <c r="B5732" s="89">
        <v>10017</v>
      </c>
      <c r="C5732" s="89" t="s">
        <v>6187</v>
      </c>
      <c r="D5732" s="89" t="s">
        <v>52</v>
      </c>
      <c r="E5732" s="90">
        <v>176715</v>
      </c>
      <c r="F5732" s="89" t="s">
        <v>3155</v>
      </c>
      <c r="G5732" s="89" t="s">
        <v>3387</v>
      </c>
      <c r="H5732" s="91" t="s">
        <v>347</v>
      </c>
    </row>
    <row r="5733" spans="2:8" ht="15">
      <c r="B5733" s="89">
        <v>10018</v>
      </c>
      <c r="C5733" s="89" t="s">
        <v>6188</v>
      </c>
      <c r="D5733" s="89" t="s">
        <v>52</v>
      </c>
      <c r="E5733" s="90">
        <v>176237</v>
      </c>
      <c r="F5733" s="89" t="s">
        <v>3155</v>
      </c>
      <c r="G5733" s="89" t="s">
        <v>3387</v>
      </c>
      <c r="H5733" s="91" t="s">
        <v>347</v>
      </c>
    </row>
    <row r="5734" spans="2:8" ht="15">
      <c r="B5734" s="89">
        <v>10019</v>
      </c>
      <c r="C5734" s="89" t="s">
        <v>6189</v>
      </c>
      <c r="D5734" s="89" t="s">
        <v>52</v>
      </c>
      <c r="E5734" s="90">
        <v>185198</v>
      </c>
      <c r="F5734" s="89" t="s">
        <v>3155</v>
      </c>
      <c r="G5734" s="89" t="s">
        <v>3387</v>
      </c>
      <c r="H5734" s="92" t="s">
        <v>347</v>
      </c>
    </row>
    <row r="5735" spans="2:8" ht="15">
      <c r="B5735" s="89">
        <v>10020</v>
      </c>
      <c r="C5735" s="89" t="s">
        <v>6190</v>
      </c>
      <c r="D5735" s="89" t="s">
        <v>52</v>
      </c>
      <c r="E5735" s="90">
        <v>180764</v>
      </c>
      <c r="F5735" s="89" t="s">
        <v>3155</v>
      </c>
      <c r="G5735" s="89" t="s">
        <v>3387</v>
      </c>
      <c r="H5735" s="92" t="s">
        <v>347</v>
      </c>
    </row>
    <row r="5736" spans="2:8" ht="15">
      <c r="B5736" s="89">
        <v>10021</v>
      </c>
      <c r="C5736" s="89" t="s">
        <v>6191</v>
      </c>
      <c r="D5736" s="89" t="s">
        <v>52</v>
      </c>
      <c r="E5736" s="90">
        <v>180286</v>
      </c>
      <c r="F5736" s="89" t="s">
        <v>3155</v>
      </c>
      <c r="G5736" s="89" t="s">
        <v>3387</v>
      </c>
      <c r="H5736" s="92" t="s">
        <v>347</v>
      </c>
    </row>
    <row r="5737" spans="2:8" ht="15">
      <c r="B5737" s="89">
        <v>10022</v>
      </c>
      <c r="C5737" s="89" t="s">
        <v>6192</v>
      </c>
      <c r="D5737" s="89" t="s">
        <v>52</v>
      </c>
      <c r="E5737" s="90">
        <v>189247</v>
      </c>
      <c r="F5737" s="89" t="s">
        <v>3155</v>
      </c>
      <c r="G5737" s="89" t="s">
        <v>3387</v>
      </c>
      <c r="H5737" s="91" t="s">
        <v>347</v>
      </c>
    </row>
    <row r="5738" spans="2:8" ht="15">
      <c r="B5738" s="89">
        <v>10030</v>
      </c>
      <c r="C5738" s="89" t="s">
        <v>6193</v>
      </c>
      <c r="D5738" s="89" t="s">
        <v>52</v>
      </c>
      <c r="E5738" s="90">
        <v>209648</v>
      </c>
      <c r="F5738" s="89" t="s">
        <v>3155</v>
      </c>
      <c r="G5738" s="89" t="s">
        <v>3387</v>
      </c>
      <c r="H5738" s="92" t="s">
        <v>347</v>
      </c>
    </row>
    <row r="5739" spans="2:8" ht="15">
      <c r="B5739" s="89">
        <v>10072</v>
      </c>
      <c r="C5739" s="89" t="s">
        <v>6194</v>
      </c>
      <c r="D5739" s="89" t="s">
        <v>52</v>
      </c>
      <c r="E5739" s="90">
        <v>189991</v>
      </c>
      <c r="F5739" s="89" t="s">
        <v>3155</v>
      </c>
      <c r="G5739" s="89" t="s">
        <v>3160</v>
      </c>
      <c r="H5739" s="92" t="s">
        <v>347</v>
      </c>
    </row>
    <row r="5740" spans="2:8" ht="15">
      <c r="B5740" s="89">
        <v>10074</v>
      </c>
      <c r="C5740" s="89" t="s">
        <v>3025</v>
      </c>
      <c r="D5740" s="89" t="s">
        <v>23</v>
      </c>
      <c r="E5740" s="90">
        <v>6942537</v>
      </c>
      <c r="F5740" s="89" t="s">
        <v>4267</v>
      </c>
      <c r="G5740" s="89" t="s">
        <v>4267</v>
      </c>
      <c r="H5740" s="92" t="s">
        <v>286</v>
      </c>
    </row>
    <row r="5741" spans="2:8" ht="15">
      <c r="B5741" s="89">
        <v>10075</v>
      </c>
      <c r="C5741" s="89" t="s">
        <v>3026</v>
      </c>
      <c r="D5741" s="89" t="s">
        <v>23</v>
      </c>
      <c r="E5741" s="90">
        <v>9254630</v>
      </c>
      <c r="F5741" s="89" t="s">
        <v>4267</v>
      </c>
      <c r="G5741" s="89" t="s">
        <v>4267</v>
      </c>
      <c r="H5741" s="91" t="s">
        <v>286</v>
      </c>
    </row>
    <row r="5742" spans="2:8" ht="15">
      <c r="B5742" s="89">
        <v>10214</v>
      </c>
      <c r="C5742" s="89" t="s">
        <v>6195</v>
      </c>
      <c r="D5742" s="89" t="s">
        <v>17</v>
      </c>
      <c r="E5742" s="90">
        <v>375992</v>
      </c>
      <c r="F5742" s="89" t="s">
        <v>3212</v>
      </c>
      <c r="G5742" s="89" t="s">
        <v>3213</v>
      </c>
      <c r="H5742" s="92" t="s">
        <v>347</v>
      </c>
    </row>
    <row r="5743" spans="2:8" ht="15">
      <c r="B5743" s="89">
        <v>10246</v>
      </c>
      <c r="C5743" s="89" t="s">
        <v>6196</v>
      </c>
      <c r="D5743" s="89" t="s">
        <v>19</v>
      </c>
      <c r="E5743" s="90">
        <v>117803</v>
      </c>
      <c r="F5743" s="89" t="s">
        <v>3162</v>
      </c>
      <c r="G5743" s="89" t="s">
        <v>3375</v>
      </c>
      <c r="H5743" s="91" t="s">
        <v>347</v>
      </c>
    </row>
    <row r="5744" spans="2:8" ht="15">
      <c r="B5744" s="89">
        <v>10247</v>
      </c>
      <c r="C5744" s="89" t="s">
        <v>6197</v>
      </c>
      <c r="D5744" s="89" t="s">
        <v>19</v>
      </c>
      <c r="E5744" s="90">
        <v>121851</v>
      </c>
      <c r="F5744" s="89" t="s">
        <v>3162</v>
      </c>
      <c r="G5744" s="89" t="s">
        <v>3375</v>
      </c>
      <c r="H5744" s="91" t="s">
        <v>347</v>
      </c>
    </row>
    <row r="5745" spans="2:8" ht="15">
      <c r="B5745" s="89">
        <v>10248</v>
      </c>
      <c r="C5745" s="89" t="s">
        <v>6198</v>
      </c>
      <c r="D5745" s="89" t="s">
        <v>19</v>
      </c>
      <c r="E5745" s="90">
        <v>122813</v>
      </c>
      <c r="F5745" s="89" t="s">
        <v>3162</v>
      </c>
      <c r="G5745" s="89" t="s">
        <v>3375</v>
      </c>
      <c r="H5745" s="91" t="s">
        <v>347</v>
      </c>
    </row>
    <row r="5746" spans="2:8" ht="15">
      <c r="B5746" s="89">
        <v>10249</v>
      </c>
      <c r="C5746" s="89" t="s">
        <v>6199</v>
      </c>
      <c r="D5746" s="89" t="s">
        <v>19</v>
      </c>
      <c r="E5746" s="90">
        <v>120405</v>
      </c>
      <c r="F5746" s="89" t="s">
        <v>3162</v>
      </c>
      <c r="G5746" s="89" t="s">
        <v>3375</v>
      </c>
      <c r="H5746" s="91" t="s">
        <v>347</v>
      </c>
    </row>
    <row r="5747" spans="2:8" ht="15">
      <c r="B5747" s="89">
        <v>10250</v>
      </c>
      <c r="C5747" s="89" t="s">
        <v>6200</v>
      </c>
      <c r="D5747" s="89" t="s">
        <v>19</v>
      </c>
      <c r="E5747" s="90">
        <v>107617</v>
      </c>
      <c r="F5747" s="89" t="s">
        <v>3195</v>
      </c>
      <c r="G5747" s="89" t="s">
        <v>3196</v>
      </c>
      <c r="H5747" s="91" t="s">
        <v>347</v>
      </c>
    </row>
    <row r="5748" spans="2:8" ht="15">
      <c r="B5748" s="89">
        <v>10251</v>
      </c>
      <c r="C5748" s="89" t="s">
        <v>6201</v>
      </c>
      <c r="D5748" s="89" t="s">
        <v>19</v>
      </c>
      <c r="E5748" s="90">
        <v>116407</v>
      </c>
      <c r="F5748" s="89" t="s">
        <v>3195</v>
      </c>
      <c r="G5748" s="89" t="s">
        <v>3196</v>
      </c>
      <c r="H5748" s="91" t="s">
        <v>347</v>
      </c>
    </row>
    <row r="5749" spans="2:8" ht="15">
      <c r="B5749" s="89">
        <v>10252</v>
      </c>
      <c r="C5749" s="89" t="s">
        <v>6202</v>
      </c>
      <c r="D5749" s="89" t="s">
        <v>5007</v>
      </c>
      <c r="E5749" s="90">
        <v>8432</v>
      </c>
      <c r="F5749" s="89" t="s">
        <v>3212</v>
      </c>
      <c r="G5749" s="89" t="s">
        <v>1259</v>
      </c>
      <c r="H5749" s="91" t="s">
        <v>347</v>
      </c>
    </row>
    <row r="5750" spans="2:8" ht="15">
      <c r="B5750" s="89">
        <v>10253</v>
      </c>
      <c r="C5750" s="89" t="s">
        <v>6203</v>
      </c>
      <c r="D5750" s="89" t="s">
        <v>23</v>
      </c>
      <c r="E5750" s="90">
        <v>138895773</v>
      </c>
      <c r="F5750" s="89" t="s">
        <v>3176</v>
      </c>
      <c r="G5750" s="89" t="s">
        <v>3843</v>
      </c>
      <c r="H5750" s="91" t="s">
        <v>286</v>
      </c>
    </row>
    <row r="5751" spans="2:8" ht="15">
      <c r="B5751" s="89">
        <v>10254</v>
      </c>
      <c r="C5751" s="89" t="s">
        <v>6204</v>
      </c>
      <c r="D5751" s="89" t="s">
        <v>23</v>
      </c>
      <c r="E5751" s="90">
        <v>157526933</v>
      </c>
      <c r="F5751" s="89" t="s">
        <v>3176</v>
      </c>
      <c r="G5751" s="89" t="s">
        <v>3843</v>
      </c>
      <c r="H5751" s="91" t="s">
        <v>286</v>
      </c>
    </row>
    <row r="5752" spans="2:8" ht="15">
      <c r="B5752" s="89">
        <v>10255</v>
      </c>
      <c r="C5752" s="89" t="s">
        <v>6205</v>
      </c>
      <c r="D5752" s="89" t="s">
        <v>23</v>
      </c>
      <c r="E5752" s="90">
        <v>175052625</v>
      </c>
      <c r="F5752" s="89" t="s">
        <v>3176</v>
      </c>
      <c r="G5752" s="89" t="s">
        <v>3843</v>
      </c>
      <c r="H5752" s="91" t="s">
        <v>286</v>
      </c>
    </row>
    <row r="5753" spans="2:8" ht="15">
      <c r="B5753" s="89">
        <v>10256</v>
      </c>
      <c r="C5753" s="89" t="s">
        <v>6206</v>
      </c>
      <c r="D5753" s="89" t="s">
        <v>23</v>
      </c>
      <c r="E5753" s="90">
        <v>1758579</v>
      </c>
      <c r="F5753" s="89" t="s">
        <v>3176</v>
      </c>
      <c r="G5753" s="89" t="s">
        <v>3843</v>
      </c>
      <c r="H5753" s="91" t="s">
        <v>286</v>
      </c>
    </row>
    <row r="5754" spans="2:8" ht="15">
      <c r="B5754" s="89">
        <v>10257</v>
      </c>
      <c r="C5754" s="89" t="s">
        <v>6207</v>
      </c>
      <c r="D5754" s="89" t="s">
        <v>19</v>
      </c>
      <c r="E5754" s="90">
        <v>142562</v>
      </c>
      <c r="F5754" s="89" t="s">
        <v>3198</v>
      </c>
      <c r="G5754" s="89" t="s">
        <v>3199</v>
      </c>
      <c r="H5754" s="91" t="s">
        <v>347</v>
      </c>
    </row>
    <row r="5755" spans="2:8" ht="15">
      <c r="B5755" s="89">
        <v>10258</v>
      </c>
      <c r="C5755" s="89" t="s">
        <v>6208</v>
      </c>
      <c r="D5755" s="89" t="s">
        <v>146</v>
      </c>
      <c r="E5755" s="90">
        <v>18199</v>
      </c>
      <c r="F5755" s="89" t="s">
        <v>3212</v>
      </c>
      <c r="G5755" s="89" t="s">
        <v>1259</v>
      </c>
      <c r="H5755" s="91" t="s">
        <v>347</v>
      </c>
    </row>
    <row r="5756" spans="2:8" ht="15">
      <c r="B5756" s="89">
        <v>10259</v>
      </c>
      <c r="C5756" s="89" t="s">
        <v>6209</v>
      </c>
      <c r="D5756" s="89" t="s">
        <v>19</v>
      </c>
      <c r="E5756" s="90">
        <v>2066</v>
      </c>
      <c r="F5756" s="89" t="s">
        <v>4272</v>
      </c>
      <c r="G5756" s="89" t="s">
        <v>4272</v>
      </c>
      <c r="H5756" s="91" t="s">
        <v>347</v>
      </c>
    </row>
    <row r="5757" spans="2:8" ht="15">
      <c r="B5757" s="89">
        <v>10260</v>
      </c>
      <c r="C5757" s="89" t="s">
        <v>6210</v>
      </c>
      <c r="D5757" s="89" t="s">
        <v>19</v>
      </c>
      <c r="E5757" s="90">
        <v>49351</v>
      </c>
      <c r="F5757" s="89" t="s">
        <v>3198</v>
      </c>
      <c r="G5757" s="89" t="s">
        <v>3199</v>
      </c>
      <c r="H5757" s="91" t="s">
        <v>347</v>
      </c>
    </row>
    <row r="5758" spans="2:8" ht="15">
      <c r="B5758" s="89">
        <v>10261</v>
      </c>
      <c r="C5758" s="89" t="s">
        <v>6211</v>
      </c>
      <c r="D5758" s="89" t="s">
        <v>19</v>
      </c>
      <c r="E5758" s="90">
        <v>96723</v>
      </c>
      <c r="F5758" s="89" t="s">
        <v>3198</v>
      </c>
      <c r="G5758" s="89" t="s">
        <v>3199</v>
      </c>
      <c r="H5758" s="91" t="s">
        <v>347</v>
      </c>
    </row>
    <row r="5759" spans="2:8" ht="15">
      <c r="B5759" s="89">
        <v>10262</v>
      </c>
      <c r="C5759" s="89" t="s">
        <v>6212</v>
      </c>
      <c r="D5759" s="89" t="s">
        <v>17</v>
      </c>
      <c r="E5759" s="90">
        <v>57658</v>
      </c>
      <c r="F5759" s="89" t="s">
        <v>3198</v>
      </c>
      <c r="G5759" s="89" t="s">
        <v>4420</v>
      </c>
      <c r="H5759" s="91" t="s">
        <v>347</v>
      </c>
    </row>
    <row r="5760" spans="2:8" ht="15">
      <c r="B5760" s="89">
        <v>10263</v>
      </c>
      <c r="C5760" s="89" t="s">
        <v>6213</v>
      </c>
      <c r="D5760" s="89" t="s">
        <v>19</v>
      </c>
      <c r="E5760" s="90">
        <v>231838</v>
      </c>
      <c r="F5760" s="89" t="s">
        <v>3198</v>
      </c>
      <c r="G5760" s="89" t="s">
        <v>4420</v>
      </c>
      <c r="H5760" s="91" t="s">
        <v>347</v>
      </c>
    </row>
    <row r="5761" spans="2:8" ht="15">
      <c r="B5761" s="89">
        <v>10264</v>
      </c>
      <c r="C5761" s="89" t="s">
        <v>6214</v>
      </c>
      <c r="D5761" s="89" t="s">
        <v>19</v>
      </c>
      <c r="E5761" s="90">
        <v>232836</v>
      </c>
      <c r="F5761" s="89" t="s">
        <v>3198</v>
      </c>
      <c r="G5761" s="89" t="s">
        <v>4420</v>
      </c>
      <c r="H5761" s="91" t="s">
        <v>347</v>
      </c>
    </row>
    <row r="5762" spans="2:8" ht="15">
      <c r="B5762" s="89">
        <v>10265</v>
      </c>
      <c r="C5762" s="89" t="s">
        <v>6215</v>
      </c>
      <c r="D5762" s="89" t="s">
        <v>52</v>
      </c>
      <c r="E5762" s="90">
        <v>1267495</v>
      </c>
      <c r="F5762" s="89" t="s">
        <v>3212</v>
      </c>
      <c r="G5762" s="89" t="s">
        <v>3213</v>
      </c>
      <c r="H5762" s="91" t="s">
        <v>347</v>
      </c>
    </row>
    <row r="5763" spans="2:8" ht="15">
      <c r="B5763" s="89">
        <v>10266</v>
      </c>
      <c r="C5763" s="89" t="s">
        <v>6216</v>
      </c>
      <c r="D5763" s="89" t="s">
        <v>52</v>
      </c>
      <c r="E5763" s="90">
        <v>1050422</v>
      </c>
      <c r="F5763" s="89" t="s">
        <v>3212</v>
      </c>
      <c r="G5763" s="89" t="s">
        <v>3213</v>
      </c>
      <c r="H5763" s="91" t="s">
        <v>347</v>
      </c>
    </row>
    <row r="5764" spans="2:8" ht="15">
      <c r="B5764" s="89">
        <v>10267</v>
      </c>
      <c r="C5764" s="89" t="s">
        <v>6217</v>
      </c>
      <c r="D5764" s="89" t="s">
        <v>19</v>
      </c>
      <c r="E5764" s="90">
        <v>152082</v>
      </c>
      <c r="F5764" s="89" t="s">
        <v>3162</v>
      </c>
      <c r="G5764" s="89" t="s">
        <v>3489</v>
      </c>
      <c r="H5764" s="91" t="s">
        <v>347</v>
      </c>
    </row>
    <row r="5765" spans="2:8" ht="15">
      <c r="B5765" s="89">
        <v>10268</v>
      </c>
      <c r="C5765" s="89" t="s">
        <v>6218</v>
      </c>
      <c r="D5765" s="89" t="s">
        <v>19</v>
      </c>
      <c r="E5765" s="90">
        <v>220753</v>
      </c>
      <c r="F5765" s="89" t="s">
        <v>3216</v>
      </c>
      <c r="G5765" s="89" t="s">
        <v>3217</v>
      </c>
      <c r="H5765" s="91" t="s">
        <v>347</v>
      </c>
    </row>
    <row r="5766" spans="2:8" ht="15">
      <c r="B5766" s="89">
        <v>10269</v>
      </c>
      <c r="C5766" s="89" t="s">
        <v>6219</v>
      </c>
      <c r="D5766" s="89" t="s">
        <v>19</v>
      </c>
      <c r="E5766" s="90">
        <v>309914</v>
      </c>
      <c r="F5766" s="89" t="s">
        <v>3216</v>
      </c>
      <c r="G5766" s="89" t="s">
        <v>3217</v>
      </c>
      <c r="H5766" s="91" t="s">
        <v>347</v>
      </c>
    </row>
    <row r="5767" spans="2:8" ht="15">
      <c r="B5767" s="89">
        <v>10270</v>
      </c>
      <c r="C5767" s="89" t="s">
        <v>6220</v>
      </c>
      <c r="D5767" s="89" t="s">
        <v>19</v>
      </c>
      <c r="E5767" s="90">
        <v>282043</v>
      </c>
      <c r="F5767" s="89" t="s">
        <v>3216</v>
      </c>
      <c r="G5767" s="89" t="s">
        <v>3217</v>
      </c>
      <c r="H5767" s="91" t="s">
        <v>347</v>
      </c>
    </row>
    <row r="5768" spans="2:8" ht="15">
      <c r="B5768" s="89">
        <v>10271</v>
      </c>
      <c r="C5768" s="89" t="s">
        <v>6221</v>
      </c>
      <c r="D5768" s="89" t="s">
        <v>19</v>
      </c>
      <c r="E5768" s="90">
        <v>50954</v>
      </c>
      <c r="F5768" s="89" t="s">
        <v>3162</v>
      </c>
      <c r="G5768" s="89" t="s">
        <v>3489</v>
      </c>
      <c r="H5768" s="92" t="s">
        <v>347</v>
      </c>
    </row>
    <row r="5769" spans="2:8" ht="15">
      <c r="B5769" s="89">
        <v>10272</v>
      </c>
      <c r="C5769" s="89" t="s">
        <v>6222</v>
      </c>
      <c r="D5769" s="89" t="s">
        <v>19</v>
      </c>
      <c r="E5769" s="90">
        <v>193891</v>
      </c>
      <c r="F5769" s="89" t="s">
        <v>3216</v>
      </c>
      <c r="G5769" s="89" t="s">
        <v>3217</v>
      </c>
      <c r="H5769" s="91" t="s">
        <v>347</v>
      </c>
    </row>
    <row r="5770" spans="2:8" ht="15">
      <c r="B5770" s="89">
        <v>10273</v>
      </c>
      <c r="C5770" s="89" t="s">
        <v>6223</v>
      </c>
      <c r="D5770" s="89" t="s">
        <v>52</v>
      </c>
      <c r="E5770" s="90">
        <v>1489876</v>
      </c>
      <c r="F5770" s="89" t="s">
        <v>3216</v>
      </c>
      <c r="G5770" s="89" t="s">
        <v>3217</v>
      </c>
      <c r="H5770" s="92" t="s">
        <v>347</v>
      </c>
    </row>
    <row r="5771" spans="2:8" ht="15">
      <c r="B5771" s="89">
        <v>10274</v>
      </c>
      <c r="C5771" s="89" t="s">
        <v>6224</v>
      </c>
      <c r="D5771" s="89" t="s">
        <v>52</v>
      </c>
      <c r="E5771" s="90">
        <v>1559740</v>
      </c>
      <c r="F5771" s="89" t="s">
        <v>3216</v>
      </c>
      <c r="G5771" s="89" t="s">
        <v>3217</v>
      </c>
      <c r="H5771" s="92" t="s">
        <v>347</v>
      </c>
    </row>
    <row r="5772" spans="2:8" ht="15">
      <c r="B5772" s="89">
        <v>10275</v>
      </c>
      <c r="C5772" s="89" t="s">
        <v>6225</v>
      </c>
      <c r="D5772" s="89" t="s">
        <v>19</v>
      </c>
      <c r="E5772" s="90">
        <v>312496</v>
      </c>
      <c r="F5772" s="89" t="s">
        <v>3212</v>
      </c>
      <c r="G5772" s="89" t="s">
        <v>3213</v>
      </c>
      <c r="H5772" s="92" t="s">
        <v>347</v>
      </c>
    </row>
    <row r="5773" spans="2:8" ht="15">
      <c r="B5773" s="89">
        <v>10276</v>
      </c>
      <c r="C5773" s="89" t="s">
        <v>6226</v>
      </c>
      <c r="D5773" s="89" t="s">
        <v>52</v>
      </c>
      <c r="E5773" s="90">
        <v>1097144</v>
      </c>
      <c r="F5773" s="89" t="s">
        <v>3216</v>
      </c>
      <c r="G5773" s="89" t="s">
        <v>3217</v>
      </c>
      <c r="H5773" s="92" t="s">
        <v>347</v>
      </c>
    </row>
    <row r="5774" spans="2:8" ht="15">
      <c r="B5774" s="89">
        <v>10277</v>
      </c>
      <c r="C5774" s="89" t="s">
        <v>6227</v>
      </c>
      <c r="D5774" s="89" t="s">
        <v>52</v>
      </c>
      <c r="E5774" s="90">
        <v>1185168</v>
      </c>
      <c r="F5774" s="89" t="s">
        <v>3216</v>
      </c>
      <c r="G5774" s="89" t="s">
        <v>3217</v>
      </c>
      <c r="H5774" s="92" t="s">
        <v>347</v>
      </c>
    </row>
    <row r="5775" spans="2:8" ht="15">
      <c r="B5775" s="89">
        <v>10321</v>
      </c>
      <c r="C5775" s="89" t="s">
        <v>6228</v>
      </c>
      <c r="D5775" s="89" t="s">
        <v>23</v>
      </c>
      <c r="E5775" s="90">
        <v>46053</v>
      </c>
      <c r="F5775" s="89" t="s">
        <v>6229</v>
      </c>
      <c r="G5775" s="89" t="s">
        <v>3054</v>
      </c>
      <c r="H5775" s="92" t="s">
        <v>286</v>
      </c>
    </row>
    <row r="5776" spans="2:8" ht="15">
      <c r="B5776" s="89">
        <v>10322</v>
      </c>
      <c r="C5776" s="89" t="s">
        <v>6230</v>
      </c>
      <c r="D5776" s="89" t="s">
        <v>23</v>
      </c>
      <c r="E5776" s="90">
        <v>66457</v>
      </c>
      <c r="F5776" s="89" t="s">
        <v>6229</v>
      </c>
      <c r="G5776" s="89" t="s">
        <v>3054</v>
      </c>
      <c r="H5776" s="91" t="s">
        <v>286</v>
      </c>
    </row>
    <row r="5777" spans="2:8" ht="15">
      <c r="B5777" s="89">
        <v>10323</v>
      </c>
      <c r="C5777" s="89" t="s">
        <v>6231</v>
      </c>
      <c r="D5777" s="89" t="s">
        <v>23</v>
      </c>
      <c r="E5777" s="90">
        <v>50403</v>
      </c>
      <c r="F5777" s="89" t="s">
        <v>6229</v>
      </c>
      <c r="G5777" s="89" t="s">
        <v>3054</v>
      </c>
      <c r="H5777" s="91" t="s">
        <v>286</v>
      </c>
    </row>
    <row r="5778" spans="2:8" ht="15">
      <c r="B5778" s="89">
        <v>10324</v>
      </c>
      <c r="C5778" s="89" t="s">
        <v>6232</v>
      </c>
      <c r="D5778" s="89" t="s">
        <v>23</v>
      </c>
      <c r="E5778" s="90">
        <v>209976</v>
      </c>
      <c r="F5778" s="89" t="s">
        <v>6229</v>
      </c>
      <c r="G5778" s="89" t="s">
        <v>3054</v>
      </c>
      <c r="H5778" s="92" t="s">
        <v>286</v>
      </c>
    </row>
    <row r="5779" spans="2:8" ht="15">
      <c r="B5779" s="89">
        <v>10325</v>
      </c>
      <c r="C5779" s="89" t="s">
        <v>6233</v>
      </c>
      <c r="D5779" s="89" t="s">
        <v>17</v>
      </c>
      <c r="E5779" s="90">
        <v>212493</v>
      </c>
      <c r="F5779" s="89" t="s">
        <v>6229</v>
      </c>
      <c r="G5779" s="89" t="s">
        <v>3054</v>
      </c>
      <c r="H5779" s="92" t="s">
        <v>286</v>
      </c>
    </row>
    <row r="5780" spans="2:8" ht="15">
      <c r="B5780" s="89">
        <v>10326</v>
      </c>
      <c r="C5780" s="89" t="s">
        <v>6234</v>
      </c>
      <c r="D5780" s="89" t="s">
        <v>23</v>
      </c>
      <c r="E5780" s="90">
        <v>1365965</v>
      </c>
      <c r="F5780" s="89" t="s">
        <v>6229</v>
      </c>
      <c r="G5780" s="89" t="s">
        <v>3054</v>
      </c>
      <c r="H5780" s="91" t="s">
        <v>286</v>
      </c>
    </row>
    <row r="5781" spans="2:8" ht="15">
      <c r="B5781" s="89">
        <v>10327</v>
      </c>
      <c r="C5781" s="89" t="s">
        <v>6235</v>
      </c>
      <c r="D5781" s="89" t="s">
        <v>23</v>
      </c>
      <c r="E5781" s="90">
        <v>1175068</v>
      </c>
      <c r="F5781" s="89" t="s">
        <v>6229</v>
      </c>
      <c r="G5781" s="89" t="s">
        <v>3054</v>
      </c>
      <c r="H5781" s="91" t="s">
        <v>286</v>
      </c>
    </row>
    <row r="5782" spans="2:8" ht="15">
      <c r="B5782" s="89">
        <v>10328</v>
      </c>
      <c r="C5782" s="89" t="s">
        <v>6236</v>
      </c>
      <c r="D5782" s="89" t="s">
        <v>23</v>
      </c>
      <c r="E5782" s="90">
        <v>1106552</v>
      </c>
      <c r="F5782" s="89" t="s">
        <v>6229</v>
      </c>
      <c r="G5782" s="89" t="s">
        <v>3054</v>
      </c>
      <c r="H5782" s="91" t="s">
        <v>286</v>
      </c>
    </row>
    <row r="5783" spans="2:8" ht="15">
      <c r="B5783" s="89">
        <v>10329</v>
      </c>
      <c r="C5783" s="89" t="s">
        <v>6237</v>
      </c>
      <c r="D5783" s="89" t="s">
        <v>23</v>
      </c>
      <c r="E5783" s="90">
        <v>1126277</v>
      </c>
      <c r="F5783" s="89" t="s">
        <v>6229</v>
      </c>
      <c r="G5783" s="89" t="s">
        <v>3054</v>
      </c>
      <c r="H5783" s="91" t="s">
        <v>286</v>
      </c>
    </row>
    <row r="5784" spans="2:8" ht="15">
      <c r="B5784" s="89">
        <v>10330</v>
      </c>
      <c r="C5784" s="89" t="s">
        <v>6238</v>
      </c>
      <c r="D5784" s="89" t="s">
        <v>23</v>
      </c>
      <c r="E5784" s="90">
        <v>1126277</v>
      </c>
      <c r="F5784" s="89" t="s">
        <v>6229</v>
      </c>
      <c r="G5784" s="89" t="s">
        <v>3054</v>
      </c>
      <c r="H5784" s="91" t="s">
        <v>286</v>
      </c>
    </row>
    <row r="5785" spans="2:8" ht="15">
      <c r="B5785" s="89">
        <v>10331</v>
      </c>
      <c r="C5785" s="89" t="s">
        <v>6239</v>
      </c>
      <c r="D5785" s="89" t="s">
        <v>23</v>
      </c>
      <c r="E5785" s="90">
        <v>2962588</v>
      </c>
      <c r="F5785" s="89" t="s">
        <v>6229</v>
      </c>
      <c r="G5785" s="89" t="s">
        <v>3054</v>
      </c>
      <c r="H5785" s="92" t="s">
        <v>286</v>
      </c>
    </row>
    <row r="5786" spans="2:8" ht="15">
      <c r="B5786" s="89">
        <v>10332</v>
      </c>
      <c r="C5786" s="89" t="s">
        <v>6240</v>
      </c>
      <c r="D5786" s="89" t="s">
        <v>23</v>
      </c>
      <c r="E5786" s="90">
        <v>3425487</v>
      </c>
      <c r="F5786" s="89" t="s">
        <v>6229</v>
      </c>
      <c r="G5786" s="89" t="s">
        <v>3054</v>
      </c>
      <c r="H5786" s="92" t="s">
        <v>286</v>
      </c>
    </row>
    <row r="5787" spans="2:8" ht="15">
      <c r="B5787" s="89">
        <v>10333</v>
      </c>
      <c r="C5787" s="89" t="s">
        <v>6241</v>
      </c>
      <c r="D5787" s="89" t="s">
        <v>23</v>
      </c>
      <c r="E5787" s="90">
        <v>3814768</v>
      </c>
      <c r="F5787" s="89" t="s">
        <v>6229</v>
      </c>
      <c r="G5787" s="89" t="s">
        <v>3054</v>
      </c>
      <c r="H5787" s="92" t="s">
        <v>286</v>
      </c>
    </row>
    <row r="5788" spans="2:8" ht="15">
      <c r="B5788" s="89">
        <v>10334</v>
      </c>
      <c r="C5788" s="89" t="s">
        <v>6242</v>
      </c>
      <c r="D5788" s="89" t="s">
        <v>23</v>
      </c>
      <c r="E5788" s="90">
        <v>4028327</v>
      </c>
      <c r="F5788" s="89" t="s">
        <v>6229</v>
      </c>
      <c r="G5788" s="89" t="s">
        <v>3054</v>
      </c>
      <c r="H5788" s="92" t="s">
        <v>286</v>
      </c>
    </row>
    <row r="5789" spans="2:8" ht="15">
      <c r="B5789" s="89">
        <v>10335</v>
      </c>
      <c r="C5789" s="89" t="s">
        <v>6243</v>
      </c>
      <c r="D5789" s="89" t="s">
        <v>23</v>
      </c>
      <c r="E5789" s="90">
        <v>11276899</v>
      </c>
      <c r="F5789" s="89" t="s">
        <v>6229</v>
      </c>
      <c r="G5789" s="89" t="s">
        <v>3054</v>
      </c>
      <c r="H5789" s="91" t="s">
        <v>286</v>
      </c>
    </row>
    <row r="5790" spans="2:8" ht="15">
      <c r="B5790" s="89">
        <v>10336</v>
      </c>
      <c r="C5790" s="89" t="s">
        <v>6244</v>
      </c>
      <c r="D5790" s="89" t="s">
        <v>23</v>
      </c>
      <c r="E5790" s="90">
        <v>14430814</v>
      </c>
      <c r="F5790" s="89" t="s">
        <v>6229</v>
      </c>
      <c r="G5790" s="89" t="s">
        <v>3054</v>
      </c>
      <c r="H5790" s="92" t="s">
        <v>286</v>
      </c>
    </row>
    <row r="5791" spans="2:8" ht="15">
      <c r="B5791" s="89">
        <v>10338</v>
      </c>
      <c r="C5791" s="89" t="s">
        <v>6245</v>
      </c>
      <c r="D5791" s="89" t="s">
        <v>52</v>
      </c>
      <c r="E5791" s="90">
        <v>147410</v>
      </c>
      <c r="F5791" s="89" t="s">
        <v>41</v>
      </c>
      <c r="G5791" s="89" t="s">
        <v>41</v>
      </c>
      <c r="H5791" s="92" t="s">
        <v>347</v>
      </c>
    </row>
    <row r="5792" spans="2:8" ht="15">
      <c r="B5792" s="89">
        <v>10339</v>
      </c>
      <c r="C5792" s="89" t="s">
        <v>6246</v>
      </c>
      <c r="D5792" s="89" t="s">
        <v>52</v>
      </c>
      <c r="E5792" s="90">
        <v>164396</v>
      </c>
      <c r="F5792" s="89" t="s">
        <v>41</v>
      </c>
      <c r="G5792" s="89" t="s">
        <v>41</v>
      </c>
      <c r="H5792" s="92" t="s">
        <v>347</v>
      </c>
    </row>
    <row r="5793" spans="2:8" ht="15">
      <c r="B5793" s="89">
        <v>10340</v>
      </c>
      <c r="C5793" s="89" t="s">
        <v>6247</v>
      </c>
      <c r="D5793" s="89" t="s">
        <v>52</v>
      </c>
      <c r="E5793" s="90">
        <v>139313</v>
      </c>
      <c r="F5793" s="89" t="s">
        <v>41</v>
      </c>
      <c r="G5793" s="89" t="s">
        <v>41</v>
      </c>
      <c r="H5793" s="91" t="s">
        <v>347</v>
      </c>
    </row>
    <row r="5794" spans="2:8" ht="15">
      <c r="B5794" s="89">
        <v>10341</v>
      </c>
      <c r="C5794" s="89" t="s">
        <v>6248</v>
      </c>
      <c r="D5794" s="89" t="s">
        <v>52</v>
      </c>
      <c r="E5794" s="90">
        <v>156299</v>
      </c>
      <c r="F5794" s="89" t="s">
        <v>41</v>
      </c>
      <c r="G5794" s="89" t="s">
        <v>41</v>
      </c>
      <c r="H5794" s="91" t="s">
        <v>347</v>
      </c>
    </row>
    <row r="5795" spans="2:8" ht="15">
      <c r="B5795" s="89">
        <v>10342</v>
      </c>
      <c r="C5795" s="89" t="s">
        <v>6249</v>
      </c>
      <c r="D5795" s="89" t="s">
        <v>23</v>
      </c>
      <c r="E5795" s="90">
        <v>1924738</v>
      </c>
      <c r="F5795" s="89" t="s">
        <v>3176</v>
      </c>
      <c r="G5795" s="89" t="s">
        <v>6250</v>
      </c>
      <c r="H5795" s="91" t="s">
        <v>347</v>
      </c>
    </row>
    <row r="5796" spans="2:8" ht="15">
      <c r="B5796" s="89">
        <v>10343</v>
      </c>
      <c r="C5796" s="89" t="s">
        <v>6251</v>
      </c>
      <c r="D5796" s="89" t="s">
        <v>23</v>
      </c>
      <c r="E5796" s="90">
        <v>2322649</v>
      </c>
      <c r="F5796" s="89" t="s">
        <v>3176</v>
      </c>
      <c r="G5796" s="89" t="s">
        <v>6250</v>
      </c>
      <c r="H5796" s="91" t="s">
        <v>347</v>
      </c>
    </row>
    <row r="5797" spans="2:8" ht="15">
      <c r="B5797" s="89">
        <v>10344</v>
      </c>
      <c r="C5797" s="89" t="s">
        <v>3079</v>
      </c>
      <c r="D5797" s="89" t="s">
        <v>23</v>
      </c>
      <c r="E5797" s="90">
        <v>273700</v>
      </c>
      <c r="F5797" s="89" t="s">
        <v>4267</v>
      </c>
      <c r="G5797" s="89" t="s">
        <v>4267</v>
      </c>
      <c r="H5797" s="91" t="s">
        <v>286</v>
      </c>
    </row>
    <row r="5798" spans="2:8" ht="15">
      <c r="B5798" s="89">
        <v>10345</v>
      </c>
      <c r="C5798" s="89" t="s">
        <v>3080</v>
      </c>
      <c r="D5798" s="89" t="s">
        <v>23</v>
      </c>
      <c r="E5798" s="90">
        <v>196350</v>
      </c>
      <c r="F5798" s="89" t="s">
        <v>4267</v>
      </c>
      <c r="G5798" s="89" t="s">
        <v>4267</v>
      </c>
      <c r="H5798" s="92" t="s">
        <v>286</v>
      </c>
    </row>
    <row r="5799" spans="2:8" ht="15">
      <c r="B5799" s="89">
        <v>10346</v>
      </c>
      <c r="C5799" s="89" t="s">
        <v>3082</v>
      </c>
      <c r="D5799" s="89" t="s">
        <v>23</v>
      </c>
      <c r="E5799" s="90">
        <v>856800</v>
      </c>
      <c r="F5799" s="89" t="s">
        <v>4267</v>
      </c>
      <c r="G5799" s="89" t="s">
        <v>4267</v>
      </c>
      <c r="H5799" s="92" t="s">
        <v>286</v>
      </c>
    </row>
    <row r="5800" spans="2:8" ht="15">
      <c r="B5800" s="89">
        <v>10347</v>
      </c>
      <c r="C5800" s="89" t="s">
        <v>3081</v>
      </c>
      <c r="D5800" s="89" t="s">
        <v>23</v>
      </c>
      <c r="E5800" s="90">
        <v>214200</v>
      </c>
      <c r="F5800" s="89" t="s">
        <v>4267</v>
      </c>
      <c r="G5800" s="89" t="s">
        <v>4267</v>
      </c>
      <c r="H5800" s="92" t="s">
        <v>286</v>
      </c>
    </row>
    <row r="5801" spans="2:8" ht="15">
      <c r="B5801" s="89">
        <v>10348</v>
      </c>
      <c r="C5801" s="89" t="s">
        <v>6252</v>
      </c>
      <c r="D5801" s="89" t="s">
        <v>23</v>
      </c>
      <c r="E5801" s="90">
        <v>388075</v>
      </c>
      <c r="F5801" s="89" t="s">
        <v>4267</v>
      </c>
      <c r="G5801" s="89" t="s">
        <v>4267</v>
      </c>
      <c r="H5801" s="92" t="s">
        <v>347</v>
      </c>
    </row>
    <row r="5802" spans="2:8" ht="15">
      <c r="B5802" s="89">
        <v>10349</v>
      </c>
      <c r="C5802" s="89" t="s">
        <v>6253</v>
      </c>
      <c r="D5802" s="89" t="s">
        <v>17</v>
      </c>
      <c r="E5802" s="90">
        <v>511856</v>
      </c>
      <c r="F5802" s="89" t="s">
        <v>3205</v>
      </c>
      <c r="G5802" s="89" t="s">
        <v>3205</v>
      </c>
      <c r="H5802" s="92" t="s">
        <v>347</v>
      </c>
    </row>
    <row r="5803" spans="2:8" ht="15">
      <c r="B5803" s="89">
        <v>10350</v>
      </c>
      <c r="C5803" s="89" t="s">
        <v>6254</v>
      </c>
      <c r="D5803" s="89" t="s">
        <v>52</v>
      </c>
      <c r="E5803" s="90">
        <v>187906</v>
      </c>
      <c r="F5803" s="89" t="s">
        <v>3155</v>
      </c>
      <c r="G5803" s="89" t="s">
        <v>3387</v>
      </c>
      <c r="H5803" s="92" t="s">
        <v>347</v>
      </c>
    </row>
    <row r="5804" spans="2:8" ht="15">
      <c r="B5804" s="89">
        <v>10351</v>
      </c>
      <c r="C5804" s="89" t="s">
        <v>6255</v>
      </c>
      <c r="D5804" s="89" t="s">
        <v>52</v>
      </c>
      <c r="E5804" s="90">
        <v>166558</v>
      </c>
      <c r="F5804" s="89" t="s">
        <v>3155</v>
      </c>
      <c r="G5804" s="89" t="s">
        <v>3387</v>
      </c>
      <c r="H5804" s="92" t="s">
        <v>347</v>
      </c>
    </row>
    <row r="5805" spans="2:8" ht="15">
      <c r="B5805" s="89">
        <v>10352</v>
      </c>
      <c r="C5805" s="89" t="s">
        <v>6256</v>
      </c>
      <c r="D5805" s="89" t="s">
        <v>17</v>
      </c>
      <c r="E5805" s="90">
        <v>903770</v>
      </c>
      <c r="F5805" s="89" t="s">
        <v>3205</v>
      </c>
      <c r="G5805" s="89" t="s">
        <v>3205</v>
      </c>
      <c r="H5805" s="92" t="s">
        <v>347</v>
      </c>
    </row>
    <row r="5806" spans="2:8" ht="15">
      <c r="B5806" s="89">
        <v>10353</v>
      </c>
      <c r="C5806" s="89" t="s">
        <v>6257</v>
      </c>
      <c r="D5806" s="89" t="s">
        <v>17</v>
      </c>
      <c r="E5806" s="90">
        <v>928318</v>
      </c>
      <c r="F5806" s="89" t="s">
        <v>3205</v>
      </c>
      <c r="G5806" s="89" t="s">
        <v>3205</v>
      </c>
      <c r="H5806" s="92" t="s">
        <v>347</v>
      </c>
    </row>
    <row r="5807" spans="2:8" ht="15">
      <c r="B5807" s="89">
        <v>10354</v>
      </c>
      <c r="C5807" s="89" t="s">
        <v>6258</v>
      </c>
      <c r="D5807" s="89" t="s">
        <v>17</v>
      </c>
      <c r="E5807" s="90">
        <v>1014020</v>
      </c>
      <c r="F5807" s="89" t="s">
        <v>3205</v>
      </c>
      <c r="G5807" s="89" t="s">
        <v>3205</v>
      </c>
      <c r="H5807" s="92" t="s">
        <v>347</v>
      </c>
    </row>
    <row r="5808" spans="2:8" ht="15">
      <c r="B5808" s="89">
        <v>10355</v>
      </c>
      <c r="C5808" s="89" t="s">
        <v>6259</v>
      </c>
      <c r="D5808" s="89" t="s">
        <v>17</v>
      </c>
      <c r="E5808" s="90">
        <v>1246672</v>
      </c>
      <c r="F5808" s="89" t="s">
        <v>3205</v>
      </c>
      <c r="G5808" s="89" t="s">
        <v>3205</v>
      </c>
      <c r="H5808" s="91" t="s">
        <v>347</v>
      </c>
    </row>
    <row r="5809" spans="2:8" ht="15">
      <c r="B5809" s="89">
        <v>10356</v>
      </c>
      <c r="C5809" s="89" t="s">
        <v>6260</v>
      </c>
      <c r="D5809" s="89" t="s">
        <v>17</v>
      </c>
      <c r="E5809" s="90">
        <v>1310808</v>
      </c>
      <c r="F5809" s="89" t="s">
        <v>3205</v>
      </c>
      <c r="G5809" s="89" t="s">
        <v>3205</v>
      </c>
      <c r="H5809" s="92" t="s">
        <v>347</v>
      </c>
    </row>
    <row r="5810" spans="2:8" ht="15">
      <c r="B5810" s="89">
        <v>10357</v>
      </c>
      <c r="C5810" s="89" t="s">
        <v>6261</v>
      </c>
      <c r="D5810" s="89" t="s">
        <v>17</v>
      </c>
      <c r="E5810" s="90">
        <v>1423373</v>
      </c>
      <c r="F5810" s="89" t="s">
        <v>3205</v>
      </c>
      <c r="G5810" s="89" t="s">
        <v>3205</v>
      </c>
      <c r="H5810" s="92" t="s">
        <v>347</v>
      </c>
    </row>
    <row r="5811" spans="2:8" ht="15">
      <c r="B5811" s="89">
        <v>10358</v>
      </c>
      <c r="C5811" s="89" t="s">
        <v>6262</v>
      </c>
      <c r="D5811" s="89" t="s">
        <v>17</v>
      </c>
      <c r="E5811" s="90">
        <v>1677828</v>
      </c>
      <c r="F5811" s="89" t="s">
        <v>3205</v>
      </c>
      <c r="G5811" s="89" t="s">
        <v>3205</v>
      </c>
      <c r="H5811" s="91" t="s">
        <v>347</v>
      </c>
    </row>
    <row r="5812" spans="2:8" ht="15">
      <c r="B5812" s="89">
        <v>10359</v>
      </c>
      <c r="C5812" s="89" t="s">
        <v>6263</v>
      </c>
      <c r="D5812" s="89" t="s">
        <v>17</v>
      </c>
      <c r="E5812" s="90">
        <v>2048314</v>
      </c>
      <c r="F5812" s="89" t="s">
        <v>3205</v>
      </c>
      <c r="G5812" s="89" t="s">
        <v>3205</v>
      </c>
      <c r="H5812" s="91" t="s">
        <v>347</v>
      </c>
    </row>
    <row r="5813" spans="2:8" ht="15">
      <c r="B5813" s="89">
        <v>10360</v>
      </c>
      <c r="C5813" s="89" t="s">
        <v>6264</v>
      </c>
      <c r="D5813" s="89" t="s">
        <v>17</v>
      </c>
      <c r="E5813" s="90">
        <v>2222315</v>
      </c>
      <c r="F5813" s="89" t="s">
        <v>3205</v>
      </c>
      <c r="G5813" s="89" t="s">
        <v>3205</v>
      </c>
      <c r="H5813" s="91" t="s">
        <v>347</v>
      </c>
    </row>
    <row r="5814" spans="2:8" ht="15">
      <c r="B5814" s="89">
        <v>10361</v>
      </c>
      <c r="C5814" s="89" t="s">
        <v>6265</v>
      </c>
      <c r="D5814" s="89" t="s">
        <v>17</v>
      </c>
      <c r="E5814" s="90">
        <v>2348076</v>
      </c>
      <c r="F5814" s="89" t="s">
        <v>3205</v>
      </c>
      <c r="G5814" s="89" t="s">
        <v>3205</v>
      </c>
      <c r="H5814" s="91" t="s">
        <v>347</v>
      </c>
    </row>
    <row r="5815" spans="2:8" ht="15">
      <c r="B5815" s="89">
        <v>10362</v>
      </c>
      <c r="C5815" s="89" t="s">
        <v>6266</v>
      </c>
      <c r="D5815" s="89" t="s">
        <v>17</v>
      </c>
      <c r="E5815" s="90">
        <v>2464043</v>
      </c>
      <c r="F5815" s="89" t="s">
        <v>3205</v>
      </c>
      <c r="G5815" s="89" t="s">
        <v>3205</v>
      </c>
      <c r="H5815" s="92" t="s">
        <v>347</v>
      </c>
    </row>
    <row r="5816" spans="2:8" ht="15">
      <c r="B5816" s="89">
        <v>10363</v>
      </c>
      <c r="C5816" s="89" t="s">
        <v>6267</v>
      </c>
      <c r="D5816" s="89" t="s">
        <v>17</v>
      </c>
      <c r="E5816" s="90">
        <v>936072</v>
      </c>
      <c r="F5816" s="89" t="s">
        <v>3205</v>
      </c>
      <c r="G5816" s="89" t="s">
        <v>3205</v>
      </c>
      <c r="H5816" s="92" t="s">
        <v>347</v>
      </c>
    </row>
    <row r="5817" spans="2:8" ht="15">
      <c r="B5817" s="89">
        <v>10364</v>
      </c>
      <c r="C5817" s="89" t="s">
        <v>6268</v>
      </c>
      <c r="D5817" s="89" t="s">
        <v>17</v>
      </c>
      <c r="E5817" s="90">
        <v>982310</v>
      </c>
      <c r="F5817" s="89" t="s">
        <v>3205</v>
      </c>
      <c r="G5817" s="89" t="s">
        <v>3205</v>
      </c>
      <c r="H5817" s="92" t="s">
        <v>347</v>
      </c>
    </row>
    <row r="5818" spans="2:8" ht="15">
      <c r="B5818" s="89">
        <v>10365</v>
      </c>
      <c r="C5818" s="89" t="s">
        <v>6269</v>
      </c>
      <c r="D5818" s="89" t="s">
        <v>17</v>
      </c>
      <c r="E5818" s="90">
        <v>1080018</v>
      </c>
      <c r="F5818" s="89" t="s">
        <v>3205</v>
      </c>
      <c r="G5818" s="89" t="s">
        <v>3205</v>
      </c>
      <c r="H5818" s="92" t="s">
        <v>347</v>
      </c>
    </row>
    <row r="5819" spans="2:8" ht="15">
      <c r="B5819" s="89">
        <v>10366</v>
      </c>
      <c r="C5819" s="89" t="s">
        <v>6270</v>
      </c>
      <c r="D5819" s="89" t="s">
        <v>17</v>
      </c>
      <c r="E5819" s="90">
        <v>1303481</v>
      </c>
      <c r="F5819" s="89" t="s">
        <v>3205</v>
      </c>
      <c r="G5819" s="89" t="s">
        <v>3205</v>
      </c>
      <c r="H5819" s="92" t="s">
        <v>347</v>
      </c>
    </row>
    <row r="5820" spans="2:8" ht="15">
      <c r="B5820" s="89">
        <v>10367</v>
      </c>
      <c r="C5820" s="89" t="s">
        <v>6271</v>
      </c>
      <c r="D5820" s="89" t="s">
        <v>17</v>
      </c>
      <c r="E5820" s="90">
        <v>1393404</v>
      </c>
      <c r="F5820" s="89" t="s">
        <v>3205</v>
      </c>
      <c r="G5820" s="89" t="s">
        <v>3205</v>
      </c>
      <c r="H5820" s="92" t="s">
        <v>347</v>
      </c>
    </row>
    <row r="5821" spans="2:8" ht="15">
      <c r="B5821" s="89">
        <v>10368</v>
      </c>
      <c r="C5821" s="89" t="s">
        <v>6272</v>
      </c>
      <c r="D5821" s="89" t="s">
        <v>17</v>
      </c>
      <c r="E5821" s="90">
        <v>1535030</v>
      </c>
      <c r="F5821" s="89" t="s">
        <v>3205</v>
      </c>
      <c r="G5821" s="89" t="s">
        <v>3205</v>
      </c>
      <c r="H5821" s="92" t="s">
        <v>347</v>
      </c>
    </row>
    <row r="5822" spans="2:8" ht="15">
      <c r="B5822" s="89">
        <v>10369</v>
      </c>
      <c r="C5822" s="89" t="s">
        <v>6273</v>
      </c>
      <c r="D5822" s="89" t="s">
        <v>17</v>
      </c>
      <c r="E5822" s="90">
        <v>1698069</v>
      </c>
      <c r="F5822" s="89" t="s">
        <v>3205</v>
      </c>
      <c r="G5822" s="89" t="s">
        <v>3205</v>
      </c>
      <c r="H5822" s="91" t="s">
        <v>347</v>
      </c>
    </row>
    <row r="5823" spans="2:8" ht="15">
      <c r="B5823" s="89">
        <v>10370</v>
      </c>
      <c r="C5823" s="89" t="s">
        <v>6274</v>
      </c>
      <c r="D5823" s="89" t="s">
        <v>17</v>
      </c>
      <c r="E5823" s="90">
        <v>2045826</v>
      </c>
      <c r="F5823" s="89" t="s">
        <v>3205</v>
      </c>
      <c r="G5823" s="89" t="s">
        <v>3205</v>
      </c>
      <c r="H5823" s="91" t="s">
        <v>347</v>
      </c>
    </row>
    <row r="5824" spans="2:8" ht="15">
      <c r="B5824" s="89">
        <v>10371</v>
      </c>
      <c r="C5824" s="89" t="s">
        <v>6275</v>
      </c>
      <c r="D5824" s="89" t="s">
        <v>17</v>
      </c>
      <c r="E5824" s="90">
        <v>2218958</v>
      </c>
      <c r="F5824" s="89" t="s">
        <v>3205</v>
      </c>
      <c r="G5824" s="89" t="s">
        <v>3205</v>
      </c>
      <c r="H5824" s="92" t="s">
        <v>347</v>
      </c>
    </row>
    <row r="5825" spans="2:8" ht="15">
      <c r="B5825" s="89">
        <v>10372</v>
      </c>
      <c r="C5825" s="89" t="s">
        <v>6276</v>
      </c>
      <c r="D5825" s="89" t="s">
        <v>17</v>
      </c>
      <c r="E5825" s="90">
        <v>2333384</v>
      </c>
      <c r="F5825" s="89" t="s">
        <v>3205</v>
      </c>
      <c r="G5825" s="89" t="s">
        <v>3205</v>
      </c>
      <c r="H5825" s="92" t="s">
        <v>347</v>
      </c>
    </row>
    <row r="5826" spans="2:8" ht="15">
      <c r="B5826" s="89">
        <v>10373</v>
      </c>
      <c r="C5826" s="89" t="s">
        <v>6277</v>
      </c>
      <c r="D5826" s="89" t="s">
        <v>17</v>
      </c>
      <c r="E5826" s="90">
        <v>2470722</v>
      </c>
      <c r="F5826" s="89" t="s">
        <v>3205</v>
      </c>
      <c r="G5826" s="89" t="s">
        <v>3205</v>
      </c>
      <c r="H5826" s="92" t="s">
        <v>347</v>
      </c>
    </row>
    <row r="5827" spans="2:8" ht="15">
      <c r="B5827" s="89">
        <v>10374</v>
      </c>
      <c r="C5827" s="89" t="s">
        <v>6278</v>
      </c>
      <c r="D5827" s="89" t="s">
        <v>23</v>
      </c>
      <c r="E5827" s="90">
        <v>269686</v>
      </c>
      <c r="F5827" s="89" t="s">
        <v>3195</v>
      </c>
      <c r="G5827" s="89" t="s">
        <v>3196</v>
      </c>
      <c r="H5827" s="91" t="s">
        <v>347</v>
      </c>
    </row>
    <row r="5828" spans="2:8" ht="15">
      <c r="B5828" s="89">
        <v>10375</v>
      </c>
      <c r="C5828" s="89" t="s">
        <v>6279</v>
      </c>
      <c r="D5828" s="89" t="s">
        <v>23</v>
      </c>
      <c r="E5828" s="90">
        <v>624853</v>
      </c>
      <c r="F5828" s="89" t="s">
        <v>3195</v>
      </c>
      <c r="G5828" s="89" t="s">
        <v>3196</v>
      </c>
      <c r="H5828" s="92" t="s">
        <v>347</v>
      </c>
    </row>
    <row r="5829" spans="2:8" ht="15">
      <c r="B5829" s="89">
        <v>10376</v>
      </c>
      <c r="C5829" s="89" t="s">
        <v>6280</v>
      </c>
      <c r="D5829" s="89" t="s">
        <v>23</v>
      </c>
      <c r="E5829" s="90">
        <v>1371726</v>
      </c>
      <c r="F5829" s="89" t="s">
        <v>3195</v>
      </c>
      <c r="G5829" s="89" t="s">
        <v>3196</v>
      </c>
      <c r="H5829" s="91" t="s">
        <v>347</v>
      </c>
    </row>
    <row r="5830" spans="2:8" ht="15">
      <c r="B5830" s="89">
        <v>10377</v>
      </c>
      <c r="C5830" s="89" t="s">
        <v>6281</v>
      </c>
      <c r="D5830" s="89" t="s">
        <v>23</v>
      </c>
      <c r="E5830" s="90">
        <v>1934713</v>
      </c>
      <c r="F5830" s="89" t="s">
        <v>3195</v>
      </c>
      <c r="G5830" s="89" t="s">
        <v>3196</v>
      </c>
      <c r="H5830" s="91" t="s">
        <v>347</v>
      </c>
    </row>
    <row r="5831" spans="2:8" ht="15">
      <c r="B5831" s="89">
        <v>10378</v>
      </c>
      <c r="C5831" s="89" t="s">
        <v>6282</v>
      </c>
      <c r="D5831" s="89" t="s">
        <v>23</v>
      </c>
      <c r="E5831" s="90">
        <v>2217607</v>
      </c>
      <c r="F5831" s="89" t="s">
        <v>3195</v>
      </c>
      <c r="G5831" s="89" t="s">
        <v>3196</v>
      </c>
      <c r="H5831" s="91" t="s">
        <v>347</v>
      </c>
    </row>
    <row r="5832" spans="2:8" ht="15">
      <c r="B5832" s="89">
        <v>10454</v>
      </c>
      <c r="C5832" s="89" t="s">
        <v>6283</v>
      </c>
      <c r="D5832" s="89" t="s">
        <v>17</v>
      </c>
      <c r="E5832" s="90">
        <v>235505</v>
      </c>
      <c r="F5832" s="89" t="s">
        <v>3176</v>
      </c>
      <c r="G5832" s="89" t="s">
        <v>3843</v>
      </c>
      <c r="H5832" s="91" t="s">
        <v>347</v>
      </c>
    </row>
    <row r="5833" spans="2:8" ht="15">
      <c r="B5833" s="89">
        <v>10455</v>
      </c>
      <c r="C5833" s="89" t="s">
        <v>6284</v>
      </c>
      <c r="D5833" s="89" t="s">
        <v>17</v>
      </c>
      <c r="E5833" s="90">
        <v>293069</v>
      </c>
      <c r="F5833" s="89" t="s">
        <v>3176</v>
      </c>
      <c r="G5833" s="89" t="s">
        <v>3843</v>
      </c>
      <c r="H5833" s="92" t="s">
        <v>347</v>
      </c>
    </row>
    <row r="5834" spans="2:8" ht="15">
      <c r="B5834" s="89">
        <v>10456</v>
      </c>
      <c r="C5834" s="89" t="s">
        <v>6285</v>
      </c>
      <c r="D5834" s="89" t="s">
        <v>17</v>
      </c>
      <c r="E5834" s="90">
        <v>348215</v>
      </c>
      <c r="F5834" s="89" t="s">
        <v>3176</v>
      </c>
      <c r="G5834" s="89" t="s">
        <v>3843</v>
      </c>
      <c r="H5834" s="91" t="s">
        <v>347</v>
      </c>
    </row>
    <row r="5835" spans="2:8" ht="15">
      <c r="B5835" s="89">
        <v>10457</v>
      </c>
      <c r="C5835" s="89" t="s">
        <v>6286</v>
      </c>
      <c r="D5835" s="89" t="s">
        <v>17</v>
      </c>
      <c r="E5835" s="90">
        <v>378730</v>
      </c>
      <c r="F5835" s="89" t="s">
        <v>3176</v>
      </c>
      <c r="G5835" s="89" t="s">
        <v>3843</v>
      </c>
      <c r="H5835" s="91" t="s">
        <v>347</v>
      </c>
    </row>
    <row r="5836" spans="2:8" ht="15">
      <c r="B5836" s="89">
        <v>10458</v>
      </c>
      <c r="C5836" s="89" t="s">
        <v>6287</v>
      </c>
      <c r="D5836" s="89" t="s">
        <v>17</v>
      </c>
      <c r="E5836" s="90">
        <v>246776</v>
      </c>
      <c r="F5836" s="89" t="s">
        <v>3176</v>
      </c>
      <c r="G5836" s="89" t="s">
        <v>3843</v>
      </c>
      <c r="H5836" s="91" t="s">
        <v>347</v>
      </c>
    </row>
    <row r="5837" spans="2:8" ht="15">
      <c r="B5837" s="89">
        <v>10459</v>
      </c>
      <c r="C5837" s="89" t="s">
        <v>6288</v>
      </c>
      <c r="D5837" s="89" t="s">
        <v>17</v>
      </c>
      <c r="E5837" s="90">
        <v>309898</v>
      </c>
      <c r="F5837" s="89" t="s">
        <v>3176</v>
      </c>
      <c r="G5837" s="89" t="s">
        <v>3843</v>
      </c>
      <c r="H5837" s="91" t="s">
        <v>347</v>
      </c>
    </row>
    <row r="5838" spans="2:8" ht="15">
      <c r="B5838" s="89">
        <v>10460</v>
      </c>
      <c r="C5838" s="89" t="s">
        <v>6289</v>
      </c>
      <c r="D5838" s="89" t="s">
        <v>17</v>
      </c>
      <c r="E5838" s="90">
        <v>366691</v>
      </c>
      <c r="F5838" s="89" t="s">
        <v>3176</v>
      </c>
      <c r="G5838" s="89" t="s">
        <v>3843</v>
      </c>
      <c r="H5838" s="91" t="s">
        <v>347</v>
      </c>
    </row>
    <row r="5839" spans="2:8" ht="15">
      <c r="B5839" s="89">
        <v>10461</v>
      </c>
      <c r="C5839" s="89" t="s">
        <v>6290</v>
      </c>
      <c r="D5839" s="89" t="s">
        <v>17</v>
      </c>
      <c r="E5839" s="90">
        <v>397591</v>
      </c>
      <c r="F5839" s="89" t="s">
        <v>3176</v>
      </c>
      <c r="G5839" s="89" t="s">
        <v>3843</v>
      </c>
      <c r="H5839" s="91" t="s">
        <v>347</v>
      </c>
    </row>
    <row r="5840" spans="2:8" ht="15">
      <c r="B5840" s="89">
        <v>10462</v>
      </c>
      <c r="C5840" s="89" t="s">
        <v>6291</v>
      </c>
      <c r="D5840" s="89" t="s">
        <v>19</v>
      </c>
      <c r="E5840" s="90">
        <v>326205</v>
      </c>
      <c r="F5840" s="89" t="s">
        <v>3530</v>
      </c>
      <c r="G5840" s="89" t="s">
        <v>3530</v>
      </c>
      <c r="H5840" s="91" t="s">
        <v>347</v>
      </c>
    </row>
    <row r="5841" spans="2:8" ht="15">
      <c r="B5841" s="89">
        <v>10465</v>
      </c>
      <c r="C5841" s="89" t="s">
        <v>6292</v>
      </c>
      <c r="D5841" s="89" t="s">
        <v>19</v>
      </c>
      <c r="E5841" s="90">
        <v>97889</v>
      </c>
      <c r="F5841" s="89" t="s">
        <v>3530</v>
      </c>
      <c r="G5841" s="89" t="s">
        <v>3530</v>
      </c>
      <c r="H5841" s="91" t="s">
        <v>347</v>
      </c>
    </row>
    <row r="5842" spans="2:8" ht="15">
      <c r="B5842" s="89">
        <v>10484</v>
      </c>
      <c r="C5842" s="89" t="s">
        <v>6293</v>
      </c>
      <c r="D5842" s="89" t="s">
        <v>17</v>
      </c>
      <c r="E5842" s="90">
        <v>333498</v>
      </c>
      <c r="F5842" s="89" t="s">
        <v>3176</v>
      </c>
      <c r="G5842" s="89" t="s">
        <v>3843</v>
      </c>
      <c r="H5842" s="91" t="s">
        <v>347</v>
      </c>
    </row>
    <row r="5843" spans="2:8" ht="15">
      <c r="B5843" s="89">
        <v>10485</v>
      </c>
      <c r="C5843" s="89" t="s">
        <v>6294</v>
      </c>
      <c r="D5843" s="89" t="s">
        <v>17</v>
      </c>
      <c r="E5843" s="90">
        <v>430100</v>
      </c>
      <c r="F5843" s="89" t="s">
        <v>3176</v>
      </c>
      <c r="G5843" s="89" t="s">
        <v>3843</v>
      </c>
      <c r="H5843" s="91" t="s">
        <v>347</v>
      </c>
    </row>
    <row r="5844" spans="2:8" ht="15">
      <c r="B5844" s="89">
        <v>10486</v>
      </c>
      <c r="C5844" s="89" t="s">
        <v>6295</v>
      </c>
      <c r="D5844" s="89" t="s">
        <v>17</v>
      </c>
      <c r="E5844" s="90">
        <v>516707</v>
      </c>
      <c r="F5844" s="89" t="s">
        <v>3176</v>
      </c>
      <c r="G5844" s="89" t="s">
        <v>3843</v>
      </c>
      <c r="H5844" s="91" t="s">
        <v>347</v>
      </c>
    </row>
    <row r="5845" spans="2:8" ht="15">
      <c r="B5845" s="89">
        <v>10487</v>
      </c>
      <c r="C5845" s="89" t="s">
        <v>6296</v>
      </c>
      <c r="D5845" s="89" t="s">
        <v>17</v>
      </c>
      <c r="E5845" s="90">
        <v>562323</v>
      </c>
      <c r="F5845" s="89" t="s">
        <v>3176</v>
      </c>
      <c r="G5845" s="89" t="s">
        <v>3843</v>
      </c>
      <c r="H5845" s="91" t="s">
        <v>347</v>
      </c>
    </row>
    <row r="5846" spans="2:8" ht="15">
      <c r="B5846" s="89">
        <v>10488</v>
      </c>
      <c r="C5846" s="89" t="s">
        <v>6297</v>
      </c>
      <c r="D5846" s="89" t="s">
        <v>17</v>
      </c>
      <c r="E5846" s="90">
        <v>357064</v>
      </c>
      <c r="F5846" s="89" t="s">
        <v>3176</v>
      </c>
      <c r="G5846" s="89" t="s">
        <v>3843</v>
      </c>
      <c r="H5846" s="91" t="s">
        <v>347</v>
      </c>
    </row>
    <row r="5847" spans="2:8" ht="15">
      <c r="B5847" s="89">
        <v>10489</v>
      </c>
      <c r="C5847" s="89" t="s">
        <v>6298</v>
      </c>
      <c r="D5847" s="89" t="s">
        <v>17</v>
      </c>
      <c r="E5847" s="90">
        <v>464009</v>
      </c>
      <c r="F5847" s="89" t="s">
        <v>3176</v>
      </c>
      <c r="G5847" s="89" t="s">
        <v>3843</v>
      </c>
      <c r="H5847" s="91" t="s">
        <v>347</v>
      </c>
    </row>
    <row r="5848" spans="2:8" ht="15">
      <c r="B5848" s="89">
        <v>10490</v>
      </c>
      <c r="C5848" s="89" t="s">
        <v>6299</v>
      </c>
      <c r="D5848" s="89" t="s">
        <v>17</v>
      </c>
      <c r="E5848" s="90">
        <v>559730</v>
      </c>
      <c r="F5848" s="89" t="s">
        <v>3176</v>
      </c>
      <c r="G5848" s="89" t="s">
        <v>3843</v>
      </c>
      <c r="H5848" s="91" t="s">
        <v>347</v>
      </c>
    </row>
    <row r="5849" spans="2:8" ht="15">
      <c r="B5849" s="89">
        <v>10491</v>
      </c>
      <c r="C5849" s="89" t="s">
        <v>6300</v>
      </c>
      <c r="D5849" s="89" t="s">
        <v>17</v>
      </c>
      <c r="E5849" s="90">
        <v>606402</v>
      </c>
      <c r="F5849" s="89" t="s">
        <v>3176</v>
      </c>
      <c r="G5849" s="89" t="s">
        <v>3843</v>
      </c>
      <c r="H5849" s="91" t="s">
        <v>347</v>
      </c>
    </row>
    <row r="5850" spans="2:8" ht="15">
      <c r="B5850" s="89">
        <v>10492</v>
      </c>
      <c r="C5850" s="89" t="s">
        <v>6301</v>
      </c>
      <c r="D5850" s="89" t="s">
        <v>17</v>
      </c>
      <c r="E5850" s="90">
        <v>402672</v>
      </c>
      <c r="F5850" s="89" t="s">
        <v>3176</v>
      </c>
      <c r="G5850" s="89" t="s">
        <v>3843</v>
      </c>
      <c r="H5850" s="91" t="s">
        <v>347</v>
      </c>
    </row>
    <row r="5851" spans="2:8" ht="15">
      <c r="B5851" s="89">
        <v>10493</v>
      </c>
      <c r="C5851" s="89" t="s">
        <v>6302</v>
      </c>
      <c r="D5851" s="89" t="s">
        <v>17</v>
      </c>
      <c r="E5851" s="90">
        <v>521702</v>
      </c>
      <c r="F5851" s="89" t="s">
        <v>3176</v>
      </c>
      <c r="G5851" s="89" t="s">
        <v>3843</v>
      </c>
      <c r="H5851" s="91" t="s">
        <v>347</v>
      </c>
    </row>
    <row r="5852" spans="2:8" ht="15">
      <c r="B5852" s="89">
        <v>10494</v>
      </c>
      <c r="C5852" s="89" t="s">
        <v>6303</v>
      </c>
      <c r="D5852" s="89" t="s">
        <v>17</v>
      </c>
      <c r="E5852" s="90">
        <v>625388</v>
      </c>
      <c r="F5852" s="89" t="s">
        <v>3176</v>
      </c>
      <c r="G5852" s="89" t="s">
        <v>3843</v>
      </c>
      <c r="H5852" s="91" t="s">
        <v>347</v>
      </c>
    </row>
    <row r="5853" spans="2:8" ht="15">
      <c r="B5853" s="89">
        <v>10495</v>
      </c>
      <c r="C5853" s="89" t="s">
        <v>6304</v>
      </c>
      <c r="D5853" s="89" t="s">
        <v>17</v>
      </c>
      <c r="E5853" s="90">
        <v>761846</v>
      </c>
      <c r="F5853" s="89" t="s">
        <v>3176</v>
      </c>
      <c r="G5853" s="89" t="s">
        <v>3843</v>
      </c>
      <c r="H5853" s="91" t="s">
        <v>347</v>
      </c>
    </row>
    <row r="5854" spans="2:8" ht="15">
      <c r="B5854" s="89">
        <v>10496</v>
      </c>
      <c r="C5854" s="89" t="s">
        <v>6305</v>
      </c>
      <c r="D5854" s="89" t="s">
        <v>17</v>
      </c>
      <c r="E5854" s="90">
        <v>431957</v>
      </c>
      <c r="F5854" s="89" t="s">
        <v>3176</v>
      </c>
      <c r="G5854" s="89" t="s">
        <v>3843</v>
      </c>
      <c r="H5854" s="91" t="s">
        <v>347</v>
      </c>
    </row>
    <row r="5855" spans="2:8" ht="15">
      <c r="B5855" s="89">
        <v>10497</v>
      </c>
      <c r="C5855" s="89" t="s">
        <v>6306</v>
      </c>
      <c r="D5855" s="89" t="s">
        <v>17</v>
      </c>
      <c r="E5855" s="90">
        <v>563200</v>
      </c>
      <c r="F5855" s="89" t="s">
        <v>3176</v>
      </c>
      <c r="G5855" s="89" t="s">
        <v>3843</v>
      </c>
      <c r="H5855" s="91" t="s">
        <v>347</v>
      </c>
    </row>
    <row r="5856" spans="2:8" ht="15">
      <c r="B5856" s="89">
        <v>10498</v>
      </c>
      <c r="C5856" s="89" t="s">
        <v>6307</v>
      </c>
      <c r="D5856" s="89" t="s">
        <v>17</v>
      </c>
      <c r="E5856" s="90">
        <v>679448</v>
      </c>
      <c r="F5856" s="89" t="s">
        <v>3176</v>
      </c>
      <c r="G5856" s="89" t="s">
        <v>3843</v>
      </c>
      <c r="H5856" s="91" t="s">
        <v>347</v>
      </c>
    </row>
    <row r="5857" spans="2:8" ht="15">
      <c r="B5857" s="89">
        <v>10499</v>
      </c>
      <c r="C5857" s="89" t="s">
        <v>6308</v>
      </c>
      <c r="D5857" s="89" t="s">
        <v>17</v>
      </c>
      <c r="E5857" s="90">
        <v>822624</v>
      </c>
      <c r="F5857" s="89" t="s">
        <v>3176</v>
      </c>
      <c r="G5857" s="89" t="s">
        <v>3843</v>
      </c>
      <c r="H5857" s="91" t="s">
        <v>347</v>
      </c>
    </row>
    <row r="5858" spans="2:8" ht="15">
      <c r="B5858" s="89">
        <v>10500</v>
      </c>
      <c r="C5858" s="89" t="s">
        <v>6309</v>
      </c>
      <c r="D5858" s="89" t="s">
        <v>17</v>
      </c>
      <c r="E5858" s="90">
        <v>470171</v>
      </c>
      <c r="F5858" s="89" t="s">
        <v>3176</v>
      </c>
      <c r="G5858" s="89" t="s">
        <v>3843</v>
      </c>
      <c r="H5858" s="92" t="s">
        <v>347</v>
      </c>
    </row>
    <row r="5859" spans="2:8" ht="15">
      <c r="B5859" s="89">
        <v>10501</v>
      </c>
      <c r="C5859" s="89" t="s">
        <v>6310</v>
      </c>
      <c r="D5859" s="89" t="s">
        <v>17</v>
      </c>
      <c r="E5859" s="90">
        <v>628273</v>
      </c>
      <c r="F5859" s="89" t="s">
        <v>3176</v>
      </c>
      <c r="G5859" s="89" t="s">
        <v>3843</v>
      </c>
      <c r="H5859" s="92" t="s">
        <v>347</v>
      </c>
    </row>
    <row r="5860" spans="2:8" ht="15">
      <c r="B5860" s="89">
        <v>10502</v>
      </c>
      <c r="C5860" s="89" t="s">
        <v>6311</v>
      </c>
      <c r="D5860" s="89" t="s">
        <v>17</v>
      </c>
      <c r="E5860" s="90">
        <v>731560</v>
      </c>
      <c r="F5860" s="89" t="s">
        <v>3176</v>
      </c>
      <c r="G5860" s="89" t="s">
        <v>3843</v>
      </c>
      <c r="H5860" s="92" t="s">
        <v>347</v>
      </c>
    </row>
    <row r="5861" spans="2:8" ht="15">
      <c r="B5861" s="89">
        <v>10503</v>
      </c>
      <c r="C5861" s="89" t="s">
        <v>6312</v>
      </c>
      <c r="D5861" s="89" t="s">
        <v>17</v>
      </c>
      <c r="E5861" s="90">
        <v>892620</v>
      </c>
      <c r="F5861" s="89" t="s">
        <v>3176</v>
      </c>
      <c r="G5861" s="89" t="s">
        <v>3843</v>
      </c>
      <c r="H5861" s="92" t="s">
        <v>347</v>
      </c>
    </row>
    <row r="5862" spans="2:8" ht="15">
      <c r="B5862" s="89">
        <v>10504</v>
      </c>
      <c r="C5862" s="89" t="s">
        <v>6313</v>
      </c>
      <c r="D5862" s="89" t="s">
        <v>17</v>
      </c>
      <c r="E5862" s="90">
        <v>502938</v>
      </c>
      <c r="F5862" s="89" t="s">
        <v>3176</v>
      </c>
      <c r="G5862" s="89" t="s">
        <v>3843</v>
      </c>
      <c r="H5862" s="92" t="s">
        <v>347</v>
      </c>
    </row>
    <row r="5863" spans="2:8" ht="15">
      <c r="B5863" s="89">
        <v>10505</v>
      </c>
      <c r="C5863" s="89" t="s">
        <v>6314</v>
      </c>
      <c r="D5863" s="89" t="s">
        <v>17</v>
      </c>
      <c r="E5863" s="90">
        <v>664035</v>
      </c>
      <c r="F5863" s="89" t="s">
        <v>3176</v>
      </c>
      <c r="G5863" s="89" t="s">
        <v>3843</v>
      </c>
      <c r="H5863" s="91" t="s">
        <v>347</v>
      </c>
    </row>
    <row r="5864" spans="2:8" ht="15">
      <c r="B5864" s="89">
        <v>10506</v>
      </c>
      <c r="C5864" s="89" t="s">
        <v>6315</v>
      </c>
      <c r="D5864" s="89" t="s">
        <v>17</v>
      </c>
      <c r="E5864" s="90">
        <v>791397</v>
      </c>
      <c r="F5864" s="89" t="s">
        <v>3176</v>
      </c>
      <c r="G5864" s="89" t="s">
        <v>3843</v>
      </c>
      <c r="H5864" s="92" t="s">
        <v>347</v>
      </c>
    </row>
    <row r="5865" spans="2:8" ht="15">
      <c r="B5865" s="89">
        <v>10507</v>
      </c>
      <c r="C5865" s="89" t="s">
        <v>6316</v>
      </c>
      <c r="D5865" s="89" t="s">
        <v>17</v>
      </c>
      <c r="E5865" s="90">
        <v>962462</v>
      </c>
      <c r="F5865" s="89" t="s">
        <v>3176</v>
      </c>
      <c r="G5865" s="89" t="s">
        <v>3843</v>
      </c>
      <c r="H5865" s="92" t="s">
        <v>347</v>
      </c>
    </row>
    <row r="5866" spans="2:8" ht="15">
      <c r="B5866" s="89">
        <v>10508</v>
      </c>
      <c r="C5866" s="89" t="s">
        <v>6317</v>
      </c>
      <c r="D5866" s="89" t="s">
        <v>17</v>
      </c>
      <c r="E5866" s="90">
        <v>775086</v>
      </c>
      <c r="F5866" s="89" t="s">
        <v>3216</v>
      </c>
      <c r="G5866" s="89" t="s">
        <v>3552</v>
      </c>
      <c r="H5866" s="91" t="s">
        <v>347</v>
      </c>
    </row>
    <row r="5867" spans="2:8" ht="15">
      <c r="B5867" s="89">
        <v>10509</v>
      </c>
      <c r="C5867" s="89" t="s">
        <v>6318</v>
      </c>
      <c r="D5867" s="89" t="s">
        <v>17</v>
      </c>
      <c r="E5867" s="90">
        <v>1155887</v>
      </c>
      <c r="F5867" s="89" t="s">
        <v>3216</v>
      </c>
      <c r="G5867" s="89" t="s">
        <v>3552</v>
      </c>
      <c r="H5867" s="92" t="s">
        <v>347</v>
      </c>
    </row>
    <row r="5868" spans="2:8" ht="15">
      <c r="B5868" s="89">
        <v>10510</v>
      </c>
      <c r="C5868" s="89" t="s">
        <v>6319</v>
      </c>
      <c r="D5868" s="89" t="s">
        <v>17</v>
      </c>
      <c r="E5868" s="90">
        <v>1482411</v>
      </c>
      <c r="F5868" s="89" t="s">
        <v>3216</v>
      </c>
      <c r="G5868" s="89" t="s">
        <v>3552</v>
      </c>
      <c r="H5868" s="91" t="s">
        <v>347</v>
      </c>
    </row>
    <row r="5869" spans="2:8" ht="15">
      <c r="B5869" s="89">
        <v>10511</v>
      </c>
      <c r="C5869" s="89" t="s">
        <v>6320</v>
      </c>
      <c r="D5869" s="89" t="s">
        <v>17</v>
      </c>
      <c r="E5869" s="90">
        <v>1969460</v>
      </c>
      <c r="F5869" s="89" t="s">
        <v>3216</v>
      </c>
      <c r="G5869" s="89" t="s">
        <v>3552</v>
      </c>
      <c r="H5869" s="91" t="s">
        <v>347</v>
      </c>
    </row>
    <row r="5870" spans="2:8" ht="15">
      <c r="B5870" s="89">
        <v>10512</v>
      </c>
      <c r="C5870" s="89" t="s">
        <v>6321</v>
      </c>
      <c r="D5870" s="89" t="s">
        <v>17</v>
      </c>
      <c r="E5870" s="90">
        <v>2754669</v>
      </c>
      <c r="F5870" s="89" t="s">
        <v>3216</v>
      </c>
      <c r="G5870" s="89" t="s">
        <v>3552</v>
      </c>
      <c r="H5870" s="91" t="s">
        <v>347</v>
      </c>
    </row>
    <row r="5871" spans="2:8" ht="15">
      <c r="B5871" s="89">
        <v>10513</v>
      </c>
      <c r="C5871" s="89" t="s">
        <v>6322</v>
      </c>
      <c r="D5871" s="89" t="s">
        <v>17</v>
      </c>
      <c r="E5871" s="90">
        <v>4401649</v>
      </c>
      <c r="F5871" s="89" t="s">
        <v>3216</v>
      </c>
      <c r="G5871" s="89" t="s">
        <v>3552</v>
      </c>
      <c r="H5871" s="91" t="s">
        <v>347</v>
      </c>
    </row>
    <row r="5872" spans="2:8" ht="15">
      <c r="B5872" s="89">
        <v>10514</v>
      </c>
      <c r="C5872" s="89" t="s">
        <v>6323</v>
      </c>
      <c r="D5872" s="89" t="s">
        <v>17</v>
      </c>
      <c r="E5872" s="90">
        <v>7186863</v>
      </c>
      <c r="F5872" s="89" t="s">
        <v>3216</v>
      </c>
      <c r="G5872" s="89" t="s">
        <v>3552</v>
      </c>
      <c r="H5872" s="92" t="s">
        <v>347</v>
      </c>
    </row>
    <row r="5873" spans="2:8" ht="15">
      <c r="B5873" s="89">
        <v>10515</v>
      </c>
      <c r="C5873" s="89" t="s">
        <v>6324</v>
      </c>
      <c r="D5873" s="89" t="s">
        <v>17</v>
      </c>
      <c r="E5873" s="90">
        <v>7190907</v>
      </c>
      <c r="F5873" s="89" t="s">
        <v>3216</v>
      </c>
      <c r="G5873" s="89" t="s">
        <v>3552</v>
      </c>
      <c r="H5873" s="91" t="s">
        <v>347</v>
      </c>
    </row>
    <row r="5874" spans="2:8" ht="15">
      <c r="B5874" s="89">
        <v>10516</v>
      </c>
      <c r="C5874" s="89" t="s">
        <v>6325</v>
      </c>
      <c r="D5874" s="89" t="s">
        <v>17</v>
      </c>
      <c r="E5874" s="90">
        <v>8473166</v>
      </c>
      <c r="F5874" s="89" t="s">
        <v>3216</v>
      </c>
      <c r="G5874" s="89" t="s">
        <v>3552</v>
      </c>
      <c r="H5874" s="91" t="s">
        <v>347</v>
      </c>
    </row>
    <row r="5875" spans="2:8" ht="15">
      <c r="B5875" s="89">
        <v>10529</v>
      </c>
      <c r="C5875" s="89" t="s">
        <v>6326</v>
      </c>
      <c r="D5875" s="89" t="s">
        <v>23</v>
      </c>
      <c r="E5875" s="90">
        <v>874099</v>
      </c>
      <c r="F5875" s="89" t="s">
        <v>3205</v>
      </c>
      <c r="G5875" s="89" t="s">
        <v>3205</v>
      </c>
      <c r="H5875" s="91" t="s">
        <v>347</v>
      </c>
    </row>
    <row r="5876" spans="2:8" ht="15">
      <c r="B5876" s="89">
        <v>10530</v>
      </c>
      <c r="C5876" s="89" t="s">
        <v>6327</v>
      </c>
      <c r="D5876" s="89" t="s">
        <v>23</v>
      </c>
      <c r="E5876" s="90">
        <v>61575</v>
      </c>
      <c r="F5876" s="89" t="s">
        <v>3205</v>
      </c>
      <c r="G5876" s="89" t="s">
        <v>3205</v>
      </c>
      <c r="H5876" s="91" t="s">
        <v>347</v>
      </c>
    </row>
    <row r="5877" spans="2:8" ht="15">
      <c r="B5877" s="89">
        <v>10531</v>
      </c>
      <c r="C5877" s="89" t="s">
        <v>6328</v>
      </c>
      <c r="D5877" s="89" t="s">
        <v>23</v>
      </c>
      <c r="E5877" s="90">
        <v>40357</v>
      </c>
      <c r="F5877" s="89" t="s">
        <v>3205</v>
      </c>
      <c r="G5877" s="89" t="s">
        <v>3205</v>
      </c>
      <c r="H5877" s="91" t="s">
        <v>347</v>
      </c>
    </row>
    <row r="5878" spans="2:8" ht="15">
      <c r="B5878" s="89">
        <v>10540</v>
      </c>
      <c r="C5878" s="89" t="s">
        <v>6329</v>
      </c>
      <c r="D5878" s="89" t="s">
        <v>23</v>
      </c>
      <c r="E5878" s="90">
        <v>88075</v>
      </c>
      <c r="F5878" s="89" t="s">
        <v>3195</v>
      </c>
      <c r="G5878" s="89" t="s">
        <v>3196</v>
      </c>
      <c r="H5878" s="92" t="s">
        <v>347</v>
      </c>
    </row>
    <row r="5879" spans="2:8" ht="15">
      <c r="B5879" s="89">
        <v>10541</v>
      </c>
      <c r="C5879" s="89" t="s">
        <v>6330</v>
      </c>
      <c r="D5879" s="89" t="s">
        <v>23</v>
      </c>
      <c r="E5879" s="90">
        <v>231203</v>
      </c>
      <c r="F5879" s="89" t="s">
        <v>3195</v>
      </c>
      <c r="G5879" s="89" t="s">
        <v>3196</v>
      </c>
      <c r="H5879" s="91" t="s">
        <v>347</v>
      </c>
    </row>
    <row r="5880" spans="2:8" ht="15">
      <c r="B5880" s="89">
        <v>10542</v>
      </c>
      <c r="C5880" s="89" t="s">
        <v>6331</v>
      </c>
      <c r="D5880" s="89" t="s">
        <v>23</v>
      </c>
      <c r="E5880" s="90">
        <v>361468</v>
      </c>
      <c r="F5880" s="89" t="s">
        <v>3195</v>
      </c>
      <c r="G5880" s="89" t="s">
        <v>3196</v>
      </c>
      <c r="H5880" s="91" t="s">
        <v>347</v>
      </c>
    </row>
    <row r="5881" spans="2:8" ht="15">
      <c r="B5881" s="89">
        <v>10543</v>
      </c>
      <c r="C5881" s="89" t="s">
        <v>6332</v>
      </c>
      <c r="D5881" s="89" t="s">
        <v>52</v>
      </c>
      <c r="E5881" s="90">
        <v>914039</v>
      </c>
      <c r="F5881" s="89" t="s">
        <v>3212</v>
      </c>
      <c r="G5881" s="89" t="s">
        <v>3212</v>
      </c>
      <c r="H5881" s="91" t="s">
        <v>347</v>
      </c>
    </row>
    <row r="5882" spans="2:8" ht="15">
      <c r="B5882" s="89">
        <v>10544</v>
      </c>
      <c r="C5882" s="89" t="s">
        <v>6333</v>
      </c>
      <c r="D5882" s="89" t="s">
        <v>17</v>
      </c>
      <c r="E5882" s="90">
        <v>189541</v>
      </c>
      <c r="F5882" s="89" t="s">
        <v>3162</v>
      </c>
      <c r="G5882" s="89" t="s">
        <v>3489</v>
      </c>
      <c r="H5882" s="91" t="s">
        <v>347</v>
      </c>
    </row>
    <row r="5883" spans="2:8" ht="15">
      <c r="B5883" s="89">
        <v>10545</v>
      </c>
      <c r="C5883" s="89" t="s">
        <v>6334</v>
      </c>
      <c r="D5883" s="89" t="s">
        <v>19</v>
      </c>
      <c r="E5883" s="90">
        <v>14361</v>
      </c>
      <c r="F5883" s="89" t="s">
        <v>6335</v>
      </c>
      <c r="G5883" s="89" t="s">
        <v>6335</v>
      </c>
      <c r="H5883" s="91" t="s">
        <v>347</v>
      </c>
    </row>
    <row r="5884" spans="2:8" ht="15">
      <c r="B5884" s="89">
        <v>10546</v>
      </c>
      <c r="C5884" s="89" t="s">
        <v>6336</v>
      </c>
      <c r="D5884" s="89" t="s">
        <v>19</v>
      </c>
      <c r="E5884" s="90">
        <v>3241</v>
      </c>
      <c r="F5884" s="89" t="s">
        <v>6335</v>
      </c>
      <c r="G5884" s="89" t="s">
        <v>6335</v>
      </c>
      <c r="H5884" s="91" t="s">
        <v>347</v>
      </c>
    </row>
    <row r="5885" spans="2:8" ht="15">
      <c r="B5885" s="89">
        <v>10547</v>
      </c>
      <c r="C5885" s="89" t="s">
        <v>6337</v>
      </c>
      <c r="D5885" s="89" t="s">
        <v>19</v>
      </c>
      <c r="E5885" s="90">
        <v>2887</v>
      </c>
      <c r="F5885" s="89" t="s">
        <v>6335</v>
      </c>
      <c r="G5885" s="89" t="s">
        <v>6335</v>
      </c>
      <c r="H5885" s="91" t="s">
        <v>347</v>
      </c>
    </row>
    <row r="5886" spans="2:8" ht="15">
      <c r="B5886" s="89">
        <v>10548</v>
      </c>
      <c r="C5886" s="89" t="s">
        <v>6338</v>
      </c>
      <c r="D5886" s="89" t="s">
        <v>17</v>
      </c>
      <c r="E5886" s="90">
        <v>1965</v>
      </c>
      <c r="F5886" s="89" t="s">
        <v>6335</v>
      </c>
      <c r="G5886" s="89" t="s">
        <v>6335</v>
      </c>
      <c r="H5886" s="91" t="s">
        <v>347</v>
      </c>
    </row>
    <row r="5887" spans="2:8" ht="15">
      <c r="B5887" s="89">
        <v>10549</v>
      </c>
      <c r="C5887" s="89" t="s">
        <v>6339</v>
      </c>
      <c r="D5887" s="89" t="s">
        <v>23</v>
      </c>
      <c r="E5887" s="90">
        <v>6038</v>
      </c>
      <c r="F5887" s="89" t="s">
        <v>6335</v>
      </c>
      <c r="G5887" s="89" t="s">
        <v>6335</v>
      </c>
      <c r="H5887" s="91" t="s">
        <v>347</v>
      </c>
    </row>
    <row r="5888" spans="2:8" ht="15">
      <c r="B5888" s="89">
        <v>10550</v>
      </c>
      <c r="C5888" s="89" t="s">
        <v>6340</v>
      </c>
      <c r="D5888" s="89" t="s">
        <v>23</v>
      </c>
      <c r="E5888" s="90">
        <v>6955</v>
      </c>
      <c r="F5888" s="89" t="s">
        <v>6335</v>
      </c>
      <c r="G5888" s="89" t="s">
        <v>6335</v>
      </c>
      <c r="H5888" s="91" t="s">
        <v>347</v>
      </c>
    </row>
    <row r="5889" spans="2:8" ht="15">
      <c r="B5889" s="89">
        <v>10551</v>
      </c>
      <c r="C5889" s="89" t="s">
        <v>6341</v>
      </c>
      <c r="D5889" s="89" t="s">
        <v>19</v>
      </c>
      <c r="E5889" s="90">
        <v>5130</v>
      </c>
      <c r="F5889" s="89" t="s">
        <v>6335</v>
      </c>
      <c r="G5889" s="89" t="s">
        <v>6335</v>
      </c>
      <c r="H5889" s="91" t="s">
        <v>347</v>
      </c>
    </row>
    <row r="5890" spans="2:8" ht="15">
      <c r="B5890" s="89">
        <v>10552</v>
      </c>
      <c r="C5890" s="89" t="s">
        <v>6342</v>
      </c>
      <c r="D5890" s="89" t="s">
        <v>19</v>
      </c>
      <c r="E5890" s="90">
        <v>9761</v>
      </c>
      <c r="F5890" s="89" t="s">
        <v>6335</v>
      </c>
      <c r="G5890" s="89" t="s">
        <v>6335</v>
      </c>
      <c r="H5890" s="91" t="s">
        <v>347</v>
      </c>
    </row>
    <row r="5891" spans="2:8" ht="15">
      <c r="B5891" s="89">
        <v>10553</v>
      </c>
      <c r="C5891" s="89" t="s">
        <v>6343</v>
      </c>
      <c r="D5891" s="89" t="s">
        <v>19</v>
      </c>
      <c r="E5891" s="90">
        <v>54638</v>
      </c>
      <c r="F5891" s="89" t="s">
        <v>6335</v>
      </c>
      <c r="G5891" s="89" t="s">
        <v>6335</v>
      </c>
      <c r="H5891" s="91" t="s">
        <v>347</v>
      </c>
    </row>
    <row r="5892" spans="2:8" ht="15">
      <c r="B5892" s="89">
        <v>10554</v>
      </c>
      <c r="C5892" s="89" t="s">
        <v>6344</v>
      </c>
      <c r="D5892" s="89" t="s">
        <v>302</v>
      </c>
      <c r="E5892" s="90">
        <v>82435</v>
      </c>
      <c r="F5892" s="89" t="s">
        <v>6335</v>
      </c>
      <c r="G5892" s="89" t="s">
        <v>6335</v>
      </c>
      <c r="H5892" s="91" t="s">
        <v>347</v>
      </c>
    </row>
    <row r="5893" spans="2:8" ht="15">
      <c r="B5893" s="89">
        <v>10555</v>
      </c>
      <c r="C5893" s="89" t="s">
        <v>6345</v>
      </c>
      <c r="D5893" s="89" t="s">
        <v>302</v>
      </c>
      <c r="E5893" s="90">
        <v>152167</v>
      </c>
      <c r="F5893" s="89" t="s">
        <v>6335</v>
      </c>
      <c r="G5893" s="89" t="s">
        <v>6335</v>
      </c>
      <c r="H5893" s="91" t="s">
        <v>347</v>
      </c>
    </row>
    <row r="5894" spans="2:8" ht="15">
      <c r="B5894" s="89">
        <v>10556</v>
      </c>
      <c r="C5894" s="89" t="s">
        <v>6346</v>
      </c>
      <c r="D5894" s="89" t="s">
        <v>302</v>
      </c>
      <c r="E5894" s="90">
        <v>138267</v>
      </c>
      <c r="F5894" s="89" t="s">
        <v>6335</v>
      </c>
      <c r="G5894" s="89" t="s">
        <v>6335</v>
      </c>
      <c r="H5894" s="92" t="s">
        <v>347</v>
      </c>
    </row>
    <row r="5895" spans="2:8" ht="15">
      <c r="B5895" s="89">
        <v>10557</v>
      </c>
      <c r="C5895" s="89" t="s">
        <v>6347</v>
      </c>
      <c r="D5895" s="89" t="s">
        <v>1471</v>
      </c>
      <c r="E5895" s="90">
        <v>1342</v>
      </c>
      <c r="F5895" s="89" t="s">
        <v>6335</v>
      </c>
      <c r="G5895" s="89" t="s">
        <v>6335</v>
      </c>
      <c r="H5895" s="92" t="s">
        <v>347</v>
      </c>
    </row>
    <row r="5896" spans="2:8" ht="15">
      <c r="B5896" s="89">
        <v>10558</v>
      </c>
      <c r="C5896" s="89" t="s">
        <v>6348</v>
      </c>
      <c r="D5896" s="89" t="s">
        <v>19</v>
      </c>
      <c r="E5896" s="90">
        <v>46944</v>
      </c>
      <c r="F5896" s="89" t="s">
        <v>6335</v>
      </c>
      <c r="G5896" s="89" t="s">
        <v>6335</v>
      </c>
      <c r="H5896" s="91" t="s">
        <v>347</v>
      </c>
    </row>
    <row r="5897" spans="2:8" ht="15">
      <c r="B5897" s="89">
        <v>10559</v>
      </c>
      <c r="C5897" s="89" t="s">
        <v>6349</v>
      </c>
      <c r="D5897" s="89" t="s">
        <v>19</v>
      </c>
      <c r="E5897" s="90">
        <v>1867</v>
      </c>
      <c r="F5897" s="89" t="s">
        <v>6335</v>
      </c>
      <c r="G5897" s="89" t="s">
        <v>6335</v>
      </c>
      <c r="H5897" s="92" t="s">
        <v>347</v>
      </c>
    </row>
    <row r="5898" spans="2:8" ht="15">
      <c r="B5898" s="89">
        <v>10596</v>
      </c>
      <c r="C5898" s="89" t="s">
        <v>6350</v>
      </c>
      <c r="D5898" s="89" t="s">
        <v>23</v>
      </c>
      <c r="E5898" s="90">
        <v>321945</v>
      </c>
      <c r="F5898" s="89" t="s">
        <v>676</v>
      </c>
      <c r="G5898" s="89" t="s">
        <v>4763</v>
      </c>
      <c r="H5898" s="92" t="s">
        <v>347</v>
      </c>
    </row>
    <row r="5899" spans="2:8" ht="15">
      <c r="B5899" s="89">
        <v>10597</v>
      </c>
      <c r="C5899" s="89" t="s">
        <v>6351</v>
      </c>
      <c r="D5899" s="89" t="s">
        <v>23</v>
      </c>
      <c r="E5899" s="90">
        <v>242650</v>
      </c>
      <c r="F5899" s="89" t="s">
        <v>676</v>
      </c>
      <c r="G5899" s="89" t="s">
        <v>4763</v>
      </c>
      <c r="H5899" s="92" t="s">
        <v>347</v>
      </c>
    </row>
    <row r="5900" spans="2:8" ht="15">
      <c r="B5900" s="89">
        <v>10598</v>
      </c>
      <c r="C5900" s="89" t="s">
        <v>6352</v>
      </c>
      <c r="D5900" s="89" t="s">
        <v>23</v>
      </c>
      <c r="E5900" s="90">
        <v>340003</v>
      </c>
      <c r="F5900" s="89" t="s">
        <v>676</v>
      </c>
      <c r="G5900" s="89" t="s">
        <v>4763</v>
      </c>
      <c r="H5900" s="92" t="s">
        <v>347</v>
      </c>
    </row>
    <row r="5901" spans="2:8" ht="15">
      <c r="B5901" s="89">
        <v>10599</v>
      </c>
      <c r="C5901" s="89" t="s">
        <v>6353</v>
      </c>
      <c r="D5901" s="89" t="s">
        <v>23</v>
      </c>
      <c r="E5901" s="90">
        <v>122609</v>
      </c>
      <c r="F5901" s="89" t="s">
        <v>676</v>
      </c>
      <c r="G5901" s="89" t="s">
        <v>4763</v>
      </c>
      <c r="H5901" s="92" t="s">
        <v>347</v>
      </c>
    </row>
    <row r="5902" spans="2:8" ht="15">
      <c r="B5902" s="89">
        <v>10600</v>
      </c>
      <c r="C5902" s="89" t="s">
        <v>6354</v>
      </c>
      <c r="D5902" s="89" t="s">
        <v>23</v>
      </c>
      <c r="E5902" s="90">
        <v>108702</v>
      </c>
      <c r="F5902" s="89" t="s">
        <v>676</v>
      </c>
      <c r="G5902" s="89" t="s">
        <v>4763</v>
      </c>
      <c r="H5902" s="92" t="s">
        <v>347</v>
      </c>
    </row>
    <row r="5903" spans="2:8" ht="15">
      <c r="B5903" s="89">
        <v>10601</v>
      </c>
      <c r="C5903" s="89" t="s">
        <v>6355</v>
      </c>
      <c r="D5903" s="89" t="s">
        <v>23</v>
      </c>
      <c r="E5903" s="90">
        <v>244844</v>
      </c>
      <c r="F5903" s="89" t="s">
        <v>676</v>
      </c>
      <c r="G5903" s="89" t="s">
        <v>4763</v>
      </c>
      <c r="H5903" s="91" t="s">
        <v>347</v>
      </c>
    </row>
    <row r="5904" spans="2:8" ht="15">
      <c r="B5904" s="89">
        <v>10602</v>
      </c>
      <c r="C5904" s="89" t="s">
        <v>6356</v>
      </c>
      <c r="D5904" s="89" t="s">
        <v>23</v>
      </c>
      <c r="E5904" s="90">
        <v>117393</v>
      </c>
      <c r="F5904" s="89" t="s">
        <v>676</v>
      </c>
      <c r="G5904" s="89" t="s">
        <v>4763</v>
      </c>
      <c r="H5904" s="91" t="s">
        <v>347</v>
      </c>
    </row>
    <row r="5905" spans="2:8" ht="15">
      <c r="B5905" s="89">
        <v>10603</v>
      </c>
      <c r="C5905" s="89" t="s">
        <v>6357</v>
      </c>
      <c r="D5905" s="89" t="s">
        <v>23</v>
      </c>
      <c r="E5905" s="90">
        <v>754878</v>
      </c>
      <c r="F5905" s="89" t="s">
        <v>676</v>
      </c>
      <c r="G5905" s="89" t="s">
        <v>4763</v>
      </c>
      <c r="H5905" s="91" t="s">
        <v>347</v>
      </c>
    </row>
    <row r="5906" spans="2:8" ht="15">
      <c r="B5906" s="89">
        <v>10604</v>
      </c>
      <c r="C5906" s="89" t="s">
        <v>6358</v>
      </c>
      <c r="D5906" s="89" t="s">
        <v>23</v>
      </c>
      <c r="E5906" s="90">
        <v>720890</v>
      </c>
      <c r="F5906" s="89" t="s">
        <v>676</v>
      </c>
      <c r="G5906" s="89" t="s">
        <v>4763</v>
      </c>
      <c r="H5906" s="91" t="s">
        <v>347</v>
      </c>
    </row>
    <row r="5907" spans="2:8" ht="15">
      <c r="B5907" s="89">
        <v>10605</v>
      </c>
      <c r="C5907" s="89" t="s">
        <v>6359</v>
      </c>
      <c r="D5907" s="89" t="s">
        <v>23</v>
      </c>
      <c r="E5907" s="90">
        <v>397070</v>
      </c>
      <c r="F5907" s="89" t="s">
        <v>676</v>
      </c>
      <c r="G5907" s="89" t="s">
        <v>4763</v>
      </c>
      <c r="H5907" s="91" t="s">
        <v>347</v>
      </c>
    </row>
    <row r="5908" spans="2:8" ht="15">
      <c r="B5908" s="89">
        <v>10606</v>
      </c>
      <c r="C5908" s="89" t="s">
        <v>6360</v>
      </c>
      <c r="D5908" s="89" t="s">
        <v>23</v>
      </c>
      <c r="E5908" s="90">
        <v>185801</v>
      </c>
      <c r="F5908" s="89" t="s">
        <v>676</v>
      </c>
      <c r="G5908" s="89" t="s">
        <v>4763</v>
      </c>
      <c r="H5908" s="92" t="s">
        <v>347</v>
      </c>
    </row>
    <row r="5909" spans="2:8" ht="15">
      <c r="B5909" s="89">
        <v>10607</v>
      </c>
      <c r="C5909" s="89" t="s">
        <v>6361</v>
      </c>
      <c r="D5909" s="89" t="s">
        <v>23</v>
      </c>
      <c r="E5909" s="90">
        <v>884551</v>
      </c>
      <c r="F5909" s="89" t="s">
        <v>676</v>
      </c>
      <c r="G5909" s="89" t="s">
        <v>4763</v>
      </c>
      <c r="H5909" s="92" t="s">
        <v>347</v>
      </c>
    </row>
    <row r="5910" spans="2:8" ht="15">
      <c r="B5910" s="89">
        <v>10608</v>
      </c>
      <c r="C5910" s="89" t="s">
        <v>6362</v>
      </c>
      <c r="D5910" s="89" t="s">
        <v>23</v>
      </c>
      <c r="E5910" s="90">
        <v>806775</v>
      </c>
      <c r="F5910" s="89" t="s">
        <v>676</v>
      </c>
      <c r="G5910" s="89" t="s">
        <v>4763</v>
      </c>
      <c r="H5910" s="92" t="s">
        <v>347</v>
      </c>
    </row>
    <row r="5911" spans="2:8" ht="15">
      <c r="B5911" s="89">
        <v>10609</v>
      </c>
      <c r="C5911" s="89" t="s">
        <v>6363</v>
      </c>
      <c r="D5911" s="89" t="s">
        <v>23</v>
      </c>
      <c r="E5911" s="90">
        <v>893332</v>
      </c>
      <c r="F5911" s="89" t="s">
        <v>676</v>
      </c>
      <c r="G5911" s="89" t="s">
        <v>4763</v>
      </c>
      <c r="H5911" s="92" t="s">
        <v>347</v>
      </c>
    </row>
    <row r="5912" spans="2:8" ht="15">
      <c r="B5912" s="89">
        <v>10610</v>
      </c>
      <c r="C5912" s="89" t="s">
        <v>6364</v>
      </c>
      <c r="D5912" s="89" t="s">
        <v>23</v>
      </c>
      <c r="E5912" s="90">
        <v>145513</v>
      </c>
      <c r="F5912" s="89" t="s">
        <v>676</v>
      </c>
      <c r="G5912" s="89" t="s">
        <v>4763</v>
      </c>
      <c r="H5912" s="92" t="s">
        <v>347</v>
      </c>
    </row>
    <row r="5913" spans="2:8" ht="15">
      <c r="B5913" s="89">
        <v>10611</v>
      </c>
      <c r="C5913" s="89" t="s">
        <v>3137</v>
      </c>
      <c r="D5913" s="89" t="s">
        <v>2382</v>
      </c>
      <c r="E5913" s="90">
        <v>180258</v>
      </c>
      <c r="F5913" s="89" t="s">
        <v>4426</v>
      </c>
      <c r="G5913" s="89" t="s">
        <v>4426</v>
      </c>
      <c r="H5913" s="92" t="s">
        <v>286</v>
      </c>
    </row>
    <row r="5914" spans="2:8" ht="15">
      <c r="B5914" s="89">
        <v>10612</v>
      </c>
      <c r="C5914" s="89" t="s">
        <v>6365</v>
      </c>
      <c r="D5914" s="89" t="s">
        <v>17</v>
      </c>
      <c r="E5914" s="90">
        <v>196392</v>
      </c>
      <c r="F5914" s="89" t="s">
        <v>3205</v>
      </c>
      <c r="G5914" s="89" t="s">
        <v>3205</v>
      </c>
      <c r="H5914" s="92" t="s">
        <v>347</v>
      </c>
    </row>
    <row r="5915" spans="2:8" ht="15">
      <c r="B5915" s="89">
        <v>10613</v>
      </c>
      <c r="C5915" s="89" t="s">
        <v>6366</v>
      </c>
      <c r="D5915" s="89" t="s">
        <v>52</v>
      </c>
      <c r="E5915" s="90">
        <v>945928</v>
      </c>
      <c r="F5915" s="89" t="s">
        <v>3212</v>
      </c>
      <c r="G5915" s="89" t="s">
        <v>3213</v>
      </c>
      <c r="H5915" s="92" t="s">
        <v>347</v>
      </c>
    </row>
    <row r="5916" spans="2:8" ht="15">
      <c r="B5916" s="89">
        <v>10614</v>
      </c>
      <c r="C5916" s="89" t="s">
        <v>6367</v>
      </c>
      <c r="D5916" s="89" t="s">
        <v>52</v>
      </c>
      <c r="E5916" s="90">
        <v>949141</v>
      </c>
      <c r="F5916" s="89" t="s">
        <v>3212</v>
      </c>
      <c r="G5916" s="89" t="s">
        <v>3213</v>
      </c>
      <c r="H5916" s="92" t="s">
        <v>347</v>
      </c>
    </row>
    <row r="5917" spans="2:8" ht="15">
      <c r="B5917" s="89">
        <v>10636</v>
      </c>
      <c r="C5917" s="89" t="s">
        <v>6368</v>
      </c>
      <c r="D5917" s="89" t="s">
        <v>6369</v>
      </c>
      <c r="E5917" s="90">
        <v>26840595</v>
      </c>
      <c r="F5917" s="89" t="s">
        <v>2880</v>
      </c>
      <c r="G5917" s="89" t="s">
        <v>2880</v>
      </c>
      <c r="H5917" s="92" t="s">
        <v>347</v>
      </c>
    </row>
    <row r="5918" spans="2:8" ht="15">
      <c r="B5918" s="89">
        <v>10637</v>
      </c>
      <c r="C5918" s="89" t="s">
        <v>6370</v>
      </c>
      <c r="D5918" s="89" t="s">
        <v>6369</v>
      </c>
      <c r="E5918" s="90">
        <v>26631155</v>
      </c>
      <c r="F5918" s="89" t="s">
        <v>2880</v>
      </c>
      <c r="G5918" s="89" t="s">
        <v>2880</v>
      </c>
      <c r="H5918" s="92" t="s">
        <v>347</v>
      </c>
    </row>
    <row r="5919" spans="2:8" ht="15">
      <c r="B5919" s="89">
        <v>10638</v>
      </c>
      <c r="C5919" s="89" t="s">
        <v>6371</v>
      </c>
      <c r="D5919" s="89" t="s">
        <v>6369</v>
      </c>
      <c r="E5919" s="90">
        <v>29947355</v>
      </c>
      <c r="F5919" s="89" t="s">
        <v>2880</v>
      </c>
      <c r="G5919" s="89" t="s">
        <v>2880</v>
      </c>
      <c r="H5919" s="92" t="s">
        <v>347</v>
      </c>
    </row>
    <row r="5920" spans="2:8" ht="15">
      <c r="B5920" s="89">
        <v>10639</v>
      </c>
      <c r="C5920" s="89" t="s">
        <v>6372</v>
      </c>
      <c r="D5920" s="89" t="s">
        <v>6369</v>
      </c>
      <c r="E5920" s="90">
        <v>12093</v>
      </c>
      <c r="F5920" s="89" t="s">
        <v>2880</v>
      </c>
      <c r="G5920" s="89" t="s">
        <v>2880</v>
      </c>
      <c r="H5920" s="92" t="s">
        <v>286</v>
      </c>
    </row>
    <row r="5921" spans="1:8">
      <c r="B5921" s="89">
        <v>10639</v>
      </c>
      <c r="C5921" s="89" t="s">
        <v>6372</v>
      </c>
      <c r="D5921" s="89" t="s">
        <v>6369</v>
      </c>
      <c r="E5921" s="90">
        <v>12093</v>
      </c>
      <c r="F5921" s="89" t="s">
        <v>2880</v>
      </c>
      <c r="G5921" s="89" t="s">
        <v>2880</v>
      </c>
    </row>
    <row r="5922" spans="1:8">
      <c r="A5922" t="s">
        <v>6373</v>
      </c>
      <c r="B5922" s="104">
        <v>4583</v>
      </c>
      <c r="C5922" s="104" t="s">
        <v>6374</v>
      </c>
      <c r="D5922" s="104" t="s">
        <v>19</v>
      </c>
      <c r="E5922" s="105">
        <v>45045</v>
      </c>
      <c r="F5922" s="104" t="s">
        <v>347</v>
      </c>
      <c r="G5922" s="104" t="s">
        <v>6375</v>
      </c>
    </row>
    <row r="5923" spans="1:8" ht="15">
      <c r="B5923" s="89">
        <v>7825</v>
      </c>
      <c r="C5923" s="89" t="s">
        <v>6376</v>
      </c>
      <c r="D5923" s="89" t="s">
        <v>19</v>
      </c>
      <c r="E5923" s="90">
        <v>71629</v>
      </c>
      <c r="F5923" s="89" t="s">
        <v>6377</v>
      </c>
      <c r="G5923" s="89" t="s">
        <v>6375</v>
      </c>
      <c r="H5923" s="106" t="s">
        <v>347</v>
      </c>
    </row>
    <row r="5924" spans="1:8" ht="15">
      <c r="B5924" s="89">
        <v>10094</v>
      </c>
      <c r="C5924" s="89" t="s">
        <v>6378</v>
      </c>
      <c r="D5924" s="89" t="s">
        <v>19</v>
      </c>
      <c r="E5924" s="90">
        <v>600888</v>
      </c>
      <c r="F5924" s="89" t="s">
        <v>6377</v>
      </c>
      <c r="G5924" s="89" t="s">
        <v>6379</v>
      </c>
      <c r="H5924" s="106" t="s">
        <v>347</v>
      </c>
    </row>
    <row r="5925" spans="1:8" ht="15">
      <c r="B5925" s="89">
        <v>10095</v>
      </c>
      <c r="C5925" s="89" t="s">
        <v>6380</v>
      </c>
      <c r="D5925" s="89" t="s">
        <v>19</v>
      </c>
      <c r="E5925" s="90">
        <v>626008</v>
      </c>
      <c r="F5925" s="89" t="s">
        <v>6377</v>
      </c>
      <c r="G5925" s="89" t="s">
        <v>6381</v>
      </c>
      <c r="H5925" s="106" t="s">
        <v>347</v>
      </c>
    </row>
    <row r="5926" spans="1:8" ht="15">
      <c r="B5926" s="89">
        <v>10096</v>
      </c>
      <c r="C5926" s="89" t="s">
        <v>6382</v>
      </c>
      <c r="D5926" s="89" t="s">
        <v>19</v>
      </c>
      <c r="E5926" s="90">
        <v>545425</v>
      </c>
      <c r="F5926" s="89" t="s">
        <v>6377</v>
      </c>
      <c r="G5926" s="89" t="s">
        <v>6381</v>
      </c>
      <c r="H5926" s="106" t="s">
        <v>347</v>
      </c>
    </row>
    <row r="5927" spans="1:8" ht="15">
      <c r="B5927" s="89">
        <v>10097</v>
      </c>
      <c r="C5927" s="89" t="s">
        <v>6383</v>
      </c>
      <c r="D5927" s="89" t="s">
        <v>19</v>
      </c>
      <c r="E5927" s="90">
        <v>331440</v>
      </c>
      <c r="F5927" s="89" t="s">
        <v>6377</v>
      </c>
      <c r="G5927" s="89" t="s">
        <v>6381</v>
      </c>
      <c r="H5927" s="106" t="s">
        <v>347</v>
      </c>
    </row>
    <row r="5928" spans="1:8" ht="15">
      <c r="B5928" s="89">
        <v>10098</v>
      </c>
      <c r="C5928" s="89" t="s">
        <v>6384</v>
      </c>
      <c r="D5928" s="89" t="s">
        <v>19</v>
      </c>
      <c r="E5928" s="90">
        <v>574455</v>
      </c>
      <c r="F5928" s="89" t="s">
        <v>6377</v>
      </c>
      <c r="G5928" s="89" t="s">
        <v>6385</v>
      </c>
      <c r="H5928" s="106" t="s">
        <v>347</v>
      </c>
    </row>
    <row r="5929" spans="1:8" ht="15">
      <c r="B5929" s="89">
        <v>10099</v>
      </c>
      <c r="C5929" s="89" t="s">
        <v>6386</v>
      </c>
      <c r="D5929" s="89" t="s">
        <v>19</v>
      </c>
      <c r="E5929" s="90">
        <v>183161</v>
      </c>
      <c r="F5929" s="89" t="s">
        <v>6377</v>
      </c>
      <c r="G5929" s="89" t="s">
        <v>6381</v>
      </c>
      <c r="H5929" s="106" t="s">
        <v>347</v>
      </c>
    </row>
    <row r="5930" spans="1:8" ht="15">
      <c r="B5930" s="89">
        <v>10100</v>
      </c>
      <c r="C5930" s="89" t="s">
        <v>6387</v>
      </c>
      <c r="D5930" s="89" t="s">
        <v>19</v>
      </c>
      <c r="E5930" s="90">
        <v>421170</v>
      </c>
      <c r="F5930" s="89" t="s">
        <v>6377</v>
      </c>
      <c r="G5930" s="89" t="s">
        <v>6381</v>
      </c>
      <c r="H5930" s="106" t="s">
        <v>347</v>
      </c>
    </row>
    <row r="5931" spans="1:8" ht="15">
      <c r="B5931" s="89">
        <v>10101</v>
      </c>
      <c r="C5931" s="89" t="s">
        <v>6388</v>
      </c>
      <c r="D5931" s="89" t="s">
        <v>19</v>
      </c>
      <c r="E5931" s="90">
        <v>327639</v>
      </c>
      <c r="F5931" s="89" t="s">
        <v>6377</v>
      </c>
      <c r="G5931" s="89" t="s">
        <v>6381</v>
      </c>
      <c r="H5931" s="106" t="s">
        <v>347</v>
      </c>
    </row>
    <row r="5932" spans="1:8" ht="15">
      <c r="B5932" s="89">
        <v>10102</v>
      </c>
      <c r="C5932" s="89" t="s">
        <v>6389</v>
      </c>
      <c r="D5932" s="89" t="s">
        <v>19</v>
      </c>
      <c r="E5932" s="90">
        <v>343696</v>
      </c>
      <c r="F5932" s="89" t="s">
        <v>6377</v>
      </c>
      <c r="G5932" s="89" t="s">
        <v>6385</v>
      </c>
      <c r="H5932" s="106" t="s">
        <v>347</v>
      </c>
    </row>
    <row r="5933" spans="1:8" ht="15">
      <c r="B5933" s="89">
        <v>10103</v>
      </c>
      <c r="C5933" s="89" t="s">
        <v>6390</v>
      </c>
      <c r="D5933" s="89" t="s">
        <v>19</v>
      </c>
      <c r="E5933" s="90">
        <v>357018</v>
      </c>
      <c r="F5933" s="89" t="s">
        <v>6377</v>
      </c>
      <c r="G5933" s="89" t="s">
        <v>6385</v>
      </c>
      <c r="H5933" s="106" t="s">
        <v>347</v>
      </c>
    </row>
    <row r="5934" spans="1:8" ht="15">
      <c r="B5934" s="89">
        <v>10104</v>
      </c>
      <c r="C5934" s="89" t="s">
        <v>6391</v>
      </c>
      <c r="D5934" s="89" t="s">
        <v>19</v>
      </c>
      <c r="E5934" s="90">
        <v>4165</v>
      </c>
      <c r="F5934" s="89" t="s">
        <v>6377</v>
      </c>
      <c r="G5934" s="89" t="s">
        <v>6385</v>
      </c>
      <c r="H5934" s="106" t="s">
        <v>347</v>
      </c>
    </row>
    <row r="5935" spans="1:8" ht="15">
      <c r="B5935" s="89">
        <v>10105</v>
      </c>
      <c r="C5935" s="89" t="s">
        <v>6392</v>
      </c>
      <c r="D5935" s="89" t="s">
        <v>19</v>
      </c>
      <c r="E5935" s="90">
        <v>17272</v>
      </c>
      <c r="F5935" s="89" t="s">
        <v>6377</v>
      </c>
      <c r="G5935" s="89" t="s">
        <v>6393</v>
      </c>
      <c r="H5935" s="106" t="s">
        <v>347</v>
      </c>
    </row>
    <row r="5936" spans="1:8" ht="15">
      <c r="B5936" s="89">
        <v>10106</v>
      </c>
      <c r="C5936" s="89" t="s">
        <v>6394</v>
      </c>
      <c r="D5936" s="89" t="s">
        <v>19</v>
      </c>
      <c r="E5936" s="90">
        <v>22655</v>
      </c>
      <c r="F5936" s="89" t="s">
        <v>6377</v>
      </c>
      <c r="G5936" s="89" t="s">
        <v>6393</v>
      </c>
      <c r="H5936" s="106" t="s">
        <v>347</v>
      </c>
    </row>
    <row r="5937" spans="2:8" ht="15">
      <c r="B5937" s="89">
        <v>10107</v>
      </c>
      <c r="C5937" s="89" t="s">
        <v>6395</v>
      </c>
      <c r="D5937" s="89" t="s">
        <v>19</v>
      </c>
      <c r="E5937" s="90">
        <v>101871</v>
      </c>
      <c r="F5937" s="89" t="s">
        <v>6377</v>
      </c>
      <c r="G5937" s="89" t="s">
        <v>6393</v>
      </c>
      <c r="H5937" s="106" t="s">
        <v>347</v>
      </c>
    </row>
    <row r="5938" spans="2:8" ht="15">
      <c r="B5938" s="89">
        <v>10108</v>
      </c>
      <c r="C5938" s="89" t="s">
        <v>6396</v>
      </c>
      <c r="D5938" s="89" t="s">
        <v>19</v>
      </c>
      <c r="E5938" s="90">
        <v>103761</v>
      </c>
      <c r="F5938" s="89" t="s">
        <v>6377</v>
      </c>
      <c r="G5938" s="89" t="s">
        <v>6393</v>
      </c>
      <c r="H5938" s="106" t="s">
        <v>347</v>
      </c>
    </row>
    <row r="5939" spans="2:8" ht="15">
      <c r="B5939" s="89">
        <v>10109</v>
      </c>
      <c r="C5939" s="89" t="s">
        <v>6397</v>
      </c>
      <c r="D5939" s="89" t="s">
        <v>19</v>
      </c>
      <c r="E5939" s="90">
        <v>139617</v>
      </c>
      <c r="F5939" s="89" t="s">
        <v>6377</v>
      </c>
      <c r="G5939" s="89" t="s">
        <v>6393</v>
      </c>
      <c r="H5939" s="106" t="s">
        <v>347</v>
      </c>
    </row>
    <row r="5940" spans="2:8" ht="15">
      <c r="B5940" s="89">
        <v>10110</v>
      </c>
      <c r="C5940" s="89" t="s">
        <v>6398</v>
      </c>
      <c r="D5940" s="89" t="s">
        <v>19</v>
      </c>
      <c r="E5940" s="90">
        <v>171465</v>
      </c>
      <c r="F5940" s="89" t="s">
        <v>6377</v>
      </c>
      <c r="G5940" s="89" t="s">
        <v>6393</v>
      </c>
      <c r="H5940" s="106" t="s">
        <v>347</v>
      </c>
    </row>
    <row r="5941" spans="2:8" ht="15">
      <c r="B5941" s="89">
        <v>10111</v>
      </c>
      <c r="C5941" s="89" t="s">
        <v>6399</v>
      </c>
      <c r="D5941" s="89" t="s">
        <v>19</v>
      </c>
      <c r="E5941" s="90">
        <v>243736</v>
      </c>
      <c r="F5941" s="89" t="s">
        <v>6377</v>
      </c>
      <c r="G5941" s="89" t="s">
        <v>6393</v>
      </c>
      <c r="H5941" s="106" t="s">
        <v>347</v>
      </c>
    </row>
    <row r="5942" spans="2:8" ht="15">
      <c r="B5942" s="89">
        <v>10112</v>
      </c>
      <c r="C5942" s="89" t="s">
        <v>6400</v>
      </c>
      <c r="D5942" s="89" t="s">
        <v>19</v>
      </c>
      <c r="E5942" s="90">
        <v>362440</v>
      </c>
      <c r="F5942" s="89" t="s">
        <v>6377</v>
      </c>
      <c r="G5942" s="89" t="s">
        <v>6393</v>
      </c>
      <c r="H5942" s="106" t="s">
        <v>347</v>
      </c>
    </row>
    <row r="5943" spans="2:8" ht="15">
      <c r="B5943" s="89">
        <v>10113</v>
      </c>
      <c r="C5943" s="89" t="s">
        <v>6401</v>
      </c>
      <c r="D5943" s="89" t="s">
        <v>19</v>
      </c>
      <c r="E5943" s="90">
        <v>394364</v>
      </c>
      <c r="F5943" s="89" t="s">
        <v>6377</v>
      </c>
      <c r="G5943" s="89" t="s">
        <v>6385</v>
      </c>
      <c r="H5943" s="106" t="s">
        <v>347</v>
      </c>
    </row>
    <row r="5944" spans="2:8" ht="15">
      <c r="B5944" s="89">
        <v>10114</v>
      </c>
      <c r="C5944" s="89" t="s">
        <v>6402</v>
      </c>
      <c r="D5944" s="89" t="s">
        <v>19</v>
      </c>
      <c r="E5944" s="90">
        <v>367081</v>
      </c>
      <c r="F5944" s="89" t="s">
        <v>6377</v>
      </c>
      <c r="G5944" s="89" t="s">
        <v>6385</v>
      </c>
      <c r="H5944" s="106" t="s">
        <v>347</v>
      </c>
    </row>
    <row r="5945" spans="2:8" ht="15">
      <c r="B5945" s="89">
        <v>10115</v>
      </c>
      <c r="C5945" s="89" t="s">
        <v>6403</v>
      </c>
      <c r="D5945" s="89" t="s">
        <v>19</v>
      </c>
      <c r="E5945" s="90">
        <v>42646</v>
      </c>
      <c r="F5945" s="89" t="s">
        <v>6377</v>
      </c>
      <c r="G5945" s="89" t="s">
        <v>6385</v>
      </c>
      <c r="H5945" s="106" t="s">
        <v>347</v>
      </c>
    </row>
    <row r="5946" spans="2:8" ht="15">
      <c r="B5946" s="89">
        <v>10116</v>
      </c>
      <c r="C5946" s="89" t="s">
        <v>6404</v>
      </c>
      <c r="D5946" s="89" t="s">
        <v>19</v>
      </c>
      <c r="E5946" s="90">
        <v>247258</v>
      </c>
      <c r="F5946" s="89" t="s">
        <v>6377</v>
      </c>
      <c r="G5946" s="89" t="s">
        <v>6381</v>
      </c>
      <c r="H5946" s="106" t="s">
        <v>347</v>
      </c>
    </row>
    <row r="5947" spans="2:8" ht="15">
      <c r="B5947" s="89">
        <v>10117</v>
      </c>
      <c r="C5947" s="89" t="s">
        <v>6405</v>
      </c>
      <c r="D5947" s="89" t="s">
        <v>19</v>
      </c>
      <c r="E5947" s="90">
        <v>260683</v>
      </c>
      <c r="F5947" s="89" t="s">
        <v>6377</v>
      </c>
      <c r="G5947" s="89" t="s">
        <v>6393</v>
      </c>
      <c r="H5947" s="106" t="s">
        <v>347</v>
      </c>
    </row>
    <row r="5948" spans="2:8" ht="15">
      <c r="B5948" s="89">
        <v>10118</v>
      </c>
      <c r="C5948" s="89" t="s">
        <v>6406</v>
      </c>
      <c r="D5948" s="89" t="s">
        <v>19</v>
      </c>
      <c r="E5948" s="90">
        <v>266649</v>
      </c>
      <c r="F5948" s="89" t="s">
        <v>6377</v>
      </c>
      <c r="G5948" s="89" t="s">
        <v>6393</v>
      </c>
      <c r="H5948" s="106" t="s">
        <v>347</v>
      </c>
    </row>
    <row r="5949" spans="2:8" ht="15">
      <c r="B5949" s="89">
        <v>10119</v>
      </c>
      <c r="C5949" s="89" t="s">
        <v>6407</v>
      </c>
      <c r="D5949" s="89" t="s">
        <v>19</v>
      </c>
      <c r="E5949" s="90">
        <v>23289</v>
      </c>
      <c r="F5949" s="89" t="s">
        <v>6377</v>
      </c>
      <c r="G5949" s="89" t="s">
        <v>6393</v>
      </c>
      <c r="H5949" s="106" t="s">
        <v>347</v>
      </c>
    </row>
    <row r="5950" spans="2:8" ht="15">
      <c r="B5950" s="89">
        <v>10120</v>
      </c>
      <c r="C5950" s="89" t="s">
        <v>6408</v>
      </c>
      <c r="D5950" s="89" t="s">
        <v>19</v>
      </c>
      <c r="E5950" s="90">
        <v>250502</v>
      </c>
      <c r="F5950" s="89" t="s">
        <v>6377</v>
      </c>
      <c r="G5950" s="89" t="s">
        <v>6381</v>
      </c>
      <c r="H5950" s="106" t="s">
        <v>347</v>
      </c>
    </row>
    <row r="5951" spans="2:8" ht="15">
      <c r="B5951" s="89">
        <v>10121</v>
      </c>
      <c r="C5951" s="89" t="s">
        <v>6409</v>
      </c>
      <c r="D5951" s="89" t="s">
        <v>19</v>
      </c>
      <c r="E5951" s="90">
        <v>270460</v>
      </c>
      <c r="F5951" s="89" t="s">
        <v>6377</v>
      </c>
      <c r="G5951" s="89" t="s">
        <v>6393</v>
      </c>
      <c r="H5951" s="106" t="s">
        <v>347</v>
      </c>
    </row>
    <row r="5952" spans="2:8" ht="15">
      <c r="B5952" s="89">
        <v>10122</v>
      </c>
      <c r="C5952" s="89" t="s">
        <v>6410</v>
      </c>
      <c r="D5952" s="89" t="s">
        <v>19</v>
      </c>
      <c r="E5952" s="90">
        <v>273031</v>
      </c>
      <c r="F5952" s="89" t="s">
        <v>6377</v>
      </c>
      <c r="G5952" s="89" t="s">
        <v>6393</v>
      </c>
      <c r="H5952" s="106" t="s">
        <v>347</v>
      </c>
    </row>
    <row r="5953" spans="2:8" ht="15">
      <c r="B5953" s="89">
        <v>10123</v>
      </c>
      <c r="C5953" s="89" t="s">
        <v>6411</v>
      </c>
      <c r="D5953" s="89" t="s">
        <v>19</v>
      </c>
      <c r="E5953" s="90">
        <v>299286</v>
      </c>
      <c r="F5953" s="89" t="s">
        <v>6377</v>
      </c>
      <c r="G5953" s="89" t="s">
        <v>6393</v>
      </c>
      <c r="H5953" s="106" t="s">
        <v>347</v>
      </c>
    </row>
    <row r="5954" spans="2:8" ht="15">
      <c r="B5954" s="89">
        <v>10124</v>
      </c>
      <c r="C5954" s="89" t="s">
        <v>6412</v>
      </c>
      <c r="D5954" s="89" t="s">
        <v>19</v>
      </c>
      <c r="E5954" s="90">
        <v>367511</v>
      </c>
      <c r="F5954" s="89" t="s">
        <v>6377</v>
      </c>
      <c r="G5954" s="89" t="s">
        <v>6393</v>
      </c>
      <c r="H5954" s="106" t="s">
        <v>347</v>
      </c>
    </row>
    <row r="5955" spans="2:8" ht="15">
      <c r="B5955" s="89">
        <v>10125</v>
      </c>
      <c r="C5955" s="89" t="s">
        <v>6413</v>
      </c>
      <c r="D5955" s="89" t="s">
        <v>19</v>
      </c>
      <c r="E5955" s="90">
        <v>432340</v>
      </c>
      <c r="F5955" s="89" t="s">
        <v>6377</v>
      </c>
      <c r="G5955" s="89" t="s">
        <v>6385</v>
      </c>
      <c r="H5955" s="106" t="s">
        <v>347</v>
      </c>
    </row>
    <row r="5956" spans="2:8" ht="15">
      <c r="B5956" s="89">
        <v>10126</v>
      </c>
      <c r="C5956" s="89" t="s">
        <v>6414</v>
      </c>
      <c r="D5956" s="89" t="s">
        <v>19</v>
      </c>
      <c r="E5956" s="90">
        <v>370241</v>
      </c>
      <c r="F5956" s="89" t="s">
        <v>6377</v>
      </c>
      <c r="G5956" s="89" t="s">
        <v>6385</v>
      </c>
      <c r="H5956" s="106" t="s">
        <v>347</v>
      </c>
    </row>
    <row r="5957" spans="2:8" ht="15">
      <c r="B5957" s="89">
        <v>10127</v>
      </c>
      <c r="C5957" s="89" t="s">
        <v>6415</v>
      </c>
      <c r="D5957" s="89" t="s">
        <v>19</v>
      </c>
      <c r="E5957" s="90">
        <v>595770</v>
      </c>
      <c r="F5957" s="89" t="s">
        <v>6377</v>
      </c>
      <c r="G5957" s="89" t="s">
        <v>6385</v>
      </c>
      <c r="H5957" s="106" t="s">
        <v>347</v>
      </c>
    </row>
    <row r="5958" spans="2:8" ht="15">
      <c r="B5958" s="89">
        <v>10128</v>
      </c>
      <c r="C5958" s="89" t="s">
        <v>6416</v>
      </c>
      <c r="D5958" s="89" t="s">
        <v>19</v>
      </c>
      <c r="E5958" s="90">
        <v>621546</v>
      </c>
      <c r="F5958" s="89" t="s">
        <v>6377</v>
      </c>
      <c r="G5958" s="89" t="s">
        <v>6417</v>
      </c>
      <c r="H5958" s="106" t="s">
        <v>347</v>
      </c>
    </row>
    <row r="5959" spans="2:8" ht="15">
      <c r="B5959" s="89">
        <v>10129</v>
      </c>
      <c r="C5959" s="89" t="s">
        <v>6418</v>
      </c>
      <c r="D5959" s="89" t="s">
        <v>19</v>
      </c>
      <c r="E5959" s="90">
        <v>540740</v>
      </c>
      <c r="F5959" s="89" t="s">
        <v>6377</v>
      </c>
      <c r="G5959" s="89" t="s">
        <v>6417</v>
      </c>
      <c r="H5959" s="106" t="s">
        <v>347</v>
      </c>
    </row>
    <row r="5960" spans="2:8" ht="15">
      <c r="B5960" s="89">
        <v>10130</v>
      </c>
      <c r="C5960" s="89" t="s">
        <v>6419</v>
      </c>
      <c r="D5960" s="89" t="s">
        <v>19</v>
      </c>
      <c r="E5960" s="90">
        <v>567387</v>
      </c>
      <c r="F5960" s="89" t="s">
        <v>6377</v>
      </c>
      <c r="G5960" s="89" t="s">
        <v>6417</v>
      </c>
      <c r="H5960" s="106" t="s">
        <v>347</v>
      </c>
    </row>
    <row r="5961" spans="2:8" ht="15">
      <c r="B5961" s="89">
        <v>10131</v>
      </c>
      <c r="C5961" s="89" t="s">
        <v>6420</v>
      </c>
      <c r="D5961" s="89" t="s">
        <v>19</v>
      </c>
      <c r="E5961" s="90">
        <v>181130</v>
      </c>
      <c r="F5961" s="89" t="s">
        <v>6377</v>
      </c>
      <c r="G5961" s="89" t="s">
        <v>6417</v>
      </c>
      <c r="H5961" s="106" t="s">
        <v>347</v>
      </c>
    </row>
    <row r="5962" spans="2:8" ht="15">
      <c r="B5962" s="89">
        <v>10132</v>
      </c>
      <c r="C5962" s="89" t="s">
        <v>6421</v>
      </c>
      <c r="D5962" s="89" t="s">
        <v>19</v>
      </c>
      <c r="E5962" s="90">
        <v>241556</v>
      </c>
      <c r="F5962" s="89" t="s">
        <v>6377</v>
      </c>
      <c r="G5962" s="89" t="s">
        <v>6417</v>
      </c>
      <c r="H5962" s="106" t="s">
        <v>347</v>
      </c>
    </row>
    <row r="5963" spans="2:8" ht="15">
      <c r="B5963" s="89">
        <v>10133</v>
      </c>
      <c r="C5963" s="89" t="s">
        <v>6422</v>
      </c>
      <c r="D5963" s="89" t="s">
        <v>19</v>
      </c>
      <c r="E5963" s="90">
        <v>40051</v>
      </c>
      <c r="F5963" s="89" t="s">
        <v>6377</v>
      </c>
      <c r="G5963" s="89" t="s">
        <v>6417</v>
      </c>
      <c r="H5963" s="106" t="s">
        <v>347</v>
      </c>
    </row>
    <row r="5964" spans="2:8" ht="15">
      <c r="B5964" s="89">
        <v>10134</v>
      </c>
      <c r="C5964" s="89" t="s">
        <v>6423</v>
      </c>
      <c r="D5964" s="89" t="s">
        <v>19</v>
      </c>
      <c r="E5964" s="90">
        <v>22156</v>
      </c>
      <c r="F5964" s="89" t="s">
        <v>6377</v>
      </c>
      <c r="G5964" s="89" t="s">
        <v>6417</v>
      </c>
      <c r="H5964" s="106" t="s">
        <v>347</v>
      </c>
    </row>
    <row r="5965" spans="2:8" ht="15">
      <c r="B5965" s="89">
        <v>10135</v>
      </c>
      <c r="C5965" s="89" t="s">
        <v>6424</v>
      </c>
      <c r="D5965" s="89" t="s">
        <v>19</v>
      </c>
      <c r="E5965" s="90">
        <v>518666</v>
      </c>
      <c r="F5965" s="89" t="s">
        <v>6377</v>
      </c>
      <c r="G5965" s="89" t="s">
        <v>6417</v>
      </c>
      <c r="H5965" s="106" t="s">
        <v>347</v>
      </c>
    </row>
    <row r="5966" spans="2:8" ht="15">
      <c r="B5966" s="89">
        <v>10136</v>
      </c>
      <c r="C5966" s="89" t="s">
        <v>6425</v>
      </c>
      <c r="D5966" s="89" t="s">
        <v>19</v>
      </c>
      <c r="E5966" s="90">
        <v>574881</v>
      </c>
      <c r="F5966" s="89" t="s">
        <v>6377</v>
      </c>
      <c r="G5966" s="89" t="s">
        <v>6426</v>
      </c>
      <c r="H5966" s="106" t="s">
        <v>347</v>
      </c>
    </row>
    <row r="5967" spans="2:8" ht="15">
      <c r="B5967" s="89">
        <v>10137</v>
      </c>
      <c r="C5967" s="89" t="s">
        <v>6427</v>
      </c>
      <c r="D5967" s="89" t="s">
        <v>19</v>
      </c>
      <c r="E5967" s="90">
        <v>412132</v>
      </c>
      <c r="F5967" s="89" t="s">
        <v>6377</v>
      </c>
      <c r="G5967" s="89" t="s">
        <v>6426</v>
      </c>
      <c r="H5967" s="106" t="s">
        <v>347</v>
      </c>
    </row>
    <row r="5968" spans="2:8" ht="15">
      <c r="B5968" s="89">
        <v>10138</v>
      </c>
      <c r="C5968" s="89" t="s">
        <v>6428</v>
      </c>
      <c r="D5968" s="89" t="s">
        <v>19</v>
      </c>
      <c r="E5968" s="90">
        <v>525737</v>
      </c>
      <c r="F5968" s="89" t="s">
        <v>6377</v>
      </c>
      <c r="G5968" s="89" t="s">
        <v>6426</v>
      </c>
      <c r="H5968" s="106" t="s">
        <v>347</v>
      </c>
    </row>
    <row r="5969" spans="2:8" ht="15">
      <c r="B5969" s="89">
        <v>10139</v>
      </c>
      <c r="C5969" s="89" t="s">
        <v>6429</v>
      </c>
      <c r="D5969" s="89" t="s">
        <v>19</v>
      </c>
      <c r="E5969" s="90">
        <v>122235</v>
      </c>
      <c r="F5969" s="89" t="s">
        <v>6377</v>
      </c>
      <c r="G5969" s="89" t="s">
        <v>6426</v>
      </c>
      <c r="H5969" s="106" t="s">
        <v>347</v>
      </c>
    </row>
    <row r="5970" spans="2:8" ht="15">
      <c r="B5970" s="89">
        <v>10140</v>
      </c>
      <c r="C5970" s="89" t="s">
        <v>6430</v>
      </c>
      <c r="D5970" s="89" t="s">
        <v>19</v>
      </c>
      <c r="E5970" s="90">
        <v>239678</v>
      </c>
      <c r="F5970" s="89" t="s">
        <v>6377</v>
      </c>
      <c r="G5970" s="89" t="s">
        <v>6426</v>
      </c>
      <c r="H5970" s="106" t="s">
        <v>347</v>
      </c>
    </row>
    <row r="5971" spans="2:8" ht="15">
      <c r="B5971" s="89">
        <v>10141</v>
      </c>
      <c r="C5971" s="89" t="s">
        <v>6431</v>
      </c>
      <c r="D5971" s="89" t="s">
        <v>19</v>
      </c>
      <c r="E5971" s="90">
        <v>14260</v>
      </c>
      <c r="F5971" s="89" t="s">
        <v>6377</v>
      </c>
      <c r="G5971" s="89" t="s">
        <v>6426</v>
      </c>
      <c r="H5971" s="106" t="s">
        <v>347</v>
      </c>
    </row>
    <row r="5972" spans="2:8" ht="15">
      <c r="B5972" s="89">
        <v>10142</v>
      </c>
      <c r="C5972" s="89" t="s">
        <v>6432</v>
      </c>
      <c r="D5972" s="89" t="s">
        <v>19</v>
      </c>
      <c r="E5972" s="90">
        <v>14328</v>
      </c>
      <c r="F5972" s="89" t="s">
        <v>6377</v>
      </c>
      <c r="G5972" s="89" t="s">
        <v>6426</v>
      </c>
      <c r="H5972" s="106" t="s">
        <v>347</v>
      </c>
    </row>
    <row r="5973" spans="2:8" ht="15">
      <c r="B5973" s="89">
        <v>10143</v>
      </c>
      <c r="C5973" s="89" t="s">
        <v>6433</v>
      </c>
      <c r="D5973" s="89" t="s">
        <v>19</v>
      </c>
      <c r="E5973" s="90">
        <v>304671</v>
      </c>
      <c r="F5973" s="89" t="s">
        <v>6377</v>
      </c>
      <c r="G5973" s="89" t="s">
        <v>6426</v>
      </c>
      <c r="H5973" s="106" t="s">
        <v>347</v>
      </c>
    </row>
    <row r="5974" spans="2:8" ht="15">
      <c r="B5974" s="89">
        <v>10144</v>
      </c>
      <c r="C5974" s="89" t="s">
        <v>6434</v>
      </c>
      <c r="D5974" s="89" t="s">
        <v>19</v>
      </c>
      <c r="E5974" s="90">
        <v>477623</v>
      </c>
      <c r="F5974" s="89" t="s">
        <v>6377</v>
      </c>
      <c r="G5974" s="89" t="s">
        <v>6375</v>
      </c>
      <c r="H5974" s="106" t="s">
        <v>347</v>
      </c>
    </row>
    <row r="5975" spans="2:8" ht="15">
      <c r="B5975" s="89">
        <v>10145</v>
      </c>
      <c r="C5975" s="89" t="s">
        <v>6435</v>
      </c>
      <c r="D5975" s="89" t="s">
        <v>19</v>
      </c>
      <c r="E5975" s="90">
        <v>312726</v>
      </c>
      <c r="F5975" s="89" t="s">
        <v>6377</v>
      </c>
      <c r="G5975" s="89" t="s">
        <v>6436</v>
      </c>
      <c r="H5975" s="106" t="s">
        <v>347</v>
      </c>
    </row>
    <row r="5976" spans="2:8" ht="15">
      <c r="B5976" s="89">
        <v>10146</v>
      </c>
      <c r="C5976" s="89" t="s">
        <v>6437</v>
      </c>
      <c r="D5976" s="89" t="s">
        <v>19</v>
      </c>
      <c r="E5976" s="90">
        <v>316927</v>
      </c>
      <c r="F5976" s="89" t="s">
        <v>6377</v>
      </c>
      <c r="G5976" s="89" t="s">
        <v>6375</v>
      </c>
      <c r="H5976" s="106" t="s">
        <v>347</v>
      </c>
    </row>
    <row r="5977" spans="2:8" ht="15">
      <c r="B5977" s="89">
        <v>10147</v>
      </c>
      <c r="C5977" s="89" t="s">
        <v>6438</v>
      </c>
      <c r="D5977" s="89" t="s">
        <v>19</v>
      </c>
      <c r="E5977" s="90">
        <v>507640</v>
      </c>
      <c r="F5977" s="89" t="s">
        <v>6377</v>
      </c>
      <c r="G5977" s="89" t="s">
        <v>6375</v>
      </c>
      <c r="H5977" s="106" t="s">
        <v>347</v>
      </c>
    </row>
    <row r="5978" spans="2:8" ht="15">
      <c r="B5978" s="89">
        <v>10148</v>
      </c>
      <c r="C5978" s="89" t="s">
        <v>6439</v>
      </c>
      <c r="D5978" s="89" t="s">
        <v>19</v>
      </c>
      <c r="E5978" s="90">
        <v>342105</v>
      </c>
      <c r="F5978" s="89" t="s">
        <v>6377</v>
      </c>
      <c r="G5978" s="89" t="s">
        <v>6436</v>
      </c>
      <c r="H5978" s="106" t="s">
        <v>347</v>
      </c>
    </row>
    <row r="5979" spans="2:8" ht="15">
      <c r="B5979" s="89">
        <v>10149</v>
      </c>
      <c r="C5979" s="89" t="s">
        <v>6440</v>
      </c>
      <c r="D5979" s="89" t="s">
        <v>19</v>
      </c>
      <c r="E5979" s="90">
        <v>346088</v>
      </c>
      <c r="F5979" s="89" t="s">
        <v>6377</v>
      </c>
      <c r="G5979" s="89" t="s">
        <v>6375</v>
      </c>
      <c r="H5979" s="106" t="s">
        <v>347</v>
      </c>
    </row>
    <row r="5980" spans="2:8" ht="15">
      <c r="B5980" s="89">
        <v>10150</v>
      </c>
      <c r="C5980" s="89" t="s">
        <v>6441</v>
      </c>
      <c r="D5980" s="89" t="s">
        <v>19</v>
      </c>
      <c r="E5980" s="90">
        <v>378012</v>
      </c>
      <c r="F5980" s="89" t="s">
        <v>6377</v>
      </c>
      <c r="G5980" s="89" t="s">
        <v>6375</v>
      </c>
      <c r="H5980" s="106" t="s">
        <v>347</v>
      </c>
    </row>
    <row r="5981" spans="2:8" ht="15">
      <c r="B5981" s="89">
        <v>10151</v>
      </c>
      <c r="C5981" s="89" t="s">
        <v>6442</v>
      </c>
      <c r="D5981" s="89" t="s">
        <v>19</v>
      </c>
      <c r="E5981" s="90">
        <v>337098</v>
      </c>
      <c r="F5981" s="89" t="s">
        <v>6377</v>
      </c>
      <c r="G5981" s="89" t="s">
        <v>6375</v>
      </c>
      <c r="H5981" s="106" t="s">
        <v>347</v>
      </c>
    </row>
    <row r="5982" spans="2:8" ht="15">
      <c r="B5982" s="89">
        <v>10152</v>
      </c>
      <c r="C5982" s="89" t="s">
        <v>6443</v>
      </c>
      <c r="D5982" s="89" t="s">
        <v>19</v>
      </c>
      <c r="E5982" s="90">
        <v>401743</v>
      </c>
      <c r="F5982" s="89" t="s">
        <v>6377</v>
      </c>
      <c r="G5982" s="89" t="s">
        <v>6375</v>
      </c>
      <c r="H5982" s="106" t="s">
        <v>347</v>
      </c>
    </row>
    <row r="5983" spans="2:8" ht="15">
      <c r="B5983" s="89">
        <v>10153</v>
      </c>
      <c r="C5983" s="89" t="s">
        <v>6444</v>
      </c>
      <c r="D5983" s="89" t="s">
        <v>19</v>
      </c>
      <c r="E5983" s="90">
        <v>371184</v>
      </c>
      <c r="F5983" s="89" t="s">
        <v>6377</v>
      </c>
      <c r="G5983" s="89" t="s">
        <v>6375</v>
      </c>
      <c r="H5983" s="106" t="s">
        <v>347</v>
      </c>
    </row>
    <row r="5984" spans="2:8" ht="15">
      <c r="B5984" s="89">
        <v>10154</v>
      </c>
      <c r="C5984" s="89" t="s">
        <v>6445</v>
      </c>
      <c r="D5984" s="89" t="s">
        <v>19</v>
      </c>
      <c r="E5984" s="90">
        <v>452177</v>
      </c>
      <c r="F5984" s="89" t="s">
        <v>6377</v>
      </c>
      <c r="G5984" s="89" t="s">
        <v>6436</v>
      </c>
      <c r="H5984" s="106" t="s">
        <v>347</v>
      </c>
    </row>
    <row r="5985" spans="2:8" ht="15">
      <c r="B5985" s="89">
        <v>10155</v>
      </c>
      <c r="C5985" s="89" t="s">
        <v>6446</v>
      </c>
      <c r="D5985" s="89" t="s">
        <v>19</v>
      </c>
      <c r="E5985" s="90">
        <v>105485</v>
      </c>
      <c r="F5985" s="89" t="s">
        <v>6377</v>
      </c>
      <c r="G5985" s="89" t="s">
        <v>6436</v>
      </c>
      <c r="H5985" s="106" t="s">
        <v>347</v>
      </c>
    </row>
    <row r="5986" spans="2:8" ht="15">
      <c r="B5986" s="89">
        <v>10156</v>
      </c>
      <c r="C5986" s="89" t="s">
        <v>6447</v>
      </c>
      <c r="D5986" s="89" t="s">
        <v>19</v>
      </c>
      <c r="E5986" s="90">
        <v>236810</v>
      </c>
      <c r="F5986" s="89" t="s">
        <v>6377</v>
      </c>
      <c r="G5986" s="89" t="s">
        <v>6436</v>
      </c>
      <c r="H5986" s="106" t="s">
        <v>347</v>
      </c>
    </row>
    <row r="5987" spans="2:8" ht="15">
      <c r="B5987" s="89">
        <v>10157</v>
      </c>
      <c r="C5987" s="89" t="s">
        <v>6448</v>
      </c>
      <c r="D5987" s="89" t="s">
        <v>19</v>
      </c>
      <c r="E5987" s="90">
        <v>14260</v>
      </c>
      <c r="F5987" s="89" t="s">
        <v>6377</v>
      </c>
      <c r="G5987" s="89" t="s">
        <v>6436</v>
      </c>
      <c r="H5987" s="106" t="s">
        <v>347</v>
      </c>
    </row>
    <row r="5988" spans="2:8" ht="15">
      <c r="B5988" s="89">
        <v>10158</v>
      </c>
      <c r="C5988" s="89" t="s">
        <v>6449</v>
      </c>
      <c r="D5988" s="89" t="s">
        <v>19</v>
      </c>
      <c r="E5988" s="90">
        <v>14328</v>
      </c>
      <c r="F5988" s="89" t="s">
        <v>6377</v>
      </c>
      <c r="G5988" s="89" t="s">
        <v>6436</v>
      </c>
      <c r="H5988" s="106" t="s">
        <v>347</v>
      </c>
    </row>
    <row r="5989" spans="2:8" ht="15">
      <c r="B5989" s="89">
        <v>10159</v>
      </c>
      <c r="C5989" s="89" t="s">
        <v>6450</v>
      </c>
      <c r="D5989" s="89" t="s">
        <v>19</v>
      </c>
      <c r="E5989" s="90">
        <v>336914</v>
      </c>
      <c r="F5989" s="89" t="s">
        <v>6377</v>
      </c>
      <c r="G5989" s="89" t="s">
        <v>6436</v>
      </c>
      <c r="H5989" s="106" t="s">
        <v>347</v>
      </c>
    </row>
    <row r="5990" spans="2:8" ht="15">
      <c r="B5990" s="89">
        <v>10160</v>
      </c>
      <c r="C5990" s="89" t="s">
        <v>6451</v>
      </c>
      <c r="D5990" s="89" t="s">
        <v>19</v>
      </c>
      <c r="E5990" s="90">
        <v>357365</v>
      </c>
      <c r="F5990" s="89" t="s">
        <v>6377</v>
      </c>
      <c r="G5990" s="89" t="s">
        <v>6375</v>
      </c>
      <c r="H5990" s="106" t="s">
        <v>347</v>
      </c>
    </row>
    <row r="5991" spans="2:8" ht="15">
      <c r="B5991" s="89">
        <v>10161</v>
      </c>
      <c r="C5991" s="89" t="s">
        <v>6452</v>
      </c>
      <c r="D5991" s="89" t="s">
        <v>19</v>
      </c>
      <c r="E5991" s="90">
        <v>123086</v>
      </c>
      <c r="F5991" s="89" t="s">
        <v>6377</v>
      </c>
      <c r="G5991" s="89" t="s">
        <v>6375</v>
      </c>
      <c r="H5991" s="106" t="s">
        <v>347</v>
      </c>
    </row>
    <row r="5992" spans="2:8" ht="15">
      <c r="B5992" s="89">
        <v>10162</v>
      </c>
      <c r="C5992" s="89" t="s">
        <v>6453</v>
      </c>
      <c r="D5992" s="89" t="s">
        <v>19</v>
      </c>
      <c r="E5992" s="90">
        <v>131141</v>
      </c>
      <c r="F5992" s="89" t="s">
        <v>6377</v>
      </c>
      <c r="G5992" s="89" t="s">
        <v>6379</v>
      </c>
      <c r="H5992" s="106" t="s">
        <v>347</v>
      </c>
    </row>
    <row r="5993" spans="2:8" ht="15">
      <c r="B5993" s="89">
        <v>10163</v>
      </c>
      <c r="C5993" s="89" t="s">
        <v>6454</v>
      </c>
      <c r="D5993" s="89" t="s">
        <v>19</v>
      </c>
      <c r="E5993" s="90">
        <v>74334</v>
      </c>
      <c r="F5993" s="89" t="s">
        <v>6377</v>
      </c>
      <c r="G5993" s="89" t="s">
        <v>6379</v>
      </c>
      <c r="H5993" s="106" t="s">
        <v>347</v>
      </c>
    </row>
    <row r="5994" spans="2:8" ht="15">
      <c r="B5994" s="89">
        <v>10164</v>
      </c>
      <c r="C5994" s="89" t="s">
        <v>6455</v>
      </c>
      <c r="D5994" s="89" t="s">
        <v>19</v>
      </c>
      <c r="E5994" s="90">
        <v>140550</v>
      </c>
      <c r="F5994" s="89" t="s">
        <v>6377</v>
      </c>
      <c r="G5994" s="89" t="s">
        <v>6379</v>
      </c>
      <c r="H5994" s="106" t="s">
        <v>347</v>
      </c>
    </row>
    <row r="5995" spans="2:8" ht="15">
      <c r="B5995" s="89">
        <v>10165</v>
      </c>
      <c r="C5995" s="89" t="s">
        <v>6456</v>
      </c>
      <c r="D5995" s="89" t="s">
        <v>19</v>
      </c>
      <c r="E5995" s="90">
        <v>186377</v>
      </c>
      <c r="F5995" s="89" t="s">
        <v>6377</v>
      </c>
      <c r="G5995" s="89" t="s">
        <v>6379</v>
      </c>
      <c r="H5995" s="106" t="s">
        <v>347</v>
      </c>
    </row>
    <row r="5996" spans="2:8" ht="15">
      <c r="B5996" s="89">
        <v>10166</v>
      </c>
      <c r="C5996" s="89" t="s">
        <v>6457</v>
      </c>
      <c r="D5996" s="89" t="s">
        <v>19</v>
      </c>
      <c r="E5996" s="90">
        <v>150188</v>
      </c>
      <c r="F5996" s="89" t="s">
        <v>6377</v>
      </c>
      <c r="G5996" s="89" t="s">
        <v>6379</v>
      </c>
      <c r="H5996" s="106" t="s">
        <v>347</v>
      </c>
    </row>
    <row r="5997" spans="2:8" ht="15">
      <c r="B5997" s="89">
        <v>10167</v>
      </c>
      <c r="C5997" s="89" t="s">
        <v>6458</v>
      </c>
      <c r="D5997" s="89" t="s">
        <v>19</v>
      </c>
      <c r="E5997" s="90">
        <v>149969</v>
      </c>
      <c r="F5997" s="89" t="s">
        <v>6377</v>
      </c>
      <c r="G5997" s="89" t="s">
        <v>6379</v>
      </c>
      <c r="H5997" s="106" t="s">
        <v>347</v>
      </c>
    </row>
    <row r="5998" spans="2:8" ht="15">
      <c r="B5998" s="89">
        <v>10168</v>
      </c>
      <c r="C5998" s="89" t="s">
        <v>6459</v>
      </c>
      <c r="D5998" s="89" t="s">
        <v>19</v>
      </c>
      <c r="E5998" s="90">
        <v>227760</v>
      </c>
      <c r="F5998" s="89" t="s">
        <v>6377</v>
      </c>
      <c r="G5998" s="89" t="s">
        <v>6379</v>
      </c>
      <c r="H5998" s="106" t="s">
        <v>347</v>
      </c>
    </row>
    <row r="5999" spans="2:8" ht="15">
      <c r="B5999" s="89">
        <v>10169</v>
      </c>
      <c r="C5999" s="89" t="s">
        <v>6460</v>
      </c>
      <c r="D5999" s="89" t="s">
        <v>19</v>
      </c>
      <c r="E5999" s="90">
        <v>156005</v>
      </c>
      <c r="F5999" s="89" t="s">
        <v>6377</v>
      </c>
      <c r="G5999" s="89" t="s">
        <v>6379</v>
      </c>
      <c r="H5999" s="106" t="s">
        <v>347</v>
      </c>
    </row>
    <row r="6000" spans="2:8" ht="15">
      <c r="B6000" s="89">
        <v>10170</v>
      </c>
      <c r="C6000" s="89" t="s">
        <v>6461</v>
      </c>
      <c r="D6000" s="89" t="s">
        <v>19</v>
      </c>
      <c r="E6000" s="90">
        <v>4144</v>
      </c>
      <c r="F6000" s="89" t="s">
        <v>6377</v>
      </c>
      <c r="G6000" s="89" t="s">
        <v>6379</v>
      </c>
      <c r="H6000" s="106" t="s">
        <v>347</v>
      </c>
    </row>
    <row r="6001" spans="2:8" ht="15">
      <c r="B6001" s="89">
        <v>10171</v>
      </c>
      <c r="C6001" s="89" t="s">
        <v>6462</v>
      </c>
      <c r="D6001" s="89" t="s">
        <v>19</v>
      </c>
      <c r="E6001" s="90">
        <v>17285</v>
      </c>
      <c r="F6001" s="89" t="s">
        <v>6377</v>
      </c>
      <c r="G6001" s="89" t="s">
        <v>6463</v>
      </c>
      <c r="H6001" s="106" t="s">
        <v>347</v>
      </c>
    </row>
    <row r="6002" spans="2:8" ht="15">
      <c r="B6002" s="89">
        <v>10172</v>
      </c>
      <c r="C6002" s="89" t="s">
        <v>6464</v>
      </c>
      <c r="D6002" s="89" t="s">
        <v>19</v>
      </c>
      <c r="E6002" s="90">
        <v>22655</v>
      </c>
      <c r="F6002" s="89" t="s">
        <v>6377</v>
      </c>
      <c r="G6002" s="89" t="s">
        <v>6463</v>
      </c>
      <c r="H6002" s="106" t="s">
        <v>347</v>
      </c>
    </row>
    <row r="6003" spans="2:8" ht="15">
      <c r="B6003" s="89">
        <v>10173</v>
      </c>
      <c r="C6003" s="89" t="s">
        <v>6465</v>
      </c>
      <c r="D6003" s="89" t="s">
        <v>19</v>
      </c>
      <c r="E6003" s="90">
        <v>17279</v>
      </c>
      <c r="F6003" s="89" t="s">
        <v>6377</v>
      </c>
      <c r="G6003" s="89" t="s">
        <v>6466</v>
      </c>
      <c r="H6003" s="106" t="s">
        <v>347</v>
      </c>
    </row>
    <row r="6004" spans="2:8" ht="15">
      <c r="B6004" s="89">
        <v>10174</v>
      </c>
      <c r="C6004" s="89" t="s">
        <v>6467</v>
      </c>
      <c r="D6004" s="89" t="s">
        <v>19</v>
      </c>
      <c r="E6004" s="90">
        <v>22655</v>
      </c>
      <c r="F6004" s="89" t="s">
        <v>6377</v>
      </c>
      <c r="G6004" s="89" t="s">
        <v>6466</v>
      </c>
      <c r="H6004" s="106" t="s">
        <v>347</v>
      </c>
    </row>
    <row r="6005" spans="2:8" ht="15">
      <c r="B6005" s="89">
        <v>10175</v>
      </c>
      <c r="C6005" s="89" t="s">
        <v>6468</v>
      </c>
      <c r="D6005" s="89" t="s">
        <v>19</v>
      </c>
      <c r="E6005" s="90">
        <v>27827</v>
      </c>
      <c r="F6005" s="89" t="s">
        <v>6377</v>
      </c>
      <c r="G6005" s="89" t="s">
        <v>6466</v>
      </c>
      <c r="H6005" s="106" t="s">
        <v>347</v>
      </c>
    </row>
    <row r="6006" spans="2:8" ht="15">
      <c r="B6006" s="89">
        <v>10176</v>
      </c>
      <c r="C6006" s="89" t="s">
        <v>6469</v>
      </c>
      <c r="D6006" s="89" t="s">
        <v>19</v>
      </c>
      <c r="E6006" s="90">
        <v>4165</v>
      </c>
      <c r="F6006" s="89" t="s">
        <v>6377</v>
      </c>
      <c r="G6006" s="89" t="s">
        <v>6466</v>
      </c>
      <c r="H6006" s="106" t="s">
        <v>347</v>
      </c>
    </row>
    <row r="6007" spans="2:8" ht="15">
      <c r="B6007" s="89">
        <v>10177</v>
      </c>
      <c r="C6007" s="89" t="s">
        <v>6470</v>
      </c>
      <c r="D6007" s="89" t="s">
        <v>19</v>
      </c>
      <c r="E6007" s="90">
        <v>22655</v>
      </c>
      <c r="F6007" s="89" t="s">
        <v>6377</v>
      </c>
      <c r="G6007" s="89" t="s">
        <v>6466</v>
      </c>
      <c r="H6007" s="106" t="s">
        <v>347</v>
      </c>
    </row>
    <row r="6008" spans="2:8" ht="15">
      <c r="B6008" s="89">
        <v>10178</v>
      </c>
      <c r="C6008" s="89" t="s">
        <v>6471</v>
      </c>
      <c r="D6008" s="89" t="s">
        <v>19</v>
      </c>
      <c r="E6008" s="90">
        <v>27827</v>
      </c>
      <c r="F6008" s="89" t="s">
        <v>6377</v>
      </c>
      <c r="G6008" s="89" t="s">
        <v>6466</v>
      </c>
      <c r="H6008" s="106" t="s">
        <v>347</v>
      </c>
    </row>
    <row r="6009" spans="2:8" ht="15">
      <c r="B6009" s="89">
        <v>10179</v>
      </c>
      <c r="C6009" s="89" t="s">
        <v>6472</v>
      </c>
      <c r="D6009" s="89" t="s">
        <v>19</v>
      </c>
      <c r="E6009" s="90">
        <v>22655</v>
      </c>
      <c r="F6009" s="89" t="s">
        <v>6377</v>
      </c>
      <c r="G6009" s="89" t="s">
        <v>6466</v>
      </c>
      <c r="H6009" s="106" t="s">
        <v>347</v>
      </c>
    </row>
    <row r="6010" spans="2:8" ht="15">
      <c r="B6010" s="89">
        <v>10180</v>
      </c>
      <c r="C6010" s="89" t="s">
        <v>6473</v>
      </c>
      <c r="D6010" s="89" t="s">
        <v>19</v>
      </c>
      <c r="E6010" s="90">
        <v>27827</v>
      </c>
      <c r="F6010" s="89" t="s">
        <v>6377</v>
      </c>
      <c r="G6010" s="89" t="s">
        <v>6466</v>
      </c>
      <c r="H6010" s="106" t="s">
        <v>347</v>
      </c>
    </row>
    <row r="6011" spans="2:8" ht="15">
      <c r="B6011" s="89">
        <v>10181</v>
      </c>
      <c r="C6011" s="89" t="s">
        <v>6474</v>
      </c>
      <c r="D6011" s="89" t="s">
        <v>19</v>
      </c>
      <c r="E6011" s="90">
        <v>4165</v>
      </c>
      <c r="F6011" s="89" t="s">
        <v>6377</v>
      </c>
      <c r="G6011" s="89" t="s">
        <v>6466</v>
      </c>
      <c r="H6011" s="106" t="s">
        <v>347</v>
      </c>
    </row>
    <row r="6012" spans="2:8" ht="15">
      <c r="B6012" s="89">
        <v>10182</v>
      </c>
      <c r="C6012" s="89" t="s">
        <v>6475</v>
      </c>
      <c r="D6012" s="89" t="s">
        <v>19</v>
      </c>
      <c r="E6012" s="90">
        <v>382212</v>
      </c>
      <c r="F6012" s="89" t="s">
        <v>6377</v>
      </c>
      <c r="G6012" s="89" t="s">
        <v>6466</v>
      </c>
      <c r="H6012" s="106" t="s">
        <v>347</v>
      </c>
    </row>
    <row r="6013" spans="2:8" ht="15">
      <c r="B6013" s="89">
        <v>10183</v>
      </c>
      <c r="C6013" s="89" t="s">
        <v>6476</v>
      </c>
      <c r="D6013" s="89" t="s">
        <v>19</v>
      </c>
      <c r="E6013" s="90">
        <v>518456</v>
      </c>
      <c r="F6013" s="89" t="s">
        <v>6377</v>
      </c>
      <c r="G6013" s="89" t="s">
        <v>6466</v>
      </c>
      <c r="H6013" s="106" t="s">
        <v>347</v>
      </c>
    </row>
    <row r="6014" spans="2:8" ht="15">
      <c r="B6014" s="89">
        <v>10184</v>
      </c>
      <c r="C6014" s="89" t="s">
        <v>6477</v>
      </c>
      <c r="D6014" s="89" t="s">
        <v>19</v>
      </c>
      <c r="E6014" s="90">
        <v>440580</v>
      </c>
      <c r="F6014" s="89" t="s">
        <v>6377</v>
      </c>
      <c r="G6014" s="89" t="s">
        <v>6466</v>
      </c>
      <c r="H6014" s="106" t="s">
        <v>347</v>
      </c>
    </row>
    <row r="6015" spans="2:8" ht="15">
      <c r="B6015" s="89">
        <v>10185</v>
      </c>
      <c r="C6015" s="89" t="s">
        <v>6478</v>
      </c>
      <c r="D6015" s="89" t="s">
        <v>19</v>
      </c>
      <c r="E6015" s="90">
        <v>518456</v>
      </c>
      <c r="F6015" s="89" t="s">
        <v>6377</v>
      </c>
      <c r="G6015" s="89" t="s">
        <v>6466</v>
      </c>
      <c r="H6015" s="106" t="s">
        <v>347</v>
      </c>
    </row>
    <row r="6016" spans="2:8" ht="15">
      <c r="B6016" s="89">
        <v>10186</v>
      </c>
      <c r="C6016" s="89" t="s">
        <v>6479</v>
      </c>
      <c r="D6016" s="89" t="s">
        <v>19</v>
      </c>
      <c r="E6016" s="90">
        <v>184065</v>
      </c>
      <c r="F6016" s="89" t="s">
        <v>6377</v>
      </c>
      <c r="G6016" s="89" t="s">
        <v>6466</v>
      </c>
      <c r="H6016" s="106" t="s">
        <v>347</v>
      </c>
    </row>
    <row r="6017" spans="2:8" ht="15">
      <c r="B6017" s="89">
        <v>10187</v>
      </c>
      <c r="C6017" s="89" t="s">
        <v>6480</v>
      </c>
      <c r="D6017" s="89" t="s">
        <v>19</v>
      </c>
      <c r="E6017" s="90">
        <v>382671</v>
      </c>
      <c r="F6017" s="89" t="s">
        <v>6377</v>
      </c>
      <c r="G6017" s="89" t="s">
        <v>6466</v>
      </c>
      <c r="H6017" s="106" t="s">
        <v>347</v>
      </c>
    </row>
    <row r="6018" spans="2:8" ht="15">
      <c r="B6018" s="89">
        <v>10188</v>
      </c>
      <c r="C6018" s="89" t="s">
        <v>6481</v>
      </c>
      <c r="D6018" s="89" t="s">
        <v>19</v>
      </c>
      <c r="E6018" s="90">
        <v>518456</v>
      </c>
      <c r="F6018" s="89" t="s">
        <v>6377</v>
      </c>
      <c r="G6018" s="89" t="s">
        <v>6466</v>
      </c>
      <c r="H6018" s="106" t="s">
        <v>347</v>
      </c>
    </row>
    <row r="6019" spans="2:8" ht="15">
      <c r="B6019" s="89">
        <v>10189</v>
      </c>
      <c r="C6019" s="89" t="s">
        <v>6482</v>
      </c>
      <c r="D6019" s="89" t="s">
        <v>19</v>
      </c>
      <c r="E6019" s="90">
        <v>382805</v>
      </c>
      <c r="F6019" s="89" t="s">
        <v>6377</v>
      </c>
      <c r="G6019" s="89" t="s">
        <v>6466</v>
      </c>
      <c r="H6019" s="106" t="s">
        <v>347</v>
      </c>
    </row>
    <row r="6020" spans="2:8" ht="15">
      <c r="B6020" s="89">
        <v>10190</v>
      </c>
      <c r="C6020" s="89" t="s">
        <v>6483</v>
      </c>
      <c r="D6020" s="89" t="s">
        <v>19</v>
      </c>
      <c r="E6020" s="90">
        <v>518456</v>
      </c>
      <c r="F6020" s="89" t="s">
        <v>6377</v>
      </c>
      <c r="G6020" s="89" t="s">
        <v>6466</v>
      </c>
      <c r="H6020" s="106" t="s">
        <v>347</v>
      </c>
    </row>
    <row r="6021" spans="2:8" ht="15">
      <c r="B6021" s="89">
        <v>10191</v>
      </c>
      <c r="C6021" s="89" t="s">
        <v>6484</v>
      </c>
      <c r="D6021" s="89" t="s">
        <v>19</v>
      </c>
      <c r="E6021" s="90">
        <v>184065</v>
      </c>
      <c r="F6021" s="89" t="s">
        <v>6377</v>
      </c>
      <c r="G6021" s="89" t="s">
        <v>6466</v>
      </c>
      <c r="H6021" s="106" t="s">
        <v>347</v>
      </c>
    </row>
    <row r="6022" spans="2:8" ht="15">
      <c r="B6022" s="89">
        <v>10192</v>
      </c>
      <c r="C6022" s="89" t="s">
        <v>6485</v>
      </c>
      <c r="D6022" s="89" t="s">
        <v>19</v>
      </c>
      <c r="E6022" s="90">
        <v>750284</v>
      </c>
      <c r="F6022" s="89" t="s">
        <v>6377</v>
      </c>
      <c r="G6022" s="89" t="s">
        <v>6466</v>
      </c>
      <c r="H6022" s="106" t="s">
        <v>347</v>
      </c>
    </row>
    <row r="6023" spans="2:8" ht="15">
      <c r="B6023" s="89">
        <v>10193</v>
      </c>
      <c r="C6023" s="89" t="s">
        <v>6486</v>
      </c>
      <c r="D6023" s="89" t="s">
        <v>19</v>
      </c>
      <c r="E6023" s="90">
        <v>586407</v>
      </c>
      <c r="F6023" s="89" t="s">
        <v>6377</v>
      </c>
      <c r="G6023" s="89" t="s">
        <v>6466</v>
      </c>
      <c r="H6023" s="106" t="s">
        <v>347</v>
      </c>
    </row>
    <row r="6024" spans="2:8" ht="15">
      <c r="B6024" s="89">
        <v>10194</v>
      </c>
      <c r="C6024" s="89" t="s">
        <v>6487</v>
      </c>
      <c r="D6024" s="89" t="s">
        <v>19</v>
      </c>
      <c r="E6024" s="90">
        <v>766571</v>
      </c>
      <c r="F6024" s="89" t="s">
        <v>6377</v>
      </c>
      <c r="G6024" s="89" t="s">
        <v>6466</v>
      </c>
      <c r="H6024" s="106" t="s">
        <v>347</v>
      </c>
    </row>
    <row r="6025" spans="2:8" ht="15">
      <c r="B6025" s="89">
        <v>10195</v>
      </c>
      <c r="C6025" s="89" t="s">
        <v>6488</v>
      </c>
      <c r="D6025" s="89" t="s">
        <v>19</v>
      </c>
      <c r="E6025" s="90">
        <v>602694</v>
      </c>
      <c r="F6025" s="89" t="s">
        <v>6377</v>
      </c>
      <c r="G6025" s="89" t="s">
        <v>6466</v>
      </c>
      <c r="H6025" s="106" t="s">
        <v>347</v>
      </c>
    </row>
    <row r="6026" spans="2:8" ht="15">
      <c r="B6026" s="89">
        <v>10196</v>
      </c>
      <c r="C6026" s="89" t="s">
        <v>6489</v>
      </c>
      <c r="D6026" s="89" t="s">
        <v>19</v>
      </c>
      <c r="E6026" s="90">
        <v>460900</v>
      </c>
      <c r="F6026" s="89" t="s">
        <v>6377</v>
      </c>
      <c r="G6026" s="89" t="s">
        <v>6466</v>
      </c>
      <c r="H6026" s="106" t="s">
        <v>347</v>
      </c>
    </row>
    <row r="6027" spans="2:8" ht="15">
      <c r="B6027" s="89">
        <v>10197</v>
      </c>
      <c r="C6027" s="89" t="s">
        <v>6490</v>
      </c>
      <c r="D6027" s="89" t="s">
        <v>19</v>
      </c>
      <c r="E6027" s="90">
        <v>648230</v>
      </c>
      <c r="F6027" s="89" t="s">
        <v>6377</v>
      </c>
      <c r="G6027" s="89" t="s">
        <v>6466</v>
      </c>
      <c r="H6027" s="106" t="s">
        <v>347</v>
      </c>
    </row>
    <row r="6028" spans="2:8" ht="15">
      <c r="B6028" s="89">
        <v>10198</v>
      </c>
      <c r="C6028" s="89" t="s">
        <v>6491</v>
      </c>
      <c r="D6028" s="89" t="s">
        <v>19</v>
      </c>
      <c r="E6028" s="90">
        <v>636948</v>
      </c>
      <c r="F6028" s="89" t="s">
        <v>6377</v>
      </c>
      <c r="G6028" s="89" t="s">
        <v>6466</v>
      </c>
      <c r="H6028" s="106" t="s">
        <v>347</v>
      </c>
    </row>
    <row r="6029" spans="2:8" ht="15">
      <c r="B6029" s="89">
        <v>10199</v>
      </c>
      <c r="C6029" s="89" t="s">
        <v>6492</v>
      </c>
      <c r="D6029" s="89" t="s">
        <v>19</v>
      </c>
      <c r="E6029" s="90">
        <v>571127</v>
      </c>
      <c r="F6029" s="89" t="s">
        <v>6377</v>
      </c>
      <c r="G6029" s="89" t="s">
        <v>6466</v>
      </c>
      <c r="H6029" s="106" t="s">
        <v>347</v>
      </c>
    </row>
    <row r="6030" spans="2:8" ht="15">
      <c r="B6030" s="89">
        <v>10200</v>
      </c>
      <c r="C6030" s="89" t="s">
        <v>6493</v>
      </c>
      <c r="D6030" s="89" t="s">
        <v>19</v>
      </c>
      <c r="E6030" s="90">
        <v>598840</v>
      </c>
      <c r="F6030" s="89" t="s">
        <v>6377</v>
      </c>
      <c r="G6030" s="89" t="s">
        <v>6466</v>
      </c>
      <c r="H6030" s="106" t="s">
        <v>347</v>
      </c>
    </row>
    <row r="6031" spans="2:8" ht="15">
      <c r="B6031" s="89">
        <v>10201</v>
      </c>
      <c r="C6031" s="89" t="s">
        <v>6494</v>
      </c>
      <c r="D6031" s="89" t="s">
        <v>19</v>
      </c>
      <c r="E6031" s="90">
        <v>481790</v>
      </c>
      <c r="F6031" s="89" t="s">
        <v>6377</v>
      </c>
      <c r="G6031" s="89" t="s">
        <v>6466</v>
      </c>
      <c r="H6031" s="106" t="s">
        <v>347</v>
      </c>
    </row>
    <row r="6032" spans="2:8" ht="15">
      <c r="B6032" s="89">
        <v>10202</v>
      </c>
      <c r="C6032" s="89" t="s">
        <v>6495</v>
      </c>
      <c r="D6032" s="89" t="s">
        <v>19</v>
      </c>
      <c r="E6032" s="90">
        <v>865795</v>
      </c>
      <c r="F6032" s="89" t="s">
        <v>6377</v>
      </c>
      <c r="G6032" s="89" t="s">
        <v>6466</v>
      </c>
      <c r="H6032" s="106" t="s">
        <v>347</v>
      </c>
    </row>
    <row r="6033" spans="2:8" ht="15">
      <c r="B6033" s="89">
        <v>10203</v>
      </c>
      <c r="C6033" s="89" t="s">
        <v>6496</v>
      </c>
      <c r="D6033" s="89" t="s">
        <v>19</v>
      </c>
      <c r="E6033" s="90">
        <v>748966</v>
      </c>
      <c r="F6033" s="89" t="s">
        <v>6377</v>
      </c>
      <c r="G6033" s="89" t="s">
        <v>6466</v>
      </c>
      <c r="H6033" s="106" t="s">
        <v>347</v>
      </c>
    </row>
    <row r="6034" spans="2:8" ht="15">
      <c r="B6034" s="89">
        <v>10204</v>
      </c>
      <c r="C6034" s="89" t="s">
        <v>6497</v>
      </c>
      <c r="D6034" s="89" t="s">
        <v>19</v>
      </c>
      <c r="E6034" s="90">
        <v>865795</v>
      </c>
      <c r="F6034" s="89" t="s">
        <v>6377</v>
      </c>
      <c r="G6034" s="89" t="s">
        <v>6466</v>
      </c>
      <c r="H6034" s="106" t="s">
        <v>347</v>
      </c>
    </row>
    <row r="6035" spans="2:8" ht="15">
      <c r="B6035" s="89">
        <v>10205</v>
      </c>
      <c r="C6035" s="89" t="s">
        <v>6498</v>
      </c>
      <c r="D6035" s="89" t="s">
        <v>19</v>
      </c>
      <c r="E6035" s="90">
        <v>763333</v>
      </c>
      <c r="F6035" s="89" t="s">
        <v>6377</v>
      </c>
      <c r="G6035" s="89" t="s">
        <v>6466</v>
      </c>
      <c r="H6035" s="106" t="s">
        <v>347</v>
      </c>
    </row>
    <row r="6036" spans="2:8" ht="15">
      <c r="B6036" s="89">
        <v>10206</v>
      </c>
      <c r="C6036" s="89" t="s">
        <v>6499</v>
      </c>
      <c r="D6036" s="89" t="s">
        <v>19</v>
      </c>
      <c r="E6036" s="90">
        <v>594640</v>
      </c>
      <c r="F6036" s="89" t="s">
        <v>6377</v>
      </c>
      <c r="G6036" s="89" t="s">
        <v>6466</v>
      </c>
      <c r="H6036" s="106" t="s">
        <v>347</v>
      </c>
    </row>
    <row r="6037" spans="2:8" ht="15">
      <c r="B6037" s="89">
        <v>10207</v>
      </c>
      <c r="C6037" s="89" t="s">
        <v>6500</v>
      </c>
      <c r="D6037" s="89" t="s">
        <v>19</v>
      </c>
      <c r="E6037" s="90">
        <v>842605</v>
      </c>
      <c r="F6037" s="89" t="s">
        <v>6377</v>
      </c>
      <c r="G6037" s="89" t="s">
        <v>6466</v>
      </c>
      <c r="H6037" s="106" t="s">
        <v>347</v>
      </c>
    </row>
    <row r="6038" spans="2:8" ht="15">
      <c r="B6038" s="89">
        <v>10208</v>
      </c>
      <c r="C6038" s="89" t="s">
        <v>6501</v>
      </c>
      <c r="D6038" s="89" t="s">
        <v>19</v>
      </c>
      <c r="E6038" s="90">
        <v>737254</v>
      </c>
      <c r="F6038" s="89" t="s">
        <v>6377</v>
      </c>
      <c r="G6038" s="89" t="s">
        <v>6466</v>
      </c>
      <c r="H6038" s="106" t="s">
        <v>347</v>
      </c>
    </row>
    <row r="6039" spans="2:8" ht="15">
      <c r="B6039" s="89">
        <v>10209</v>
      </c>
      <c r="C6039" s="89" t="s">
        <v>6502</v>
      </c>
      <c r="D6039" s="89" t="s">
        <v>19</v>
      </c>
      <c r="E6039" s="90">
        <v>728217</v>
      </c>
      <c r="F6039" s="89" t="s">
        <v>6377</v>
      </c>
      <c r="G6039" s="89" t="s">
        <v>6466</v>
      </c>
      <c r="H6039" s="106" t="s">
        <v>347</v>
      </c>
    </row>
    <row r="6040" spans="2:8" ht="15">
      <c r="B6040" s="89">
        <v>10210</v>
      </c>
      <c r="C6040" s="89" t="s">
        <v>6503</v>
      </c>
      <c r="D6040" s="89" t="s">
        <v>19</v>
      </c>
      <c r="E6040" s="90">
        <v>784819</v>
      </c>
      <c r="F6040" s="89" t="s">
        <v>6377</v>
      </c>
      <c r="G6040" s="89" t="s">
        <v>6466</v>
      </c>
      <c r="H6040" s="106" t="s">
        <v>347</v>
      </c>
    </row>
    <row r="6041" spans="2:8" ht="15">
      <c r="B6041" s="89">
        <v>10211</v>
      </c>
      <c r="C6041" s="89" t="s">
        <v>6504</v>
      </c>
      <c r="D6041" s="89" t="s">
        <v>19</v>
      </c>
      <c r="E6041" s="90">
        <v>622094</v>
      </c>
      <c r="F6041" s="89" t="s">
        <v>6377</v>
      </c>
      <c r="G6041" s="89" t="s">
        <v>6466</v>
      </c>
      <c r="H6041" s="106" t="s">
        <v>347</v>
      </c>
    </row>
    <row r="6042" spans="2:8" ht="15">
      <c r="B6042" s="89">
        <v>10337</v>
      </c>
      <c r="C6042" s="89" t="s">
        <v>6505</v>
      </c>
      <c r="D6042" s="89" t="s">
        <v>19</v>
      </c>
      <c r="E6042" s="90">
        <v>4120</v>
      </c>
      <c r="F6042" s="89" t="s">
        <v>6377</v>
      </c>
      <c r="G6042" s="89" t="s">
        <v>6466</v>
      </c>
      <c r="H6042" s="106" t="s">
        <v>347</v>
      </c>
    </row>
    <row r="6043" spans="2:8" ht="15">
      <c r="B6043" s="89">
        <v>10463</v>
      </c>
      <c r="C6043" s="89" t="s">
        <v>6506</v>
      </c>
      <c r="D6043" s="89" t="s">
        <v>19</v>
      </c>
      <c r="E6043" s="90">
        <v>31099</v>
      </c>
      <c r="F6043" s="89" t="s">
        <v>6377</v>
      </c>
      <c r="G6043" s="89" t="s">
        <v>6466</v>
      </c>
      <c r="H6043" s="107" t="s">
        <v>347</v>
      </c>
    </row>
    <row r="6044" spans="2:8" ht="15">
      <c r="B6044" s="89">
        <v>10464</v>
      </c>
      <c r="C6044" s="89" t="s">
        <v>6507</v>
      </c>
      <c r="D6044" s="89" t="s">
        <v>19</v>
      </c>
      <c r="E6044" s="90">
        <v>293042</v>
      </c>
      <c r="F6044" s="89" t="s">
        <v>6377</v>
      </c>
      <c r="G6044" s="89" t="s">
        <v>6379</v>
      </c>
      <c r="H6044" s="107" t="s">
        <v>347</v>
      </c>
    </row>
    <row r="6045" spans="2:8" ht="15">
      <c r="B6045" s="89">
        <v>10466</v>
      </c>
      <c r="C6045" s="89" t="s">
        <v>6508</v>
      </c>
      <c r="D6045" s="89" t="s">
        <v>19</v>
      </c>
      <c r="E6045" s="90">
        <v>112381</v>
      </c>
      <c r="F6045" s="89" t="s">
        <v>6377</v>
      </c>
      <c r="G6045" s="89" t="s">
        <v>6375</v>
      </c>
      <c r="H6045" s="107" t="s">
        <v>347</v>
      </c>
    </row>
    <row r="6046" spans="2:8" ht="15">
      <c r="B6046" s="89">
        <v>10467</v>
      </c>
      <c r="C6046" s="89" t="s">
        <v>6509</v>
      </c>
      <c r="D6046" s="89" t="s">
        <v>19</v>
      </c>
      <c r="E6046" s="90">
        <v>126959</v>
      </c>
      <c r="F6046" s="89" t="s">
        <v>6377</v>
      </c>
      <c r="G6046" s="89" t="s">
        <v>6379</v>
      </c>
      <c r="H6046" s="107" t="s">
        <v>347</v>
      </c>
    </row>
    <row r="6047" spans="2:8" ht="15">
      <c r="B6047" s="89">
        <v>10468</v>
      </c>
      <c r="C6047" s="89" t="s">
        <v>6510</v>
      </c>
      <c r="D6047" s="89" t="s">
        <v>19</v>
      </c>
      <c r="E6047" s="90">
        <v>158209</v>
      </c>
      <c r="F6047" s="89" t="s">
        <v>6377</v>
      </c>
      <c r="G6047" s="89" t="s">
        <v>6379</v>
      </c>
      <c r="H6047" s="107" t="s">
        <v>347</v>
      </c>
    </row>
    <row r="6048" spans="2:8" ht="15">
      <c r="B6048" s="89">
        <v>10469</v>
      </c>
      <c r="C6048" s="89" t="s">
        <v>6511</v>
      </c>
      <c r="D6048" s="89" t="s">
        <v>19</v>
      </c>
      <c r="E6048" s="90">
        <v>318220</v>
      </c>
      <c r="F6048" s="89" t="s">
        <v>6377</v>
      </c>
      <c r="G6048" s="89" t="s">
        <v>6379</v>
      </c>
      <c r="H6048" s="107" t="s">
        <v>347</v>
      </c>
    </row>
    <row r="6049" spans="1:8" ht="15">
      <c r="B6049" s="89">
        <v>10470</v>
      </c>
      <c r="C6049" s="89" t="s">
        <v>6512</v>
      </c>
      <c r="D6049" s="89" t="s">
        <v>19</v>
      </c>
      <c r="E6049" s="90">
        <v>355567</v>
      </c>
      <c r="F6049" s="89" t="s">
        <v>6377</v>
      </c>
      <c r="G6049" s="89" t="s">
        <v>6375</v>
      </c>
      <c r="H6049" s="107" t="s">
        <v>347</v>
      </c>
    </row>
    <row r="6050" spans="1:8" ht="15">
      <c r="B6050" s="89">
        <v>10471</v>
      </c>
      <c r="C6050" s="89" t="s">
        <v>6513</v>
      </c>
      <c r="D6050" s="89" t="s">
        <v>19</v>
      </c>
      <c r="E6050" s="90">
        <v>330363</v>
      </c>
      <c r="F6050" s="89" t="s">
        <v>6377</v>
      </c>
      <c r="G6050" s="89" t="s">
        <v>6375</v>
      </c>
      <c r="H6050" s="107" t="s">
        <v>347</v>
      </c>
    </row>
    <row r="6051" spans="1:8" ht="15">
      <c r="B6051" s="89">
        <v>10472</v>
      </c>
      <c r="C6051" s="89" t="s">
        <v>6514</v>
      </c>
      <c r="D6051" s="89" t="s">
        <v>19</v>
      </c>
      <c r="E6051" s="90">
        <v>122235</v>
      </c>
      <c r="F6051" s="89" t="s">
        <v>6377</v>
      </c>
      <c r="G6051" s="89" t="s">
        <v>6375</v>
      </c>
      <c r="H6051" s="107" t="s">
        <v>347</v>
      </c>
    </row>
    <row r="6052" spans="1:8" ht="15">
      <c r="B6052" s="89">
        <v>10473</v>
      </c>
      <c r="C6052" s="89" t="s">
        <v>6515</v>
      </c>
      <c r="D6052" s="89" t="s">
        <v>19</v>
      </c>
      <c r="E6052" s="90">
        <v>301404</v>
      </c>
      <c r="F6052" s="89" t="s">
        <v>6377</v>
      </c>
      <c r="G6052" s="89" t="s">
        <v>6379</v>
      </c>
      <c r="H6052" s="107" t="s">
        <v>347</v>
      </c>
    </row>
    <row r="6053" spans="1:8" ht="15">
      <c r="B6053" s="89">
        <v>10474</v>
      </c>
      <c r="C6053" s="89" t="s">
        <v>6516</v>
      </c>
      <c r="D6053" s="89" t="s">
        <v>19</v>
      </c>
      <c r="E6053" s="90">
        <v>322863</v>
      </c>
      <c r="F6053" s="89" t="s">
        <v>6377</v>
      </c>
      <c r="G6053" s="89" t="s">
        <v>6375</v>
      </c>
      <c r="H6053" s="107" t="s">
        <v>347</v>
      </c>
    </row>
    <row r="6054" spans="1:8" ht="15">
      <c r="B6054" s="89">
        <v>10475</v>
      </c>
      <c r="C6054" s="89" t="s">
        <v>6517</v>
      </c>
      <c r="D6054" s="89" t="s">
        <v>19</v>
      </c>
      <c r="E6054" s="90">
        <v>313949</v>
      </c>
      <c r="F6054" s="89" t="s">
        <v>6377</v>
      </c>
      <c r="G6054" s="89" t="s">
        <v>6375</v>
      </c>
      <c r="H6054" s="107" t="s">
        <v>347</v>
      </c>
    </row>
    <row r="6055" spans="1:8" ht="15">
      <c r="B6055" s="89">
        <v>10476</v>
      </c>
      <c r="C6055" s="89" t="s">
        <v>6518</v>
      </c>
      <c r="D6055" s="89" t="s">
        <v>19</v>
      </c>
      <c r="E6055" s="90">
        <v>29661</v>
      </c>
      <c r="F6055" s="89" t="s">
        <v>6377</v>
      </c>
      <c r="G6055" s="89" t="s">
        <v>6375</v>
      </c>
      <c r="H6055" s="107" t="s">
        <v>347</v>
      </c>
    </row>
    <row r="6056" spans="1:8" ht="15">
      <c r="B6056" s="89">
        <v>10477</v>
      </c>
      <c r="C6056" s="89" t="s">
        <v>6519</v>
      </c>
      <c r="D6056" s="89" t="s">
        <v>19</v>
      </c>
      <c r="E6056" s="90">
        <v>30241</v>
      </c>
      <c r="F6056" s="89" t="s">
        <v>6377</v>
      </c>
      <c r="G6056" s="89" t="s">
        <v>6379</v>
      </c>
      <c r="H6056" s="107" t="s">
        <v>347</v>
      </c>
    </row>
    <row r="6057" spans="1:8" ht="15">
      <c r="B6057" s="89">
        <v>10478</v>
      </c>
      <c r="C6057" s="89" t="s">
        <v>6520</v>
      </c>
      <c r="D6057" s="89" t="s">
        <v>19</v>
      </c>
      <c r="E6057" s="90">
        <v>345342</v>
      </c>
      <c r="F6057" s="89" t="s">
        <v>6377</v>
      </c>
      <c r="G6057" s="89" t="s">
        <v>6379</v>
      </c>
      <c r="H6057" s="107" t="s">
        <v>347</v>
      </c>
    </row>
    <row r="6058" spans="1:8" ht="15">
      <c r="B6058" s="89">
        <v>10479</v>
      </c>
      <c r="C6058" s="89" t="s">
        <v>6521</v>
      </c>
      <c r="D6058" s="89" t="s">
        <v>19</v>
      </c>
      <c r="E6058" s="90">
        <v>333546</v>
      </c>
      <c r="F6058" s="89" t="s">
        <v>6377</v>
      </c>
      <c r="G6058" s="89" t="s">
        <v>6385</v>
      </c>
      <c r="H6058" s="107" t="s">
        <v>347</v>
      </c>
    </row>
    <row r="6059" spans="1:8" ht="15">
      <c r="B6059" s="89">
        <v>10480</v>
      </c>
      <c r="C6059" s="89" t="s">
        <v>6522</v>
      </c>
      <c r="D6059" s="89" t="s">
        <v>19</v>
      </c>
      <c r="E6059" s="90">
        <v>282672</v>
      </c>
      <c r="F6059" s="89" t="s">
        <v>6377</v>
      </c>
      <c r="G6059" s="89" t="s">
        <v>6385</v>
      </c>
      <c r="H6059" s="107" t="s">
        <v>347</v>
      </c>
    </row>
    <row r="6060" spans="1:8" ht="15">
      <c r="B6060" s="89">
        <v>10481</v>
      </c>
      <c r="C6060" s="89" t="s">
        <v>6523</v>
      </c>
      <c r="D6060" s="89" t="s">
        <v>19</v>
      </c>
      <c r="E6060" s="90">
        <v>372738</v>
      </c>
      <c r="F6060" s="89" t="s">
        <v>6377</v>
      </c>
      <c r="G6060" s="89" t="s">
        <v>6385</v>
      </c>
      <c r="H6060" s="107" t="s">
        <v>347</v>
      </c>
    </row>
    <row r="6061" spans="1:8" ht="15">
      <c r="B6061" s="89">
        <v>10482</v>
      </c>
      <c r="C6061" s="89" t="s">
        <v>6524</v>
      </c>
      <c r="D6061" s="89" t="s">
        <v>19</v>
      </c>
      <c r="E6061" s="90">
        <v>332669</v>
      </c>
      <c r="F6061" s="89" t="s">
        <v>6377</v>
      </c>
      <c r="G6061" s="89" t="s">
        <v>6385</v>
      </c>
      <c r="H6061" s="107" t="s">
        <v>347</v>
      </c>
    </row>
    <row r="6062" spans="1:8" ht="15">
      <c r="B6062" s="89">
        <v>10483</v>
      </c>
      <c r="C6062" s="89" t="s">
        <v>6525</v>
      </c>
      <c r="D6062" s="89" t="s">
        <v>19</v>
      </c>
      <c r="E6062" s="90">
        <v>309836</v>
      </c>
      <c r="F6062" s="89" t="s">
        <v>6377</v>
      </c>
      <c r="G6062" s="89" t="s">
        <v>6385</v>
      </c>
      <c r="H6062" s="107" t="s">
        <v>347</v>
      </c>
    </row>
    <row r="6063" spans="1:8" ht="15">
      <c r="B6063" s="89">
        <v>10592</v>
      </c>
      <c r="C6063" s="89" t="s">
        <v>6526</v>
      </c>
      <c r="D6063" s="89" t="s">
        <v>19</v>
      </c>
      <c r="E6063" s="90">
        <v>139514</v>
      </c>
      <c r="F6063" s="89" t="s">
        <v>6377</v>
      </c>
      <c r="G6063" s="89" t="s">
        <v>6385</v>
      </c>
      <c r="H6063" s="107" t="s">
        <v>347</v>
      </c>
    </row>
    <row r="6064" spans="1:8" ht="15">
      <c r="A6064" s="108" t="s">
        <v>6527</v>
      </c>
      <c r="B6064" s="104" t="s">
        <v>6528</v>
      </c>
      <c r="C6064" s="104" t="s">
        <v>3141</v>
      </c>
      <c r="D6064" s="104" t="s">
        <v>19</v>
      </c>
      <c r="E6064" s="105">
        <v>1119</v>
      </c>
      <c r="F6064" s="104" t="s">
        <v>6377</v>
      </c>
      <c r="G6064" s="104" t="s">
        <v>6466</v>
      </c>
      <c r="H6064" s="107" t="s">
        <v>347</v>
      </c>
    </row>
    <row r="6065" spans="2:7">
      <c r="B6065" s="89" t="s">
        <v>6529</v>
      </c>
      <c r="C6065" s="89" t="s">
        <v>3144</v>
      </c>
      <c r="D6065" s="89" t="s">
        <v>52</v>
      </c>
      <c r="E6065" s="90">
        <v>75055</v>
      </c>
      <c r="F6065" s="89" t="s">
        <v>3142</v>
      </c>
      <c r="G6065" s="89" t="s">
        <v>3145</v>
      </c>
    </row>
    <row r="6066" spans="2:7">
      <c r="B6066" s="89" t="s">
        <v>6530</v>
      </c>
      <c r="C6066" s="89" t="s">
        <v>3146</v>
      </c>
      <c r="D6066" s="89" t="s">
        <v>52</v>
      </c>
      <c r="E6066" s="90">
        <v>53089</v>
      </c>
      <c r="F6066" s="89" t="s">
        <v>41</v>
      </c>
      <c r="G6066" s="89" t="s">
        <v>41</v>
      </c>
    </row>
    <row r="6067" spans="2:7">
      <c r="B6067" s="89" t="s">
        <v>6531</v>
      </c>
      <c r="C6067" s="89" t="s">
        <v>3147</v>
      </c>
      <c r="D6067" s="89" t="s">
        <v>17</v>
      </c>
      <c r="E6067" s="90">
        <v>10391</v>
      </c>
      <c r="F6067" s="89" t="s">
        <v>41</v>
      </c>
      <c r="G6067" s="89" t="s">
        <v>41</v>
      </c>
    </row>
    <row r="6068" spans="2:7">
      <c r="B6068" s="89" t="s">
        <v>6532</v>
      </c>
      <c r="C6068" s="89" t="s">
        <v>3148</v>
      </c>
      <c r="D6068" s="89" t="s">
        <v>19</v>
      </c>
      <c r="E6068" s="90">
        <v>11832</v>
      </c>
      <c r="F6068" s="89" t="s">
        <v>41</v>
      </c>
      <c r="G6068" s="89" t="s">
        <v>41</v>
      </c>
    </row>
    <row r="6069" spans="2:7">
      <c r="B6069" s="89" t="s">
        <v>6533</v>
      </c>
      <c r="C6069" s="89" t="s">
        <v>3149</v>
      </c>
      <c r="D6069" s="89" t="s">
        <v>23</v>
      </c>
      <c r="E6069" s="90">
        <v>286960</v>
      </c>
      <c r="F6069" s="89" t="s">
        <v>3150</v>
      </c>
      <c r="G6069" s="89" t="s">
        <v>3151</v>
      </c>
    </row>
    <row r="6070" spans="2:7">
      <c r="B6070" s="89" t="s">
        <v>6534</v>
      </c>
      <c r="C6070" s="89" t="s">
        <v>3152</v>
      </c>
      <c r="D6070" s="89" t="s">
        <v>52</v>
      </c>
      <c r="E6070" s="90">
        <v>45600</v>
      </c>
      <c r="F6070" s="89" t="s">
        <v>3153</v>
      </c>
      <c r="G6070" s="89" t="s">
        <v>3153</v>
      </c>
    </row>
    <row r="6071" spans="2:7">
      <c r="B6071" s="89" t="s">
        <v>6535</v>
      </c>
      <c r="C6071" s="89" t="s">
        <v>3154</v>
      </c>
      <c r="D6071" s="89" t="s">
        <v>52</v>
      </c>
      <c r="E6071" s="90">
        <v>109121</v>
      </c>
      <c r="F6071" s="89" t="s">
        <v>3155</v>
      </c>
      <c r="G6071" s="89" t="s">
        <v>3156</v>
      </c>
    </row>
    <row r="6072" spans="2:7">
      <c r="B6072" s="89" t="s">
        <v>6536</v>
      </c>
      <c r="C6072" s="89" t="s">
        <v>3157</v>
      </c>
      <c r="D6072" s="89" t="s">
        <v>19</v>
      </c>
      <c r="E6072" s="90">
        <v>10825</v>
      </c>
      <c r="F6072" s="89" t="s">
        <v>41</v>
      </c>
      <c r="G6072" s="89" t="s">
        <v>41</v>
      </c>
    </row>
    <row r="6073" spans="2:7">
      <c r="B6073" s="89" t="s">
        <v>6537</v>
      </c>
      <c r="C6073" s="89" t="s">
        <v>3158</v>
      </c>
      <c r="D6073" s="89" t="s">
        <v>52</v>
      </c>
      <c r="E6073" s="90">
        <v>78311</v>
      </c>
      <c r="F6073" s="89" t="s">
        <v>41</v>
      </c>
      <c r="G6073" s="89" t="s">
        <v>41</v>
      </c>
    </row>
    <row r="6074" spans="2:7">
      <c r="B6074" s="89" t="s">
        <v>6538</v>
      </c>
      <c r="C6074" s="89" t="s">
        <v>3159</v>
      </c>
      <c r="D6074" s="89" t="s">
        <v>52</v>
      </c>
      <c r="E6074" s="90">
        <v>170889</v>
      </c>
      <c r="F6074" s="89" t="s">
        <v>3155</v>
      </c>
      <c r="G6074" s="89" t="s">
        <v>3160</v>
      </c>
    </row>
    <row r="6075" spans="2:7">
      <c r="B6075" s="89" t="s">
        <v>6539</v>
      </c>
      <c r="C6075" s="89" t="s">
        <v>3161</v>
      </c>
      <c r="D6075" s="89" t="s">
        <v>17</v>
      </c>
      <c r="E6075" s="90">
        <v>91021</v>
      </c>
      <c r="F6075" s="89" t="s">
        <v>3162</v>
      </c>
      <c r="G6075" s="89" t="s">
        <v>3163</v>
      </c>
    </row>
    <row r="6076" spans="2:7">
      <c r="B6076" s="89" t="s">
        <v>6540</v>
      </c>
      <c r="C6076" s="89" t="s">
        <v>3164</v>
      </c>
      <c r="D6076" s="89" t="s">
        <v>17</v>
      </c>
      <c r="E6076" s="90">
        <v>42029</v>
      </c>
      <c r="F6076" s="89" t="s">
        <v>3165</v>
      </c>
      <c r="G6076" s="89" t="s">
        <v>3165</v>
      </c>
    </row>
    <row r="6077" spans="2:7">
      <c r="B6077" s="89" t="s">
        <v>6541</v>
      </c>
      <c r="C6077" s="89" t="s">
        <v>3166</v>
      </c>
      <c r="D6077" s="89" t="s">
        <v>17</v>
      </c>
      <c r="E6077" s="90">
        <v>68972</v>
      </c>
      <c r="F6077" s="89" t="s">
        <v>3165</v>
      </c>
      <c r="G6077" s="89" t="s">
        <v>3165</v>
      </c>
    </row>
    <row r="6078" spans="2:7">
      <c r="B6078" s="89" t="s">
        <v>6542</v>
      </c>
      <c r="C6078" s="89" t="s">
        <v>3167</v>
      </c>
      <c r="D6078" s="89" t="s">
        <v>17</v>
      </c>
      <c r="E6078" s="90">
        <v>94781</v>
      </c>
      <c r="F6078" s="89" t="s">
        <v>3165</v>
      </c>
      <c r="G6078" s="89" t="s">
        <v>3165</v>
      </c>
    </row>
    <row r="6079" spans="2:7">
      <c r="B6079" s="89" t="s">
        <v>6543</v>
      </c>
      <c r="C6079" s="89" t="s">
        <v>3168</v>
      </c>
      <c r="D6079" s="89" t="s">
        <v>17</v>
      </c>
      <c r="E6079" s="90">
        <v>132302</v>
      </c>
      <c r="F6079" s="89" t="s">
        <v>3165</v>
      </c>
      <c r="G6079" s="89" t="s">
        <v>3165</v>
      </c>
    </row>
    <row r="6080" spans="2:7">
      <c r="B6080" s="89" t="s">
        <v>6544</v>
      </c>
      <c r="C6080" s="89" t="s">
        <v>3169</v>
      </c>
      <c r="D6080" s="89" t="s">
        <v>17</v>
      </c>
      <c r="E6080" s="90">
        <v>183361</v>
      </c>
      <c r="F6080" s="89" t="s">
        <v>3165</v>
      </c>
      <c r="G6080" s="89" t="s">
        <v>3165</v>
      </c>
    </row>
    <row r="6081" spans="2:7">
      <c r="B6081" s="89" t="s">
        <v>6545</v>
      </c>
      <c r="C6081" s="89" t="s">
        <v>3170</v>
      </c>
      <c r="D6081" s="89" t="s">
        <v>17</v>
      </c>
      <c r="E6081" s="90">
        <v>321297</v>
      </c>
      <c r="F6081" s="89" t="s">
        <v>3165</v>
      </c>
      <c r="G6081" s="89" t="s">
        <v>3165</v>
      </c>
    </row>
    <row r="6082" spans="2:7">
      <c r="B6082" s="89" t="s">
        <v>6546</v>
      </c>
      <c r="C6082" s="89" t="s">
        <v>3171</v>
      </c>
      <c r="D6082" s="89" t="s">
        <v>17</v>
      </c>
      <c r="E6082" s="90">
        <v>434437</v>
      </c>
      <c r="F6082" s="89" t="s">
        <v>3165</v>
      </c>
      <c r="G6082" s="89" t="s">
        <v>3165</v>
      </c>
    </row>
    <row r="6083" spans="2:7">
      <c r="B6083" s="89" t="s">
        <v>6547</v>
      </c>
      <c r="C6083" s="89" t="s">
        <v>3172</v>
      </c>
      <c r="D6083" s="89" t="s">
        <v>17</v>
      </c>
      <c r="E6083" s="90">
        <v>528299</v>
      </c>
      <c r="F6083" s="89" t="s">
        <v>3165</v>
      </c>
      <c r="G6083" s="89" t="s">
        <v>3165</v>
      </c>
    </row>
    <row r="6084" spans="2:7">
      <c r="B6084" s="89" t="s">
        <v>6548</v>
      </c>
      <c r="C6084" s="89" t="s">
        <v>3173</v>
      </c>
      <c r="D6084" s="89" t="s">
        <v>52</v>
      </c>
      <c r="E6084" s="90">
        <v>59731</v>
      </c>
      <c r="F6084" s="89" t="s">
        <v>3155</v>
      </c>
      <c r="G6084" s="89" t="s">
        <v>3160</v>
      </c>
    </row>
    <row r="6085" spans="2:7">
      <c r="B6085" s="89" t="s">
        <v>6549</v>
      </c>
      <c r="C6085" s="89" t="s">
        <v>3174</v>
      </c>
      <c r="D6085" s="89" t="s">
        <v>52</v>
      </c>
      <c r="E6085" s="90">
        <v>131733</v>
      </c>
      <c r="F6085" s="89" t="s">
        <v>3155</v>
      </c>
      <c r="G6085" s="89" t="s">
        <v>3160</v>
      </c>
    </row>
    <row r="6086" spans="2:7">
      <c r="B6086" s="89" t="s">
        <v>6550</v>
      </c>
      <c r="C6086" s="89" t="s">
        <v>3175</v>
      </c>
      <c r="D6086" s="89" t="s">
        <v>17</v>
      </c>
      <c r="E6086" s="90">
        <v>362285</v>
      </c>
      <c r="F6086" s="89" t="s">
        <v>3176</v>
      </c>
      <c r="G6086" s="89" t="s">
        <v>3177</v>
      </c>
    </row>
    <row r="6087" spans="2:7">
      <c r="B6087" s="89" t="s">
        <v>6551</v>
      </c>
      <c r="C6087" s="89" t="s">
        <v>3178</v>
      </c>
      <c r="D6087" s="89" t="s">
        <v>17</v>
      </c>
      <c r="E6087" s="90">
        <v>479804</v>
      </c>
      <c r="F6087" s="89" t="s">
        <v>3176</v>
      </c>
      <c r="G6087" s="89" t="s">
        <v>3177</v>
      </c>
    </row>
    <row r="6088" spans="2:7">
      <c r="B6088" s="89" t="s">
        <v>6552</v>
      </c>
      <c r="C6088" s="89" t="s">
        <v>3179</v>
      </c>
      <c r="D6088" s="89" t="s">
        <v>23</v>
      </c>
      <c r="E6088" s="90">
        <v>5662203</v>
      </c>
      <c r="F6088" s="89" t="s">
        <v>3176</v>
      </c>
      <c r="G6088" s="89" t="s">
        <v>3177</v>
      </c>
    </row>
    <row r="6089" spans="2:7">
      <c r="B6089" s="89" t="s">
        <v>6553</v>
      </c>
      <c r="C6089" s="89" t="s">
        <v>3180</v>
      </c>
      <c r="D6089" s="89" t="s">
        <v>23</v>
      </c>
      <c r="E6089" s="90">
        <v>9128516</v>
      </c>
      <c r="F6089" s="89" t="s">
        <v>3176</v>
      </c>
      <c r="G6089" s="89" t="s">
        <v>3177</v>
      </c>
    </row>
    <row r="6090" spans="2:7">
      <c r="B6090" s="89" t="s">
        <v>6554</v>
      </c>
      <c r="C6090" s="89" t="s">
        <v>3181</v>
      </c>
      <c r="D6090" s="89" t="s">
        <v>23</v>
      </c>
      <c r="E6090" s="90">
        <v>5585530</v>
      </c>
      <c r="F6090" s="89" t="s">
        <v>3176</v>
      </c>
      <c r="G6090" s="89" t="s">
        <v>3177</v>
      </c>
    </row>
    <row r="6091" spans="2:7">
      <c r="B6091" s="89" t="s">
        <v>6555</v>
      </c>
      <c r="C6091" s="89" t="s">
        <v>3182</v>
      </c>
      <c r="D6091" s="89" t="s">
        <v>17</v>
      </c>
      <c r="E6091" s="90">
        <v>104675</v>
      </c>
      <c r="F6091" s="89" t="s">
        <v>3165</v>
      </c>
      <c r="G6091" s="89" t="s">
        <v>3165</v>
      </c>
    </row>
    <row r="6092" spans="2:7">
      <c r="B6092" s="89" t="s">
        <v>6556</v>
      </c>
      <c r="C6092" s="89" t="s">
        <v>3183</v>
      </c>
      <c r="D6092" s="89" t="s">
        <v>17</v>
      </c>
      <c r="E6092" s="90">
        <v>126020</v>
      </c>
      <c r="F6092" s="89" t="s">
        <v>3165</v>
      </c>
      <c r="G6092" s="89" t="s">
        <v>3165</v>
      </c>
    </row>
    <row r="6093" spans="2:7">
      <c r="B6093" s="89" t="s">
        <v>6557</v>
      </c>
      <c r="C6093" s="89" t="s">
        <v>3184</v>
      </c>
      <c r="D6093" s="89" t="s">
        <v>17</v>
      </c>
      <c r="E6093" s="90">
        <v>158389</v>
      </c>
      <c r="F6093" s="89" t="s">
        <v>3165</v>
      </c>
      <c r="G6093" s="89" t="s">
        <v>3165</v>
      </c>
    </row>
    <row r="6094" spans="2:7">
      <c r="B6094" s="89" t="s">
        <v>6558</v>
      </c>
      <c r="C6094" s="89" t="s">
        <v>3185</v>
      </c>
      <c r="D6094" s="89" t="s">
        <v>17</v>
      </c>
      <c r="E6094" s="90">
        <v>188545</v>
      </c>
      <c r="F6094" s="89" t="s">
        <v>3165</v>
      </c>
      <c r="G6094" s="89" t="s">
        <v>3165</v>
      </c>
    </row>
    <row r="6095" spans="2:7">
      <c r="B6095" s="89" t="s">
        <v>6559</v>
      </c>
      <c r="C6095" s="89" t="s">
        <v>3186</v>
      </c>
      <c r="D6095" s="89" t="s">
        <v>17</v>
      </c>
      <c r="E6095" s="90">
        <v>241907</v>
      </c>
      <c r="F6095" s="89" t="s">
        <v>3165</v>
      </c>
      <c r="G6095" s="89" t="s">
        <v>3165</v>
      </c>
    </row>
    <row r="6096" spans="2:7">
      <c r="B6096" s="89" t="s">
        <v>6560</v>
      </c>
      <c r="C6096" s="89" t="s">
        <v>3187</v>
      </c>
      <c r="D6096" s="89" t="s">
        <v>17</v>
      </c>
      <c r="E6096" s="90">
        <v>304087</v>
      </c>
      <c r="F6096" s="89" t="s">
        <v>3165</v>
      </c>
      <c r="G6096" s="89" t="s">
        <v>3165</v>
      </c>
    </row>
    <row r="6097" spans="2:7">
      <c r="B6097" s="89" t="s">
        <v>6561</v>
      </c>
      <c r="C6097" s="89" t="s">
        <v>3188</v>
      </c>
      <c r="D6097" s="89" t="s">
        <v>17</v>
      </c>
      <c r="E6097" s="90">
        <v>389298</v>
      </c>
      <c r="F6097" s="89" t="s">
        <v>3165</v>
      </c>
      <c r="G6097" s="89" t="s">
        <v>3165</v>
      </c>
    </row>
    <row r="6098" spans="2:7">
      <c r="B6098" s="89" t="s">
        <v>6562</v>
      </c>
      <c r="C6098" s="89" t="s">
        <v>3189</v>
      </c>
      <c r="D6098" s="89" t="s">
        <v>17</v>
      </c>
      <c r="E6098" s="90">
        <v>561278</v>
      </c>
      <c r="F6098" s="89" t="s">
        <v>3165</v>
      </c>
      <c r="G6098" s="89" t="s">
        <v>3165</v>
      </c>
    </row>
    <row r="6099" spans="2:7">
      <c r="B6099" s="89" t="s">
        <v>6563</v>
      </c>
      <c r="C6099" s="89" t="s">
        <v>3191</v>
      </c>
      <c r="D6099" s="89" t="s">
        <v>23</v>
      </c>
      <c r="E6099" s="90">
        <v>241586</v>
      </c>
      <c r="F6099" s="89" t="s">
        <v>3165</v>
      </c>
      <c r="G6099" s="89" t="s">
        <v>3165</v>
      </c>
    </row>
    <row r="6100" spans="2:7">
      <c r="B6100" s="89" t="s">
        <v>6564</v>
      </c>
      <c r="C6100" s="89" t="s">
        <v>3192</v>
      </c>
      <c r="D6100" s="89" t="s">
        <v>17</v>
      </c>
      <c r="E6100" s="90">
        <v>43063</v>
      </c>
      <c r="F6100" s="89" t="s">
        <v>3150</v>
      </c>
      <c r="G6100" s="89" t="s">
        <v>3151</v>
      </c>
    </row>
    <row r="6101" spans="2:7">
      <c r="B6101" s="89" t="s">
        <v>6565</v>
      </c>
      <c r="C6101" s="89" t="s">
        <v>3194</v>
      </c>
      <c r="D6101" s="89" t="s">
        <v>19</v>
      </c>
      <c r="E6101" s="90">
        <v>24207</v>
      </c>
      <c r="F6101" s="89" t="s">
        <v>3195</v>
      </c>
      <c r="G6101" s="89" t="s">
        <v>3196</v>
      </c>
    </row>
    <row r="6102" spans="2:7">
      <c r="B6102" s="89" t="s">
        <v>6566</v>
      </c>
      <c r="C6102" s="89" t="s">
        <v>3197</v>
      </c>
      <c r="D6102" s="89" t="s">
        <v>19</v>
      </c>
      <c r="E6102" s="90">
        <v>44388</v>
      </c>
      <c r="F6102" s="89" t="s">
        <v>3198</v>
      </c>
      <c r="G6102" s="89" t="s">
        <v>3199</v>
      </c>
    </row>
    <row r="6103" spans="2:7">
      <c r="B6103" s="89" t="s">
        <v>6567</v>
      </c>
      <c r="C6103" s="89" t="s">
        <v>3203</v>
      </c>
      <c r="D6103" s="89" t="s">
        <v>17</v>
      </c>
      <c r="E6103" s="90">
        <v>64590</v>
      </c>
      <c r="F6103" s="89" t="s">
        <v>3176</v>
      </c>
      <c r="G6103" s="89" t="s">
        <v>3177</v>
      </c>
    </row>
    <row r="6104" spans="2:7">
      <c r="B6104" s="89" t="s">
        <v>6568</v>
      </c>
      <c r="C6104" s="89" t="s">
        <v>3211</v>
      </c>
      <c r="D6104" s="89" t="s">
        <v>52</v>
      </c>
      <c r="E6104" s="90">
        <v>807890</v>
      </c>
      <c r="F6104" s="89" t="s">
        <v>3212</v>
      </c>
      <c r="G6104" s="89" t="s">
        <v>3213</v>
      </c>
    </row>
    <row r="6105" spans="2:7">
      <c r="B6105" s="89" t="s">
        <v>6569</v>
      </c>
      <c r="C6105" s="89" t="s">
        <v>3220</v>
      </c>
      <c r="D6105" s="89" t="s">
        <v>17</v>
      </c>
      <c r="E6105" s="90">
        <v>78393</v>
      </c>
      <c r="F6105" s="89" t="s">
        <v>3162</v>
      </c>
      <c r="G6105" s="89" t="s">
        <v>3163</v>
      </c>
    </row>
    <row r="6106" spans="2:7">
      <c r="B6106" s="89" t="s">
        <v>6570</v>
      </c>
      <c r="C6106" s="89" t="s">
        <v>3221</v>
      </c>
      <c r="D6106" s="89" t="s">
        <v>23</v>
      </c>
      <c r="E6106" s="90">
        <v>951892</v>
      </c>
      <c r="F6106" s="89" t="s">
        <v>3150</v>
      </c>
      <c r="G6106" s="89" t="s">
        <v>3151</v>
      </c>
    </row>
    <row r="6107" spans="2:7">
      <c r="B6107" s="89" t="s">
        <v>6571</v>
      </c>
      <c r="C6107" s="89" t="s">
        <v>3222</v>
      </c>
      <c r="D6107" s="89" t="s">
        <v>17</v>
      </c>
      <c r="E6107" s="90">
        <v>28120</v>
      </c>
      <c r="F6107" s="89" t="s">
        <v>3205</v>
      </c>
      <c r="G6107" s="89" t="s">
        <v>3205</v>
      </c>
    </row>
    <row r="6108" spans="2:7">
      <c r="B6108" s="89" t="s">
        <v>6572</v>
      </c>
      <c r="C6108" s="89" t="s">
        <v>3224</v>
      </c>
      <c r="D6108" s="89" t="s">
        <v>17</v>
      </c>
      <c r="E6108" s="90">
        <v>61506</v>
      </c>
      <c r="F6108" s="89" t="s">
        <v>3205</v>
      </c>
      <c r="G6108" s="89" t="s">
        <v>3205</v>
      </c>
    </row>
    <row r="6109" spans="2:7">
      <c r="B6109" s="89" t="s">
        <v>6573</v>
      </c>
      <c r="C6109" s="89" t="s">
        <v>3225</v>
      </c>
      <c r="D6109" s="89" t="s">
        <v>17</v>
      </c>
      <c r="E6109" s="90">
        <v>78336</v>
      </c>
      <c r="F6109" s="89" t="s">
        <v>3205</v>
      </c>
      <c r="G6109" s="89" t="s">
        <v>3205</v>
      </c>
    </row>
    <row r="6110" spans="2:7">
      <c r="B6110" s="89" t="s">
        <v>6574</v>
      </c>
      <c r="C6110" s="89" t="s">
        <v>3226</v>
      </c>
      <c r="D6110" s="89" t="s">
        <v>17</v>
      </c>
      <c r="E6110" s="90">
        <v>155364</v>
      </c>
      <c r="F6110" s="89" t="s">
        <v>3205</v>
      </c>
      <c r="G6110" s="89" t="s">
        <v>3205</v>
      </c>
    </row>
    <row r="6111" spans="2:7">
      <c r="B6111" s="89" t="s">
        <v>6575</v>
      </c>
      <c r="C6111" s="89" t="s">
        <v>3227</v>
      </c>
      <c r="D6111" s="89" t="s">
        <v>17</v>
      </c>
      <c r="E6111" s="90">
        <v>255179</v>
      </c>
      <c r="F6111" s="89" t="s">
        <v>3205</v>
      </c>
      <c r="G6111" s="89" t="s">
        <v>3205</v>
      </c>
    </row>
    <row r="6112" spans="2:7">
      <c r="B6112" s="89" t="s">
        <v>6576</v>
      </c>
      <c r="C6112" s="89" t="s">
        <v>3229</v>
      </c>
      <c r="D6112" s="89" t="s">
        <v>17</v>
      </c>
      <c r="E6112" s="90">
        <v>538667</v>
      </c>
      <c r="F6112" s="89" t="s">
        <v>3205</v>
      </c>
      <c r="G6112" s="89" t="s">
        <v>3205</v>
      </c>
    </row>
    <row r="6113" spans="2:7">
      <c r="B6113" s="89" t="s">
        <v>6577</v>
      </c>
      <c r="C6113" s="89" t="s">
        <v>3251</v>
      </c>
      <c r="D6113" s="89" t="s">
        <v>23</v>
      </c>
      <c r="E6113" s="90">
        <v>596005</v>
      </c>
      <c r="F6113" s="89" t="s">
        <v>3205</v>
      </c>
      <c r="G6113" s="89" t="s">
        <v>3205</v>
      </c>
    </row>
    <row r="6114" spans="2:7">
      <c r="B6114" s="89" t="s">
        <v>6578</v>
      </c>
      <c r="C6114" s="89" t="s">
        <v>3252</v>
      </c>
      <c r="D6114" s="89" t="s">
        <v>23</v>
      </c>
      <c r="E6114" s="90">
        <v>735052</v>
      </c>
      <c r="F6114" s="89" t="s">
        <v>3205</v>
      </c>
      <c r="G6114" s="89" t="s">
        <v>3205</v>
      </c>
    </row>
    <row r="6115" spans="2:7">
      <c r="B6115" s="89" t="s">
        <v>6579</v>
      </c>
      <c r="C6115" s="89" t="s">
        <v>3255</v>
      </c>
      <c r="D6115" s="89" t="s">
        <v>23</v>
      </c>
      <c r="E6115" s="90">
        <v>1187524</v>
      </c>
      <c r="F6115" s="89" t="s">
        <v>3205</v>
      </c>
      <c r="G6115" s="89" t="s">
        <v>3205</v>
      </c>
    </row>
    <row r="6116" spans="2:7">
      <c r="B6116" s="89" t="s">
        <v>6580</v>
      </c>
      <c r="C6116" s="89" t="s">
        <v>3256</v>
      </c>
      <c r="D6116" s="89" t="s">
        <v>23</v>
      </c>
      <c r="E6116" s="90">
        <v>1240563</v>
      </c>
      <c r="F6116" s="89" t="s">
        <v>3205</v>
      </c>
      <c r="G6116" s="89" t="s">
        <v>3205</v>
      </c>
    </row>
    <row r="6117" spans="2:7">
      <c r="B6117" s="89" t="s">
        <v>6581</v>
      </c>
      <c r="C6117" s="89" t="s">
        <v>3257</v>
      </c>
      <c r="D6117" s="89" t="s">
        <v>23</v>
      </c>
      <c r="E6117" s="90">
        <v>1242195</v>
      </c>
      <c r="F6117" s="89" t="s">
        <v>3205</v>
      </c>
      <c r="G6117" s="89" t="s">
        <v>3205</v>
      </c>
    </row>
    <row r="6118" spans="2:7">
      <c r="B6118" s="89" t="s">
        <v>6582</v>
      </c>
      <c r="C6118" s="89" t="s">
        <v>3265</v>
      </c>
      <c r="D6118" s="89" t="s">
        <v>23</v>
      </c>
      <c r="E6118" s="90">
        <v>2339658</v>
      </c>
      <c r="F6118" s="89" t="s">
        <v>3205</v>
      </c>
      <c r="G6118" s="89" t="s">
        <v>3205</v>
      </c>
    </row>
    <row r="6119" spans="2:7">
      <c r="B6119" s="89" t="s">
        <v>6583</v>
      </c>
      <c r="C6119" s="89" t="s">
        <v>3266</v>
      </c>
      <c r="D6119" s="89" t="s">
        <v>23</v>
      </c>
      <c r="E6119" s="90">
        <v>2369408</v>
      </c>
      <c r="F6119" s="89" t="s">
        <v>3205</v>
      </c>
      <c r="G6119" s="89" t="s">
        <v>3205</v>
      </c>
    </row>
    <row r="6120" spans="2:7">
      <c r="B6120" s="89" t="s">
        <v>6584</v>
      </c>
      <c r="C6120" s="89" t="s">
        <v>3267</v>
      </c>
      <c r="D6120" s="89" t="s">
        <v>23</v>
      </c>
      <c r="E6120" s="90">
        <v>2506258</v>
      </c>
      <c r="F6120" s="89" t="s">
        <v>3205</v>
      </c>
      <c r="G6120" s="89" t="s">
        <v>3205</v>
      </c>
    </row>
    <row r="6121" spans="2:7">
      <c r="B6121" s="89" t="s">
        <v>6585</v>
      </c>
      <c r="C6121" s="89" t="s">
        <v>3269</v>
      </c>
      <c r="D6121" s="89" t="s">
        <v>23</v>
      </c>
      <c r="E6121" s="90">
        <v>3493958</v>
      </c>
      <c r="F6121" s="89" t="s">
        <v>3205</v>
      </c>
      <c r="G6121" s="89" t="s">
        <v>3205</v>
      </c>
    </row>
    <row r="6122" spans="2:7">
      <c r="B6122" s="89" t="s">
        <v>6586</v>
      </c>
      <c r="C6122" s="89" t="s">
        <v>3279</v>
      </c>
      <c r="D6122" s="89" t="s">
        <v>23</v>
      </c>
      <c r="E6122" s="90">
        <v>428451</v>
      </c>
      <c r="F6122" s="89" t="s">
        <v>3205</v>
      </c>
      <c r="G6122" s="89" t="s">
        <v>3205</v>
      </c>
    </row>
    <row r="6123" spans="2:7">
      <c r="B6123" s="89" t="s">
        <v>6587</v>
      </c>
      <c r="C6123" s="89" t="s">
        <v>3280</v>
      </c>
      <c r="D6123" s="89" t="s">
        <v>17</v>
      </c>
      <c r="E6123" s="90">
        <v>10704</v>
      </c>
      <c r="F6123" s="89" t="s">
        <v>3150</v>
      </c>
      <c r="G6123" s="89" t="s">
        <v>3151</v>
      </c>
    </row>
    <row r="6124" spans="2:7">
      <c r="B6124" s="89" t="s">
        <v>6588</v>
      </c>
      <c r="C6124" s="89" t="s">
        <v>3283</v>
      </c>
      <c r="D6124" s="89" t="s">
        <v>17</v>
      </c>
      <c r="E6124" s="90">
        <v>22582</v>
      </c>
      <c r="F6124" s="89" t="s">
        <v>3150</v>
      </c>
      <c r="G6124" s="89" t="s">
        <v>3151</v>
      </c>
    </row>
    <row r="6125" spans="2:7">
      <c r="B6125" s="89" t="s">
        <v>6589</v>
      </c>
      <c r="C6125" s="89" t="s">
        <v>3288</v>
      </c>
      <c r="D6125" s="89" t="s">
        <v>23</v>
      </c>
      <c r="E6125" s="90">
        <v>328419</v>
      </c>
      <c r="F6125" s="89" t="s">
        <v>3205</v>
      </c>
      <c r="G6125" s="89" t="s">
        <v>3205</v>
      </c>
    </row>
    <row r="6126" spans="2:7">
      <c r="B6126" s="89" t="s">
        <v>6590</v>
      </c>
      <c r="C6126" s="89" t="s">
        <v>3289</v>
      </c>
      <c r="D6126" s="89" t="s">
        <v>23</v>
      </c>
      <c r="E6126" s="90">
        <v>595861</v>
      </c>
      <c r="F6126" s="89" t="s">
        <v>3205</v>
      </c>
      <c r="G6126" s="89" t="s">
        <v>3205</v>
      </c>
    </row>
    <row r="6127" spans="2:7">
      <c r="B6127" s="89" t="s">
        <v>6591</v>
      </c>
      <c r="C6127" s="89" t="s">
        <v>3290</v>
      </c>
      <c r="D6127" s="89" t="s">
        <v>23</v>
      </c>
      <c r="E6127" s="90">
        <v>1070223</v>
      </c>
      <c r="F6127" s="89" t="s">
        <v>3205</v>
      </c>
      <c r="G6127" s="89" t="s">
        <v>3205</v>
      </c>
    </row>
    <row r="6128" spans="2:7">
      <c r="B6128" s="89" t="s">
        <v>6592</v>
      </c>
      <c r="C6128" s="89" t="s">
        <v>3292</v>
      </c>
      <c r="D6128" s="89" t="s">
        <v>23</v>
      </c>
      <c r="E6128" s="90">
        <v>2330432</v>
      </c>
      <c r="F6128" s="89" t="s">
        <v>3205</v>
      </c>
      <c r="G6128" s="89" t="s">
        <v>3205</v>
      </c>
    </row>
    <row r="6129" spans="2:7">
      <c r="B6129" s="89" t="s">
        <v>6593</v>
      </c>
      <c r="C6129" s="89" t="s">
        <v>3298</v>
      </c>
      <c r="D6129" s="89" t="s">
        <v>23</v>
      </c>
      <c r="E6129" s="90">
        <v>224866</v>
      </c>
      <c r="F6129" s="89" t="s">
        <v>3205</v>
      </c>
      <c r="G6129" s="89" t="s">
        <v>3205</v>
      </c>
    </row>
    <row r="6130" spans="2:7">
      <c r="B6130" s="89" t="s">
        <v>6594</v>
      </c>
      <c r="C6130" s="89" t="s">
        <v>3299</v>
      </c>
      <c r="D6130" s="89" t="s">
        <v>23</v>
      </c>
      <c r="E6130" s="90">
        <v>298492</v>
      </c>
      <c r="F6130" s="89" t="s">
        <v>3205</v>
      </c>
      <c r="G6130" s="89" t="s">
        <v>3205</v>
      </c>
    </row>
    <row r="6131" spans="2:7">
      <c r="B6131" s="89" t="s">
        <v>6595</v>
      </c>
      <c r="C6131" s="89" t="s">
        <v>3300</v>
      </c>
      <c r="D6131" s="89" t="s">
        <v>23</v>
      </c>
      <c r="E6131" s="90">
        <v>512561</v>
      </c>
      <c r="F6131" s="89" t="s">
        <v>3205</v>
      </c>
      <c r="G6131" s="89" t="s">
        <v>3205</v>
      </c>
    </row>
    <row r="6132" spans="2:7">
      <c r="B6132" s="89" t="s">
        <v>6596</v>
      </c>
      <c r="C6132" s="89" t="s">
        <v>3301</v>
      </c>
      <c r="D6132" s="89" t="s">
        <v>23</v>
      </c>
      <c r="E6132" s="90">
        <v>1016673</v>
      </c>
      <c r="F6132" s="89" t="s">
        <v>3205</v>
      </c>
      <c r="G6132" s="89" t="s">
        <v>3205</v>
      </c>
    </row>
    <row r="6133" spans="2:7">
      <c r="B6133" s="89" t="s">
        <v>6597</v>
      </c>
      <c r="C6133" s="89" t="s">
        <v>3303</v>
      </c>
      <c r="D6133" s="89" t="s">
        <v>23</v>
      </c>
      <c r="E6133" s="90">
        <v>2241182</v>
      </c>
      <c r="F6133" s="89" t="s">
        <v>3205</v>
      </c>
      <c r="G6133" s="89" t="s">
        <v>3205</v>
      </c>
    </row>
    <row r="6134" spans="2:7">
      <c r="B6134" s="89" t="s">
        <v>6598</v>
      </c>
      <c r="C6134" s="89" t="s">
        <v>3308</v>
      </c>
      <c r="D6134" s="89" t="s">
        <v>23</v>
      </c>
      <c r="E6134" s="90">
        <v>435211</v>
      </c>
      <c r="F6134" s="89" t="s">
        <v>3205</v>
      </c>
      <c r="G6134" s="89" t="s">
        <v>3205</v>
      </c>
    </row>
    <row r="6135" spans="2:7">
      <c r="B6135" s="89" t="s">
        <v>6599</v>
      </c>
      <c r="C6135" s="89" t="s">
        <v>3309</v>
      </c>
      <c r="D6135" s="89" t="s">
        <v>23</v>
      </c>
      <c r="E6135" s="90">
        <v>1967482</v>
      </c>
      <c r="F6135" s="89" t="s">
        <v>3205</v>
      </c>
      <c r="G6135" s="89" t="s">
        <v>3205</v>
      </c>
    </row>
    <row r="6136" spans="2:7">
      <c r="B6136" s="89" t="s">
        <v>6600</v>
      </c>
      <c r="C6136" s="89" t="s">
        <v>3310</v>
      </c>
      <c r="D6136" s="89" t="s">
        <v>23</v>
      </c>
      <c r="E6136" s="90">
        <v>423311</v>
      </c>
      <c r="F6136" s="89" t="s">
        <v>3205</v>
      </c>
      <c r="G6136" s="89" t="s">
        <v>3205</v>
      </c>
    </row>
    <row r="6137" spans="2:7">
      <c r="B6137" s="89" t="s">
        <v>6601</v>
      </c>
      <c r="C6137" s="89" t="s">
        <v>3311</v>
      </c>
      <c r="D6137" s="89" t="s">
        <v>23</v>
      </c>
      <c r="E6137" s="90">
        <v>1717582</v>
      </c>
      <c r="F6137" s="89" t="s">
        <v>3205</v>
      </c>
      <c r="G6137" s="89" t="s">
        <v>3205</v>
      </c>
    </row>
    <row r="6138" spans="2:7">
      <c r="B6138" s="89" t="s">
        <v>6602</v>
      </c>
      <c r="C6138" s="89" t="s">
        <v>3312</v>
      </c>
      <c r="D6138" s="89" t="s">
        <v>23</v>
      </c>
      <c r="E6138" s="90">
        <v>424501</v>
      </c>
      <c r="F6138" s="89" t="s">
        <v>3205</v>
      </c>
      <c r="G6138" s="89" t="s">
        <v>3205</v>
      </c>
    </row>
    <row r="6139" spans="2:7">
      <c r="B6139" s="89" t="s">
        <v>6603</v>
      </c>
      <c r="C6139" s="89" t="s">
        <v>3314</v>
      </c>
      <c r="D6139" s="89" t="s">
        <v>23</v>
      </c>
      <c r="E6139" s="90">
        <v>889042</v>
      </c>
      <c r="F6139" s="89" t="s">
        <v>3205</v>
      </c>
      <c r="G6139" s="89" t="s">
        <v>3205</v>
      </c>
    </row>
    <row r="6140" spans="2:7">
      <c r="B6140" s="89" t="s">
        <v>6604</v>
      </c>
      <c r="C6140" s="89" t="s">
        <v>3315</v>
      </c>
      <c r="D6140" s="89" t="s">
        <v>23</v>
      </c>
      <c r="E6140" s="90">
        <v>2250085</v>
      </c>
      <c r="F6140" s="89" t="s">
        <v>3205</v>
      </c>
      <c r="G6140" s="89" t="s">
        <v>3205</v>
      </c>
    </row>
    <row r="6141" spans="2:7">
      <c r="B6141" s="89" t="s">
        <v>6605</v>
      </c>
      <c r="C6141" s="89" t="s">
        <v>3316</v>
      </c>
      <c r="D6141" s="89" t="s">
        <v>23</v>
      </c>
      <c r="E6141" s="90">
        <v>3788679</v>
      </c>
      <c r="F6141" s="89" t="s">
        <v>3205</v>
      </c>
      <c r="G6141" s="89" t="s">
        <v>3205</v>
      </c>
    </row>
    <row r="6142" spans="2:7">
      <c r="B6142" s="89" t="s">
        <v>6606</v>
      </c>
      <c r="C6142" s="89" t="s">
        <v>3318</v>
      </c>
      <c r="D6142" s="89" t="s">
        <v>23</v>
      </c>
      <c r="E6142" s="90">
        <v>3319081</v>
      </c>
      <c r="F6142" s="89" t="s">
        <v>3205</v>
      </c>
      <c r="G6142" s="89" t="s">
        <v>3205</v>
      </c>
    </row>
    <row r="6143" spans="2:7">
      <c r="B6143" s="89" t="s">
        <v>6607</v>
      </c>
      <c r="C6143" s="89" t="s">
        <v>3320</v>
      </c>
      <c r="D6143" s="89" t="s">
        <v>23</v>
      </c>
      <c r="E6143" s="90">
        <v>6044181</v>
      </c>
      <c r="F6143" s="89" t="s">
        <v>3205</v>
      </c>
      <c r="G6143" s="89" t="s">
        <v>3205</v>
      </c>
    </row>
    <row r="6144" spans="2:7">
      <c r="B6144" s="89" t="s">
        <v>6608</v>
      </c>
      <c r="C6144" s="89" t="s">
        <v>3321</v>
      </c>
      <c r="D6144" s="89" t="s">
        <v>23</v>
      </c>
      <c r="E6144" s="90">
        <v>8193131</v>
      </c>
      <c r="F6144" s="89" t="s">
        <v>3205</v>
      </c>
      <c r="G6144" s="89" t="s">
        <v>3205</v>
      </c>
    </row>
    <row r="6145" spans="2:7">
      <c r="B6145" s="89" t="s">
        <v>6609</v>
      </c>
      <c r="C6145" s="89" t="s">
        <v>3333</v>
      </c>
      <c r="D6145" s="89" t="s">
        <v>23</v>
      </c>
      <c r="E6145" s="90">
        <v>2007965</v>
      </c>
      <c r="F6145" s="89" t="s">
        <v>3150</v>
      </c>
      <c r="G6145" s="89" t="s">
        <v>3323</v>
      </c>
    </row>
    <row r="6146" spans="2:7">
      <c r="B6146" s="89" t="s">
        <v>6610</v>
      </c>
      <c r="C6146" s="89" t="s">
        <v>3337</v>
      </c>
      <c r="D6146" s="89" t="s">
        <v>23</v>
      </c>
      <c r="E6146" s="90">
        <v>4730192</v>
      </c>
      <c r="F6146" s="89" t="s">
        <v>3150</v>
      </c>
      <c r="G6146" s="89" t="s">
        <v>3323</v>
      </c>
    </row>
    <row r="6147" spans="2:7">
      <c r="B6147" s="89" t="s">
        <v>6611</v>
      </c>
      <c r="C6147" s="89" t="s">
        <v>3350</v>
      </c>
      <c r="D6147" s="89" t="s">
        <v>19</v>
      </c>
      <c r="E6147" s="90">
        <v>6541</v>
      </c>
      <c r="F6147" s="89" t="s">
        <v>3142</v>
      </c>
      <c r="G6147" s="89" t="s">
        <v>3143</v>
      </c>
    </row>
    <row r="6148" spans="2:7">
      <c r="B6148" s="89" t="s">
        <v>6612</v>
      </c>
      <c r="C6148" s="89" t="s">
        <v>3351</v>
      </c>
      <c r="D6148" s="89" t="s">
        <v>17</v>
      </c>
      <c r="E6148" s="90">
        <v>260982</v>
      </c>
      <c r="F6148" s="89" t="s">
        <v>3150</v>
      </c>
      <c r="G6148" s="89" t="s">
        <v>3323</v>
      </c>
    </row>
    <row r="6149" spans="2:7">
      <c r="B6149" s="89" t="s">
        <v>6613</v>
      </c>
      <c r="C6149" s="89" t="s">
        <v>3352</v>
      </c>
      <c r="D6149" s="89" t="s">
        <v>17</v>
      </c>
      <c r="E6149" s="90">
        <v>123349</v>
      </c>
      <c r="F6149" s="89" t="s">
        <v>3150</v>
      </c>
      <c r="G6149" s="89" t="s">
        <v>3323</v>
      </c>
    </row>
    <row r="6150" spans="2:7">
      <c r="B6150" s="89" t="s">
        <v>6614</v>
      </c>
      <c r="C6150" s="89" t="s">
        <v>3353</v>
      </c>
      <c r="D6150" s="89" t="s">
        <v>17</v>
      </c>
      <c r="E6150" s="90">
        <v>30627</v>
      </c>
      <c r="F6150" s="89" t="s">
        <v>3150</v>
      </c>
      <c r="G6150" s="89" t="s">
        <v>3323</v>
      </c>
    </row>
    <row r="6151" spans="2:7">
      <c r="B6151" s="89" t="s">
        <v>6615</v>
      </c>
      <c r="C6151" s="89" t="s">
        <v>3354</v>
      </c>
      <c r="D6151" s="89" t="s">
        <v>17</v>
      </c>
      <c r="E6151" s="90">
        <v>182109</v>
      </c>
      <c r="F6151" s="89" t="s">
        <v>3176</v>
      </c>
      <c r="G6151" s="89" t="s">
        <v>3177</v>
      </c>
    </row>
    <row r="6152" spans="2:7">
      <c r="B6152" s="89" t="s">
        <v>6616</v>
      </c>
      <c r="C6152" s="89" t="s">
        <v>3355</v>
      </c>
      <c r="D6152" s="89" t="s">
        <v>17</v>
      </c>
      <c r="E6152" s="90">
        <v>579922</v>
      </c>
      <c r="F6152" s="89" t="s">
        <v>3150</v>
      </c>
      <c r="G6152" s="89" t="s">
        <v>3323</v>
      </c>
    </row>
    <row r="6153" spans="2:7">
      <c r="B6153" s="89" t="s">
        <v>6617</v>
      </c>
      <c r="C6153" s="89" t="s">
        <v>3356</v>
      </c>
      <c r="D6153" s="89" t="s">
        <v>23</v>
      </c>
      <c r="E6153" s="90">
        <v>280045</v>
      </c>
      <c r="F6153" s="89" t="s">
        <v>3205</v>
      </c>
      <c r="G6153" s="89" t="s">
        <v>3205</v>
      </c>
    </row>
    <row r="6154" spans="2:7">
      <c r="B6154" s="89" t="s">
        <v>6618</v>
      </c>
      <c r="C6154" s="89" t="s">
        <v>3357</v>
      </c>
      <c r="D6154" s="89" t="s">
        <v>23</v>
      </c>
      <c r="E6154" s="90">
        <v>1574699</v>
      </c>
      <c r="F6154" s="89" t="s">
        <v>3205</v>
      </c>
      <c r="G6154" s="89" t="s">
        <v>3205</v>
      </c>
    </row>
    <row r="6155" spans="2:7">
      <c r="B6155" s="89" t="s">
        <v>6619</v>
      </c>
      <c r="C6155" s="89" t="s">
        <v>3358</v>
      </c>
      <c r="D6155" s="89" t="s">
        <v>52</v>
      </c>
      <c r="E6155" s="90">
        <v>930645</v>
      </c>
      <c r="F6155" s="89" t="s">
        <v>3216</v>
      </c>
      <c r="G6155" s="89" t="s">
        <v>3217</v>
      </c>
    </row>
    <row r="6156" spans="2:7">
      <c r="B6156" s="89" t="s">
        <v>6620</v>
      </c>
      <c r="C6156" s="89" t="s">
        <v>3359</v>
      </c>
      <c r="D6156" s="89" t="s">
        <v>23</v>
      </c>
      <c r="E6156" s="90">
        <v>781885</v>
      </c>
      <c r="F6156" s="89" t="s">
        <v>3195</v>
      </c>
      <c r="G6156" s="89" t="s">
        <v>3360</v>
      </c>
    </row>
    <row r="6157" spans="2:7">
      <c r="B6157" s="89" t="s">
        <v>6621</v>
      </c>
      <c r="C6157" s="89" t="s">
        <v>3362</v>
      </c>
      <c r="D6157" s="89" t="s">
        <v>23</v>
      </c>
      <c r="E6157" s="90">
        <v>272943</v>
      </c>
      <c r="F6157" s="89" t="s">
        <v>3195</v>
      </c>
      <c r="G6157" s="89" t="s">
        <v>3360</v>
      </c>
    </row>
    <row r="6158" spans="2:7">
      <c r="B6158" s="89" t="s">
        <v>6622</v>
      </c>
      <c r="C6158" s="89" t="s">
        <v>3363</v>
      </c>
      <c r="D6158" s="89" t="s">
        <v>23</v>
      </c>
      <c r="E6158" s="90">
        <v>567685</v>
      </c>
      <c r="F6158" s="89" t="s">
        <v>3195</v>
      </c>
      <c r="G6158" s="89" t="s">
        <v>3360</v>
      </c>
    </row>
    <row r="6159" spans="2:7">
      <c r="B6159" s="89" t="s">
        <v>6623</v>
      </c>
      <c r="C6159" s="89" t="s">
        <v>3364</v>
      </c>
      <c r="D6159" s="89" t="s">
        <v>23</v>
      </c>
      <c r="E6159" s="90">
        <v>963915</v>
      </c>
      <c r="F6159" s="89" t="s">
        <v>3195</v>
      </c>
      <c r="G6159" s="89" t="s">
        <v>3360</v>
      </c>
    </row>
    <row r="6160" spans="2:7">
      <c r="B6160" s="89" t="s">
        <v>6624</v>
      </c>
      <c r="C6160" s="89" t="s">
        <v>3365</v>
      </c>
      <c r="D6160" s="89" t="s">
        <v>23</v>
      </c>
      <c r="E6160" s="90">
        <v>221786</v>
      </c>
      <c r="F6160" s="89" t="s">
        <v>3205</v>
      </c>
      <c r="G6160" s="89" t="s">
        <v>3205</v>
      </c>
    </row>
    <row r="6161" spans="2:7">
      <c r="B6161" s="89" t="s">
        <v>6625</v>
      </c>
      <c r="C6161" s="89" t="s">
        <v>3367</v>
      </c>
      <c r="D6161" s="89" t="s">
        <v>17</v>
      </c>
      <c r="E6161" s="90">
        <v>388558</v>
      </c>
      <c r="F6161" s="89" t="s">
        <v>3150</v>
      </c>
      <c r="G6161" s="89" t="s">
        <v>3323</v>
      </c>
    </row>
    <row r="6162" spans="2:7">
      <c r="B6162" s="89" t="s">
        <v>6626</v>
      </c>
      <c r="C6162" s="89" t="s">
        <v>3370</v>
      </c>
      <c r="D6162" s="89" t="s">
        <v>23</v>
      </c>
      <c r="E6162" s="90">
        <v>515582</v>
      </c>
      <c r="F6162" s="89" t="s">
        <v>3205</v>
      </c>
      <c r="G6162" s="89" t="s">
        <v>3205</v>
      </c>
    </row>
    <row r="6163" spans="2:7">
      <c r="B6163" s="89" t="s">
        <v>6627</v>
      </c>
      <c r="C6163" s="89" t="s">
        <v>3371</v>
      </c>
      <c r="D6163" s="89" t="s">
        <v>23</v>
      </c>
      <c r="E6163" s="90">
        <v>13687</v>
      </c>
      <c r="F6163" s="89" t="s">
        <v>3205</v>
      </c>
      <c r="G6163" s="89" t="s">
        <v>3205</v>
      </c>
    </row>
    <row r="6164" spans="2:7">
      <c r="B6164" s="89" t="s">
        <v>6628</v>
      </c>
      <c r="C6164" s="89" t="s">
        <v>3372</v>
      </c>
      <c r="D6164" s="89" t="s">
        <v>23</v>
      </c>
      <c r="E6164" s="90">
        <v>23082</v>
      </c>
      <c r="F6164" s="89" t="s">
        <v>3205</v>
      </c>
      <c r="G6164" s="89" t="s">
        <v>3205</v>
      </c>
    </row>
    <row r="6165" spans="2:7">
      <c r="B6165" s="89" t="s">
        <v>6629</v>
      </c>
      <c r="C6165" s="89" t="s">
        <v>3373</v>
      </c>
      <c r="D6165" s="89" t="s">
        <v>17</v>
      </c>
      <c r="E6165" s="90">
        <v>54678</v>
      </c>
      <c r="F6165" s="89" t="s">
        <v>3176</v>
      </c>
      <c r="G6165" s="89" t="s">
        <v>3177</v>
      </c>
    </row>
    <row r="6166" spans="2:7">
      <c r="B6166" s="89" t="s">
        <v>6630</v>
      </c>
      <c r="C6166" s="89" t="s">
        <v>3374</v>
      </c>
      <c r="D6166" s="89" t="s">
        <v>19</v>
      </c>
      <c r="E6166" s="90">
        <v>96101</v>
      </c>
      <c r="F6166" s="89" t="s">
        <v>3162</v>
      </c>
      <c r="G6166" s="89" t="s">
        <v>3375</v>
      </c>
    </row>
    <row r="6167" spans="2:7">
      <c r="B6167" s="89" t="s">
        <v>6631</v>
      </c>
      <c r="C6167" s="89" t="s">
        <v>3377</v>
      </c>
      <c r="D6167" s="89" t="s">
        <v>23</v>
      </c>
      <c r="E6167" s="90">
        <v>669077</v>
      </c>
      <c r="F6167" s="89" t="s">
        <v>3198</v>
      </c>
      <c r="G6167" s="89" t="s">
        <v>3378</v>
      </c>
    </row>
    <row r="6168" spans="2:7">
      <c r="B6168" s="89" t="s">
        <v>6632</v>
      </c>
      <c r="C6168" s="89" t="s">
        <v>3379</v>
      </c>
      <c r="D6168" s="89" t="s">
        <v>23</v>
      </c>
      <c r="E6168" s="90">
        <v>494132</v>
      </c>
      <c r="F6168" s="89" t="s">
        <v>3198</v>
      </c>
      <c r="G6168" s="89" t="s">
        <v>3378</v>
      </c>
    </row>
    <row r="6169" spans="2:7">
      <c r="B6169" s="89" t="s">
        <v>6633</v>
      </c>
      <c r="C6169" s="89" t="s">
        <v>3380</v>
      </c>
      <c r="D6169" s="89" t="s">
        <v>23</v>
      </c>
      <c r="E6169" s="90">
        <v>614672</v>
      </c>
      <c r="F6169" s="89" t="s">
        <v>3198</v>
      </c>
      <c r="G6169" s="89" t="s">
        <v>3378</v>
      </c>
    </row>
    <row r="6170" spans="2:7">
      <c r="B6170" s="89" t="s">
        <v>6634</v>
      </c>
      <c r="C6170" s="89" t="s">
        <v>3382</v>
      </c>
      <c r="D6170" s="89" t="s">
        <v>23</v>
      </c>
      <c r="E6170" s="90">
        <v>9538</v>
      </c>
      <c r="F6170" s="89" t="s">
        <v>3198</v>
      </c>
      <c r="G6170" s="89" t="s">
        <v>3199</v>
      </c>
    </row>
    <row r="6171" spans="2:7">
      <c r="B6171" s="89" t="s">
        <v>6635</v>
      </c>
      <c r="C6171" s="89" t="s">
        <v>3383</v>
      </c>
      <c r="D6171" s="89" t="s">
        <v>23</v>
      </c>
      <c r="E6171" s="90">
        <v>87450</v>
      </c>
      <c r="F6171" s="89" t="s">
        <v>3198</v>
      </c>
      <c r="G6171" s="89" t="s">
        <v>3199</v>
      </c>
    </row>
    <row r="6172" spans="2:7">
      <c r="B6172" s="89" t="s">
        <v>6636</v>
      </c>
      <c r="C6172" s="89" t="s">
        <v>3384</v>
      </c>
      <c r="D6172" s="89" t="s">
        <v>52</v>
      </c>
      <c r="E6172" s="90">
        <v>142562</v>
      </c>
      <c r="F6172" s="89" t="s">
        <v>3155</v>
      </c>
      <c r="G6172" s="89" t="s">
        <v>3160</v>
      </c>
    </row>
    <row r="6173" spans="2:7">
      <c r="B6173" s="89" t="s">
        <v>6637</v>
      </c>
      <c r="C6173" s="89" t="s">
        <v>3385</v>
      </c>
      <c r="D6173" s="89" t="s">
        <v>52</v>
      </c>
      <c r="E6173" s="90">
        <v>738351</v>
      </c>
      <c r="F6173" s="89" t="s">
        <v>3212</v>
      </c>
      <c r="G6173" s="89" t="s">
        <v>3213</v>
      </c>
    </row>
    <row r="6174" spans="2:7">
      <c r="B6174" s="89" t="s">
        <v>6638</v>
      </c>
      <c r="C6174" s="89" t="s">
        <v>3388</v>
      </c>
      <c r="D6174" s="89" t="s">
        <v>23</v>
      </c>
      <c r="E6174" s="90">
        <v>421475</v>
      </c>
      <c r="F6174" s="89" t="s">
        <v>3150</v>
      </c>
      <c r="G6174" s="89" t="s">
        <v>3323</v>
      </c>
    </row>
    <row r="6175" spans="2:7">
      <c r="B6175" s="89" t="s">
        <v>6639</v>
      </c>
      <c r="C6175" s="89" t="s">
        <v>3389</v>
      </c>
      <c r="D6175" s="89" t="s">
        <v>52</v>
      </c>
      <c r="E6175" s="90">
        <v>123670</v>
      </c>
      <c r="F6175" s="89" t="s">
        <v>3155</v>
      </c>
      <c r="G6175" s="89" t="s">
        <v>3387</v>
      </c>
    </row>
    <row r="6176" spans="2:7">
      <c r="B6176" s="89" t="s">
        <v>6640</v>
      </c>
      <c r="C6176" s="89" t="s">
        <v>3390</v>
      </c>
      <c r="D6176" s="89" t="s">
        <v>23</v>
      </c>
      <c r="E6176" s="90">
        <v>286584</v>
      </c>
      <c r="F6176" s="89" t="s">
        <v>3205</v>
      </c>
      <c r="G6176" s="89" t="s">
        <v>3205</v>
      </c>
    </row>
    <row r="6177" spans="2:7">
      <c r="B6177" s="89" t="s">
        <v>6641</v>
      </c>
      <c r="C6177" s="89" t="s">
        <v>3391</v>
      </c>
      <c r="D6177" s="89" t="s">
        <v>52</v>
      </c>
      <c r="E6177" s="90">
        <v>75055</v>
      </c>
      <c r="F6177" s="89" t="s">
        <v>3142</v>
      </c>
      <c r="G6177" s="89" t="s">
        <v>3143</v>
      </c>
    </row>
    <row r="6178" spans="2:7">
      <c r="B6178" s="89" t="s">
        <v>6642</v>
      </c>
      <c r="C6178" s="89" t="s">
        <v>3392</v>
      </c>
      <c r="D6178" s="89" t="s">
        <v>52</v>
      </c>
      <c r="E6178" s="90">
        <v>584895</v>
      </c>
      <c r="F6178" s="89" t="s">
        <v>3212</v>
      </c>
      <c r="G6178" s="89" t="s">
        <v>3393</v>
      </c>
    </row>
    <row r="6179" spans="2:7">
      <c r="B6179" s="89" t="s">
        <v>6643</v>
      </c>
      <c r="C6179" s="89" t="s">
        <v>3396</v>
      </c>
      <c r="D6179" s="89" t="s">
        <v>52</v>
      </c>
      <c r="E6179" s="90">
        <v>515430</v>
      </c>
      <c r="F6179" s="89" t="s">
        <v>3212</v>
      </c>
      <c r="G6179" s="89" t="s">
        <v>3393</v>
      </c>
    </row>
    <row r="6180" spans="2:7">
      <c r="B6180" s="89" t="s">
        <v>6644</v>
      </c>
      <c r="C6180" s="89" t="s">
        <v>3397</v>
      </c>
      <c r="D6180" s="89" t="s">
        <v>17</v>
      </c>
      <c r="E6180" s="90">
        <v>1256283</v>
      </c>
      <c r="F6180" s="89" t="s">
        <v>3165</v>
      </c>
      <c r="G6180" s="89" t="s">
        <v>3165</v>
      </c>
    </row>
    <row r="6181" spans="2:7">
      <c r="B6181" s="89" t="s">
        <v>6645</v>
      </c>
      <c r="C6181" s="89" t="s">
        <v>3398</v>
      </c>
      <c r="D6181" s="89" t="s">
        <v>17</v>
      </c>
      <c r="E6181" s="90">
        <v>883862</v>
      </c>
      <c r="F6181" s="89" t="s">
        <v>3165</v>
      </c>
      <c r="G6181" s="89" t="s">
        <v>3165</v>
      </c>
    </row>
    <row r="6182" spans="2:7">
      <c r="B6182" s="89" t="s">
        <v>6646</v>
      </c>
      <c r="C6182" s="89" t="s">
        <v>3399</v>
      </c>
      <c r="D6182" s="89" t="s">
        <v>23</v>
      </c>
      <c r="E6182" s="90">
        <v>711834</v>
      </c>
      <c r="F6182" s="89" t="s">
        <v>3165</v>
      </c>
      <c r="G6182" s="89" t="s">
        <v>3165</v>
      </c>
    </row>
    <row r="6183" spans="2:7">
      <c r="B6183" s="89" t="s">
        <v>6647</v>
      </c>
      <c r="C6183" s="89" t="s">
        <v>3400</v>
      </c>
      <c r="D6183" s="89" t="s">
        <v>23</v>
      </c>
      <c r="E6183" s="90">
        <v>933953</v>
      </c>
      <c r="F6183" s="89" t="s">
        <v>3165</v>
      </c>
      <c r="G6183" s="89" t="s">
        <v>3165</v>
      </c>
    </row>
    <row r="6184" spans="2:7">
      <c r="B6184" s="89" t="s">
        <v>6648</v>
      </c>
      <c r="C6184" s="89" t="s">
        <v>3401</v>
      </c>
      <c r="D6184" s="89" t="s">
        <v>23</v>
      </c>
      <c r="E6184" s="90">
        <v>1138456</v>
      </c>
      <c r="F6184" s="89" t="s">
        <v>3165</v>
      </c>
      <c r="G6184" s="89" t="s">
        <v>3165</v>
      </c>
    </row>
    <row r="6185" spans="2:7">
      <c r="B6185" s="89" t="s">
        <v>6649</v>
      </c>
      <c r="C6185" s="89" t="s">
        <v>3402</v>
      </c>
      <c r="D6185" s="89" t="s">
        <v>52</v>
      </c>
      <c r="E6185" s="90">
        <v>431330</v>
      </c>
      <c r="F6185" s="89" t="s">
        <v>3212</v>
      </c>
      <c r="G6185" s="89" t="s">
        <v>3393</v>
      </c>
    </row>
    <row r="6186" spans="2:7">
      <c r="B6186" s="89" t="s">
        <v>6650</v>
      </c>
      <c r="C6186" s="89" t="s">
        <v>3403</v>
      </c>
      <c r="D6186" s="89" t="s">
        <v>52</v>
      </c>
      <c r="E6186" s="90">
        <v>482027</v>
      </c>
      <c r="F6186" s="89" t="s">
        <v>3212</v>
      </c>
      <c r="G6186" s="89" t="s">
        <v>3393</v>
      </c>
    </row>
    <row r="6187" spans="2:7">
      <c r="B6187" s="89" t="s">
        <v>6651</v>
      </c>
      <c r="C6187" s="89" t="s">
        <v>3404</v>
      </c>
      <c r="D6187" s="89" t="s">
        <v>52</v>
      </c>
      <c r="E6187" s="90">
        <v>585213</v>
      </c>
      <c r="F6187" s="89" t="s">
        <v>3212</v>
      </c>
      <c r="G6187" s="89" t="s">
        <v>3393</v>
      </c>
    </row>
    <row r="6188" spans="2:7">
      <c r="B6188" s="89" t="s">
        <v>6652</v>
      </c>
      <c r="C6188" s="89" t="s">
        <v>3406</v>
      </c>
      <c r="D6188" s="89" t="s">
        <v>52</v>
      </c>
      <c r="E6188" s="90">
        <v>235812</v>
      </c>
      <c r="F6188" s="89" t="s">
        <v>41</v>
      </c>
      <c r="G6188" s="89" t="s">
        <v>41</v>
      </c>
    </row>
    <row r="6189" spans="2:7">
      <c r="B6189" s="89" t="s">
        <v>6653</v>
      </c>
      <c r="C6189" s="89" t="s">
        <v>3425</v>
      </c>
      <c r="D6189" s="89" t="s">
        <v>23</v>
      </c>
      <c r="E6189" s="90">
        <v>142549</v>
      </c>
      <c r="F6189" s="89" t="s">
        <v>3205</v>
      </c>
      <c r="G6189" s="89" t="s">
        <v>3205</v>
      </c>
    </row>
    <row r="6190" spans="2:7">
      <c r="B6190" s="89" t="s">
        <v>6654</v>
      </c>
      <c r="C6190" s="89" t="s">
        <v>3458</v>
      </c>
      <c r="D6190" s="89" t="s">
        <v>23</v>
      </c>
      <c r="E6190" s="90">
        <v>297294</v>
      </c>
      <c r="F6190" s="89" t="s">
        <v>3195</v>
      </c>
      <c r="G6190" s="89" t="s">
        <v>3360</v>
      </c>
    </row>
    <row r="6191" spans="2:7">
      <c r="B6191" s="89" t="s">
        <v>6655</v>
      </c>
      <c r="C6191" s="89" t="s">
        <v>3462</v>
      </c>
      <c r="D6191" s="89" t="s">
        <v>23</v>
      </c>
      <c r="E6191" s="90">
        <v>300371</v>
      </c>
      <c r="F6191" s="89" t="s">
        <v>3195</v>
      </c>
      <c r="G6191" s="89" t="s">
        <v>3360</v>
      </c>
    </row>
    <row r="6192" spans="2:7">
      <c r="B6192" s="89" t="s">
        <v>6656</v>
      </c>
      <c r="C6192" s="89" t="s">
        <v>3463</v>
      </c>
      <c r="D6192" s="89" t="s">
        <v>23</v>
      </c>
      <c r="E6192" s="90">
        <v>758247</v>
      </c>
      <c r="F6192" s="89" t="s">
        <v>3195</v>
      </c>
      <c r="G6192" s="89" t="s">
        <v>3360</v>
      </c>
    </row>
    <row r="6193" spans="2:7">
      <c r="B6193" s="89" t="s">
        <v>6657</v>
      </c>
      <c r="C6193" s="89" t="s">
        <v>3469</v>
      </c>
      <c r="D6193" s="89" t="s">
        <v>23</v>
      </c>
      <c r="E6193" s="90">
        <v>297218</v>
      </c>
      <c r="F6193" s="89" t="s">
        <v>3195</v>
      </c>
      <c r="G6193" s="89" t="s">
        <v>3360</v>
      </c>
    </row>
    <row r="6194" spans="2:7">
      <c r="B6194" s="89" t="s">
        <v>6658</v>
      </c>
      <c r="C6194" s="89" t="s">
        <v>3471</v>
      </c>
      <c r="D6194" s="89" t="s">
        <v>19</v>
      </c>
      <c r="E6194" s="90">
        <v>123824</v>
      </c>
      <c r="F6194" s="89" t="s">
        <v>3212</v>
      </c>
      <c r="G6194" s="89" t="s">
        <v>3213</v>
      </c>
    </row>
    <row r="6195" spans="2:7">
      <c r="B6195" s="89" t="s">
        <v>6659</v>
      </c>
      <c r="C6195" s="89" t="s">
        <v>3472</v>
      </c>
      <c r="D6195" s="89" t="s">
        <v>23</v>
      </c>
      <c r="E6195" s="90">
        <v>3938124</v>
      </c>
      <c r="F6195" s="89" t="s">
        <v>3150</v>
      </c>
      <c r="G6195" s="89" t="s">
        <v>3323</v>
      </c>
    </row>
    <row r="6196" spans="2:7">
      <c r="B6196" s="89" t="s">
        <v>6660</v>
      </c>
      <c r="C6196" s="89" t="s">
        <v>3477</v>
      </c>
      <c r="D6196" s="89" t="s">
        <v>23</v>
      </c>
      <c r="E6196" s="90">
        <v>78165</v>
      </c>
      <c r="F6196" s="89" t="s">
        <v>3205</v>
      </c>
      <c r="G6196" s="89" t="s">
        <v>3205</v>
      </c>
    </row>
    <row r="6197" spans="2:7">
      <c r="B6197" s="89" t="s">
        <v>6661</v>
      </c>
      <c r="C6197" s="89" t="s">
        <v>3478</v>
      </c>
      <c r="D6197" s="89" t="s">
        <v>23</v>
      </c>
      <c r="E6197" s="90">
        <v>111912</v>
      </c>
      <c r="F6197" s="89" t="s">
        <v>3205</v>
      </c>
      <c r="G6197" s="89" t="s">
        <v>3205</v>
      </c>
    </row>
    <row r="6198" spans="2:7">
      <c r="B6198" s="89" t="s">
        <v>6662</v>
      </c>
      <c r="C6198" s="89" t="s">
        <v>3479</v>
      </c>
      <c r="D6198" s="89" t="s">
        <v>23</v>
      </c>
      <c r="E6198" s="90">
        <v>249368</v>
      </c>
      <c r="F6198" s="89" t="s">
        <v>3205</v>
      </c>
      <c r="G6198" s="89" t="s">
        <v>3205</v>
      </c>
    </row>
    <row r="6199" spans="2:7">
      <c r="B6199" s="89" t="s">
        <v>6663</v>
      </c>
      <c r="C6199" s="89" t="s">
        <v>3480</v>
      </c>
      <c r="D6199" s="89" t="s">
        <v>23</v>
      </c>
      <c r="E6199" s="90">
        <v>452614</v>
      </c>
      <c r="F6199" s="89" t="s">
        <v>3205</v>
      </c>
      <c r="G6199" s="89" t="s">
        <v>3205</v>
      </c>
    </row>
    <row r="6200" spans="2:7">
      <c r="B6200" s="89" t="s">
        <v>6664</v>
      </c>
      <c r="C6200" s="89" t="s">
        <v>3482</v>
      </c>
      <c r="D6200" s="89" t="s">
        <v>23</v>
      </c>
      <c r="E6200" s="90">
        <v>1256863</v>
      </c>
      <c r="F6200" s="89" t="s">
        <v>3205</v>
      </c>
      <c r="G6200" s="89" t="s">
        <v>3205</v>
      </c>
    </row>
    <row r="6201" spans="2:7">
      <c r="B6201" s="89" t="s">
        <v>6665</v>
      </c>
      <c r="C6201" s="89" t="s">
        <v>3487</v>
      </c>
      <c r="D6201" s="89" t="s">
        <v>23</v>
      </c>
      <c r="E6201" s="90">
        <v>270822</v>
      </c>
      <c r="F6201" s="89" t="s">
        <v>3205</v>
      </c>
      <c r="G6201" s="89" t="s">
        <v>3205</v>
      </c>
    </row>
    <row r="6202" spans="2:7">
      <c r="B6202" s="89" t="s">
        <v>6666</v>
      </c>
      <c r="C6202" s="89" t="s">
        <v>3490</v>
      </c>
      <c r="D6202" s="89" t="s">
        <v>52</v>
      </c>
      <c r="E6202" s="90">
        <v>1316488</v>
      </c>
      <c r="F6202" s="89" t="s">
        <v>3212</v>
      </c>
      <c r="G6202" s="89" t="s">
        <v>3213</v>
      </c>
    </row>
    <row r="6203" spans="2:7">
      <c r="B6203" s="89" t="s">
        <v>6667</v>
      </c>
      <c r="C6203" s="89" t="s">
        <v>3499</v>
      </c>
      <c r="D6203" s="89" t="s">
        <v>52</v>
      </c>
      <c r="E6203" s="90">
        <v>505417</v>
      </c>
      <c r="F6203" s="89" t="s">
        <v>3212</v>
      </c>
      <c r="G6203" s="89" t="s">
        <v>3393</v>
      </c>
    </row>
    <row r="6204" spans="2:7">
      <c r="B6204" s="89" t="s">
        <v>6668</v>
      </c>
      <c r="C6204" s="89" t="s">
        <v>3500</v>
      </c>
      <c r="D6204" s="89" t="s">
        <v>52</v>
      </c>
      <c r="E6204" s="90">
        <v>466814</v>
      </c>
      <c r="F6204" s="89" t="s">
        <v>3212</v>
      </c>
      <c r="G6204" s="89" t="s">
        <v>3393</v>
      </c>
    </row>
    <row r="6205" spans="2:7">
      <c r="B6205" s="89" t="s">
        <v>6669</v>
      </c>
      <c r="C6205" s="89" t="s">
        <v>3501</v>
      </c>
      <c r="D6205" s="89" t="s">
        <v>23</v>
      </c>
      <c r="E6205" s="90">
        <v>5388349</v>
      </c>
      <c r="F6205" s="89" t="s">
        <v>3150</v>
      </c>
      <c r="G6205" s="89" t="s">
        <v>3323</v>
      </c>
    </row>
    <row r="6206" spans="2:7">
      <c r="B6206" s="89" t="s">
        <v>6670</v>
      </c>
      <c r="C6206" s="89" t="s">
        <v>3502</v>
      </c>
      <c r="D6206" s="89" t="s">
        <v>23</v>
      </c>
      <c r="E6206" s="90">
        <v>7192684</v>
      </c>
      <c r="F6206" s="89" t="s">
        <v>3176</v>
      </c>
      <c r="G6206" s="89" t="s">
        <v>3177</v>
      </c>
    </row>
    <row r="6207" spans="2:7">
      <c r="B6207" s="89" t="s">
        <v>6671</v>
      </c>
      <c r="C6207" s="89" t="s">
        <v>3503</v>
      </c>
      <c r="D6207" s="89" t="s">
        <v>23</v>
      </c>
      <c r="E6207" s="90">
        <v>4901947</v>
      </c>
      <c r="F6207" s="89" t="s">
        <v>3176</v>
      </c>
      <c r="G6207" s="89" t="s">
        <v>3177</v>
      </c>
    </row>
    <row r="6208" spans="2:7">
      <c r="B6208" s="89" t="s">
        <v>6672</v>
      </c>
      <c r="C6208" s="89" t="s">
        <v>3504</v>
      </c>
      <c r="D6208" s="89" t="s">
        <v>23</v>
      </c>
      <c r="E6208" s="90">
        <v>8698213</v>
      </c>
      <c r="F6208" s="89" t="s">
        <v>3176</v>
      </c>
      <c r="G6208" s="89" t="s">
        <v>3177</v>
      </c>
    </row>
    <row r="6209" spans="2:7">
      <c r="B6209" s="89" t="s">
        <v>6673</v>
      </c>
      <c r="C6209" s="89" t="s">
        <v>3505</v>
      </c>
      <c r="D6209" s="89" t="s">
        <v>52</v>
      </c>
      <c r="E6209" s="90">
        <v>438771</v>
      </c>
      <c r="F6209" s="89" t="s">
        <v>3212</v>
      </c>
      <c r="G6209" s="89" t="s">
        <v>3213</v>
      </c>
    </row>
    <row r="6210" spans="2:7">
      <c r="B6210" s="89" t="s">
        <v>6674</v>
      </c>
      <c r="C6210" s="89" t="s">
        <v>3507</v>
      </c>
      <c r="D6210" s="89" t="s">
        <v>23</v>
      </c>
      <c r="E6210" s="90">
        <v>689423</v>
      </c>
      <c r="F6210" s="89" t="s">
        <v>3205</v>
      </c>
      <c r="G6210" s="89" t="s">
        <v>3205</v>
      </c>
    </row>
    <row r="6211" spans="2:7">
      <c r="B6211" s="89" t="s">
        <v>6675</v>
      </c>
      <c r="C6211" s="89" t="s">
        <v>3508</v>
      </c>
      <c r="D6211" s="89" t="s">
        <v>23</v>
      </c>
      <c r="E6211" s="90">
        <v>294363</v>
      </c>
      <c r="F6211" s="89" t="s">
        <v>3205</v>
      </c>
      <c r="G6211" s="89" t="s">
        <v>3205</v>
      </c>
    </row>
    <row r="6212" spans="2:7">
      <c r="B6212" s="89" t="s">
        <v>6676</v>
      </c>
      <c r="C6212" s="89" t="s">
        <v>3509</v>
      </c>
      <c r="D6212" s="89" t="s">
        <v>23</v>
      </c>
      <c r="E6212" s="90">
        <v>90578</v>
      </c>
      <c r="F6212" s="89" t="s">
        <v>3198</v>
      </c>
      <c r="G6212" s="89" t="s">
        <v>3378</v>
      </c>
    </row>
    <row r="6213" spans="2:7">
      <c r="B6213" s="89" t="s">
        <v>6677</v>
      </c>
      <c r="C6213" s="89" t="s">
        <v>3513</v>
      </c>
      <c r="D6213" s="89" t="s">
        <v>146</v>
      </c>
      <c r="E6213" s="90">
        <v>5981</v>
      </c>
      <c r="F6213" s="89" t="s">
        <v>3514</v>
      </c>
      <c r="G6213" s="89" t="s">
        <v>3514</v>
      </c>
    </row>
    <row r="6214" spans="2:7">
      <c r="B6214" s="89" t="s">
        <v>6678</v>
      </c>
      <c r="C6214" s="89" t="s">
        <v>3515</v>
      </c>
      <c r="D6214" s="89" t="s">
        <v>52</v>
      </c>
      <c r="E6214" s="90">
        <v>6131</v>
      </c>
      <c r="F6214" s="89" t="s">
        <v>3142</v>
      </c>
      <c r="G6214" s="89" t="s">
        <v>3143</v>
      </c>
    </row>
    <row r="6215" spans="2:7">
      <c r="B6215" s="89" t="s">
        <v>6679</v>
      </c>
      <c r="C6215" s="89" t="s">
        <v>3516</v>
      </c>
      <c r="D6215" s="89" t="s">
        <v>23</v>
      </c>
      <c r="E6215" s="90">
        <v>5113006</v>
      </c>
      <c r="F6215" s="89" t="s">
        <v>3165</v>
      </c>
      <c r="G6215" s="89" t="s">
        <v>3165</v>
      </c>
    </row>
    <row r="6216" spans="2:7">
      <c r="B6216" s="89" t="s">
        <v>6680</v>
      </c>
      <c r="C6216" s="89" t="s">
        <v>3517</v>
      </c>
      <c r="D6216" s="89" t="s">
        <v>23</v>
      </c>
      <c r="E6216" s="90">
        <v>1704321</v>
      </c>
      <c r="F6216" s="89" t="s">
        <v>3165</v>
      </c>
      <c r="G6216" s="89" t="s">
        <v>3165</v>
      </c>
    </row>
    <row r="6217" spans="2:7">
      <c r="B6217" s="89" t="s">
        <v>6681</v>
      </c>
      <c r="C6217" s="89" t="s">
        <v>3518</v>
      </c>
      <c r="D6217" s="89" t="s">
        <v>19</v>
      </c>
      <c r="E6217" s="90">
        <v>35052</v>
      </c>
      <c r="F6217" s="89" t="s">
        <v>3195</v>
      </c>
      <c r="G6217" s="89" t="s">
        <v>3196</v>
      </c>
    </row>
    <row r="6218" spans="2:7">
      <c r="B6218" s="89" t="s">
        <v>6682</v>
      </c>
      <c r="C6218" s="89" t="s">
        <v>3519</v>
      </c>
      <c r="D6218" s="89" t="s">
        <v>23</v>
      </c>
      <c r="E6218" s="90">
        <v>157584</v>
      </c>
      <c r="F6218" s="89" t="s">
        <v>3165</v>
      </c>
      <c r="G6218" s="89" t="s">
        <v>3165</v>
      </c>
    </row>
    <row r="6219" spans="2:7">
      <c r="B6219" s="89" t="s">
        <v>6683</v>
      </c>
      <c r="C6219" s="89" t="s">
        <v>3523</v>
      </c>
      <c r="D6219" s="89" t="s">
        <v>52</v>
      </c>
      <c r="E6219" s="90">
        <v>644400</v>
      </c>
      <c r="F6219" s="89" t="s">
        <v>3212</v>
      </c>
      <c r="G6219" s="89" t="s">
        <v>3213</v>
      </c>
    </row>
    <row r="6220" spans="2:7">
      <c r="B6220" s="89" t="s">
        <v>6684</v>
      </c>
      <c r="C6220" s="89" t="s">
        <v>3526</v>
      </c>
      <c r="D6220" s="89" t="s">
        <v>17</v>
      </c>
      <c r="E6220" s="90">
        <v>2969</v>
      </c>
      <c r="F6220" s="89" t="s">
        <v>3205</v>
      </c>
      <c r="G6220" s="89" t="s">
        <v>3205</v>
      </c>
    </row>
    <row r="6221" spans="2:7">
      <c r="B6221" s="89" t="s">
        <v>6685</v>
      </c>
      <c r="C6221" s="89" t="s">
        <v>3528</v>
      </c>
      <c r="D6221" s="89" t="s">
        <v>52</v>
      </c>
      <c r="E6221" s="90">
        <v>986115</v>
      </c>
      <c r="F6221" s="89" t="s">
        <v>3216</v>
      </c>
      <c r="G6221" s="89" t="s">
        <v>3217</v>
      </c>
    </row>
    <row r="6222" spans="2:7">
      <c r="B6222" s="89" t="s">
        <v>6686</v>
      </c>
      <c r="C6222" s="89" t="s">
        <v>3531</v>
      </c>
      <c r="D6222" s="89" t="s">
        <v>17</v>
      </c>
      <c r="E6222" s="90">
        <v>88813</v>
      </c>
      <c r="F6222" s="89" t="s">
        <v>3162</v>
      </c>
      <c r="G6222" s="89" t="s">
        <v>3163</v>
      </c>
    </row>
    <row r="6223" spans="2:7">
      <c r="B6223" s="89" t="s">
        <v>6687</v>
      </c>
      <c r="C6223" s="89" t="s">
        <v>3535</v>
      </c>
      <c r="D6223" s="89" t="s">
        <v>17</v>
      </c>
      <c r="E6223" s="90">
        <v>732139</v>
      </c>
      <c r="F6223" s="89" t="s">
        <v>3212</v>
      </c>
      <c r="G6223" s="89" t="s">
        <v>3213</v>
      </c>
    </row>
    <row r="6224" spans="2:7">
      <c r="B6224" s="89" t="s">
        <v>6688</v>
      </c>
      <c r="C6224" s="89" t="s">
        <v>3536</v>
      </c>
      <c r="D6224" s="89" t="s">
        <v>345</v>
      </c>
      <c r="E6224" s="90">
        <v>952685</v>
      </c>
      <c r="F6224" s="89" t="s">
        <v>3537</v>
      </c>
      <c r="G6224" s="89" t="s">
        <v>3538</v>
      </c>
    </row>
    <row r="6225" spans="2:7">
      <c r="B6225" s="89" t="s">
        <v>6689</v>
      </c>
      <c r="C6225" s="89" t="s">
        <v>3539</v>
      </c>
      <c r="D6225" s="89" t="s">
        <v>19</v>
      </c>
      <c r="E6225" s="90">
        <v>54397</v>
      </c>
      <c r="F6225" s="89" t="s">
        <v>3165</v>
      </c>
      <c r="G6225" s="89" t="s">
        <v>3165</v>
      </c>
    </row>
    <row r="6226" spans="2:7">
      <c r="B6226" s="89" t="s">
        <v>6690</v>
      </c>
      <c r="C6226" s="89" t="s">
        <v>3541</v>
      </c>
      <c r="D6226" s="89" t="s">
        <v>23</v>
      </c>
      <c r="E6226" s="90">
        <v>602257</v>
      </c>
      <c r="F6226" s="89" t="s">
        <v>3165</v>
      </c>
      <c r="G6226" s="89" t="s">
        <v>3165</v>
      </c>
    </row>
    <row r="6227" spans="2:7">
      <c r="B6227" s="89" t="s">
        <v>6691</v>
      </c>
      <c r="C6227" s="89" t="s">
        <v>3542</v>
      </c>
      <c r="D6227" s="89" t="s">
        <v>17</v>
      </c>
      <c r="E6227" s="90">
        <v>93970</v>
      </c>
      <c r="F6227" s="89" t="s">
        <v>3176</v>
      </c>
      <c r="G6227" s="89" t="s">
        <v>3177</v>
      </c>
    </row>
    <row r="6228" spans="2:7">
      <c r="B6228" s="89" t="s">
        <v>6692</v>
      </c>
      <c r="C6228" s="89" t="s">
        <v>3545</v>
      </c>
      <c r="D6228" s="89" t="s">
        <v>17</v>
      </c>
      <c r="E6228" s="90">
        <v>245936</v>
      </c>
      <c r="F6228" s="89" t="s">
        <v>3176</v>
      </c>
      <c r="G6228" s="89" t="s">
        <v>3177</v>
      </c>
    </row>
    <row r="6229" spans="2:7">
      <c r="B6229" s="89" t="s">
        <v>6693</v>
      </c>
      <c r="C6229" s="89" t="s">
        <v>3549</v>
      </c>
      <c r="D6229" s="89" t="s">
        <v>19</v>
      </c>
      <c r="E6229" s="90">
        <v>1834</v>
      </c>
      <c r="F6229" s="89" t="s">
        <v>3155</v>
      </c>
      <c r="G6229" s="89" t="s">
        <v>3387</v>
      </c>
    </row>
    <row r="6230" spans="2:7">
      <c r="B6230" s="89" t="s">
        <v>6694</v>
      </c>
      <c r="C6230" s="89" t="s">
        <v>3550</v>
      </c>
      <c r="D6230" s="89" t="s">
        <v>19</v>
      </c>
      <c r="E6230" s="90">
        <v>2887</v>
      </c>
      <c r="F6230" s="89" t="s">
        <v>3216</v>
      </c>
      <c r="G6230" s="89" t="s">
        <v>3217</v>
      </c>
    </row>
    <row r="6231" spans="2:7">
      <c r="B6231" s="89" t="s">
        <v>6695</v>
      </c>
      <c r="C6231" s="89" t="s">
        <v>3551</v>
      </c>
      <c r="D6231" s="89" t="s">
        <v>17</v>
      </c>
      <c r="E6231" s="90">
        <v>3596</v>
      </c>
      <c r="F6231" s="89" t="s">
        <v>3216</v>
      </c>
      <c r="G6231" s="89" t="s">
        <v>3552</v>
      </c>
    </row>
    <row r="6232" spans="2:7">
      <c r="B6232" s="89" t="s">
        <v>6696</v>
      </c>
      <c r="C6232" s="89" t="s">
        <v>3555</v>
      </c>
      <c r="D6232" s="89" t="s">
        <v>17</v>
      </c>
      <c r="E6232" s="90">
        <v>15383</v>
      </c>
      <c r="F6232" s="89" t="s">
        <v>3216</v>
      </c>
      <c r="G6232" s="89" t="s">
        <v>3552</v>
      </c>
    </row>
    <row r="6233" spans="2:7">
      <c r="B6233" s="89" t="s">
        <v>6697</v>
      </c>
      <c r="C6233" s="89" t="s">
        <v>3558</v>
      </c>
      <c r="D6233" s="89" t="s">
        <v>52</v>
      </c>
      <c r="E6233" s="90">
        <v>176596</v>
      </c>
      <c r="F6233" s="89" t="s">
        <v>3155</v>
      </c>
      <c r="G6233" s="89" t="s">
        <v>3160</v>
      </c>
    </row>
    <row r="6234" spans="2:7">
      <c r="B6234" s="89" t="s">
        <v>6698</v>
      </c>
      <c r="C6234" s="89" t="s">
        <v>3560</v>
      </c>
      <c r="D6234" s="89" t="s">
        <v>19</v>
      </c>
      <c r="E6234" s="90">
        <v>3251</v>
      </c>
      <c r="F6234" s="89" t="s">
        <v>3216</v>
      </c>
      <c r="G6234" s="89" t="s">
        <v>3557</v>
      </c>
    </row>
    <row r="6235" spans="2:7">
      <c r="B6235" s="89" t="s">
        <v>6699</v>
      </c>
      <c r="C6235" s="89" t="s">
        <v>3561</v>
      </c>
      <c r="D6235" s="89" t="s">
        <v>19</v>
      </c>
      <c r="E6235" s="90">
        <v>3667</v>
      </c>
      <c r="F6235" s="89" t="s">
        <v>3216</v>
      </c>
      <c r="G6235" s="89" t="s">
        <v>3557</v>
      </c>
    </row>
    <row r="6236" spans="2:7">
      <c r="B6236" s="89" t="s">
        <v>6700</v>
      </c>
      <c r="C6236" s="89" t="s">
        <v>3563</v>
      </c>
      <c r="D6236" s="89" t="s">
        <v>17</v>
      </c>
      <c r="E6236" s="90">
        <v>2755</v>
      </c>
      <c r="F6236" s="89" t="s">
        <v>3198</v>
      </c>
      <c r="G6236" s="89" t="s">
        <v>3199</v>
      </c>
    </row>
    <row r="6237" spans="2:7">
      <c r="B6237" s="89" t="s">
        <v>6701</v>
      </c>
      <c r="C6237" s="89" t="s">
        <v>3565</v>
      </c>
      <c r="D6237" s="89" t="s">
        <v>52</v>
      </c>
      <c r="E6237" s="90">
        <v>394086</v>
      </c>
      <c r="F6237" s="89" t="s">
        <v>3212</v>
      </c>
      <c r="G6237" s="89" t="s">
        <v>3393</v>
      </c>
    </row>
    <row r="6238" spans="2:7">
      <c r="B6238" s="89" t="s">
        <v>6702</v>
      </c>
      <c r="C6238" s="89" t="s">
        <v>3566</v>
      </c>
      <c r="D6238" s="89" t="s">
        <v>52</v>
      </c>
      <c r="E6238" s="90">
        <v>626457</v>
      </c>
      <c r="F6238" s="89" t="s">
        <v>3212</v>
      </c>
      <c r="G6238" s="89" t="s">
        <v>3213</v>
      </c>
    </row>
    <row r="6239" spans="2:7">
      <c r="B6239" s="89" t="s">
        <v>6703</v>
      </c>
      <c r="C6239" s="89" t="s">
        <v>3569</v>
      </c>
      <c r="D6239" s="89" t="s">
        <v>23</v>
      </c>
      <c r="E6239" s="90">
        <v>1899032</v>
      </c>
      <c r="F6239" s="89" t="s">
        <v>3165</v>
      </c>
      <c r="G6239" s="89" t="s">
        <v>3165</v>
      </c>
    </row>
    <row r="6240" spans="2:7">
      <c r="B6240" s="89" t="s">
        <v>6704</v>
      </c>
      <c r="C6240" s="89" t="s">
        <v>3570</v>
      </c>
      <c r="D6240" s="89" t="s">
        <v>23</v>
      </c>
      <c r="E6240" s="90">
        <v>1130551</v>
      </c>
      <c r="F6240" s="89" t="s">
        <v>3165</v>
      </c>
      <c r="G6240" s="89" t="s">
        <v>3165</v>
      </c>
    </row>
    <row r="6241" spans="2:7">
      <c r="B6241" s="89" t="s">
        <v>6705</v>
      </c>
      <c r="C6241" s="89" t="s">
        <v>3571</v>
      </c>
      <c r="D6241" s="89" t="s">
        <v>23</v>
      </c>
      <c r="E6241" s="90">
        <v>959662</v>
      </c>
      <c r="F6241" s="89" t="s">
        <v>3165</v>
      </c>
      <c r="G6241" s="89" t="s">
        <v>3165</v>
      </c>
    </row>
    <row r="6242" spans="2:7">
      <c r="B6242" s="89" t="s">
        <v>6706</v>
      </c>
      <c r="C6242" s="89" t="s">
        <v>3572</v>
      </c>
      <c r="D6242" s="89" t="s">
        <v>23</v>
      </c>
      <c r="E6242" s="90">
        <v>713704</v>
      </c>
      <c r="F6242" s="89" t="s">
        <v>3165</v>
      </c>
      <c r="G6242" s="89" t="s">
        <v>3165</v>
      </c>
    </row>
    <row r="6243" spans="2:7">
      <c r="B6243" s="89" t="s">
        <v>6707</v>
      </c>
      <c r="C6243" s="89" t="s">
        <v>3594</v>
      </c>
      <c r="D6243" s="89" t="s">
        <v>17</v>
      </c>
      <c r="E6243" s="90">
        <v>79266</v>
      </c>
      <c r="F6243" s="89" t="s">
        <v>3165</v>
      </c>
      <c r="G6243" s="89" t="s">
        <v>3165</v>
      </c>
    </row>
    <row r="6244" spans="2:7">
      <c r="B6244" s="89" t="s">
        <v>6708</v>
      </c>
      <c r="C6244" s="89" t="s">
        <v>3602</v>
      </c>
      <c r="D6244" s="89" t="s">
        <v>17</v>
      </c>
      <c r="E6244" s="90">
        <v>734551</v>
      </c>
      <c r="F6244" s="89" t="s">
        <v>3165</v>
      </c>
      <c r="G6244" s="89" t="s">
        <v>3165</v>
      </c>
    </row>
    <row r="6245" spans="2:7">
      <c r="B6245" s="89" t="s">
        <v>6709</v>
      </c>
      <c r="C6245" s="89" t="s">
        <v>3603</v>
      </c>
      <c r="D6245" s="89" t="s">
        <v>17</v>
      </c>
      <c r="E6245" s="90">
        <v>876261</v>
      </c>
      <c r="F6245" s="89" t="s">
        <v>3165</v>
      </c>
      <c r="G6245" s="89" t="s">
        <v>3165</v>
      </c>
    </row>
    <row r="6246" spans="2:7">
      <c r="B6246" s="89" t="s">
        <v>6710</v>
      </c>
      <c r="C6246" s="89" t="s">
        <v>3604</v>
      </c>
      <c r="D6246" s="89" t="s">
        <v>17</v>
      </c>
      <c r="E6246" s="90">
        <v>1072529</v>
      </c>
      <c r="F6246" s="89" t="s">
        <v>3165</v>
      </c>
      <c r="G6246" s="89" t="s">
        <v>3165</v>
      </c>
    </row>
    <row r="6247" spans="2:7">
      <c r="B6247" s="89" t="s">
        <v>6711</v>
      </c>
      <c r="C6247" s="89" t="s">
        <v>3605</v>
      </c>
      <c r="D6247" s="89" t="s">
        <v>17</v>
      </c>
      <c r="E6247" s="90">
        <v>1466028</v>
      </c>
      <c r="F6247" s="89" t="s">
        <v>3165</v>
      </c>
      <c r="G6247" s="89" t="s">
        <v>3165</v>
      </c>
    </row>
    <row r="6248" spans="2:7">
      <c r="B6248" s="89" t="s">
        <v>6712</v>
      </c>
      <c r="C6248" s="89" t="s">
        <v>3606</v>
      </c>
      <c r="D6248" s="89" t="s">
        <v>17</v>
      </c>
      <c r="E6248" s="90">
        <v>1953218</v>
      </c>
      <c r="F6248" s="89" t="s">
        <v>3165</v>
      </c>
      <c r="G6248" s="89" t="s">
        <v>3165</v>
      </c>
    </row>
    <row r="6249" spans="2:7">
      <c r="B6249" s="89" t="s">
        <v>6713</v>
      </c>
      <c r="C6249" s="89" t="s">
        <v>3609</v>
      </c>
      <c r="D6249" s="89" t="s">
        <v>17</v>
      </c>
      <c r="E6249" s="90">
        <v>82684</v>
      </c>
      <c r="F6249" s="89" t="s">
        <v>3165</v>
      </c>
      <c r="G6249" s="89" t="s">
        <v>3165</v>
      </c>
    </row>
    <row r="6250" spans="2:7">
      <c r="B6250" s="89" t="s">
        <v>6714</v>
      </c>
      <c r="C6250" s="89" t="s">
        <v>3611</v>
      </c>
      <c r="D6250" s="89" t="s">
        <v>17</v>
      </c>
      <c r="E6250" s="90">
        <v>202505</v>
      </c>
      <c r="F6250" s="89" t="s">
        <v>3165</v>
      </c>
      <c r="G6250" s="89" t="s">
        <v>3165</v>
      </c>
    </row>
    <row r="6251" spans="2:7">
      <c r="B6251" s="89" t="s">
        <v>6715</v>
      </c>
      <c r="C6251" s="89" t="s">
        <v>3613</v>
      </c>
      <c r="D6251" s="89" t="s">
        <v>17</v>
      </c>
      <c r="E6251" s="90">
        <v>326058</v>
      </c>
      <c r="F6251" s="89" t="s">
        <v>3165</v>
      </c>
      <c r="G6251" s="89" t="s">
        <v>3165</v>
      </c>
    </row>
    <row r="6252" spans="2:7">
      <c r="B6252" s="89" t="s">
        <v>6716</v>
      </c>
      <c r="C6252" s="89" t="s">
        <v>3615</v>
      </c>
      <c r="D6252" s="89" t="s">
        <v>17</v>
      </c>
      <c r="E6252" s="90">
        <v>512038</v>
      </c>
      <c r="F6252" s="89" t="s">
        <v>3165</v>
      </c>
      <c r="G6252" s="89" t="s">
        <v>3165</v>
      </c>
    </row>
    <row r="6253" spans="2:7">
      <c r="B6253" s="89" t="s">
        <v>6717</v>
      </c>
      <c r="C6253" s="89" t="s">
        <v>3616</v>
      </c>
      <c r="D6253" s="89" t="s">
        <v>17</v>
      </c>
      <c r="E6253" s="90">
        <v>726265</v>
      </c>
      <c r="F6253" s="89" t="s">
        <v>3165</v>
      </c>
      <c r="G6253" s="89" t="s">
        <v>3165</v>
      </c>
    </row>
    <row r="6254" spans="2:7">
      <c r="B6254" s="89" t="s">
        <v>6718</v>
      </c>
      <c r="C6254" s="89" t="s">
        <v>3617</v>
      </c>
      <c r="D6254" s="89" t="s">
        <v>17</v>
      </c>
      <c r="E6254" s="90">
        <v>784522</v>
      </c>
      <c r="F6254" s="89" t="s">
        <v>3165</v>
      </c>
      <c r="G6254" s="89" t="s">
        <v>3165</v>
      </c>
    </row>
    <row r="6255" spans="2:7">
      <c r="B6255" s="89" t="s">
        <v>6719</v>
      </c>
      <c r="C6255" s="89" t="s">
        <v>3618</v>
      </c>
      <c r="D6255" s="89" t="s">
        <v>17</v>
      </c>
      <c r="E6255" s="90">
        <v>950798</v>
      </c>
      <c r="F6255" s="89" t="s">
        <v>3165</v>
      </c>
      <c r="G6255" s="89" t="s">
        <v>3165</v>
      </c>
    </row>
    <row r="6256" spans="2:7">
      <c r="B6256" s="89" t="s">
        <v>6720</v>
      </c>
      <c r="C6256" s="89" t="s">
        <v>3619</v>
      </c>
      <c r="D6256" s="89" t="s">
        <v>17</v>
      </c>
      <c r="E6256" s="90">
        <v>1150504</v>
      </c>
      <c r="F6256" s="89" t="s">
        <v>3165</v>
      </c>
      <c r="G6256" s="89" t="s">
        <v>3165</v>
      </c>
    </row>
    <row r="6257" spans="2:7">
      <c r="B6257" s="89" t="s">
        <v>6721</v>
      </c>
      <c r="C6257" s="89" t="s">
        <v>3620</v>
      </c>
      <c r="D6257" s="89" t="s">
        <v>17</v>
      </c>
      <c r="E6257" s="90">
        <v>1445913</v>
      </c>
      <c r="F6257" s="89" t="s">
        <v>3165</v>
      </c>
      <c r="G6257" s="89" t="s">
        <v>3165</v>
      </c>
    </row>
    <row r="6258" spans="2:7">
      <c r="B6258" s="89" t="s">
        <v>6722</v>
      </c>
      <c r="C6258" s="89" t="s">
        <v>3621</v>
      </c>
      <c r="D6258" s="89" t="s">
        <v>17</v>
      </c>
      <c r="E6258" s="90">
        <v>1790381</v>
      </c>
      <c r="F6258" s="89" t="s">
        <v>3165</v>
      </c>
      <c r="G6258" s="89" t="s">
        <v>3165</v>
      </c>
    </row>
    <row r="6259" spans="2:7">
      <c r="B6259" s="89" t="s">
        <v>6723</v>
      </c>
      <c r="C6259" s="89" t="s">
        <v>3633</v>
      </c>
      <c r="D6259" s="89" t="s">
        <v>17</v>
      </c>
      <c r="E6259" s="90">
        <v>784522</v>
      </c>
      <c r="F6259" s="89" t="s">
        <v>3165</v>
      </c>
      <c r="G6259" s="89" t="s">
        <v>3165</v>
      </c>
    </row>
    <row r="6260" spans="2:7">
      <c r="B6260" s="89" t="s">
        <v>6724</v>
      </c>
      <c r="C6260" s="89" t="s">
        <v>3634</v>
      </c>
      <c r="D6260" s="89" t="s">
        <v>17</v>
      </c>
      <c r="E6260" s="90">
        <v>975740</v>
      </c>
      <c r="F6260" s="89" t="s">
        <v>3165</v>
      </c>
      <c r="G6260" s="89" t="s">
        <v>3165</v>
      </c>
    </row>
    <row r="6261" spans="2:7">
      <c r="B6261" s="89" t="s">
        <v>6725</v>
      </c>
      <c r="C6261" s="89" t="s">
        <v>3635</v>
      </c>
      <c r="D6261" s="89" t="s">
        <v>17</v>
      </c>
      <c r="E6261" s="90">
        <v>1480566</v>
      </c>
      <c r="F6261" s="89" t="s">
        <v>3165</v>
      </c>
      <c r="G6261" s="89" t="s">
        <v>3165</v>
      </c>
    </row>
    <row r="6262" spans="2:7">
      <c r="B6262" s="89" t="s">
        <v>6726</v>
      </c>
      <c r="C6262" s="89" t="s">
        <v>3636</v>
      </c>
      <c r="D6262" s="89" t="s">
        <v>17</v>
      </c>
      <c r="E6262" s="90">
        <v>1834601</v>
      </c>
      <c r="F6262" s="89" t="s">
        <v>3165</v>
      </c>
      <c r="G6262" s="89" t="s">
        <v>3165</v>
      </c>
    </row>
    <row r="6263" spans="2:7">
      <c r="B6263" s="89" t="s">
        <v>6727</v>
      </c>
      <c r="C6263" s="89" t="s">
        <v>3637</v>
      </c>
      <c r="D6263" s="89" t="s">
        <v>17</v>
      </c>
      <c r="E6263" s="90">
        <v>2067889</v>
      </c>
      <c r="F6263" s="89" t="s">
        <v>3165</v>
      </c>
      <c r="G6263" s="89" t="s">
        <v>3165</v>
      </c>
    </row>
    <row r="6264" spans="2:7">
      <c r="B6264" s="89" t="s">
        <v>6728</v>
      </c>
      <c r="C6264" s="89" t="s">
        <v>3638</v>
      </c>
      <c r="D6264" s="89" t="s">
        <v>17</v>
      </c>
      <c r="E6264" s="90">
        <v>2465217</v>
      </c>
      <c r="F6264" s="89" t="s">
        <v>3165</v>
      </c>
      <c r="G6264" s="89" t="s">
        <v>3165</v>
      </c>
    </row>
    <row r="6265" spans="2:7">
      <c r="B6265" s="89" t="s">
        <v>6729</v>
      </c>
      <c r="C6265" s="89" t="s">
        <v>3640</v>
      </c>
      <c r="D6265" s="89" t="s">
        <v>17</v>
      </c>
      <c r="E6265" s="90">
        <v>3109558</v>
      </c>
      <c r="F6265" s="89" t="s">
        <v>3165</v>
      </c>
      <c r="G6265" s="89" t="s">
        <v>3165</v>
      </c>
    </row>
    <row r="6266" spans="2:7">
      <c r="B6266" s="89" t="s">
        <v>6730</v>
      </c>
      <c r="C6266" s="89" t="s">
        <v>3641</v>
      </c>
      <c r="D6266" s="89" t="s">
        <v>17</v>
      </c>
      <c r="E6266" s="90">
        <v>3898589</v>
      </c>
      <c r="F6266" s="89" t="s">
        <v>3165</v>
      </c>
      <c r="G6266" s="89" t="s">
        <v>3165</v>
      </c>
    </row>
    <row r="6267" spans="2:7">
      <c r="B6267" s="89" t="s">
        <v>6731</v>
      </c>
      <c r="C6267" s="89" t="s">
        <v>3642</v>
      </c>
      <c r="D6267" s="89" t="s">
        <v>17</v>
      </c>
      <c r="E6267" s="90">
        <v>3930766</v>
      </c>
      <c r="F6267" s="89" t="s">
        <v>3165</v>
      </c>
      <c r="G6267" s="89" t="s">
        <v>3165</v>
      </c>
    </row>
    <row r="6268" spans="2:7">
      <c r="B6268" s="89" t="s">
        <v>6732</v>
      </c>
      <c r="C6268" s="89" t="s">
        <v>3647</v>
      </c>
      <c r="D6268" s="89" t="s">
        <v>17</v>
      </c>
      <c r="E6268" s="90">
        <v>784522</v>
      </c>
      <c r="F6268" s="89" t="s">
        <v>3165</v>
      </c>
      <c r="G6268" s="89" t="s">
        <v>3165</v>
      </c>
    </row>
    <row r="6269" spans="2:7">
      <c r="B6269" s="89" t="s">
        <v>6733</v>
      </c>
      <c r="C6269" s="89" t="s">
        <v>3648</v>
      </c>
      <c r="D6269" s="89" t="s">
        <v>17</v>
      </c>
      <c r="E6269" s="90">
        <v>1027958</v>
      </c>
      <c r="F6269" s="89" t="s">
        <v>3165</v>
      </c>
      <c r="G6269" s="89" t="s">
        <v>3165</v>
      </c>
    </row>
    <row r="6270" spans="2:7">
      <c r="B6270" s="89" t="s">
        <v>6734</v>
      </c>
      <c r="C6270" s="89" t="s">
        <v>3649</v>
      </c>
      <c r="D6270" s="89" t="s">
        <v>17</v>
      </c>
      <c r="E6270" s="90">
        <v>1559534</v>
      </c>
      <c r="F6270" s="89" t="s">
        <v>3165</v>
      </c>
      <c r="G6270" s="89" t="s">
        <v>3165</v>
      </c>
    </row>
    <row r="6271" spans="2:7">
      <c r="B6271" s="89" t="s">
        <v>6735</v>
      </c>
      <c r="C6271" s="89" t="s">
        <v>3650</v>
      </c>
      <c r="D6271" s="89" t="s">
        <v>17</v>
      </c>
      <c r="E6271" s="90">
        <v>1936513</v>
      </c>
      <c r="F6271" s="89" t="s">
        <v>3165</v>
      </c>
      <c r="G6271" s="89" t="s">
        <v>3165</v>
      </c>
    </row>
    <row r="6272" spans="2:7">
      <c r="B6272" s="89" t="s">
        <v>6736</v>
      </c>
      <c r="C6272" s="89" t="s">
        <v>3651</v>
      </c>
      <c r="D6272" s="89" t="s">
        <v>17</v>
      </c>
      <c r="E6272" s="90">
        <v>2179273</v>
      </c>
      <c r="F6272" s="89" t="s">
        <v>3165</v>
      </c>
      <c r="G6272" s="89" t="s">
        <v>3165</v>
      </c>
    </row>
    <row r="6273" spans="2:7">
      <c r="B6273" s="89" t="s">
        <v>6737</v>
      </c>
      <c r="C6273" s="89" t="s">
        <v>3653</v>
      </c>
      <c r="D6273" s="89" t="s">
        <v>17</v>
      </c>
      <c r="E6273" s="90">
        <v>2924159</v>
      </c>
      <c r="F6273" s="89" t="s">
        <v>3165</v>
      </c>
      <c r="G6273" s="89" t="s">
        <v>3165</v>
      </c>
    </row>
    <row r="6274" spans="2:7">
      <c r="B6274" s="89" t="s">
        <v>6738</v>
      </c>
      <c r="C6274" s="89" t="s">
        <v>3655</v>
      </c>
      <c r="D6274" s="89" t="s">
        <v>17</v>
      </c>
      <c r="E6274" s="90">
        <v>3500177</v>
      </c>
      <c r="F6274" s="89" t="s">
        <v>3165</v>
      </c>
      <c r="G6274" s="89" t="s">
        <v>3165</v>
      </c>
    </row>
    <row r="6275" spans="2:7">
      <c r="B6275" s="89" t="s">
        <v>6739</v>
      </c>
      <c r="C6275" s="89" t="s">
        <v>3679</v>
      </c>
      <c r="D6275" s="89" t="s">
        <v>19</v>
      </c>
      <c r="E6275" s="90">
        <v>12654</v>
      </c>
      <c r="F6275" s="89" t="s">
        <v>676</v>
      </c>
      <c r="G6275" s="89" t="s">
        <v>3680</v>
      </c>
    </row>
    <row r="6276" spans="2:7">
      <c r="B6276" s="89" t="s">
        <v>6740</v>
      </c>
      <c r="C6276" s="89" t="s">
        <v>3685</v>
      </c>
      <c r="D6276" s="89" t="s">
        <v>19</v>
      </c>
      <c r="E6276" s="90">
        <v>12654</v>
      </c>
      <c r="F6276" s="89" t="s">
        <v>676</v>
      </c>
      <c r="G6276" s="89" t="s">
        <v>3680</v>
      </c>
    </row>
    <row r="6277" spans="2:7">
      <c r="B6277" s="89" t="s">
        <v>6741</v>
      </c>
      <c r="C6277" s="89" t="s">
        <v>3700</v>
      </c>
      <c r="D6277" s="89" t="s">
        <v>19</v>
      </c>
      <c r="E6277" s="90">
        <v>12495</v>
      </c>
      <c r="F6277" s="89" t="s">
        <v>676</v>
      </c>
      <c r="G6277" s="89" t="s">
        <v>3680</v>
      </c>
    </row>
    <row r="6278" spans="2:7">
      <c r="B6278" s="89" t="s">
        <v>6742</v>
      </c>
      <c r="C6278" s="89" t="s">
        <v>3704</v>
      </c>
      <c r="D6278" s="89" t="s">
        <v>19</v>
      </c>
      <c r="E6278" s="90">
        <v>15851</v>
      </c>
      <c r="F6278" s="89" t="s">
        <v>676</v>
      </c>
      <c r="G6278" s="89" t="s">
        <v>3680</v>
      </c>
    </row>
    <row r="6279" spans="2:7">
      <c r="B6279" s="89" t="s">
        <v>6743</v>
      </c>
      <c r="C6279" s="89" t="s">
        <v>3717</v>
      </c>
      <c r="D6279" s="89" t="s">
        <v>17</v>
      </c>
      <c r="E6279" s="90">
        <v>91084</v>
      </c>
      <c r="F6279" s="89" t="s">
        <v>3162</v>
      </c>
      <c r="G6279" s="89" t="s">
        <v>3163</v>
      </c>
    </row>
    <row r="6280" spans="2:7">
      <c r="B6280" s="89" t="s">
        <v>6744</v>
      </c>
      <c r="C6280" s="89" t="s">
        <v>3720</v>
      </c>
      <c r="D6280" s="89" t="s">
        <v>23</v>
      </c>
      <c r="E6280" s="90">
        <v>69047</v>
      </c>
      <c r="F6280" s="89" t="s">
        <v>3162</v>
      </c>
      <c r="G6280" s="89" t="s">
        <v>3163</v>
      </c>
    </row>
    <row r="6281" spans="2:7">
      <c r="B6281" s="89" t="s">
        <v>6745</v>
      </c>
      <c r="C6281" s="89" t="s">
        <v>3722</v>
      </c>
      <c r="D6281" s="89" t="s">
        <v>17</v>
      </c>
      <c r="E6281" s="90">
        <v>92535</v>
      </c>
      <c r="F6281" s="89" t="s">
        <v>3162</v>
      </c>
      <c r="G6281" s="89" t="s">
        <v>3163</v>
      </c>
    </row>
    <row r="6282" spans="2:7">
      <c r="B6282" s="89" t="s">
        <v>6746</v>
      </c>
      <c r="C6282" s="89" t="s">
        <v>3727</v>
      </c>
      <c r="D6282" s="89" t="s">
        <v>19</v>
      </c>
      <c r="E6282" s="90">
        <v>134090</v>
      </c>
      <c r="F6282" s="89" t="s">
        <v>3162</v>
      </c>
      <c r="G6282" s="89" t="s">
        <v>3489</v>
      </c>
    </row>
    <row r="6283" spans="2:7">
      <c r="B6283" s="89" t="s">
        <v>6747</v>
      </c>
      <c r="C6283" s="89" t="s">
        <v>3728</v>
      </c>
      <c r="D6283" s="89" t="s">
        <v>19</v>
      </c>
      <c r="E6283" s="90">
        <v>113487</v>
      </c>
      <c r="F6283" s="89" t="s">
        <v>3162</v>
      </c>
      <c r="G6283" s="89" t="s">
        <v>3489</v>
      </c>
    </row>
    <row r="6284" spans="2:7">
      <c r="B6284" s="89" t="s">
        <v>6748</v>
      </c>
      <c r="C6284" s="89" t="s">
        <v>3740</v>
      </c>
      <c r="D6284" s="89" t="s">
        <v>17</v>
      </c>
      <c r="E6284" s="90">
        <v>74842</v>
      </c>
      <c r="F6284" s="89" t="s">
        <v>3162</v>
      </c>
      <c r="G6284" s="89" t="s">
        <v>3163</v>
      </c>
    </row>
    <row r="6285" spans="2:7">
      <c r="B6285" s="89" t="s">
        <v>6749</v>
      </c>
      <c r="C6285" s="89" t="s">
        <v>3741</v>
      </c>
      <c r="D6285" s="89" t="s">
        <v>17</v>
      </c>
      <c r="E6285" s="90">
        <v>73328</v>
      </c>
      <c r="F6285" s="89" t="s">
        <v>3162</v>
      </c>
      <c r="G6285" s="89" t="s">
        <v>3163</v>
      </c>
    </row>
    <row r="6286" spans="2:7">
      <c r="B6286" s="89" t="s">
        <v>6750</v>
      </c>
      <c r="C6286" s="89" t="s">
        <v>3745</v>
      </c>
      <c r="D6286" s="89" t="s">
        <v>17</v>
      </c>
      <c r="E6286" s="90">
        <v>182109</v>
      </c>
      <c r="F6286" s="89" t="s">
        <v>3150</v>
      </c>
      <c r="G6286" s="89" t="s">
        <v>3323</v>
      </c>
    </row>
    <row r="6287" spans="2:7">
      <c r="B6287" s="89" t="s">
        <v>6751</v>
      </c>
      <c r="C6287" s="89" t="s">
        <v>3746</v>
      </c>
      <c r="D6287" s="89" t="s">
        <v>23</v>
      </c>
      <c r="E6287" s="90">
        <v>939591</v>
      </c>
      <c r="F6287" s="89" t="s">
        <v>3150</v>
      </c>
      <c r="G6287" s="89" t="s">
        <v>3323</v>
      </c>
    </row>
    <row r="6288" spans="2:7">
      <c r="B6288" s="89" t="s">
        <v>6752</v>
      </c>
      <c r="C6288" s="89" t="s">
        <v>3747</v>
      </c>
      <c r="D6288" s="89" t="s">
        <v>23</v>
      </c>
      <c r="E6288" s="90">
        <v>1388282</v>
      </c>
      <c r="F6288" s="89" t="s">
        <v>3150</v>
      </c>
      <c r="G6288" s="89" t="s">
        <v>3323</v>
      </c>
    </row>
    <row r="6289" spans="2:7">
      <c r="B6289" s="89" t="s">
        <v>6753</v>
      </c>
      <c r="C6289" s="89" t="s">
        <v>3748</v>
      </c>
      <c r="D6289" s="89" t="s">
        <v>23</v>
      </c>
      <c r="E6289" s="90">
        <v>1351791</v>
      </c>
      <c r="F6289" s="89" t="s">
        <v>3150</v>
      </c>
      <c r="G6289" s="89" t="s">
        <v>3323</v>
      </c>
    </row>
    <row r="6290" spans="2:7">
      <c r="B6290" s="89" t="s">
        <v>6754</v>
      </c>
      <c r="C6290" s="89" t="s">
        <v>3750</v>
      </c>
      <c r="D6290" s="89" t="s">
        <v>23</v>
      </c>
      <c r="E6290" s="90">
        <v>1774555</v>
      </c>
      <c r="F6290" s="89" t="s">
        <v>3150</v>
      </c>
      <c r="G6290" s="89" t="s">
        <v>3323</v>
      </c>
    </row>
    <row r="6291" spans="2:7">
      <c r="B6291" s="89" t="s">
        <v>6755</v>
      </c>
      <c r="C6291" s="89" t="s">
        <v>3751</v>
      </c>
      <c r="D6291" s="89" t="s">
        <v>23</v>
      </c>
      <c r="E6291" s="90">
        <v>3369460</v>
      </c>
      <c r="F6291" s="89" t="s">
        <v>3150</v>
      </c>
      <c r="G6291" s="89" t="s">
        <v>3323</v>
      </c>
    </row>
    <row r="6292" spans="2:7">
      <c r="B6292" s="89" t="s">
        <v>6756</v>
      </c>
      <c r="C6292" s="89" t="s">
        <v>3752</v>
      </c>
      <c r="D6292" s="89" t="s">
        <v>52</v>
      </c>
      <c r="E6292" s="90">
        <v>649814</v>
      </c>
      <c r="F6292" s="89" t="s">
        <v>3212</v>
      </c>
      <c r="G6292" s="89" t="s">
        <v>3393</v>
      </c>
    </row>
    <row r="6293" spans="2:7">
      <c r="B6293" s="89" t="s">
        <v>6757</v>
      </c>
      <c r="C6293" s="89" t="s">
        <v>3765</v>
      </c>
      <c r="D6293" s="89" t="s">
        <v>23</v>
      </c>
      <c r="E6293" s="90">
        <v>403783</v>
      </c>
      <c r="F6293" s="89" t="s">
        <v>3150</v>
      </c>
      <c r="G6293" s="89" t="s">
        <v>3323</v>
      </c>
    </row>
    <row r="6294" spans="2:7">
      <c r="B6294" s="89" t="s">
        <v>6758</v>
      </c>
      <c r="C6294" s="89" t="s">
        <v>3766</v>
      </c>
      <c r="D6294" s="89" t="s">
        <v>23</v>
      </c>
      <c r="E6294" s="90">
        <v>365937</v>
      </c>
      <c r="F6294" s="89" t="s">
        <v>3150</v>
      </c>
      <c r="G6294" s="89" t="s">
        <v>3323</v>
      </c>
    </row>
    <row r="6295" spans="2:7">
      <c r="B6295" s="89" t="s">
        <v>6759</v>
      </c>
      <c r="C6295" s="89" t="s">
        <v>3767</v>
      </c>
      <c r="D6295" s="89" t="s">
        <v>23</v>
      </c>
      <c r="E6295" s="90">
        <v>523425</v>
      </c>
      <c r="F6295" s="89" t="s">
        <v>3150</v>
      </c>
      <c r="G6295" s="89" t="s">
        <v>3323</v>
      </c>
    </row>
    <row r="6296" spans="2:7">
      <c r="B6296" s="89" t="s">
        <v>6760</v>
      </c>
      <c r="C6296" s="89" t="s">
        <v>3768</v>
      </c>
      <c r="D6296" s="89" t="s">
        <v>17</v>
      </c>
      <c r="E6296" s="90">
        <v>123349</v>
      </c>
      <c r="F6296" s="89" t="s">
        <v>3176</v>
      </c>
      <c r="G6296" s="89" t="s">
        <v>3177</v>
      </c>
    </row>
    <row r="6297" spans="2:7">
      <c r="B6297" s="89" t="s">
        <v>6761</v>
      </c>
      <c r="C6297" s="89" t="s">
        <v>3769</v>
      </c>
      <c r="D6297" s="89" t="s">
        <v>17</v>
      </c>
      <c r="E6297" s="90">
        <v>252137</v>
      </c>
      <c r="F6297" s="89" t="s">
        <v>3176</v>
      </c>
      <c r="G6297" s="89" t="s">
        <v>3177</v>
      </c>
    </row>
    <row r="6298" spans="2:7">
      <c r="B6298" s="89" t="s">
        <v>6762</v>
      </c>
      <c r="C6298" s="89" t="s">
        <v>3770</v>
      </c>
      <c r="D6298" s="89" t="s">
        <v>23</v>
      </c>
      <c r="E6298" s="90">
        <v>948194</v>
      </c>
      <c r="F6298" s="89" t="s">
        <v>3176</v>
      </c>
      <c r="G6298" s="89" t="s">
        <v>3177</v>
      </c>
    </row>
    <row r="6299" spans="2:7">
      <c r="B6299" s="89" t="s">
        <v>6763</v>
      </c>
      <c r="C6299" s="89" t="s">
        <v>3771</v>
      </c>
      <c r="D6299" s="89" t="s">
        <v>23</v>
      </c>
      <c r="E6299" s="90">
        <v>1453214</v>
      </c>
      <c r="F6299" s="89" t="s">
        <v>3176</v>
      </c>
      <c r="G6299" s="89" t="s">
        <v>3177</v>
      </c>
    </row>
    <row r="6300" spans="2:7">
      <c r="B6300" s="89" t="s">
        <v>6764</v>
      </c>
      <c r="C6300" s="89" t="s">
        <v>3777</v>
      </c>
      <c r="D6300" s="89" t="s">
        <v>19</v>
      </c>
      <c r="E6300" s="90">
        <v>155536</v>
      </c>
      <c r="F6300" s="89" t="s">
        <v>3216</v>
      </c>
      <c r="G6300" s="89" t="s">
        <v>3725</v>
      </c>
    </row>
    <row r="6301" spans="2:7">
      <c r="B6301" s="89" t="s">
        <v>6765</v>
      </c>
      <c r="C6301" s="89" t="s">
        <v>3779</v>
      </c>
      <c r="D6301" s="89" t="s">
        <v>52</v>
      </c>
      <c r="E6301" s="90">
        <v>211329</v>
      </c>
      <c r="F6301" s="89" t="s">
        <v>3155</v>
      </c>
      <c r="G6301" s="89" t="s">
        <v>3387</v>
      </c>
    </row>
    <row r="6302" spans="2:7">
      <c r="B6302" s="89" t="s">
        <v>6766</v>
      </c>
      <c r="C6302" s="89" t="s">
        <v>3780</v>
      </c>
      <c r="D6302" s="89" t="s">
        <v>52</v>
      </c>
      <c r="E6302" s="90">
        <v>192026</v>
      </c>
      <c r="F6302" s="89" t="s">
        <v>3155</v>
      </c>
      <c r="G6302" s="89" t="s">
        <v>3387</v>
      </c>
    </row>
    <row r="6303" spans="2:7">
      <c r="B6303" s="89" t="s">
        <v>6767</v>
      </c>
      <c r="C6303" s="89" t="s">
        <v>3781</v>
      </c>
      <c r="D6303" s="89" t="s">
        <v>17</v>
      </c>
      <c r="E6303" s="90">
        <v>46783</v>
      </c>
      <c r="F6303" s="89" t="s">
        <v>3165</v>
      </c>
      <c r="G6303" s="89" t="s">
        <v>3165</v>
      </c>
    </row>
    <row r="6304" spans="2:7">
      <c r="B6304" s="89" t="s">
        <v>6768</v>
      </c>
      <c r="C6304" s="89" t="s">
        <v>3782</v>
      </c>
      <c r="D6304" s="89" t="s">
        <v>17</v>
      </c>
      <c r="E6304" s="90">
        <v>93805</v>
      </c>
      <c r="F6304" s="89" t="s">
        <v>3165</v>
      </c>
      <c r="G6304" s="89" t="s">
        <v>3165</v>
      </c>
    </row>
    <row r="6305" spans="2:7">
      <c r="B6305" s="89" t="s">
        <v>6769</v>
      </c>
      <c r="C6305" s="89" t="s">
        <v>3788</v>
      </c>
      <c r="D6305" s="89" t="s">
        <v>52</v>
      </c>
      <c r="E6305" s="90">
        <v>170126</v>
      </c>
      <c r="F6305" s="89" t="s">
        <v>3155</v>
      </c>
      <c r="G6305" s="89" t="s">
        <v>3387</v>
      </c>
    </row>
    <row r="6306" spans="2:7">
      <c r="B6306" s="89" t="s">
        <v>6770</v>
      </c>
      <c r="C6306" s="89" t="s">
        <v>3789</v>
      </c>
      <c r="D6306" s="89" t="s">
        <v>52</v>
      </c>
      <c r="E6306" s="90">
        <v>171078</v>
      </c>
      <c r="F6306" s="89" t="s">
        <v>3155</v>
      </c>
      <c r="G6306" s="89" t="s">
        <v>3387</v>
      </c>
    </row>
    <row r="6307" spans="2:7">
      <c r="B6307" s="89" t="s">
        <v>6771</v>
      </c>
      <c r="C6307" s="89" t="s">
        <v>3790</v>
      </c>
      <c r="D6307" s="89" t="s">
        <v>52</v>
      </c>
      <c r="E6307" s="90">
        <v>178943</v>
      </c>
      <c r="F6307" s="89" t="s">
        <v>3155</v>
      </c>
      <c r="G6307" s="89" t="s">
        <v>3387</v>
      </c>
    </row>
    <row r="6308" spans="2:7">
      <c r="B6308" s="89" t="s">
        <v>6772</v>
      </c>
      <c r="C6308" s="89" t="s">
        <v>3794</v>
      </c>
      <c r="D6308" s="89" t="s">
        <v>52</v>
      </c>
      <c r="E6308" s="90">
        <v>1157026</v>
      </c>
      <c r="F6308" s="89" t="s">
        <v>3216</v>
      </c>
      <c r="G6308" s="89" t="s">
        <v>3557</v>
      </c>
    </row>
    <row r="6309" spans="2:7">
      <c r="B6309" s="89" t="s">
        <v>6773</v>
      </c>
      <c r="C6309" s="89" t="s">
        <v>3795</v>
      </c>
      <c r="D6309" s="89" t="s">
        <v>52</v>
      </c>
      <c r="E6309" s="90">
        <v>1373480</v>
      </c>
      <c r="F6309" s="89" t="s">
        <v>3216</v>
      </c>
      <c r="G6309" s="89" t="s">
        <v>3557</v>
      </c>
    </row>
    <row r="6310" spans="2:7">
      <c r="B6310" s="89" t="s">
        <v>6774</v>
      </c>
      <c r="C6310" s="89" t="s">
        <v>3796</v>
      </c>
      <c r="D6310" s="89" t="s">
        <v>52</v>
      </c>
      <c r="E6310" s="90">
        <v>1517794</v>
      </c>
      <c r="F6310" s="89" t="s">
        <v>3216</v>
      </c>
      <c r="G6310" s="89" t="s">
        <v>3557</v>
      </c>
    </row>
    <row r="6311" spans="2:7">
      <c r="B6311" s="89" t="s">
        <v>6775</v>
      </c>
      <c r="C6311" s="89" t="s">
        <v>3799</v>
      </c>
      <c r="D6311" s="89" t="s">
        <v>146</v>
      </c>
      <c r="E6311" s="90">
        <v>7865</v>
      </c>
      <c r="F6311" s="89" t="s">
        <v>3514</v>
      </c>
      <c r="G6311" s="89" t="s">
        <v>3514</v>
      </c>
    </row>
    <row r="6312" spans="2:7">
      <c r="B6312" s="89" t="s">
        <v>6776</v>
      </c>
      <c r="C6312" s="89" t="s">
        <v>3800</v>
      </c>
      <c r="D6312" s="89" t="s">
        <v>146</v>
      </c>
      <c r="E6312" s="90">
        <v>7865</v>
      </c>
      <c r="F6312" s="89" t="s">
        <v>3514</v>
      </c>
      <c r="G6312" s="89" t="s">
        <v>3514</v>
      </c>
    </row>
    <row r="6313" spans="2:7">
      <c r="B6313" s="89" t="s">
        <v>6777</v>
      </c>
      <c r="C6313" s="89" t="s">
        <v>3802</v>
      </c>
      <c r="D6313" s="89" t="s">
        <v>146</v>
      </c>
      <c r="E6313" s="90">
        <v>7865</v>
      </c>
      <c r="F6313" s="89" t="s">
        <v>3514</v>
      </c>
      <c r="G6313" s="89" t="s">
        <v>3514</v>
      </c>
    </row>
    <row r="6314" spans="2:7">
      <c r="B6314" s="89" t="s">
        <v>6778</v>
      </c>
      <c r="C6314" s="89" t="s">
        <v>3806</v>
      </c>
      <c r="D6314" s="89" t="s">
        <v>17</v>
      </c>
      <c r="E6314" s="90">
        <v>9212</v>
      </c>
      <c r="F6314" s="89" t="s">
        <v>3216</v>
      </c>
      <c r="G6314" s="89" t="s">
        <v>3552</v>
      </c>
    </row>
    <row r="6315" spans="2:7">
      <c r="B6315" s="89" t="s">
        <v>6779</v>
      </c>
      <c r="C6315" s="89" t="s">
        <v>3807</v>
      </c>
      <c r="D6315" s="89" t="s">
        <v>17</v>
      </c>
      <c r="E6315" s="90">
        <v>18735</v>
      </c>
      <c r="F6315" s="89" t="s">
        <v>3198</v>
      </c>
      <c r="G6315" s="89" t="s">
        <v>3199</v>
      </c>
    </row>
    <row r="6316" spans="2:7">
      <c r="B6316" s="89" t="s">
        <v>6780</v>
      </c>
      <c r="C6316" s="89" t="s">
        <v>3809</v>
      </c>
      <c r="D6316" s="89" t="s">
        <v>17</v>
      </c>
      <c r="E6316" s="90">
        <v>23419</v>
      </c>
      <c r="F6316" s="89" t="s">
        <v>3198</v>
      </c>
      <c r="G6316" s="89" t="s">
        <v>3199</v>
      </c>
    </row>
    <row r="6317" spans="2:7">
      <c r="B6317" s="89" t="s">
        <v>6781</v>
      </c>
      <c r="C6317" s="89" t="s">
        <v>3811</v>
      </c>
      <c r="D6317" s="89" t="s">
        <v>23</v>
      </c>
      <c r="E6317" s="90">
        <v>235744</v>
      </c>
      <c r="F6317" s="89" t="s">
        <v>3198</v>
      </c>
      <c r="G6317" s="89" t="s">
        <v>3199</v>
      </c>
    </row>
    <row r="6318" spans="2:7">
      <c r="B6318" s="89" t="s">
        <v>6782</v>
      </c>
      <c r="C6318" s="89" t="s">
        <v>3812</v>
      </c>
      <c r="D6318" s="89" t="s">
        <v>23</v>
      </c>
      <c r="E6318" s="90">
        <v>340346</v>
      </c>
      <c r="F6318" s="89" t="s">
        <v>3198</v>
      </c>
      <c r="G6318" s="89" t="s">
        <v>3199</v>
      </c>
    </row>
    <row r="6319" spans="2:7">
      <c r="B6319" s="89" t="s">
        <v>6783</v>
      </c>
      <c r="C6319" s="89" t="s">
        <v>3813</v>
      </c>
      <c r="D6319" s="89" t="s">
        <v>23</v>
      </c>
      <c r="E6319" s="90">
        <v>187346</v>
      </c>
      <c r="F6319" s="89" t="s">
        <v>3198</v>
      </c>
      <c r="G6319" s="89" t="s">
        <v>3199</v>
      </c>
    </row>
    <row r="6320" spans="2:7">
      <c r="B6320" s="89" t="s">
        <v>6784</v>
      </c>
      <c r="C6320" s="89" t="s">
        <v>3814</v>
      </c>
      <c r="D6320" s="89" t="s">
        <v>19</v>
      </c>
      <c r="E6320" s="90">
        <v>156122</v>
      </c>
      <c r="F6320" s="89" t="s">
        <v>3198</v>
      </c>
      <c r="G6320" s="89" t="s">
        <v>3199</v>
      </c>
    </row>
    <row r="6321" spans="2:7">
      <c r="B6321" s="89" t="s">
        <v>6785</v>
      </c>
      <c r="C6321" s="89" t="s">
        <v>3815</v>
      </c>
      <c r="D6321" s="89" t="s">
        <v>19</v>
      </c>
      <c r="E6321" s="90">
        <v>156122</v>
      </c>
      <c r="F6321" s="89" t="s">
        <v>3198</v>
      </c>
      <c r="G6321" s="89" t="s">
        <v>3199</v>
      </c>
    </row>
    <row r="6322" spans="2:7">
      <c r="B6322" s="89" t="s">
        <v>6786</v>
      </c>
      <c r="C6322" s="89" t="s">
        <v>3817</v>
      </c>
      <c r="D6322" s="89" t="s">
        <v>23</v>
      </c>
      <c r="E6322" s="90">
        <v>2242364</v>
      </c>
      <c r="F6322" s="89" t="s">
        <v>3165</v>
      </c>
      <c r="G6322" s="89" t="s">
        <v>3165</v>
      </c>
    </row>
    <row r="6323" spans="2:7">
      <c r="B6323" s="89" t="s">
        <v>6787</v>
      </c>
      <c r="C6323" s="89" t="s">
        <v>3819</v>
      </c>
      <c r="D6323" s="89" t="s">
        <v>52</v>
      </c>
      <c r="E6323" s="90">
        <v>752531</v>
      </c>
      <c r="F6323" s="89" t="s">
        <v>3212</v>
      </c>
      <c r="G6323" s="89" t="s">
        <v>3393</v>
      </c>
    </row>
    <row r="6324" spans="2:7">
      <c r="B6324" s="89" t="s">
        <v>6788</v>
      </c>
      <c r="C6324" s="89" t="s">
        <v>3820</v>
      </c>
      <c r="D6324" s="89" t="s">
        <v>52</v>
      </c>
      <c r="E6324" s="90">
        <v>6131</v>
      </c>
      <c r="F6324" s="89" t="s">
        <v>3142</v>
      </c>
      <c r="G6324" s="89" t="s">
        <v>3145</v>
      </c>
    </row>
    <row r="6325" spans="2:7">
      <c r="B6325" s="89" t="s">
        <v>6789</v>
      </c>
      <c r="C6325" s="89" t="s">
        <v>3822</v>
      </c>
      <c r="D6325" s="89" t="s">
        <v>17</v>
      </c>
      <c r="E6325" s="90">
        <v>154412</v>
      </c>
      <c r="F6325" s="89" t="s">
        <v>3165</v>
      </c>
      <c r="G6325" s="89" t="s">
        <v>3165</v>
      </c>
    </row>
    <row r="6326" spans="2:7">
      <c r="B6326" s="89" t="s">
        <v>6790</v>
      </c>
      <c r="C6326" s="89" t="s">
        <v>3823</v>
      </c>
      <c r="D6326" s="89" t="s">
        <v>52</v>
      </c>
      <c r="E6326" s="90">
        <v>97593</v>
      </c>
      <c r="F6326" s="89" t="s">
        <v>3142</v>
      </c>
      <c r="G6326" s="89" t="s">
        <v>3145</v>
      </c>
    </row>
    <row r="6327" spans="2:7">
      <c r="B6327" s="89" t="s">
        <v>6791</v>
      </c>
      <c r="C6327" s="89" t="s">
        <v>3824</v>
      </c>
      <c r="D6327" s="89" t="s">
        <v>345</v>
      </c>
      <c r="E6327" s="90">
        <v>295145</v>
      </c>
      <c r="F6327" s="89" t="s">
        <v>3537</v>
      </c>
      <c r="G6327" s="89" t="s">
        <v>3538</v>
      </c>
    </row>
    <row r="6328" spans="2:7">
      <c r="B6328" s="89" t="s">
        <v>6792</v>
      </c>
      <c r="C6328" s="89" t="s">
        <v>3825</v>
      </c>
      <c r="D6328" s="89" t="s">
        <v>345</v>
      </c>
      <c r="E6328" s="90">
        <v>426654</v>
      </c>
      <c r="F6328" s="89" t="s">
        <v>3537</v>
      </c>
      <c r="G6328" s="89" t="s">
        <v>3538</v>
      </c>
    </row>
    <row r="6329" spans="2:7">
      <c r="B6329" s="89" t="s">
        <v>6793</v>
      </c>
      <c r="C6329" s="89" t="s">
        <v>3826</v>
      </c>
      <c r="D6329" s="89" t="s">
        <v>345</v>
      </c>
      <c r="E6329" s="90">
        <v>319513</v>
      </c>
      <c r="F6329" s="89" t="s">
        <v>3537</v>
      </c>
      <c r="G6329" s="89" t="s">
        <v>3538</v>
      </c>
    </row>
    <row r="6330" spans="2:7">
      <c r="B6330" s="89" t="s">
        <v>6794</v>
      </c>
      <c r="C6330" s="89" t="s">
        <v>3827</v>
      </c>
      <c r="D6330" s="89" t="s">
        <v>345</v>
      </c>
      <c r="E6330" s="90">
        <v>451022</v>
      </c>
      <c r="F6330" s="89" t="s">
        <v>3537</v>
      </c>
      <c r="G6330" s="89" t="s">
        <v>3538</v>
      </c>
    </row>
    <row r="6331" spans="2:7">
      <c r="B6331" s="89" t="s">
        <v>6795</v>
      </c>
      <c r="C6331" s="89" t="s">
        <v>3828</v>
      </c>
      <c r="D6331" s="89" t="s">
        <v>345</v>
      </c>
      <c r="E6331" s="90">
        <v>319513</v>
      </c>
      <c r="F6331" s="89" t="s">
        <v>3537</v>
      </c>
      <c r="G6331" s="89" t="s">
        <v>3538</v>
      </c>
    </row>
    <row r="6332" spans="2:7">
      <c r="B6332" s="89" t="s">
        <v>6796</v>
      </c>
      <c r="C6332" s="89" t="s">
        <v>3829</v>
      </c>
      <c r="D6332" s="89" t="s">
        <v>282</v>
      </c>
      <c r="E6332" s="90">
        <v>40247</v>
      </c>
      <c r="F6332" s="89" t="s">
        <v>3537</v>
      </c>
      <c r="G6332" s="89" t="s">
        <v>3538</v>
      </c>
    </row>
    <row r="6333" spans="2:7">
      <c r="B6333" s="89" t="s">
        <v>6797</v>
      </c>
      <c r="C6333" s="89" t="s">
        <v>3830</v>
      </c>
      <c r="D6333" s="89" t="s">
        <v>282</v>
      </c>
      <c r="E6333" s="90">
        <v>58180</v>
      </c>
      <c r="F6333" s="89" t="s">
        <v>3537</v>
      </c>
      <c r="G6333" s="89" t="s">
        <v>3538</v>
      </c>
    </row>
    <row r="6334" spans="2:7">
      <c r="B6334" s="89" t="s">
        <v>6798</v>
      </c>
      <c r="C6334" s="89" t="s">
        <v>3831</v>
      </c>
      <c r="D6334" s="89" t="s">
        <v>282</v>
      </c>
      <c r="E6334" s="90">
        <v>43570</v>
      </c>
      <c r="F6334" s="89" t="s">
        <v>3537</v>
      </c>
      <c r="G6334" s="89" t="s">
        <v>3538</v>
      </c>
    </row>
    <row r="6335" spans="2:7">
      <c r="B6335" s="89" t="s">
        <v>6799</v>
      </c>
      <c r="C6335" s="89" t="s">
        <v>3832</v>
      </c>
      <c r="D6335" s="89" t="s">
        <v>282</v>
      </c>
      <c r="E6335" s="90">
        <v>61503</v>
      </c>
      <c r="F6335" s="89" t="s">
        <v>3537</v>
      </c>
      <c r="G6335" s="89" t="s">
        <v>3538</v>
      </c>
    </row>
    <row r="6336" spans="2:7">
      <c r="B6336" s="89" t="s">
        <v>6800</v>
      </c>
      <c r="C6336" s="89" t="s">
        <v>3833</v>
      </c>
      <c r="D6336" s="89" t="s">
        <v>282</v>
      </c>
      <c r="E6336" s="90">
        <v>43570</v>
      </c>
      <c r="F6336" s="89" t="s">
        <v>3537</v>
      </c>
      <c r="G6336" s="89" t="s">
        <v>3538</v>
      </c>
    </row>
    <row r="6337" spans="2:7">
      <c r="B6337" s="89" t="s">
        <v>6801</v>
      </c>
      <c r="C6337" s="89" t="s">
        <v>3834</v>
      </c>
      <c r="D6337" s="89" t="s">
        <v>345</v>
      </c>
      <c r="E6337" s="90">
        <v>451022</v>
      </c>
      <c r="F6337" s="89" t="s">
        <v>3537</v>
      </c>
      <c r="G6337" s="89" t="s">
        <v>3538</v>
      </c>
    </row>
    <row r="6338" spans="2:7">
      <c r="B6338" s="89" t="s">
        <v>6802</v>
      </c>
      <c r="C6338" s="89" t="s">
        <v>3835</v>
      </c>
      <c r="D6338" s="89" t="s">
        <v>282</v>
      </c>
      <c r="E6338" s="90">
        <v>94041</v>
      </c>
      <c r="F6338" s="89" t="s">
        <v>3537</v>
      </c>
      <c r="G6338" s="89" t="s">
        <v>3538</v>
      </c>
    </row>
    <row r="6339" spans="2:7">
      <c r="B6339" s="89" t="s">
        <v>6803</v>
      </c>
      <c r="C6339" s="89" t="s">
        <v>3836</v>
      </c>
      <c r="D6339" s="89" t="s">
        <v>345</v>
      </c>
      <c r="E6339" s="90">
        <v>689672</v>
      </c>
      <c r="F6339" s="89" t="s">
        <v>3537</v>
      </c>
      <c r="G6339" s="89" t="s">
        <v>3538</v>
      </c>
    </row>
    <row r="6340" spans="2:7">
      <c r="B6340" s="89" t="s">
        <v>6804</v>
      </c>
      <c r="C6340" s="89" t="s">
        <v>3837</v>
      </c>
      <c r="D6340" s="89" t="s">
        <v>345</v>
      </c>
      <c r="E6340" s="90">
        <v>1279958</v>
      </c>
      <c r="F6340" s="89" t="s">
        <v>3537</v>
      </c>
      <c r="G6340" s="89" t="s">
        <v>3538</v>
      </c>
    </row>
    <row r="6341" spans="2:7">
      <c r="B6341" s="89" t="s">
        <v>6805</v>
      </c>
      <c r="C6341" s="89" t="s">
        <v>3838</v>
      </c>
      <c r="D6341" s="89" t="s">
        <v>282</v>
      </c>
      <c r="E6341" s="90">
        <v>76113</v>
      </c>
      <c r="F6341" s="89" t="s">
        <v>3537</v>
      </c>
      <c r="G6341" s="89" t="s">
        <v>3538</v>
      </c>
    </row>
    <row r="6342" spans="2:7">
      <c r="B6342" s="89" t="s">
        <v>6806</v>
      </c>
      <c r="C6342" s="89" t="s">
        <v>3839</v>
      </c>
      <c r="D6342" s="89" t="s">
        <v>345</v>
      </c>
      <c r="E6342" s="90">
        <v>558163</v>
      </c>
      <c r="F6342" s="89" t="s">
        <v>3537</v>
      </c>
      <c r="G6342" s="89" t="s">
        <v>3538</v>
      </c>
    </row>
    <row r="6343" spans="2:7">
      <c r="B6343" s="89" t="s">
        <v>6807</v>
      </c>
      <c r="C6343" s="89" t="s">
        <v>3866</v>
      </c>
      <c r="D6343" s="89" t="s">
        <v>23</v>
      </c>
      <c r="E6343" s="90">
        <v>4351778</v>
      </c>
      <c r="F6343" s="89" t="s">
        <v>3176</v>
      </c>
      <c r="G6343" s="89" t="s">
        <v>3843</v>
      </c>
    </row>
    <row r="6344" spans="2:7">
      <c r="B6344" s="89" t="s">
        <v>6808</v>
      </c>
      <c r="C6344" s="89" t="s">
        <v>3867</v>
      </c>
      <c r="D6344" s="89" t="s">
        <v>23</v>
      </c>
      <c r="E6344" s="90">
        <v>912185</v>
      </c>
      <c r="F6344" s="89" t="s">
        <v>3176</v>
      </c>
      <c r="G6344" s="89" t="s">
        <v>3843</v>
      </c>
    </row>
    <row r="6345" spans="2:7">
      <c r="B6345" s="89" t="s">
        <v>6809</v>
      </c>
      <c r="C6345" s="89" t="s">
        <v>3868</v>
      </c>
      <c r="D6345" s="89" t="s">
        <v>23</v>
      </c>
      <c r="E6345" s="90">
        <v>1194307</v>
      </c>
      <c r="F6345" s="89" t="s">
        <v>3176</v>
      </c>
      <c r="G6345" s="89" t="s">
        <v>3843</v>
      </c>
    </row>
    <row r="6346" spans="2:7">
      <c r="B6346" s="89" t="s">
        <v>6810</v>
      </c>
      <c r="C6346" s="89" t="s">
        <v>3871</v>
      </c>
      <c r="D6346" s="89" t="s">
        <v>23</v>
      </c>
      <c r="E6346" s="90">
        <v>4111879</v>
      </c>
      <c r="F6346" s="89" t="s">
        <v>3176</v>
      </c>
      <c r="G6346" s="89" t="s">
        <v>3843</v>
      </c>
    </row>
    <row r="6347" spans="2:7">
      <c r="B6347" s="89" t="s">
        <v>6811</v>
      </c>
      <c r="C6347" s="89" t="s">
        <v>3872</v>
      </c>
      <c r="D6347" s="89" t="s">
        <v>23</v>
      </c>
      <c r="E6347" s="90">
        <v>4131784</v>
      </c>
      <c r="F6347" s="89" t="s">
        <v>3176</v>
      </c>
      <c r="G6347" s="89" t="s">
        <v>3843</v>
      </c>
    </row>
    <row r="6348" spans="2:7">
      <c r="B6348" s="89" t="s">
        <v>6812</v>
      </c>
      <c r="C6348" s="89" t="s">
        <v>3877</v>
      </c>
      <c r="D6348" s="89" t="s">
        <v>17</v>
      </c>
      <c r="E6348" s="90">
        <v>6155</v>
      </c>
      <c r="F6348" s="89" t="s">
        <v>3176</v>
      </c>
      <c r="G6348" s="89" t="s">
        <v>3177</v>
      </c>
    </row>
    <row r="6349" spans="2:7">
      <c r="B6349" s="89" t="s">
        <v>6813</v>
      </c>
      <c r="C6349" s="89" t="s">
        <v>3882</v>
      </c>
      <c r="D6349" s="89" t="s">
        <v>17</v>
      </c>
      <c r="E6349" s="90">
        <v>682468</v>
      </c>
      <c r="F6349" s="89" t="s">
        <v>3150</v>
      </c>
      <c r="G6349" s="89" t="s">
        <v>3879</v>
      </c>
    </row>
    <row r="6350" spans="2:7">
      <c r="B6350" s="89" t="s">
        <v>6814</v>
      </c>
      <c r="C6350" s="89" t="s">
        <v>3884</v>
      </c>
      <c r="D6350" s="89" t="s">
        <v>17</v>
      </c>
      <c r="E6350" s="90">
        <v>964400</v>
      </c>
      <c r="F6350" s="89" t="s">
        <v>3150</v>
      </c>
      <c r="G6350" s="89" t="s">
        <v>3879</v>
      </c>
    </row>
    <row r="6351" spans="2:7">
      <c r="B6351" s="89" t="s">
        <v>6815</v>
      </c>
      <c r="C6351" s="89" t="s">
        <v>3902</v>
      </c>
      <c r="D6351" s="89" t="s">
        <v>23</v>
      </c>
      <c r="E6351" s="90">
        <v>230210</v>
      </c>
      <c r="F6351" s="89" t="s">
        <v>3205</v>
      </c>
      <c r="G6351" s="89" t="s">
        <v>3205</v>
      </c>
    </row>
    <row r="6352" spans="2:7">
      <c r="B6352" s="89" t="s">
        <v>6816</v>
      </c>
      <c r="C6352" s="89" t="s">
        <v>3903</v>
      </c>
      <c r="D6352" s="89" t="s">
        <v>23</v>
      </c>
      <c r="E6352" s="90">
        <v>244490</v>
      </c>
      <c r="F6352" s="89" t="s">
        <v>3205</v>
      </c>
      <c r="G6352" s="89" t="s">
        <v>3205</v>
      </c>
    </row>
    <row r="6353" spans="2:7">
      <c r="B6353" s="89" t="s">
        <v>6817</v>
      </c>
      <c r="C6353" s="89" t="s">
        <v>3904</v>
      </c>
      <c r="D6353" s="89" t="s">
        <v>23</v>
      </c>
      <c r="E6353" s="90">
        <v>445965</v>
      </c>
      <c r="F6353" s="89" t="s">
        <v>3205</v>
      </c>
      <c r="G6353" s="89" t="s">
        <v>3205</v>
      </c>
    </row>
    <row r="6354" spans="2:7">
      <c r="B6354" s="89" t="s">
        <v>6818</v>
      </c>
      <c r="C6354" s="89" t="s">
        <v>3905</v>
      </c>
      <c r="D6354" s="89" t="s">
        <v>23</v>
      </c>
      <c r="E6354" s="90">
        <v>628400</v>
      </c>
      <c r="F6354" s="89" t="s">
        <v>3205</v>
      </c>
      <c r="G6354" s="89" t="s">
        <v>3205</v>
      </c>
    </row>
    <row r="6355" spans="2:7">
      <c r="B6355" s="89" t="s">
        <v>6819</v>
      </c>
      <c r="C6355" s="89" t="s">
        <v>3907</v>
      </c>
      <c r="D6355" s="89" t="s">
        <v>23</v>
      </c>
      <c r="E6355" s="90">
        <v>1265100</v>
      </c>
      <c r="F6355" s="89" t="s">
        <v>3205</v>
      </c>
      <c r="G6355" s="89" t="s">
        <v>3205</v>
      </c>
    </row>
    <row r="6356" spans="2:7">
      <c r="B6356" s="89" t="s">
        <v>6820</v>
      </c>
      <c r="C6356" s="89" t="s">
        <v>3908</v>
      </c>
      <c r="D6356" s="89" t="s">
        <v>52</v>
      </c>
      <c r="E6356" s="90">
        <v>134335</v>
      </c>
      <c r="F6356" s="89" t="s">
        <v>3142</v>
      </c>
      <c r="G6356" s="89" t="s">
        <v>3143</v>
      </c>
    </row>
    <row r="6357" spans="2:7">
      <c r="B6357" s="89" t="s">
        <v>6821</v>
      </c>
      <c r="C6357" s="89" t="s">
        <v>3909</v>
      </c>
      <c r="D6357" s="89" t="s">
        <v>52</v>
      </c>
      <c r="E6357" s="90">
        <v>164033</v>
      </c>
      <c r="F6357" s="89" t="s">
        <v>3155</v>
      </c>
      <c r="G6357" s="89" t="s">
        <v>3387</v>
      </c>
    </row>
    <row r="6358" spans="2:7">
      <c r="B6358" s="89" t="s">
        <v>6822</v>
      </c>
      <c r="C6358" s="89" t="s">
        <v>3910</v>
      </c>
      <c r="D6358" s="89" t="s">
        <v>282</v>
      </c>
      <c r="E6358" s="90">
        <v>129904</v>
      </c>
      <c r="F6358" s="89" t="s">
        <v>3537</v>
      </c>
      <c r="G6358" s="89" t="s">
        <v>3538</v>
      </c>
    </row>
    <row r="6359" spans="2:7">
      <c r="B6359" s="89" t="s">
        <v>6823</v>
      </c>
      <c r="C6359" s="89" t="s">
        <v>3912</v>
      </c>
      <c r="D6359" s="89" t="s">
        <v>19</v>
      </c>
      <c r="E6359" s="90">
        <v>151480</v>
      </c>
      <c r="F6359" s="89" t="s">
        <v>3216</v>
      </c>
      <c r="G6359" s="89" t="s">
        <v>3725</v>
      </c>
    </row>
    <row r="6360" spans="2:7">
      <c r="B6360" s="89" t="s">
        <v>6824</v>
      </c>
      <c r="C6360" s="89" t="s">
        <v>3915</v>
      </c>
      <c r="D6360" s="89" t="s">
        <v>23</v>
      </c>
      <c r="E6360" s="90">
        <v>1193365</v>
      </c>
      <c r="F6360" s="89" t="s">
        <v>3205</v>
      </c>
      <c r="G6360" s="89" t="s">
        <v>3205</v>
      </c>
    </row>
    <row r="6361" spans="2:7">
      <c r="B6361" s="89" t="s">
        <v>6825</v>
      </c>
      <c r="C6361" s="89" t="s">
        <v>3916</v>
      </c>
      <c r="D6361" s="89" t="s">
        <v>23</v>
      </c>
      <c r="E6361" s="90">
        <v>7598728</v>
      </c>
      <c r="F6361" s="89" t="s">
        <v>3205</v>
      </c>
      <c r="G6361" s="89" t="s">
        <v>3205</v>
      </c>
    </row>
    <row r="6362" spans="2:7">
      <c r="B6362" s="89" t="s">
        <v>6826</v>
      </c>
      <c r="C6362" s="89" t="s">
        <v>3918</v>
      </c>
      <c r="D6362" s="89" t="s">
        <v>23</v>
      </c>
      <c r="E6362" s="90">
        <v>221296</v>
      </c>
      <c r="F6362" s="89" t="s">
        <v>3205</v>
      </c>
      <c r="G6362" s="89" t="s">
        <v>3205</v>
      </c>
    </row>
    <row r="6363" spans="2:7">
      <c r="B6363" s="89" t="s">
        <v>6827</v>
      </c>
      <c r="C6363" s="89" t="s">
        <v>3919</v>
      </c>
      <c r="D6363" s="89" t="s">
        <v>23</v>
      </c>
      <c r="E6363" s="90">
        <v>507930</v>
      </c>
      <c r="F6363" s="89" t="s">
        <v>3205</v>
      </c>
      <c r="G6363" s="89" t="s">
        <v>3205</v>
      </c>
    </row>
    <row r="6364" spans="2:7">
      <c r="B6364" s="89" t="s">
        <v>6828</v>
      </c>
      <c r="C6364" s="89" t="s">
        <v>3920</v>
      </c>
      <c r="D6364" s="89" t="s">
        <v>23</v>
      </c>
      <c r="E6364" s="90">
        <v>305086</v>
      </c>
      <c r="F6364" s="89" t="s">
        <v>3205</v>
      </c>
      <c r="G6364" s="89" t="s">
        <v>3205</v>
      </c>
    </row>
    <row r="6365" spans="2:7">
      <c r="B6365" s="89" t="s">
        <v>6829</v>
      </c>
      <c r="C6365" s="89" t="s">
        <v>3921</v>
      </c>
      <c r="D6365" s="89" t="s">
        <v>23</v>
      </c>
      <c r="E6365" s="90">
        <v>716394</v>
      </c>
      <c r="F6365" s="89" t="s">
        <v>3205</v>
      </c>
      <c r="G6365" s="89" t="s">
        <v>3205</v>
      </c>
    </row>
    <row r="6366" spans="2:7">
      <c r="B6366" s="89" t="s">
        <v>6830</v>
      </c>
      <c r="C6366" s="89" t="s">
        <v>3922</v>
      </c>
      <c r="D6366" s="89" t="s">
        <v>23</v>
      </c>
      <c r="E6366" s="90">
        <v>143323</v>
      </c>
      <c r="F6366" s="89" t="s">
        <v>3205</v>
      </c>
      <c r="G6366" s="89" t="s">
        <v>3205</v>
      </c>
    </row>
    <row r="6367" spans="2:7">
      <c r="B6367" s="89" t="s">
        <v>6831</v>
      </c>
      <c r="C6367" s="89" t="s">
        <v>3923</v>
      </c>
      <c r="D6367" s="89" t="s">
        <v>23</v>
      </c>
      <c r="E6367" s="90">
        <v>150584</v>
      </c>
      <c r="F6367" s="89" t="s">
        <v>3205</v>
      </c>
      <c r="G6367" s="89" t="s">
        <v>3205</v>
      </c>
    </row>
    <row r="6368" spans="2:7">
      <c r="B6368" s="89" t="s">
        <v>6832</v>
      </c>
      <c r="C6368" s="89" t="s">
        <v>3926</v>
      </c>
      <c r="D6368" s="89" t="s">
        <v>23</v>
      </c>
      <c r="E6368" s="90">
        <v>1473632</v>
      </c>
      <c r="F6368" s="89" t="s">
        <v>3205</v>
      </c>
      <c r="G6368" s="89" t="s">
        <v>3205</v>
      </c>
    </row>
    <row r="6369" spans="2:7">
      <c r="B6369" s="89" t="s">
        <v>6833</v>
      </c>
      <c r="C6369" s="89" t="s">
        <v>3929</v>
      </c>
      <c r="D6369" s="89" t="s">
        <v>23</v>
      </c>
      <c r="E6369" s="90">
        <v>247241</v>
      </c>
      <c r="F6369" s="89" t="s">
        <v>3205</v>
      </c>
      <c r="G6369" s="89" t="s">
        <v>3205</v>
      </c>
    </row>
    <row r="6370" spans="2:7">
      <c r="B6370" s="89" t="s">
        <v>6834</v>
      </c>
      <c r="C6370" s="89" t="s">
        <v>3931</v>
      </c>
      <c r="D6370" s="89" t="s">
        <v>23</v>
      </c>
      <c r="E6370" s="90">
        <v>84295</v>
      </c>
      <c r="F6370" s="89" t="s">
        <v>3205</v>
      </c>
      <c r="G6370" s="89" t="s">
        <v>3205</v>
      </c>
    </row>
    <row r="6371" spans="2:7">
      <c r="B6371" s="89" t="s">
        <v>6835</v>
      </c>
      <c r="C6371" s="89" t="s">
        <v>3932</v>
      </c>
      <c r="D6371" s="89" t="s">
        <v>23</v>
      </c>
      <c r="E6371" s="90">
        <v>127707</v>
      </c>
      <c r="F6371" s="89" t="s">
        <v>3205</v>
      </c>
      <c r="G6371" s="89" t="s">
        <v>3205</v>
      </c>
    </row>
    <row r="6372" spans="2:7">
      <c r="B6372" s="89" t="s">
        <v>6836</v>
      </c>
      <c r="C6372" s="89" t="s">
        <v>3935</v>
      </c>
      <c r="D6372" s="89" t="s">
        <v>23</v>
      </c>
      <c r="E6372" s="90">
        <v>447433</v>
      </c>
      <c r="F6372" s="89" t="s">
        <v>3205</v>
      </c>
      <c r="G6372" s="89" t="s">
        <v>3205</v>
      </c>
    </row>
    <row r="6373" spans="2:7">
      <c r="B6373" s="89" t="s">
        <v>6837</v>
      </c>
      <c r="C6373" s="89" t="s">
        <v>3936</v>
      </c>
      <c r="D6373" s="89" t="s">
        <v>23</v>
      </c>
      <c r="E6373" s="90">
        <v>661692</v>
      </c>
      <c r="F6373" s="89" t="s">
        <v>3205</v>
      </c>
      <c r="G6373" s="89" t="s">
        <v>3205</v>
      </c>
    </row>
    <row r="6374" spans="2:7">
      <c r="B6374" s="89" t="s">
        <v>6838</v>
      </c>
      <c r="C6374" s="89" t="s">
        <v>3938</v>
      </c>
      <c r="D6374" s="89" t="s">
        <v>23</v>
      </c>
      <c r="E6374" s="90">
        <v>1246915</v>
      </c>
      <c r="F6374" s="89" t="s">
        <v>3205</v>
      </c>
      <c r="G6374" s="89" t="s">
        <v>3205</v>
      </c>
    </row>
    <row r="6375" spans="2:7">
      <c r="B6375" s="89" t="s">
        <v>6839</v>
      </c>
      <c r="C6375" s="89" t="s">
        <v>3955</v>
      </c>
      <c r="D6375" s="89" t="s">
        <v>345</v>
      </c>
      <c r="E6375" s="90">
        <v>263018</v>
      </c>
      <c r="F6375" s="89" t="s">
        <v>3537</v>
      </c>
      <c r="G6375" s="89" t="s">
        <v>3538</v>
      </c>
    </row>
    <row r="6376" spans="2:7">
      <c r="B6376" s="89" t="s">
        <v>6840</v>
      </c>
      <c r="C6376" s="89" t="s">
        <v>3956</v>
      </c>
      <c r="D6376" s="89" t="s">
        <v>282</v>
      </c>
      <c r="E6376" s="90">
        <v>35866</v>
      </c>
      <c r="F6376" s="89" t="s">
        <v>3537</v>
      </c>
      <c r="G6376" s="89" t="s">
        <v>3538</v>
      </c>
    </row>
    <row r="6377" spans="2:7">
      <c r="B6377" s="89" t="s">
        <v>6841</v>
      </c>
      <c r="C6377" s="89" t="s">
        <v>3957</v>
      </c>
      <c r="D6377" s="89" t="s">
        <v>52</v>
      </c>
      <c r="E6377" s="90">
        <v>1427269</v>
      </c>
      <c r="F6377" s="89" t="s">
        <v>3216</v>
      </c>
      <c r="G6377" s="89" t="s">
        <v>3557</v>
      </c>
    </row>
    <row r="6378" spans="2:7">
      <c r="B6378" s="89" t="s">
        <v>6842</v>
      </c>
      <c r="C6378" s="89" t="s">
        <v>3958</v>
      </c>
      <c r="D6378" s="89" t="s">
        <v>52</v>
      </c>
      <c r="E6378" s="90">
        <v>1561018</v>
      </c>
      <c r="F6378" s="89" t="s">
        <v>3216</v>
      </c>
      <c r="G6378" s="89" t="s">
        <v>3557</v>
      </c>
    </row>
    <row r="6379" spans="2:7">
      <c r="B6379" s="89" t="s">
        <v>6843</v>
      </c>
      <c r="C6379" s="89" t="s">
        <v>3959</v>
      </c>
      <c r="D6379" s="89" t="s">
        <v>52</v>
      </c>
      <c r="E6379" s="90">
        <v>213593</v>
      </c>
      <c r="F6379" s="89" t="s">
        <v>3155</v>
      </c>
      <c r="G6379" s="89" t="s">
        <v>3387</v>
      </c>
    </row>
    <row r="6380" spans="2:7">
      <c r="B6380" s="89" t="s">
        <v>6844</v>
      </c>
      <c r="C6380" s="89" t="s">
        <v>3960</v>
      </c>
      <c r="D6380" s="89" t="s">
        <v>52</v>
      </c>
      <c r="E6380" s="90">
        <v>209524</v>
      </c>
      <c r="F6380" s="89" t="s">
        <v>3155</v>
      </c>
      <c r="G6380" s="89" t="s">
        <v>3387</v>
      </c>
    </row>
    <row r="6381" spans="2:7">
      <c r="B6381" s="89" t="s">
        <v>6845</v>
      </c>
      <c r="C6381" s="89" t="s">
        <v>3961</v>
      </c>
      <c r="D6381" s="89" t="s">
        <v>52</v>
      </c>
      <c r="E6381" s="90">
        <v>191821</v>
      </c>
      <c r="F6381" s="89" t="s">
        <v>3155</v>
      </c>
      <c r="G6381" s="89" t="s">
        <v>3387</v>
      </c>
    </row>
    <row r="6382" spans="2:7">
      <c r="B6382" s="89" t="s">
        <v>6846</v>
      </c>
      <c r="C6382" s="89" t="s">
        <v>3962</v>
      </c>
      <c r="D6382" s="89" t="s">
        <v>19</v>
      </c>
      <c r="E6382" s="90">
        <v>284838</v>
      </c>
      <c r="F6382" s="89" t="s">
        <v>3530</v>
      </c>
      <c r="G6382" s="89" t="s">
        <v>3530</v>
      </c>
    </row>
    <row r="6383" spans="2:7">
      <c r="B6383" s="89" t="s">
        <v>6847</v>
      </c>
      <c r="C6383" s="89" t="s">
        <v>3969</v>
      </c>
      <c r="D6383" s="89" t="s">
        <v>19</v>
      </c>
      <c r="E6383" s="90">
        <v>267955</v>
      </c>
      <c r="F6383" s="89" t="s">
        <v>3530</v>
      </c>
      <c r="G6383" s="89" t="s">
        <v>3530</v>
      </c>
    </row>
    <row r="6384" spans="2:7">
      <c r="B6384" s="89" t="s">
        <v>6848</v>
      </c>
      <c r="C6384" s="89" t="s">
        <v>3976</v>
      </c>
      <c r="D6384" s="89" t="s">
        <v>52</v>
      </c>
      <c r="E6384" s="90">
        <v>200329</v>
      </c>
      <c r="F6384" s="89" t="s">
        <v>3155</v>
      </c>
      <c r="G6384" s="89" t="s">
        <v>3387</v>
      </c>
    </row>
    <row r="6385" spans="2:7">
      <c r="B6385" s="89" t="s">
        <v>6849</v>
      </c>
      <c r="C6385" s="89" t="s">
        <v>3989</v>
      </c>
      <c r="D6385" s="89" t="s">
        <v>52</v>
      </c>
      <c r="E6385" s="90">
        <v>1650530</v>
      </c>
      <c r="F6385" s="89" t="s">
        <v>3530</v>
      </c>
      <c r="G6385" s="89" t="s">
        <v>3530</v>
      </c>
    </row>
    <row r="6386" spans="2:7">
      <c r="B6386" s="89" t="s">
        <v>6850</v>
      </c>
      <c r="C6386" s="89" t="s">
        <v>3991</v>
      </c>
      <c r="D6386" s="89" t="s">
        <v>17</v>
      </c>
      <c r="E6386" s="90">
        <v>74842</v>
      </c>
      <c r="F6386" s="89" t="s">
        <v>3162</v>
      </c>
      <c r="G6386" s="89" t="s">
        <v>3163</v>
      </c>
    </row>
    <row r="6387" spans="2:7">
      <c r="B6387" s="89" t="s">
        <v>6851</v>
      </c>
      <c r="C6387" s="89" t="s">
        <v>3993</v>
      </c>
      <c r="D6387" s="89" t="s">
        <v>23</v>
      </c>
      <c r="E6387" s="90">
        <v>8205568</v>
      </c>
      <c r="F6387" s="89" t="s">
        <v>3165</v>
      </c>
      <c r="G6387" s="89" t="s">
        <v>3165</v>
      </c>
    </row>
    <row r="6388" spans="2:7">
      <c r="B6388" s="89" t="s">
        <v>6852</v>
      </c>
      <c r="C6388" s="89" t="s">
        <v>3994</v>
      </c>
      <c r="D6388" s="89" t="s">
        <v>23</v>
      </c>
      <c r="E6388" s="90">
        <v>5973194</v>
      </c>
      <c r="F6388" s="89" t="s">
        <v>3165</v>
      </c>
      <c r="G6388" s="89" t="s">
        <v>3165</v>
      </c>
    </row>
    <row r="6389" spans="2:7">
      <c r="B6389" s="89" t="s">
        <v>6853</v>
      </c>
      <c r="C6389" s="89" t="s">
        <v>3995</v>
      </c>
      <c r="D6389" s="89" t="s">
        <v>23</v>
      </c>
      <c r="E6389" s="90">
        <v>6479696</v>
      </c>
      <c r="F6389" s="89" t="s">
        <v>3165</v>
      </c>
      <c r="G6389" s="89" t="s">
        <v>3165</v>
      </c>
    </row>
    <row r="6390" spans="2:7">
      <c r="B6390" s="89" t="s">
        <v>6854</v>
      </c>
      <c r="C6390" s="89" t="s">
        <v>3998</v>
      </c>
      <c r="D6390" s="89" t="s">
        <v>52</v>
      </c>
      <c r="E6390" s="90">
        <v>197544</v>
      </c>
      <c r="F6390" s="89" t="s">
        <v>3155</v>
      </c>
      <c r="G6390" s="89" t="s">
        <v>3387</v>
      </c>
    </row>
    <row r="6391" spans="2:7">
      <c r="B6391" s="89" t="s">
        <v>6855</v>
      </c>
      <c r="C6391" s="89" t="s">
        <v>4000</v>
      </c>
      <c r="D6391" s="89" t="s">
        <v>23</v>
      </c>
      <c r="E6391" s="90">
        <v>8164533</v>
      </c>
      <c r="F6391" s="89" t="s">
        <v>3165</v>
      </c>
      <c r="G6391" s="89" t="s">
        <v>3165</v>
      </c>
    </row>
    <row r="6392" spans="2:7">
      <c r="B6392" s="89" t="s">
        <v>6856</v>
      </c>
      <c r="C6392" s="89" t="s">
        <v>4003</v>
      </c>
      <c r="D6392" s="89" t="s">
        <v>52</v>
      </c>
      <c r="E6392" s="90">
        <v>587207</v>
      </c>
      <c r="F6392" s="89" t="s">
        <v>3212</v>
      </c>
      <c r="G6392" s="89" t="s">
        <v>3393</v>
      </c>
    </row>
    <row r="6393" spans="2:7">
      <c r="B6393" s="89" t="s">
        <v>6857</v>
      </c>
      <c r="C6393" s="89" t="s">
        <v>4005</v>
      </c>
      <c r="D6393" s="89" t="s">
        <v>52</v>
      </c>
      <c r="E6393" s="90">
        <v>117100</v>
      </c>
      <c r="F6393" s="89" t="s">
        <v>3155</v>
      </c>
      <c r="G6393" s="89" t="s">
        <v>3160</v>
      </c>
    </row>
    <row r="6394" spans="2:7">
      <c r="B6394" s="89" t="s">
        <v>6858</v>
      </c>
      <c r="C6394" s="89" t="s">
        <v>4006</v>
      </c>
      <c r="D6394" s="89" t="s">
        <v>52</v>
      </c>
      <c r="E6394" s="90">
        <v>517897</v>
      </c>
      <c r="F6394" s="89" t="s">
        <v>3212</v>
      </c>
      <c r="G6394" s="89" t="s">
        <v>3393</v>
      </c>
    </row>
    <row r="6395" spans="2:7">
      <c r="B6395" s="89" t="s">
        <v>6859</v>
      </c>
      <c r="C6395" s="89" t="s">
        <v>4007</v>
      </c>
      <c r="D6395" s="89" t="s">
        <v>52</v>
      </c>
      <c r="E6395" s="90">
        <v>586786</v>
      </c>
      <c r="F6395" s="89" t="s">
        <v>3212</v>
      </c>
      <c r="G6395" s="89" t="s">
        <v>3393</v>
      </c>
    </row>
    <row r="6396" spans="2:7">
      <c r="B6396" s="89" t="s">
        <v>6860</v>
      </c>
      <c r="C6396" s="89" t="s">
        <v>4009</v>
      </c>
      <c r="D6396" s="89" t="s">
        <v>52</v>
      </c>
      <c r="E6396" s="90">
        <v>1455140</v>
      </c>
      <c r="F6396" s="89" t="s">
        <v>3216</v>
      </c>
      <c r="G6396" s="89" t="s">
        <v>3557</v>
      </c>
    </row>
    <row r="6397" spans="2:7">
      <c r="B6397" s="89" t="s">
        <v>6861</v>
      </c>
      <c r="C6397" s="89" t="s">
        <v>4010</v>
      </c>
      <c r="D6397" s="89" t="s">
        <v>52</v>
      </c>
      <c r="E6397" s="90">
        <v>1455140</v>
      </c>
      <c r="F6397" s="89" t="s">
        <v>3216</v>
      </c>
      <c r="G6397" s="89" t="s">
        <v>3557</v>
      </c>
    </row>
    <row r="6398" spans="2:7">
      <c r="B6398" s="89" t="s">
        <v>6862</v>
      </c>
      <c r="C6398" s="89" t="s">
        <v>4011</v>
      </c>
      <c r="D6398" s="89" t="s">
        <v>23</v>
      </c>
      <c r="E6398" s="90">
        <v>11527</v>
      </c>
      <c r="F6398" s="89" t="s">
        <v>3198</v>
      </c>
      <c r="G6398" s="89" t="s">
        <v>3199</v>
      </c>
    </row>
    <row r="6399" spans="2:7">
      <c r="B6399" s="89" t="s">
        <v>6863</v>
      </c>
      <c r="C6399" s="89" t="s">
        <v>6374</v>
      </c>
      <c r="D6399" s="89" t="s">
        <v>19</v>
      </c>
      <c r="E6399" s="90">
        <v>47521</v>
      </c>
      <c r="F6399" s="89" t="s">
        <v>6377</v>
      </c>
      <c r="G6399" s="89" t="s">
        <v>6375</v>
      </c>
    </row>
    <row r="6400" spans="2:7">
      <c r="B6400" s="89" t="s">
        <v>6864</v>
      </c>
      <c r="C6400" s="89" t="s">
        <v>4017</v>
      </c>
      <c r="D6400" s="89" t="s">
        <v>19</v>
      </c>
      <c r="E6400" s="90">
        <v>488493</v>
      </c>
      <c r="F6400" s="89" t="s">
        <v>3212</v>
      </c>
      <c r="G6400" s="89" t="s">
        <v>3212</v>
      </c>
    </row>
    <row r="6401" spans="2:7">
      <c r="B6401" s="89" t="s">
        <v>6865</v>
      </c>
      <c r="C6401" s="89" t="s">
        <v>4025</v>
      </c>
      <c r="D6401" s="89" t="s">
        <v>19</v>
      </c>
      <c r="E6401" s="90">
        <v>1834</v>
      </c>
      <c r="F6401" s="89" t="s">
        <v>3530</v>
      </c>
      <c r="G6401" s="89" t="s">
        <v>3530</v>
      </c>
    </row>
    <row r="6402" spans="2:7">
      <c r="B6402" s="89" t="s">
        <v>6866</v>
      </c>
      <c r="C6402" s="89" t="s">
        <v>4026</v>
      </c>
      <c r="D6402" s="89" t="s">
        <v>19</v>
      </c>
      <c r="E6402" s="90">
        <v>6975</v>
      </c>
      <c r="F6402" s="89" t="s">
        <v>3142</v>
      </c>
      <c r="G6402" s="89" t="s">
        <v>3143</v>
      </c>
    </row>
    <row r="6403" spans="2:7">
      <c r="B6403" s="89" t="s">
        <v>6867</v>
      </c>
      <c r="C6403" s="89" t="s">
        <v>4035</v>
      </c>
      <c r="D6403" s="89" t="s">
        <v>52</v>
      </c>
      <c r="E6403" s="90">
        <v>58200</v>
      </c>
      <c r="F6403" s="89" t="s">
        <v>3153</v>
      </c>
      <c r="G6403" s="89" t="s">
        <v>3153</v>
      </c>
    </row>
    <row r="6404" spans="2:7">
      <c r="B6404" s="89" t="s">
        <v>6868</v>
      </c>
      <c r="C6404" s="89" t="s">
        <v>4036</v>
      </c>
      <c r="D6404" s="89" t="s">
        <v>17</v>
      </c>
      <c r="E6404" s="90">
        <v>267834</v>
      </c>
      <c r="F6404" s="89" t="s">
        <v>3205</v>
      </c>
      <c r="G6404" s="89" t="s">
        <v>3205</v>
      </c>
    </row>
    <row r="6405" spans="2:7">
      <c r="B6405" s="89" t="s">
        <v>6869</v>
      </c>
      <c r="C6405" s="89" t="s">
        <v>4038</v>
      </c>
      <c r="D6405" s="89" t="s">
        <v>17</v>
      </c>
      <c r="E6405" s="90">
        <v>333257</v>
      </c>
      <c r="F6405" s="89" t="s">
        <v>3205</v>
      </c>
      <c r="G6405" s="89" t="s">
        <v>3205</v>
      </c>
    </row>
    <row r="6406" spans="2:7">
      <c r="B6406" s="89" t="s">
        <v>6870</v>
      </c>
      <c r="C6406" s="89" t="s">
        <v>4044</v>
      </c>
      <c r="D6406" s="89" t="s">
        <v>17</v>
      </c>
      <c r="E6406" s="90">
        <v>588601</v>
      </c>
      <c r="F6406" s="89" t="s">
        <v>3205</v>
      </c>
      <c r="G6406" s="89" t="s">
        <v>3205</v>
      </c>
    </row>
    <row r="6407" spans="2:7">
      <c r="B6407" s="89" t="s">
        <v>6871</v>
      </c>
      <c r="C6407" s="89" t="s">
        <v>4051</v>
      </c>
      <c r="D6407" s="89" t="s">
        <v>17</v>
      </c>
      <c r="E6407" s="90">
        <v>1361557</v>
      </c>
      <c r="F6407" s="89" t="s">
        <v>3205</v>
      </c>
      <c r="G6407" s="89" t="s">
        <v>3205</v>
      </c>
    </row>
    <row r="6408" spans="2:7">
      <c r="B6408" s="89" t="s">
        <v>6872</v>
      </c>
      <c r="C6408" s="89" t="s">
        <v>4052</v>
      </c>
      <c r="D6408" s="89" t="s">
        <v>17</v>
      </c>
      <c r="E6408" s="90">
        <v>1694102</v>
      </c>
      <c r="F6408" s="89" t="s">
        <v>3205</v>
      </c>
      <c r="G6408" s="89" t="s">
        <v>3205</v>
      </c>
    </row>
    <row r="6409" spans="2:7">
      <c r="B6409" s="89" t="s">
        <v>6873</v>
      </c>
      <c r="C6409" s="89" t="s">
        <v>4053</v>
      </c>
      <c r="D6409" s="89" t="s">
        <v>17</v>
      </c>
      <c r="E6409" s="90">
        <v>1917490</v>
      </c>
      <c r="F6409" s="89" t="s">
        <v>3205</v>
      </c>
      <c r="G6409" s="89" t="s">
        <v>3205</v>
      </c>
    </row>
    <row r="6410" spans="2:7">
      <c r="B6410" s="89" t="s">
        <v>6874</v>
      </c>
      <c r="C6410" s="89" t="s">
        <v>4054</v>
      </c>
      <c r="D6410" s="89" t="s">
        <v>17</v>
      </c>
      <c r="E6410" s="90">
        <v>2092080</v>
      </c>
      <c r="F6410" s="89" t="s">
        <v>3205</v>
      </c>
      <c r="G6410" s="89" t="s">
        <v>3205</v>
      </c>
    </row>
    <row r="6411" spans="2:7">
      <c r="B6411" s="89" t="s">
        <v>6875</v>
      </c>
      <c r="C6411" s="89" t="s">
        <v>4055</v>
      </c>
      <c r="D6411" s="89" t="s">
        <v>17</v>
      </c>
      <c r="E6411" s="90">
        <v>2348512</v>
      </c>
      <c r="F6411" s="89" t="s">
        <v>3205</v>
      </c>
      <c r="G6411" s="89" t="s">
        <v>3205</v>
      </c>
    </row>
    <row r="6412" spans="2:7">
      <c r="B6412" s="89" t="s">
        <v>6876</v>
      </c>
      <c r="C6412" s="89" t="s">
        <v>4056</v>
      </c>
      <c r="D6412" s="89" t="s">
        <v>17</v>
      </c>
      <c r="E6412" s="90">
        <v>2965070</v>
      </c>
      <c r="F6412" s="89" t="s">
        <v>3205</v>
      </c>
      <c r="G6412" s="89" t="s">
        <v>3205</v>
      </c>
    </row>
    <row r="6413" spans="2:7">
      <c r="B6413" s="89" t="s">
        <v>6877</v>
      </c>
      <c r="C6413" s="89" t="s">
        <v>4057</v>
      </c>
      <c r="D6413" s="89" t="s">
        <v>17</v>
      </c>
      <c r="E6413" s="90">
        <v>3286713</v>
      </c>
      <c r="F6413" s="89" t="s">
        <v>3205</v>
      </c>
      <c r="G6413" s="89" t="s">
        <v>3205</v>
      </c>
    </row>
    <row r="6414" spans="2:7">
      <c r="B6414" s="89" t="s">
        <v>6878</v>
      </c>
      <c r="C6414" s="89" t="s">
        <v>4058</v>
      </c>
      <c r="D6414" s="89" t="s">
        <v>17</v>
      </c>
      <c r="E6414" s="90">
        <v>3620390</v>
      </c>
      <c r="F6414" s="89" t="s">
        <v>3205</v>
      </c>
      <c r="G6414" s="89" t="s">
        <v>3205</v>
      </c>
    </row>
    <row r="6415" spans="2:7">
      <c r="B6415" s="89" t="s">
        <v>6879</v>
      </c>
      <c r="C6415" s="89" t="s">
        <v>4069</v>
      </c>
      <c r="D6415" s="89" t="s">
        <v>23</v>
      </c>
      <c r="E6415" s="90">
        <v>1140137</v>
      </c>
      <c r="F6415" s="89" t="s">
        <v>3205</v>
      </c>
      <c r="G6415" s="89" t="s">
        <v>3205</v>
      </c>
    </row>
    <row r="6416" spans="2:7">
      <c r="B6416" s="89" t="s">
        <v>6880</v>
      </c>
      <c r="C6416" s="89" t="s">
        <v>4070</v>
      </c>
      <c r="D6416" s="89" t="s">
        <v>23</v>
      </c>
      <c r="E6416" s="90">
        <v>934789</v>
      </c>
      <c r="F6416" s="89" t="s">
        <v>3205</v>
      </c>
      <c r="G6416" s="89" t="s">
        <v>3205</v>
      </c>
    </row>
    <row r="6417" spans="2:7">
      <c r="B6417" s="89" t="s">
        <v>6881</v>
      </c>
      <c r="C6417" s="89" t="s">
        <v>4071</v>
      </c>
      <c r="D6417" s="89" t="s">
        <v>23</v>
      </c>
      <c r="E6417" s="90">
        <v>976255</v>
      </c>
      <c r="F6417" s="89" t="s">
        <v>3205</v>
      </c>
      <c r="G6417" s="89" t="s">
        <v>3205</v>
      </c>
    </row>
    <row r="6418" spans="2:7">
      <c r="B6418" s="89" t="s">
        <v>6882</v>
      </c>
      <c r="C6418" s="89" t="s">
        <v>4072</v>
      </c>
      <c r="D6418" s="89" t="s">
        <v>23</v>
      </c>
      <c r="E6418" s="90">
        <v>1089549</v>
      </c>
      <c r="F6418" s="89" t="s">
        <v>3205</v>
      </c>
      <c r="G6418" s="89" t="s">
        <v>3205</v>
      </c>
    </row>
    <row r="6419" spans="2:7">
      <c r="B6419" s="89" t="s">
        <v>6883</v>
      </c>
      <c r="C6419" s="89" t="s">
        <v>4073</v>
      </c>
      <c r="D6419" s="89" t="s">
        <v>23</v>
      </c>
      <c r="E6419" s="90">
        <v>1318253</v>
      </c>
      <c r="F6419" s="89" t="s">
        <v>3205</v>
      </c>
      <c r="G6419" s="89" t="s">
        <v>3205</v>
      </c>
    </row>
    <row r="6420" spans="2:7">
      <c r="B6420" s="89" t="s">
        <v>6884</v>
      </c>
      <c r="C6420" s="89" t="s">
        <v>4074</v>
      </c>
      <c r="D6420" s="89" t="s">
        <v>23</v>
      </c>
      <c r="E6420" s="90">
        <v>1380451</v>
      </c>
      <c r="F6420" s="89" t="s">
        <v>3205</v>
      </c>
      <c r="G6420" s="89" t="s">
        <v>3205</v>
      </c>
    </row>
    <row r="6421" spans="2:7">
      <c r="B6421" s="89" t="s">
        <v>6885</v>
      </c>
      <c r="C6421" s="89" t="s">
        <v>4075</v>
      </c>
      <c r="D6421" s="89" t="s">
        <v>23</v>
      </c>
      <c r="E6421" s="90">
        <v>1479054</v>
      </c>
      <c r="F6421" s="89" t="s">
        <v>3205</v>
      </c>
      <c r="G6421" s="89" t="s">
        <v>3205</v>
      </c>
    </row>
    <row r="6422" spans="2:7">
      <c r="B6422" s="89" t="s">
        <v>6886</v>
      </c>
      <c r="C6422" s="89" t="s">
        <v>4076</v>
      </c>
      <c r="D6422" s="89" t="s">
        <v>23</v>
      </c>
      <c r="E6422" s="90">
        <v>1666292</v>
      </c>
      <c r="F6422" s="89" t="s">
        <v>3205</v>
      </c>
      <c r="G6422" s="89" t="s">
        <v>3205</v>
      </c>
    </row>
    <row r="6423" spans="2:7">
      <c r="B6423" s="89" t="s">
        <v>6887</v>
      </c>
      <c r="C6423" s="89" t="s">
        <v>4078</v>
      </c>
      <c r="D6423" s="89" t="s">
        <v>23</v>
      </c>
      <c r="E6423" s="90">
        <v>2002248</v>
      </c>
      <c r="F6423" s="89" t="s">
        <v>3205</v>
      </c>
      <c r="G6423" s="89" t="s">
        <v>3205</v>
      </c>
    </row>
    <row r="6424" spans="2:7">
      <c r="B6424" s="89" t="s">
        <v>6888</v>
      </c>
      <c r="C6424" s="89" t="s">
        <v>4079</v>
      </c>
      <c r="D6424" s="89" t="s">
        <v>23</v>
      </c>
      <c r="E6424" s="90">
        <v>2130721</v>
      </c>
      <c r="F6424" s="89" t="s">
        <v>3205</v>
      </c>
      <c r="G6424" s="89" t="s">
        <v>3205</v>
      </c>
    </row>
    <row r="6425" spans="2:7">
      <c r="B6425" s="89" t="s">
        <v>6889</v>
      </c>
      <c r="C6425" s="89" t="s">
        <v>4080</v>
      </c>
      <c r="D6425" s="89" t="s">
        <v>17</v>
      </c>
      <c r="E6425" s="90">
        <v>4361957</v>
      </c>
      <c r="F6425" s="89" t="s">
        <v>3205</v>
      </c>
      <c r="G6425" s="89" t="s">
        <v>3205</v>
      </c>
    </row>
    <row r="6426" spans="2:7">
      <c r="B6426" s="89" t="s">
        <v>6890</v>
      </c>
      <c r="C6426" s="89" t="s">
        <v>4081</v>
      </c>
      <c r="D6426" s="89" t="s">
        <v>17</v>
      </c>
      <c r="E6426" s="90">
        <v>5135235</v>
      </c>
      <c r="F6426" s="89" t="s">
        <v>3205</v>
      </c>
      <c r="G6426" s="89" t="s">
        <v>3205</v>
      </c>
    </row>
    <row r="6427" spans="2:7">
      <c r="B6427" s="89" t="s">
        <v>6891</v>
      </c>
      <c r="C6427" s="89" t="s">
        <v>4089</v>
      </c>
      <c r="D6427" s="89" t="s">
        <v>19</v>
      </c>
      <c r="E6427" s="90">
        <v>10716</v>
      </c>
      <c r="F6427" s="89" t="s">
        <v>676</v>
      </c>
      <c r="G6427" s="89" t="s">
        <v>3680</v>
      </c>
    </row>
    <row r="6428" spans="2:7">
      <c r="B6428" s="89" t="s">
        <v>6892</v>
      </c>
      <c r="C6428" s="89" t="s">
        <v>4090</v>
      </c>
      <c r="D6428" s="89" t="s">
        <v>19</v>
      </c>
      <c r="E6428" s="90">
        <v>8895</v>
      </c>
      <c r="F6428" s="89" t="s">
        <v>676</v>
      </c>
      <c r="G6428" s="89" t="s">
        <v>3680</v>
      </c>
    </row>
    <row r="6429" spans="2:7">
      <c r="B6429" s="89" t="s">
        <v>6893</v>
      </c>
      <c r="C6429" s="89" t="s">
        <v>4108</v>
      </c>
      <c r="D6429" s="89" t="s">
        <v>23</v>
      </c>
      <c r="E6429" s="90">
        <v>305171</v>
      </c>
      <c r="F6429" s="89" t="s">
        <v>3195</v>
      </c>
      <c r="G6429" s="89" t="s">
        <v>3360</v>
      </c>
    </row>
    <row r="6430" spans="2:7">
      <c r="B6430" s="89" t="s">
        <v>6894</v>
      </c>
      <c r="C6430" s="89" t="s">
        <v>4110</v>
      </c>
      <c r="D6430" s="89" t="s">
        <v>19</v>
      </c>
      <c r="E6430" s="90">
        <v>3872</v>
      </c>
      <c r="F6430" s="89" t="s">
        <v>3530</v>
      </c>
      <c r="G6430" s="89" t="s">
        <v>3530</v>
      </c>
    </row>
    <row r="6431" spans="2:7">
      <c r="B6431" s="89" t="s">
        <v>6895</v>
      </c>
      <c r="C6431" s="89" t="s">
        <v>4114</v>
      </c>
      <c r="D6431" s="89" t="s">
        <v>19</v>
      </c>
      <c r="E6431" s="90">
        <v>181022</v>
      </c>
      <c r="F6431" s="89" t="s">
        <v>3530</v>
      </c>
      <c r="G6431" s="89" t="s">
        <v>3530</v>
      </c>
    </row>
    <row r="6432" spans="2:7">
      <c r="B6432" s="89" t="s">
        <v>6896</v>
      </c>
      <c r="C6432" s="89" t="s">
        <v>4116</v>
      </c>
      <c r="D6432" s="89" t="s">
        <v>23</v>
      </c>
      <c r="E6432" s="90">
        <v>45876</v>
      </c>
      <c r="F6432" s="89" t="s">
        <v>3198</v>
      </c>
      <c r="G6432" s="89" t="s">
        <v>3199</v>
      </c>
    </row>
    <row r="6433" spans="2:7">
      <c r="B6433" s="89" t="s">
        <v>6897</v>
      </c>
      <c r="C6433" s="89" t="s">
        <v>4117</v>
      </c>
      <c r="D6433" s="89" t="s">
        <v>52</v>
      </c>
      <c r="E6433" s="90">
        <v>1559853</v>
      </c>
      <c r="F6433" s="89" t="s">
        <v>3216</v>
      </c>
      <c r="G6433" s="89" t="s">
        <v>3557</v>
      </c>
    </row>
    <row r="6434" spans="2:7">
      <c r="B6434" s="89" t="s">
        <v>6898</v>
      </c>
      <c r="C6434" s="89" t="s">
        <v>4118</v>
      </c>
      <c r="D6434" s="89" t="s">
        <v>17</v>
      </c>
      <c r="E6434" s="90">
        <v>1120568</v>
      </c>
      <c r="F6434" s="89" t="s">
        <v>3212</v>
      </c>
      <c r="G6434" s="89" t="s">
        <v>3213</v>
      </c>
    </row>
    <row r="6435" spans="2:7">
      <c r="B6435" s="89" t="s">
        <v>6899</v>
      </c>
      <c r="C6435" s="89" t="s">
        <v>4121</v>
      </c>
      <c r="D6435" s="89" t="s">
        <v>17</v>
      </c>
      <c r="E6435" s="90">
        <v>1519707</v>
      </c>
      <c r="F6435" s="89" t="s">
        <v>3212</v>
      </c>
      <c r="G6435" s="89" t="s">
        <v>3213</v>
      </c>
    </row>
    <row r="6436" spans="2:7">
      <c r="B6436" s="89" t="s">
        <v>6900</v>
      </c>
      <c r="C6436" s="89" t="s">
        <v>4125</v>
      </c>
      <c r="D6436" s="89" t="s">
        <v>52</v>
      </c>
      <c r="E6436" s="90">
        <v>195960</v>
      </c>
      <c r="F6436" s="89" t="s">
        <v>3155</v>
      </c>
      <c r="G6436" s="89" t="s">
        <v>3387</v>
      </c>
    </row>
    <row r="6437" spans="2:7">
      <c r="B6437" s="89" t="s">
        <v>6901</v>
      </c>
      <c r="C6437" s="89" t="s">
        <v>4127</v>
      </c>
      <c r="D6437" s="89" t="s">
        <v>52</v>
      </c>
      <c r="E6437" s="90">
        <v>167280</v>
      </c>
      <c r="F6437" s="89" t="s">
        <v>3155</v>
      </c>
      <c r="G6437" s="89" t="s">
        <v>3387</v>
      </c>
    </row>
    <row r="6438" spans="2:7">
      <c r="B6438" s="89" t="s">
        <v>6902</v>
      </c>
      <c r="C6438" s="89" t="s">
        <v>4129</v>
      </c>
      <c r="D6438" s="89" t="s">
        <v>52</v>
      </c>
      <c r="E6438" s="90">
        <v>156690</v>
      </c>
      <c r="F6438" s="89" t="s">
        <v>3155</v>
      </c>
      <c r="G6438" s="89" t="s">
        <v>3387</v>
      </c>
    </row>
    <row r="6439" spans="2:7">
      <c r="B6439" s="89" t="s">
        <v>6903</v>
      </c>
      <c r="C6439" s="89" t="s">
        <v>4132</v>
      </c>
      <c r="D6439" s="89" t="s">
        <v>17</v>
      </c>
      <c r="E6439" s="90">
        <v>17507</v>
      </c>
      <c r="F6439" s="89" t="s">
        <v>3162</v>
      </c>
      <c r="G6439" s="89" t="s">
        <v>3375</v>
      </c>
    </row>
    <row r="6440" spans="2:7">
      <c r="B6440" s="89" t="s">
        <v>6904</v>
      </c>
      <c r="C6440" s="89" t="s">
        <v>4135</v>
      </c>
      <c r="D6440" s="89" t="s">
        <v>52</v>
      </c>
      <c r="E6440" s="90">
        <v>177433</v>
      </c>
      <c r="F6440" s="89" t="s">
        <v>3155</v>
      </c>
      <c r="G6440" s="89" t="s">
        <v>3387</v>
      </c>
    </row>
    <row r="6441" spans="2:7">
      <c r="B6441" s="89" t="s">
        <v>6905</v>
      </c>
      <c r="C6441" s="89" t="s">
        <v>4137</v>
      </c>
      <c r="D6441" s="89" t="s">
        <v>17</v>
      </c>
      <c r="E6441" s="90">
        <v>78638</v>
      </c>
      <c r="F6441" s="89" t="s">
        <v>4138</v>
      </c>
      <c r="G6441" s="89" t="s">
        <v>4139</v>
      </c>
    </row>
    <row r="6442" spans="2:7">
      <c r="B6442" s="89" t="s">
        <v>6906</v>
      </c>
      <c r="C6442" s="89" t="s">
        <v>4157</v>
      </c>
      <c r="D6442" s="89" t="s">
        <v>17</v>
      </c>
      <c r="E6442" s="90">
        <v>14980</v>
      </c>
      <c r="F6442" s="89" t="s">
        <v>3176</v>
      </c>
      <c r="G6442" s="89" t="s">
        <v>3177</v>
      </c>
    </row>
    <row r="6443" spans="2:7">
      <c r="B6443" s="89" t="s">
        <v>6907</v>
      </c>
      <c r="C6443" s="89" t="s">
        <v>4158</v>
      </c>
      <c r="D6443" s="89" t="s">
        <v>17</v>
      </c>
      <c r="E6443" s="90">
        <v>15092</v>
      </c>
      <c r="F6443" s="89" t="s">
        <v>3150</v>
      </c>
      <c r="G6443" s="89" t="s">
        <v>3323</v>
      </c>
    </row>
    <row r="6444" spans="2:7">
      <c r="B6444" s="89" t="s">
        <v>6908</v>
      </c>
      <c r="C6444" s="89" t="s">
        <v>4159</v>
      </c>
      <c r="D6444" s="89" t="s">
        <v>17</v>
      </c>
      <c r="E6444" s="90">
        <v>34300</v>
      </c>
      <c r="F6444" s="89" t="s">
        <v>3150</v>
      </c>
      <c r="G6444" s="89" t="s">
        <v>3323</v>
      </c>
    </row>
    <row r="6445" spans="2:7">
      <c r="B6445" s="89" t="s">
        <v>6909</v>
      </c>
      <c r="C6445" s="89" t="s">
        <v>4160</v>
      </c>
      <c r="D6445" s="89" t="s">
        <v>52</v>
      </c>
      <c r="E6445" s="90">
        <v>115143</v>
      </c>
      <c r="F6445" s="89" t="s">
        <v>3155</v>
      </c>
      <c r="G6445" s="89" t="s">
        <v>3160</v>
      </c>
    </row>
    <row r="6446" spans="2:7">
      <c r="B6446" s="89" t="s">
        <v>6910</v>
      </c>
      <c r="C6446" s="89" t="s">
        <v>4163</v>
      </c>
      <c r="D6446" s="89" t="s">
        <v>23</v>
      </c>
      <c r="E6446" s="90">
        <v>250672</v>
      </c>
      <c r="F6446" s="89" t="s">
        <v>3195</v>
      </c>
      <c r="G6446" s="89" t="s">
        <v>3196</v>
      </c>
    </row>
    <row r="6447" spans="2:7">
      <c r="B6447" s="89" t="s">
        <v>6911</v>
      </c>
      <c r="C6447" s="89" t="s">
        <v>4164</v>
      </c>
      <c r="D6447" s="89" t="s">
        <v>23</v>
      </c>
      <c r="E6447" s="90">
        <v>189352</v>
      </c>
      <c r="F6447" s="89" t="s">
        <v>3195</v>
      </c>
      <c r="G6447" s="89" t="s">
        <v>3196</v>
      </c>
    </row>
    <row r="6448" spans="2:7">
      <c r="B6448" s="89" t="s">
        <v>6912</v>
      </c>
      <c r="C6448" s="89" t="s">
        <v>4165</v>
      </c>
      <c r="D6448" s="89" t="s">
        <v>23</v>
      </c>
      <c r="E6448" s="90">
        <v>250616</v>
      </c>
      <c r="F6448" s="89" t="s">
        <v>3195</v>
      </c>
      <c r="G6448" s="89" t="s">
        <v>3196</v>
      </c>
    </row>
    <row r="6449" spans="2:7">
      <c r="B6449" s="89" t="s">
        <v>6913</v>
      </c>
      <c r="C6449" s="89" t="s">
        <v>4167</v>
      </c>
      <c r="D6449" s="89" t="s">
        <v>23</v>
      </c>
      <c r="E6449" s="90">
        <v>1134895</v>
      </c>
      <c r="F6449" s="89" t="s">
        <v>3195</v>
      </c>
      <c r="G6449" s="89" t="s">
        <v>3196</v>
      </c>
    </row>
    <row r="6450" spans="2:7">
      <c r="B6450" s="89" t="s">
        <v>6914</v>
      </c>
      <c r="C6450" s="89" t="s">
        <v>4168</v>
      </c>
      <c r="D6450" s="89" t="s">
        <v>23</v>
      </c>
      <c r="E6450" s="90">
        <v>1702344</v>
      </c>
      <c r="F6450" s="89" t="s">
        <v>3195</v>
      </c>
      <c r="G6450" s="89" t="s">
        <v>3196</v>
      </c>
    </row>
    <row r="6451" spans="2:7">
      <c r="B6451" s="89" t="s">
        <v>6915</v>
      </c>
      <c r="C6451" s="89" t="s">
        <v>4169</v>
      </c>
      <c r="D6451" s="89" t="s">
        <v>23</v>
      </c>
      <c r="E6451" s="90">
        <v>2269791</v>
      </c>
      <c r="F6451" s="89" t="s">
        <v>3195</v>
      </c>
      <c r="G6451" s="89" t="s">
        <v>3196</v>
      </c>
    </row>
    <row r="6452" spans="2:7">
      <c r="B6452" s="89" t="s">
        <v>6916</v>
      </c>
      <c r="C6452" s="89" t="s">
        <v>4171</v>
      </c>
      <c r="D6452" s="89" t="s">
        <v>345</v>
      </c>
      <c r="E6452" s="90">
        <v>714040</v>
      </c>
      <c r="F6452" s="89" t="s">
        <v>3537</v>
      </c>
      <c r="G6452" s="89" t="s">
        <v>3538</v>
      </c>
    </row>
    <row r="6453" spans="2:7">
      <c r="B6453" s="89" t="s">
        <v>6917</v>
      </c>
      <c r="C6453" s="89" t="s">
        <v>4173</v>
      </c>
      <c r="D6453" s="89" t="s">
        <v>17</v>
      </c>
      <c r="E6453" s="90">
        <v>390466</v>
      </c>
      <c r="F6453" s="89" t="s">
        <v>3205</v>
      </c>
      <c r="G6453" s="89" t="s">
        <v>3205</v>
      </c>
    </row>
    <row r="6454" spans="2:7">
      <c r="B6454" s="89" t="s">
        <v>6918</v>
      </c>
      <c r="C6454" s="89" t="s">
        <v>4174</v>
      </c>
      <c r="D6454" s="89" t="s">
        <v>17</v>
      </c>
      <c r="E6454" s="90">
        <v>652073</v>
      </c>
      <c r="F6454" s="89" t="s">
        <v>3205</v>
      </c>
      <c r="G6454" s="89" t="s">
        <v>3205</v>
      </c>
    </row>
    <row r="6455" spans="2:7">
      <c r="B6455" s="89" t="s">
        <v>6919</v>
      </c>
      <c r="C6455" s="89" t="s">
        <v>4176</v>
      </c>
      <c r="D6455" s="89" t="s">
        <v>23</v>
      </c>
      <c r="E6455" s="90">
        <v>45179</v>
      </c>
      <c r="F6455" s="89" t="s">
        <v>3195</v>
      </c>
      <c r="G6455" s="89" t="s">
        <v>3360</v>
      </c>
    </row>
    <row r="6456" spans="2:7">
      <c r="B6456" s="89" t="s">
        <v>6920</v>
      </c>
      <c r="C6456" s="89" t="s">
        <v>4184</v>
      </c>
      <c r="D6456" s="89" t="s">
        <v>23</v>
      </c>
      <c r="E6456" s="90">
        <v>75635</v>
      </c>
      <c r="F6456" s="89" t="s">
        <v>3198</v>
      </c>
      <c r="G6456" s="89" t="s">
        <v>3199</v>
      </c>
    </row>
    <row r="6457" spans="2:7">
      <c r="B6457" s="89" t="s">
        <v>6921</v>
      </c>
      <c r="C6457" s="89" t="s">
        <v>4185</v>
      </c>
      <c r="D6457" s="89" t="s">
        <v>23</v>
      </c>
      <c r="E6457" s="90">
        <v>21389</v>
      </c>
      <c r="F6457" s="89" t="s">
        <v>3195</v>
      </c>
      <c r="G6457" s="89" t="s">
        <v>3360</v>
      </c>
    </row>
    <row r="6458" spans="2:7">
      <c r="B6458" s="89" t="s">
        <v>6922</v>
      </c>
      <c r="C6458" s="89" t="s">
        <v>4186</v>
      </c>
      <c r="D6458" s="89" t="s">
        <v>23</v>
      </c>
      <c r="E6458" s="90">
        <v>182790</v>
      </c>
      <c r="F6458" s="89" t="s">
        <v>3162</v>
      </c>
      <c r="G6458" s="89" t="s">
        <v>3163</v>
      </c>
    </row>
    <row r="6459" spans="2:7">
      <c r="B6459" s="89" t="s">
        <v>6923</v>
      </c>
      <c r="C6459" s="89" t="s">
        <v>4188</v>
      </c>
      <c r="D6459" s="89" t="s">
        <v>52</v>
      </c>
      <c r="E6459" s="90">
        <v>472513</v>
      </c>
      <c r="F6459" s="89" t="s">
        <v>3155</v>
      </c>
      <c r="G6459" s="89" t="s">
        <v>3387</v>
      </c>
    </row>
    <row r="6460" spans="2:7">
      <c r="B6460" s="89" t="s">
        <v>6924</v>
      </c>
      <c r="C6460" s="89" t="s">
        <v>4189</v>
      </c>
      <c r="D6460" s="89" t="s">
        <v>52</v>
      </c>
      <c r="E6460" s="90">
        <v>219830</v>
      </c>
      <c r="F6460" s="89" t="s">
        <v>3155</v>
      </c>
      <c r="G6460" s="89" t="s">
        <v>3160</v>
      </c>
    </row>
    <row r="6461" spans="2:7">
      <c r="B6461" s="89" t="s">
        <v>6925</v>
      </c>
      <c r="C6461" s="89" t="s">
        <v>4191</v>
      </c>
      <c r="D6461" s="89" t="s">
        <v>23</v>
      </c>
      <c r="E6461" s="90">
        <v>662328</v>
      </c>
      <c r="F6461" s="89" t="s">
        <v>3205</v>
      </c>
      <c r="G6461" s="89" t="s">
        <v>3205</v>
      </c>
    </row>
    <row r="6462" spans="2:7">
      <c r="B6462" s="89" t="s">
        <v>6926</v>
      </c>
      <c r="C6462" s="89" t="s">
        <v>4192</v>
      </c>
      <c r="D6462" s="89" t="s">
        <v>23</v>
      </c>
      <c r="E6462" s="90">
        <v>206032</v>
      </c>
      <c r="F6462" s="89" t="s">
        <v>3205</v>
      </c>
      <c r="G6462" s="89" t="s">
        <v>3205</v>
      </c>
    </row>
    <row r="6463" spans="2:7">
      <c r="B6463" s="89" t="s">
        <v>6927</v>
      </c>
      <c r="C6463" s="89" t="s">
        <v>4193</v>
      </c>
      <c r="D6463" s="89" t="s">
        <v>23</v>
      </c>
      <c r="E6463" s="90">
        <v>291562</v>
      </c>
      <c r="F6463" s="89" t="s">
        <v>3205</v>
      </c>
      <c r="G6463" s="89" t="s">
        <v>3205</v>
      </c>
    </row>
    <row r="6464" spans="2:7">
      <c r="B6464" s="89" t="s">
        <v>6928</v>
      </c>
      <c r="C6464" s="89" t="s">
        <v>4194</v>
      </c>
      <c r="D6464" s="89" t="s">
        <v>23</v>
      </c>
      <c r="E6464" s="90">
        <v>443940</v>
      </c>
      <c r="F6464" s="89" t="s">
        <v>3205</v>
      </c>
      <c r="G6464" s="89" t="s">
        <v>3205</v>
      </c>
    </row>
    <row r="6465" spans="2:7">
      <c r="B6465" s="89" t="s">
        <v>6929</v>
      </c>
      <c r="C6465" s="89" t="s">
        <v>4195</v>
      </c>
      <c r="D6465" s="89" t="s">
        <v>23</v>
      </c>
      <c r="E6465" s="90">
        <v>331274</v>
      </c>
      <c r="F6465" s="89" t="s">
        <v>3205</v>
      </c>
      <c r="G6465" s="89" t="s">
        <v>3205</v>
      </c>
    </row>
    <row r="6466" spans="2:7">
      <c r="B6466" s="89" t="s">
        <v>6930</v>
      </c>
      <c r="C6466" s="89" t="s">
        <v>4196</v>
      </c>
      <c r="D6466" s="89" t="s">
        <v>23</v>
      </c>
      <c r="E6466" s="90">
        <v>3382807</v>
      </c>
      <c r="F6466" s="89" t="s">
        <v>3205</v>
      </c>
      <c r="G6466" s="89" t="s">
        <v>3205</v>
      </c>
    </row>
    <row r="6467" spans="2:7">
      <c r="B6467" s="89" t="s">
        <v>6931</v>
      </c>
      <c r="C6467" s="89" t="s">
        <v>4197</v>
      </c>
      <c r="D6467" s="89" t="s">
        <v>23</v>
      </c>
      <c r="E6467" s="90">
        <v>1205392</v>
      </c>
      <c r="F6467" s="89" t="s">
        <v>3205</v>
      </c>
      <c r="G6467" s="89" t="s">
        <v>3205</v>
      </c>
    </row>
    <row r="6468" spans="2:7">
      <c r="B6468" s="89" t="s">
        <v>6932</v>
      </c>
      <c r="C6468" s="89" t="s">
        <v>4198</v>
      </c>
      <c r="D6468" s="89" t="s">
        <v>23</v>
      </c>
      <c r="E6468" s="90">
        <v>289681</v>
      </c>
      <c r="F6468" s="89" t="s">
        <v>41</v>
      </c>
      <c r="G6468" s="89" t="s">
        <v>41</v>
      </c>
    </row>
    <row r="6469" spans="2:7">
      <c r="B6469" s="89" t="s">
        <v>6933</v>
      </c>
      <c r="C6469" s="89" t="s">
        <v>4199</v>
      </c>
      <c r="D6469" s="89" t="s">
        <v>17</v>
      </c>
      <c r="E6469" s="90">
        <v>16867</v>
      </c>
      <c r="F6469" s="89" t="s">
        <v>41</v>
      </c>
      <c r="G6469" s="89" t="s">
        <v>41</v>
      </c>
    </row>
    <row r="6470" spans="2:7">
      <c r="B6470" s="89" t="s">
        <v>6934</v>
      </c>
      <c r="C6470" s="89" t="s">
        <v>4201</v>
      </c>
      <c r="D6470" s="89" t="s">
        <v>52</v>
      </c>
      <c r="E6470" s="90">
        <v>442999</v>
      </c>
      <c r="F6470" s="89" t="s">
        <v>41</v>
      </c>
      <c r="G6470" s="89" t="s">
        <v>41</v>
      </c>
    </row>
    <row r="6471" spans="2:7">
      <c r="B6471" s="89" t="s">
        <v>6935</v>
      </c>
      <c r="C6471" s="89" t="s">
        <v>4204</v>
      </c>
      <c r="D6471" s="89" t="s">
        <v>52</v>
      </c>
      <c r="E6471" s="90">
        <v>790572</v>
      </c>
      <c r="F6471" s="89" t="s">
        <v>3212</v>
      </c>
      <c r="G6471" s="89" t="s">
        <v>3213</v>
      </c>
    </row>
    <row r="6472" spans="2:7">
      <c r="B6472" s="89" t="s">
        <v>6936</v>
      </c>
      <c r="C6472" s="89" t="s">
        <v>4205</v>
      </c>
      <c r="D6472" s="89" t="s">
        <v>19</v>
      </c>
      <c r="E6472" s="90">
        <v>62362</v>
      </c>
      <c r="F6472" s="89" t="s">
        <v>3162</v>
      </c>
      <c r="G6472" s="89" t="s">
        <v>3375</v>
      </c>
    </row>
    <row r="6473" spans="2:7">
      <c r="B6473" s="89" t="s">
        <v>6937</v>
      </c>
      <c r="C6473" s="89" t="s">
        <v>4206</v>
      </c>
      <c r="D6473" s="89" t="s">
        <v>19</v>
      </c>
      <c r="E6473" s="90">
        <v>125579</v>
      </c>
      <c r="F6473" s="89" t="s">
        <v>3162</v>
      </c>
      <c r="G6473" s="89" t="s">
        <v>3489</v>
      </c>
    </row>
    <row r="6474" spans="2:7">
      <c r="B6474" s="89" t="s">
        <v>6938</v>
      </c>
      <c r="C6474" s="89" t="s">
        <v>4208</v>
      </c>
      <c r="D6474" s="89" t="s">
        <v>23</v>
      </c>
      <c r="E6474" s="90">
        <v>1493902</v>
      </c>
      <c r="F6474" s="89" t="s">
        <v>3205</v>
      </c>
      <c r="G6474" s="89" t="s">
        <v>3205</v>
      </c>
    </row>
    <row r="6475" spans="2:7">
      <c r="B6475" s="89" t="s">
        <v>6939</v>
      </c>
      <c r="C6475" s="89" t="s">
        <v>4209</v>
      </c>
      <c r="D6475" s="89" t="s">
        <v>17</v>
      </c>
      <c r="E6475" s="90">
        <v>55696</v>
      </c>
      <c r="F6475" s="89" t="s">
        <v>3162</v>
      </c>
      <c r="G6475" s="89" t="s">
        <v>3163</v>
      </c>
    </row>
    <row r="6476" spans="2:7">
      <c r="B6476" s="89" t="s">
        <v>6940</v>
      </c>
      <c r="C6476" s="89" t="s">
        <v>4210</v>
      </c>
      <c r="D6476" s="89" t="s">
        <v>23</v>
      </c>
      <c r="E6476" s="90">
        <v>223759</v>
      </c>
      <c r="F6476" s="89" t="s">
        <v>3198</v>
      </c>
      <c r="G6476" s="89" t="s">
        <v>3199</v>
      </c>
    </row>
    <row r="6477" spans="2:7">
      <c r="B6477" s="89" t="s">
        <v>6941</v>
      </c>
      <c r="C6477" s="89" t="s">
        <v>4213</v>
      </c>
      <c r="D6477" s="89" t="s">
        <v>17</v>
      </c>
      <c r="E6477" s="90">
        <v>46812</v>
      </c>
      <c r="F6477" s="89" t="s">
        <v>3198</v>
      </c>
      <c r="G6477" s="89" t="s">
        <v>3199</v>
      </c>
    </row>
    <row r="6478" spans="2:7">
      <c r="B6478" s="89" t="s">
        <v>6942</v>
      </c>
      <c r="C6478" s="89" t="s">
        <v>4215</v>
      </c>
      <c r="D6478" s="89" t="s">
        <v>17</v>
      </c>
      <c r="E6478" s="90">
        <v>31208</v>
      </c>
      <c r="F6478" s="89" t="s">
        <v>3198</v>
      </c>
      <c r="G6478" s="89" t="s">
        <v>3199</v>
      </c>
    </row>
    <row r="6479" spans="2:7">
      <c r="B6479" s="89" t="s">
        <v>6943</v>
      </c>
      <c r="C6479" s="89" t="s">
        <v>4217</v>
      </c>
      <c r="D6479" s="89" t="s">
        <v>17</v>
      </c>
      <c r="E6479" s="90">
        <v>93623</v>
      </c>
      <c r="F6479" s="89" t="s">
        <v>3198</v>
      </c>
      <c r="G6479" s="89" t="s">
        <v>3199</v>
      </c>
    </row>
    <row r="6480" spans="2:7">
      <c r="B6480" s="89" t="s">
        <v>6944</v>
      </c>
      <c r="C6480" s="89" t="s">
        <v>4218</v>
      </c>
      <c r="D6480" s="89" t="s">
        <v>23</v>
      </c>
      <c r="E6480" s="90">
        <v>144842</v>
      </c>
      <c r="F6480" s="89" t="s">
        <v>41</v>
      </c>
      <c r="G6480" s="89" t="s">
        <v>41</v>
      </c>
    </row>
    <row r="6481" spans="2:7">
      <c r="B6481" s="89" t="s">
        <v>6945</v>
      </c>
      <c r="C6481" s="89" t="s">
        <v>4221</v>
      </c>
      <c r="D6481" s="89" t="s">
        <v>23</v>
      </c>
      <c r="E6481" s="90">
        <v>233247</v>
      </c>
      <c r="F6481" s="89" t="s">
        <v>3205</v>
      </c>
      <c r="G6481" s="89" t="s">
        <v>3205</v>
      </c>
    </row>
    <row r="6482" spans="2:7">
      <c r="B6482" s="89" t="s">
        <v>6946</v>
      </c>
      <c r="C6482" s="89" t="s">
        <v>4222</v>
      </c>
      <c r="D6482" s="89" t="s">
        <v>23</v>
      </c>
      <c r="E6482" s="90">
        <v>720612</v>
      </c>
      <c r="F6482" s="89" t="s">
        <v>3205</v>
      </c>
      <c r="G6482" s="89" t="s">
        <v>3205</v>
      </c>
    </row>
    <row r="6483" spans="2:7">
      <c r="B6483" s="89" t="s">
        <v>6947</v>
      </c>
      <c r="C6483" s="89" t="s">
        <v>4223</v>
      </c>
      <c r="D6483" s="89" t="s">
        <v>23</v>
      </c>
      <c r="E6483" s="90">
        <v>507253</v>
      </c>
      <c r="F6483" s="89" t="s">
        <v>3205</v>
      </c>
      <c r="G6483" s="89" t="s">
        <v>3205</v>
      </c>
    </row>
    <row r="6484" spans="2:7">
      <c r="B6484" s="89" t="s">
        <v>6948</v>
      </c>
      <c r="C6484" s="89" t="s">
        <v>4227</v>
      </c>
      <c r="D6484" s="89" t="s">
        <v>23</v>
      </c>
      <c r="E6484" s="90">
        <v>224410</v>
      </c>
      <c r="F6484" s="89" t="s">
        <v>3205</v>
      </c>
      <c r="G6484" s="89" t="s">
        <v>3205</v>
      </c>
    </row>
    <row r="6485" spans="2:7">
      <c r="B6485" s="89" t="s">
        <v>6949</v>
      </c>
      <c r="C6485" s="89" t="s">
        <v>4230</v>
      </c>
      <c r="D6485" s="89" t="s">
        <v>23</v>
      </c>
      <c r="E6485" s="90">
        <v>267808</v>
      </c>
      <c r="F6485" s="89" t="s">
        <v>3195</v>
      </c>
      <c r="G6485" s="89" t="s">
        <v>3196</v>
      </c>
    </row>
    <row r="6486" spans="2:7">
      <c r="B6486" s="89" t="s">
        <v>6950</v>
      </c>
      <c r="C6486" s="89" t="s">
        <v>4231</v>
      </c>
      <c r="D6486" s="89" t="s">
        <v>19</v>
      </c>
      <c r="E6486" s="90">
        <v>11696</v>
      </c>
      <c r="F6486" s="89" t="s">
        <v>3195</v>
      </c>
      <c r="G6486" s="89" t="s">
        <v>3196</v>
      </c>
    </row>
    <row r="6487" spans="2:7">
      <c r="B6487" s="89" t="s">
        <v>6951</v>
      </c>
      <c r="C6487" s="89" t="s">
        <v>4232</v>
      </c>
      <c r="D6487" s="89" t="s">
        <v>23</v>
      </c>
      <c r="E6487" s="90">
        <v>224278</v>
      </c>
      <c r="F6487" s="89" t="s">
        <v>3195</v>
      </c>
      <c r="G6487" s="89" t="s">
        <v>3196</v>
      </c>
    </row>
    <row r="6488" spans="2:7">
      <c r="B6488" s="89" t="s">
        <v>6952</v>
      </c>
      <c r="C6488" s="89" t="s">
        <v>4233</v>
      </c>
      <c r="D6488" s="89" t="s">
        <v>23</v>
      </c>
      <c r="E6488" s="90">
        <v>231665</v>
      </c>
      <c r="F6488" s="89" t="s">
        <v>3195</v>
      </c>
      <c r="G6488" s="89" t="s">
        <v>3196</v>
      </c>
    </row>
    <row r="6489" spans="2:7">
      <c r="B6489" s="89" t="s">
        <v>6953</v>
      </c>
      <c r="C6489" s="89" t="s">
        <v>4234</v>
      </c>
      <c r="D6489" s="89" t="s">
        <v>23</v>
      </c>
      <c r="E6489" s="90">
        <v>263813</v>
      </c>
      <c r="F6489" s="89" t="s">
        <v>3195</v>
      </c>
      <c r="G6489" s="89" t="s">
        <v>3196</v>
      </c>
    </row>
    <row r="6490" spans="2:7">
      <c r="B6490" s="89" t="s">
        <v>6954</v>
      </c>
      <c r="C6490" s="89" t="s">
        <v>4236</v>
      </c>
      <c r="D6490" s="89" t="s">
        <v>23</v>
      </c>
      <c r="E6490" s="90">
        <v>253822</v>
      </c>
      <c r="F6490" s="89" t="s">
        <v>3195</v>
      </c>
      <c r="G6490" s="89" t="s">
        <v>3196</v>
      </c>
    </row>
    <row r="6491" spans="2:7">
      <c r="B6491" s="89" t="s">
        <v>6955</v>
      </c>
      <c r="C6491" s="89" t="s">
        <v>4238</v>
      </c>
      <c r="D6491" s="89" t="s">
        <v>23</v>
      </c>
      <c r="E6491" s="90">
        <v>701200</v>
      </c>
      <c r="F6491" s="89" t="s">
        <v>3150</v>
      </c>
      <c r="G6491" s="89" t="s">
        <v>3323</v>
      </c>
    </row>
    <row r="6492" spans="2:7">
      <c r="B6492" s="89" t="s">
        <v>6956</v>
      </c>
      <c r="C6492" s="89" t="s">
        <v>4239</v>
      </c>
      <c r="D6492" s="89" t="s">
        <v>23</v>
      </c>
      <c r="E6492" s="90">
        <v>882554</v>
      </c>
      <c r="F6492" s="89" t="s">
        <v>3150</v>
      </c>
      <c r="G6492" s="89" t="s">
        <v>3323</v>
      </c>
    </row>
    <row r="6493" spans="2:7">
      <c r="B6493" s="89" t="s">
        <v>6957</v>
      </c>
      <c r="C6493" s="89" t="s">
        <v>4241</v>
      </c>
      <c r="D6493" s="89" t="s">
        <v>345</v>
      </c>
      <c r="E6493" s="90">
        <v>582531</v>
      </c>
      <c r="F6493" s="89" t="s">
        <v>3537</v>
      </c>
      <c r="G6493" s="89" t="s">
        <v>3538</v>
      </c>
    </row>
    <row r="6494" spans="2:7">
      <c r="B6494" s="89" t="s">
        <v>6958</v>
      </c>
      <c r="C6494" s="89" t="s">
        <v>4243</v>
      </c>
      <c r="D6494" s="89" t="s">
        <v>17</v>
      </c>
      <c r="E6494" s="90">
        <v>456688</v>
      </c>
      <c r="F6494" s="89" t="s">
        <v>3165</v>
      </c>
      <c r="G6494" s="89" t="s">
        <v>3165</v>
      </c>
    </row>
    <row r="6495" spans="2:7">
      <c r="B6495" s="89" t="s">
        <v>6959</v>
      </c>
      <c r="C6495" s="89" t="s">
        <v>4245</v>
      </c>
      <c r="D6495" s="89" t="s">
        <v>23</v>
      </c>
      <c r="E6495" s="90">
        <v>205281</v>
      </c>
      <c r="F6495" s="89" t="s">
        <v>3205</v>
      </c>
      <c r="G6495" s="89" t="s">
        <v>3205</v>
      </c>
    </row>
    <row r="6496" spans="2:7">
      <c r="B6496" s="89" t="s">
        <v>6960</v>
      </c>
      <c r="C6496" s="89" t="s">
        <v>4246</v>
      </c>
      <c r="D6496" s="89" t="s">
        <v>23</v>
      </c>
      <c r="E6496" s="90">
        <v>614641</v>
      </c>
      <c r="F6496" s="89" t="s">
        <v>3205</v>
      </c>
      <c r="G6496" s="89" t="s">
        <v>3205</v>
      </c>
    </row>
    <row r="6497" spans="2:7">
      <c r="B6497" s="89" t="s">
        <v>6961</v>
      </c>
      <c r="C6497" s="89" t="s">
        <v>4247</v>
      </c>
      <c r="D6497" s="89" t="s">
        <v>23</v>
      </c>
      <c r="E6497" s="90">
        <v>1303059</v>
      </c>
      <c r="F6497" s="89" t="s">
        <v>3205</v>
      </c>
      <c r="G6497" s="89" t="s">
        <v>3205</v>
      </c>
    </row>
    <row r="6498" spans="2:7">
      <c r="B6498" s="89" t="s">
        <v>6962</v>
      </c>
      <c r="C6498" s="89" t="s">
        <v>4251</v>
      </c>
      <c r="D6498" s="89" t="s">
        <v>52</v>
      </c>
      <c r="E6498" s="90">
        <v>182074</v>
      </c>
      <c r="F6498" s="89" t="s">
        <v>3155</v>
      </c>
      <c r="G6498" s="89" t="s">
        <v>3387</v>
      </c>
    </row>
    <row r="6499" spans="2:7">
      <c r="B6499" s="89" t="s">
        <v>6963</v>
      </c>
      <c r="C6499" s="89" t="s">
        <v>4252</v>
      </c>
      <c r="D6499" s="89" t="s">
        <v>52</v>
      </c>
      <c r="E6499" s="90">
        <v>129048</v>
      </c>
      <c r="F6499" s="89" t="s">
        <v>3155</v>
      </c>
      <c r="G6499" s="89" t="s">
        <v>3387</v>
      </c>
    </row>
    <row r="6500" spans="2:7">
      <c r="B6500" s="89" t="s">
        <v>6964</v>
      </c>
      <c r="C6500" s="89" t="s">
        <v>4254</v>
      </c>
      <c r="D6500" s="89" t="s">
        <v>19</v>
      </c>
      <c r="E6500" s="90">
        <v>176382</v>
      </c>
      <c r="F6500" s="89" t="s">
        <v>3216</v>
      </c>
      <c r="G6500" s="89" t="s">
        <v>3217</v>
      </c>
    </row>
    <row r="6501" spans="2:7">
      <c r="B6501" s="89" t="s">
        <v>6965</v>
      </c>
      <c r="C6501" s="89" t="s">
        <v>4260</v>
      </c>
      <c r="D6501" s="89" t="s">
        <v>23</v>
      </c>
      <c r="E6501" s="90">
        <v>880607</v>
      </c>
      <c r="F6501" s="89" t="s">
        <v>3195</v>
      </c>
      <c r="G6501" s="89" t="s">
        <v>3360</v>
      </c>
    </row>
    <row r="6502" spans="2:7">
      <c r="B6502" s="89" t="s">
        <v>6966</v>
      </c>
      <c r="C6502" s="89" t="s">
        <v>4262</v>
      </c>
      <c r="D6502" s="89" t="s">
        <v>345</v>
      </c>
      <c r="E6502" s="90">
        <v>394527</v>
      </c>
      <c r="F6502" s="89" t="s">
        <v>3537</v>
      </c>
      <c r="G6502" s="89" t="s">
        <v>3538</v>
      </c>
    </row>
    <row r="6503" spans="2:7">
      <c r="B6503" s="89" t="s">
        <v>6967</v>
      </c>
      <c r="C6503" s="89" t="s">
        <v>4278</v>
      </c>
      <c r="D6503" s="89" t="s">
        <v>23</v>
      </c>
      <c r="E6503" s="90">
        <v>1096604</v>
      </c>
      <c r="F6503" s="89" t="s">
        <v>3195</v>
      </c>
      <c r="G6503" s="89" t="s">
        <v>3360</v>
      </c>
    </row>
    <row r="6504" spans="2:7">
      <c r="B6504" s="89" t="s">
        <v>6968</v>
      </c>
      <c r="C6504" s="89" t="s">
        <v>4279</v>
      </c>
      <c r="D6504" s="89" t="s">
        <v>23</v>
      </c>
      <c r="E6504" s="90">
        <v>3746971</v>
      </c>
      <c r="F6504" s="89" t="s">
        <v>3176</v>
      </c>
      <c r="G6504" s="89" t="s">
        <v>3177</v>
      </c>
    </row>
    <row r="6505" spans="2:7">
      <c r="B6505" s="89" t="s">
        <v>6969</v>
      </c>
      <c r="C6505" s="89" t="s">
        <v>4280</v>
      </c>
      <c r="D6505" s="89" t="s">
        <v>23</v>
      </c>
      <c r="E6505" s="90">
        <v>3739818</v>
      </c>
      <c r="F6505" s="89" t="s">
        <v>3176</v>
      </c>
      <c r="G6505" s="89" t="s">
        <v>3177</v>
      </c>
    </row>
    <row r="6506" spans="2:7">
      <c r="B6506" s="89" t="s">
        <v>6970</v>
      </c>
      <c r="C6506" s="89" t="s">
        <v>4281</v>
      </c>
      <c r="D6506" s="89" t="s">
        <v>23</v>
      </c>
      <c r="E6506" s="90">
        <v>8199125</v>
      </c>
      <c r="F6506" s="89" t="s">
        <v>3176</v>
      </c>
      <c r="G6506" s="89" t="s">
        <v>3177</v>
      </c>
    </row>
    <row r="6507" spans="2:7">
      <c r="B6507" s="89" t="s">
        <v>6971</v>
      </c>
      <c r="C6507" s="89" t="s">
        <v>4282</v>
      </c>
      <c r="D6507" s="89" t="s">
        <v>146</v>
      </c>
      <c r="E6507" s="90">
        <v>9007</v>
      </c>
      <c r="F6507" s="89" t="s">
        <v>3514</v>
      </c>
      <c r="G6507" s="89" t="s">
        <v>3514</v>
      </c>
    </row>
    <row r="6508" spans="2:7">
      <c r="B6508" s="89" t="s">
        <v>6972</v>
      </c>
      <c r="C6508" s="89" t="s">
        <v>4283</v>
      </c>
      <c r="D6508" s="89" t="s">
        <v>23</v>
      </c>
      <c r="E6508" s="90">
        <v>340163</v>
      </c>
      <c r="F6508" s="89" t="s">
        <v>3198</v>
      </c>
      <c r="G6508" s="89" t="s">
        <v>3199</v>
      </c>
    </row>
    <row r="6509" spans="2:7">
      <c r="B6509" s="89" t="s">
        <v>6973</v>
      </c>
      <c r="C6509" s="89" t="s">
        <v>4284</v>
      </c>
      <c r="D6509" s="89" t="s">
        <v>17</v>
      </c>
      <c r="E6509" s="90">
        <v>62416</v>
      </c>
      <c r="F6509" s="89" t="s">
        <v>3198</v>
      </c>
      <c r="G6509" s="89" t="s">
        <v>3199</v>
      </c>
    </row>
    <row r="6510" spans="2:7">
      <c r="B6510" s="89" t="s">
        <v>6974</v>
      </c>
      <c r="C6510" s="89" t="s">
        <v>4285</v>
      </c>
      <c r="D6510" s="89" t="s">
        <v>17</v>
      </c>
      <c r="E6510" s="90">
        <v>15604</v>
      </c>
      <c r="F6510" s="89" t="s">
        <v>3198</v>
      </c>
      <c r="G6510" s="89" t="s">
        <v>3199</v>
      </c>
    </row>
    <row r="6511" spans="2:7">
      <c r="B6511" s="89" t="s">
        <v>6975</v>
      </c>
      <c r="C6511" s="89" t="s">
        <v>4286</v>
      </c>
      <c r="D6511" s="89" t="s">
        <v>17</v>
      </c>
      <c r="E6511" s="90">
        <v>15604</v>
      </c>
      <c r="F6511" s="89" t="s">
        <v>3198</v>
      </c>
      <c r="G6511" s="89" t="s">
        <v>3199</v>
      </c>
    </row>
    <row r="6512" spans="2:7">
      <c r="B6512" s="89" t="s">
        <v>6976</v>
      </c>
      <c r="C6512" s="89" t="s">
        <v>4287</v>
      </c>
      <c r="D6512" s="89" t="s">
        <v>17</v>
      </c>
      <c r="E6512" s="90">
        <v>15604</v>
      </c>
      <c r="F6512" s="89" t="s">
        <v>3198</v>
      </c>
      <c r="G6512" s="89" t="s">
        <v>3199</v>
      </c>
    </row>
    <row r="6513" spans="2:7">
      <c r="B6513" s="89" t="s">
        <v>6977</v>
      </c>
      <c r="C6513" s="89" t="s">
        <v>4288</v>
      </c>
      <c r="D6513" s="89" t="s">
        <v>23</v>
      </c>
      <c r="E6513" s="90">
        <v>8782</v>
      </c>
      <c r="F6513" s="89" t="s">
        <v>3198</v>
      </c>
      <c r="G6513" s="89" t="s">
        <v>3378</v>
      </c>
    </row>
    <row r="6514" spans="2:7">
      <c r="B6514" s="89" t="s">
        <v>6978</v>
      </c>
      <c r="C6514" s="89" t="s">
        <v>4293</v>
      </c>
      <c r="D6514" s="89" t="s">
        <v>23</v>
      </c>
      <c r="E6514" s="90">
        <v>3264983</v>
      </c>
      <c r="F6514" s="89" t="s">
        <v>3165</v>
      </c>
      <c r="G6514" s="89" t="s">
        <v>3165</v>
      </c>
    </row>
    <row r="6515" spans="2:7">
      <c r="B6515" s="89" t="s">
        <v>6979</v>
      </c>
      <c r="C6515" s="89" t="s">
        <v>4294</v>
      </c>
      <c r="D6515" s="89" t="s">
        <v>23</v>
      </c>
      <c r="E6515" s="90">
        <v>1393142</v>
      </c>
      <c r="F6515" s="89" t="s">
        <v>3165</v>
      </c>
      <c r="G6515" s="89" t="s">
        <v>3165</v>
      </c>
    </row>
    <row r="6516" spans="2:7">
      <c r="B6516" s="89" t="s">
        <v>6980</v>
      </c>
      <c r="C6516" s="89" t="s">
        <v>4295</v>
      </c>
      <c r="D6516" s="89" t="s">
        <v>23</v>
      </c>
      <c r="E6516" s="90">
        <v>2145430</v>
      </c>
      <c r="F6516" s="89" t="s">
        <v>3165</v>
      </c>
      <c r="G6516" s="89" t="s">
        <v>3165</v>
      </c>
    </row>
    <row r="6517" spans="2:7">
      <c r="B6517" s="89" t="s">
        <v>6981</v>
      </c>
      <c r="C6517" s="89" t="s">
        <v>4296</v>
      </c>
      <c r="D6517" s="89" t="s">
        <v>23</v>
      </c>
      <c r="E6517" s="90">
        <v>5421007</v>
      </c>
      <c r="F6517" s="89" t="s">
        <v>3165</v>
      </c>
      <c r="G6517" s="89" t="s">
        <v>3165</v>
      </c>
    </row>
    <row r="6518" spans="2:7">
      <c r="B6518" s="89" t="s">
        <v>6982</v>
      </c>
      <c r="C6518" s="89" t="s">
        <v>4300</v>
      </c>
      <c r="D6518" s="89" t="s">
        <v>23</v>
      </c>
      <c r="E6518" s="90">
        <v>787278</v>
      </c>
      <c r="F6518" s="89" t="s">
        <v>3205</v>
      </c>
      <c r="G6518" s="89" t="s">
        <v>3205</v>
      </c>
    </row>
    <row r="6519" spans="2:7">
      <c r="B6519" s="89" t="s">
        <v>6983</v>
      </c>
      <c r="C6519" s="89" t="s">
        <v>4301</v>
      </c>
      <c r="D6519" s="89" t="s">
        <v>23</v>
      </c>
      <c r="E6519" s="90">
        <v>1100781</v>
      </c>
      <c r="F6519" s="89" t="s">
        <v>3205</v>
      </c>
      <c r="G6519" s="89" t="s">
        <v>3205</v>
      </c>
    </row>
    <row r="6520" spans="2:7">
      <c r="B6520" s="89" t="s">
        <v>6984</v>
      </c>
      <c r="C6520" s="89" t="s">
        <v>4303</v>
      </c>
      <c r="D6520" s="89" t="s">
        <v>19</v>
      </c>
      <c r="E6520" s="90">
        <v>97983</v>
      </c>
      <c r="F6520" s="89" t="s">
        <v>3142</v>
      </c>
      <c r="G6520" s="89" t="s">
        <v>4304</v>
      </c>
    </row>
    <row r="6521" spans="2:7">
      <c r="B6521" s="89" t="s">
        <v>6985</v>
      </c>
      <c r="C6521" s="89" t="s">
        <v>4309</v>
      </c>
      <c r="D6521" s="89" t="s">
        <v>23</v>
      </c>
      <c r="E6521" s="90">
        <v>2075817</v>
      </c>
      <c r="F6521" s="89" t="s">
        <v>3176</v>
      </c>
      <c r="G6521" s="89" t="s">
        <v>3177</v>
      </c>
    </row>
    <row r="6522" spans="2:7">
      <c r="B6522" s="89" t="s">
        <v>6986</v>
      </c>
      <c r="C6522" s="89" t="s">
        <v>4318</v>
      </c>
      <c r="D6522" s="89" t="s">
        <v>23</v>
      </c>
      <c r="E6522" s="90">
        <v>685641</v>
      </c>
      <c r="F6522" s="89" t="s">
        <v>3205</v>
      </c>
      <c r="G6522" s="89" t="s">
        <v>3205</v>
      </c>
    </row>
    <row r="6523" spans="2:7">
      <c r="B6523" s="89" t="s">
        <v>6987</v>
      </c>
      <c r="C6523" s="89" t="s">
        <v>4319</v>
      </c>
      <c r="D6523" s="89" t="s">
        <v>17</v>
      </c>
      <c r="E6523" s="90">
        <v>49252</v>
      </c>
      <c r="F6523" s="89" t="s">
        <v>3195</v>
      </c>
      <c r="G6523" s="89" t="s">
        <v>3196</v>
      </c>
    </row>
    <row r="6524" spans="2:7">
      <c r="B6524" s="89" t="s">
        <v>6988</v>
      </c>
      <c r="C6524" s="89" t="s">
        <v>4320</v>
      </c>
      <c r="D6524" s="89" t="s">
        <v>17</v>
      </c>
      <c r="E6524" s="90">
        <v>176463</v>
      </c>
      <c r="F6524" s="89" t="s">
        <v>3150</v>
      </c>
      <c r="G6524" s="89" t="s">
        <v>3323</v>
      </c>
    </row>
    <row r="6525" spans="2:7">
      <c r="B6525" s="89" t="s">
        <v>6989</v>
      </c>
      <c r="C6525" s="89" t="s">
        <v>4328</v>
      </c>
      <c r="D6525" s="89" t="s">
        <v>23</v>
      </c>
      <c r="E6525" s="90">
        <v>716760</v>
      </c>
      <c r="F6525" s="89" t="s">
        <v>3165</v>
      </c>
      <c r="G6525" s="89" t="s">
        <v>3165</v>
      </c>
    </row>
    <row r="6526" spans="2:7">
      <c r="B6526" s="89" t="s">
        <v>6990</v>
      </c>
      <c r="C6526" s="89" t="s">
        <v>4331</v>
      </c>
      <c r="D6526" s="89" t="s">
        <v>17</v>
      </c>
      <c r="E6526" s="90">
        <v>31696</v>
      </c>
      <c r="F6526" s="89" t="s">
        <v>3176</v>
      </c>
      <c r="G6526" s="89" t="s">
        <v>3177</v>
      </c>
    </row>
    <row r="6527" spans="2:7">
      <c r="B6527" s="89" t="s">
        <v>6991</v>
      </c>
      <c r="C6527" s="89" t="s">
        <v>4332</v>
      </c>
      <c r="D6527" s="89" t="s">
        <v>23</v>
      </c>
      <c r="E6527" s="90">
        <v>1979973</v>
      </c>
      <c r="F6527" s="89" t="s">
        <v>3530</v>
      </c>
      <c r="G6527" s="89" t="s">
        <v>3530</v>
      </c>
    </row>
    <row r="6528" spans="2:7">
      <c r="B6528" s="89" t="s">
        <v>6992</v>
      </c>
      <c r="C6528" s="89" t="s">
        <v>4336</v>
      </c>
      <c r="D6528" s="89" t="s">
        <v>23</v>
      </c>
      <c r="E6528" s="90">
        <v>221088</v>
      </c>
      <c r="F6528" s="89" t="s">
        <v>3195</v>
      </c>
      <c r="G6528" s="89" t="s">
        <v>3196</v>
      </c>
    </row>
    <row r="6529" spans="2:7">
      <c r="B6529" s="89" t="s">
        <v>6993</v>
      </c>
      <c r="C6529" s="89" t="s">
        <v>4338</v>
      </c>
      <c r="D6529" s="89" t="s">
        <v>23</v>
      </c>
      <c r="E6529" s="90">
        <v>235584</v>
      </c>
      <c r="F6529" s="89" t="s">
        <v>3195</v>
      </c>
      <c r="G6529" s="89" t="s">
        <v>3196</v>
      </c>
    </row>
    <row r="6530" spans="2:7">
      <c r="B6530" s="89" t="s">
        <v>6994</v>
      </c>
      <c r="C6530" s="89" t="s">
        <v>4339</v>
      </c>
      <c r="D6530" s="89" t="s">
        <v>23</v>
      </c>
      <c r="E6530" s="90">
        <v>171782</v>
      </c>
      <c r="F6530" s="89" t="s">
        <v>3195</v>
      </c>
      <c r="G6530" s="89" t="s">
        <v>3196</v>
      </c>
    </row>
    <row r="6531" spans="2:7">
      <c r="B6531" s="89" t="s">
        <v>6995</v>
      </c>
      <c r="C6531" s="89" t="s">
        <v>4340</v>
      </c>
      <c r="D6531" s="89" t="s">
        <v>23</v>
      </c>
      <c r="E6531" s="90">
        <v>227748</v>
      </c>
      <c r="F6531" s="89" t="s">
        <v>3195</v>
      </c>
      <c r="G6531" s="89" t="s">
        <v>3196</v>
      </c>
    </row>
    <row r="6532" spans="2:7">
      <c r="B6532" s="89" t="s">
        <v>6996</v>
      </c>
      <c r="C6532" s="89" t="s">
        <v>4342</v>
      </c>
      <c r="D6532" s="89" t="s">
        <v>23</v>
      </c>
      <c r="E6532" s="90">
        <v>223830</v>
      </c>
      <c r="F6532" s="89" t="s">
        <v>3195</v>
      </c>
      <c r="G6532" s="89" t="s">
        <v>3196</v>
      </c>
    </row>
    <row r="6533" spans="2:7">
      <c r="B6533" s="89" t="s">
        <v>6997</v>
      </c>
      <c r="C6533" s="89" t="s">
        <v>4344</v>
      </c>
      <c r="D6533" s="89" t="s">
        <v>19</v>
      </c>
      <c r="E6533" s="90">
        <v>155616</v>
      </c>
      <c r="F6533" s="89" t="s">
        <v>3216</v>
      </c>
      <c r="G6533" s="89" t="s">
        <v>3725</v>
      </c>
    </row>
    <row r="6534" spans="2:7">
      <c r="B6534" s="89" t="s">
        <v>6998</v>
      </c>
      <c r="C6534" s="89" t="s">
        <v>4352</v>
      </c>
      <c r="D6534" s="89" t="s">
        <v>52</v>
      </c>
      <c r="E6534" s="90">
        <v>429526</v>
      </c>
      <c r="F6534" s="89" t="s">
        <v>3212</v>
      </c>
      <c r="G6534" s="89" t="s">
        <v>3213</v>
      </c>
    </row>
    <row r="6535" spans="2:7">
      <c r="B6535" s="89" t="s">
        <v>6999</v>
      </c>
      <c r="C6535" s="89" t="s">
        <v>4354</v>
      </c>
      <c r="D6535" s="89" t="s">
        <v>17</v>
      </c>
      <c r="E6535" s="90">
        <v>15039</v>
      </c>
      <c r="F6535" s="89" t="s">
        <v>4355</v>
      </c>
      <c r="G6535" s="89" t="s">
        <v>4356</v>
      </c>
    </row>
    <row r="6536" spans="2:7">
      <c r="B6536" s="89" t="s">
        <v>7000</v>
      </c>
      <c r="C6536" s="89" t="s">
        <v>4357</v>
      </c>
      <c r="D6536" s="89" t="s">
        <v>19</v>
      </c>
      <c r="E6536" s="90">
        <v>14267</v>
      </c>
      <c r="F6536" s="89" t="s">
        <v>4355</v>
      </c>
      <c r="G6536" s="89" t="s">
        <v>4358</v>
      </c>
    </row>
    <row r="6537" spans="2:7">
      <c r="B6537" s="89" t="s">
        <v>7001</v>
      </c>
      <c r="C6537" s="89" t="s">
        <v>4360</v>
      </c>
      <c r="D6537" s="89" t="s">
        <v>17</v>
      </c>
      <c r="E6537" s="90">
        <v>43676</v>
      </c>
      <c r="F6537" s="89" t="s">
        <v>4355</v>
      </c>
      <c r="G6537" s="89" t="s">
        <v>4356</v>
      </c>
    </row>
    <row r="6538" spans="2:7">
      <c r="B6538" s="89" t="s">
        <v>7002</v>
      </c>
      <c r="C6538" s="89" t="s">
        <v>4361</v>
      </c>
      <c r="D6538" s="89" t="s">
        <v>19</v>
      </c>
      <c r="E6538" s="90">
        <v>92994</v>
      </c>
      <c r="F6538" s="89" t="s">
        <v>4355</v>
      </c>
      <c r="G6538" s="89" t="s">
        <v>4356</v>
      </c>
    </row>
    <row r="6539" spans="2:7">
      <c r="B6539" s="89" t="s">
        <v>7003</v>
      </c>
      <c r="C6539" s="89" t="s">
        <v>4362</v>
      </c>
      <c r="D6539" s="89" t="s">
        <v>17</v>
      </c>
      <c r="E6539" s="90">
        <v>17084</v>
      </c>
      <c r="F6539" s="89" t="s">
        <v>4355</v>
      </c>
      <c r="G6539" s="89" t="s">
        <v>4356</v>
      </c>
    </row>
    <row r="6540" spans="2:7">
      <c r="B6540" s="89" t="s">
        <v>7004</v>
      </c>
      <c r="C6540" s="89" t="s">
        <v>4363</v>
      </c>
      <c r="D6540" s="89" t="s">
        <v>17</v>
      </c>
      <c r="E6540" s="90">
        <v>56880</v>
      </c>
      <c r="F6540" s="89" t="s">
        <v>4355</v>
      </c>
      <c r="G6540" s="89" t="s">
        <v>4356</v>
      </c>
    </row>
    <row r="6541" spans="2:7">
      <c r="B6541" s="89" t="s">
        <v>7005</v>
      </c>
      <c r="C6541" s="89" t="s">
        <v>4364</v>
      </c>
      <c r="D6541" s="89" t="s">
        <v>17</v>
      </c>
      <c r="E6541" s="90">
        <v>45213</v>
      </c>
      <c r="F6541" s="89" t="s">
        <v>4355</v>
      </c>
      <c r="G6541" s="89" t="s">
        <v>4356</v>
      </c>
    </row>
    <row r="6542" spans="2:7">
      <c r="B6542" s="89" t="s">
        <v>7006</v>
      </c>
      <c r="C6542" s="89" t="s">
        <v>4365</v>
      </c>
      <c r="D6542" s="89" t="s">
        <v>23</v>
      </c>
      <c r="E6542" s="90">
        <v>120623</v>
      </c>
      <c r="F6542" s="89" t="s">
        <v>4355</v>
      </c>
      <c r="G6542" s="89" t="s">
        <v>4356</v>
      </c>
    </row>
    <row r="6543" spans="2:7">
      <c r="B6543" s="89" t="s">
        <v>7007</v>
      </c>
      <c r="C6543" s="89" t="s">
        <v>4368</v>
      </c>
      <c r="D6543" s="89" t="s">
        <v>17</v>
      </c>
      <c r="E6543" s="90">
        <v>23770</v>
      </c>
      <c r="F6543" s="89" t="s">
        <v>3165</v>
      </c>
      <c r="G6543" s="89" t="s">
        <v>3165</v>
      </c>
    </row>
    <row r="6544" spans="2:7">
      <c r="B6544" s="89" t="s">
        <v>7008</v>
      </c>
      <c r="C6544" s="89" t="s">
        <v>4371</v>
      </c>
      <c r="D6544" s="89" t="s">
        <v>23</v>
      </c>
      <c r="E6544" s="90">
        <v>28405</v>
      </c>
      <c r="F6544" s="89" t="s">
        <v>3165</v>
      </c>
      <c r="G6544" s="89" t="s">
        <v>3165</v>
      </c>
    </row>
    <row r="6545" spans="2:7">
      <c r="B6545" s="89" t="s">
        <v>7009</v>
      </c>
      <c r="C6545" s="89" t="s">
        <v>4372</v>
      </c>
      <c r="D6545" s="89" t="s">
        <v>23</v>
      </c>
      <c r="E6545" s="90">
        <v>10769</v>
      </c>
      <c r="F6545" s="89" t="s">
        <v>3165</v>
      </c>
      <c r="G6545" s="89" t="s">
        <v>3165</v>
      </c>
    </row>
    <row r="6546" spans="2:7">
      <c r="B6546" s="89" t="s">
        <v>7010</v>
      </c>
      <c r="C6546" s="89" t="s">
        <v>4374</v>
      </c>
      <c r="D6546" s="89" t="s">
        <v>23</v>
      </c>
      <c r="E6546" s="90">
        <v>16118</v>
      </c>
      <c r="F6546" s="89" t="s">
        <v>3165</v>
      </c>
      <c r="G6546" s="89" t="s">
        <v>3165</v>
      </c>
    </row>
    <row r="6547" spans="2:7">
      <c r="B6547" s="89" t="s">
        <v>7011</v>
      </c>
      <c r="C6547" s="89" t="s">
        <v>4375</v>
      </c>
      <c r="D6547" s="89" t="s">
        <v>23</v>
      </c>
      <c r="E6547" s="90">
        <v>46302</v>
      </c>
      <c r="F6547" s="89" t="s">
        <v>3165</v>
      </c>
      <c r="G6547" s="89" t="s">
        <v>3165</v>
      </c>
    </row>
    <row r="6548" spans="2:7">
      <c r="B6548" s="89" t="s">
        <v>7012</v>
      </c>
      <c r="C6548" s="89" t="s">
        <v>4378</v>
      </c>
      <c r="D6548" s="89" t="s">
        <v>17</v>
      </c>
      <c r="E6548" s="90">
        <v>20340</v>
      </c>
      <c r="F6548" s="89" t="s">
        <v>3205</v>
      </c>
      <c r="G6548" s="89" t="s">
        <v>3205</v>
      </c>
    </row>
    <row r="6549" spans="2:7">
      <c r="B6549" s="89" t="s">
        <v>7013</v>
      </c>
      <c r="C6549" s="89" t="s">
        <v>4383</v>
      </c>
      <c r="D6549" s="89" t="s">
        <v>23</v>
      </c>
      <c r="E6549" s="90">
        <v>12863</v>
      </c>
      <c r="F6549" s="89" t="s">
        <v>3205</v>
      </c>
      <c r="G6549" s="89" t="s">
        <v>3205</v>
      </c>
    </row>
    <row r="6550" spans="2:7">
      <c r="B6550" s="89" t="s">
        <v>7014</v>
      </c>
      <c r="C6550" s="89" t="s">
        <v>4384</v>
      </c>
      <c r="D6550" s="89" t="s">
        <v>23</v>
      </c>
      <c r="E6550" s="90">
        <v>9950</v>
      </c>
      <c r="F6550" s="89" t="s">
        <v>3205</v>
      </c>
      <c r="G6550" s="89" t="s">
        <v>3205</v>
      </c>
    </row>
    <row r="6551" spans="2:7">
      <c r="B6551" s="89" t="s">
        <v>7015</v>
      </c>
      <c r="C6551" s="89" t="s">
        <v>4385</v>
      </c>
      <c r="D6551" s="89" t="s">
        <v>23</v>
      </c>
      <c r="E6551" s="90">
        <v>18823</v>
      </c>
      <c r="F6551" s="89" t="s">
        <v>3205</v>
      </c>
      <c r="G6551" s="89" t="s">
        <v>3205</v>
      </c>
    </row>
    <row r="6552" spans="2:7">
      <c r="B6552" s="89" t="s">
        <v>7016</v>
      </c>
      <c r="C6552" s="89" t="s">
        <v>4386</v>
      </c>
      <c r="D6552" s="89" t="s">
        <v>23</v>
      </c>
      <c r="E6552" s="90">
        <v>13601</v>
      </c>
      <c r="F6552" s="89" t="s">
        <v>3205</v>
      </c>
      <c r="G6552" s="89" t="s">
        <v>3205</v>
      </c>
    </row>
    <row r="6553" spans="2:7">
      <c r="B6553" s="89" t="s">
        <v>7017</v>
      </c>
      <c r="C6553" s="89" t="s">
        <v>4389</v>
      </c>
      <c r="D6553" s="89" t="s">
        <v>23</v>
      </c>
      <c r="E6553" s="90">
        <v>7777</v>
      </c>
      <c r="F6553" s="89" t="s">
        <v>3205</v>
      </c>
      <c r="G6553" s="89" t="s">
        <v>3205</v>
      </c>
    </row>
    <row r="6554" spans="2:7">
      <c r="B6554" s="89" t="s">
        <v>7018</v>
      </c>
      <c r="C6554" s="89" t="s">
        <v>4390</v>
      </c>
      <c r="D6554" s="89" t="s">
        <v>23</v>
      </c>
      <c r="E6554" s="90">
        <v>47342</v>
      </c>
      <c r="F6554" s="89" t="s">
        <v>3205</v>
      </c>
      <c r="G6554" s="89" t="s">
        <v>3205</v>
      </c>
    </row>
    <row r="6555" spans="2:7">
      <c r="B6555" s="89" t="s">
        <v>7019</v>
      </c>
      <c r="C6555" s="89" t="s">
        <v>4400</v>
      </c>
      <c r="D6555" s="89" t="s">
        <v>17</v>
      </c>
      <c r="E6555" s="90">
        <v>59272</v>
      </c>
      <c r="F6555" s="89" t="s">
        <v>3150</v>
      </c>
      <c r="G6555" s="89" t="s">
        <v>3323</v>
      </c>
    </row>
    <row r="6556" spans="2:7">
      <c r="B6556" s="89" t="s">
        <v>7020</v>
      </c>
      <c r="C6556" s="89" t="s">
        <v>4402</v>
      </c>
      <c r="D6556" s="89" t="s">
        <v>23</v>
      </c>
      <c r="E6556" s="90">
        <v>220889</v>
      </c>
      <c r="F6556" s="89" t="s">
        <v>3150</v>
      </c>
      <c r="G6556" s="89" t="s">
        <v>3323</v>
      </c>
    </row>
    <row r="6557" spans="2:7">
      <c r="B6557" s="89" t="s">
        <v>7021</v>
      </c>
      <c r="C6557" s="89" t="s">
        <v>4407</v>
      </c>
      <c r="D6557" s="89" t="s">
        <v>23</v>
      </c>
      <c r="E6557" s="90">
        <v>447562</v>
      </c>
      <c r="F6557" s="89" t="s">
        <v>4355</v>
      </c>
      <c r="G6557" s="89" t="s">
        <v>4356</v>
      </c>
    </row>
    <row r="6558" spans="2:7">
      <c r="B6558" s="89" t="s">
        <v>7022</v>
      </c>
      <c r="C6558" s="89" t="s">
        <v>4408</v>
      </c>
      <c r="D6558" s="89" t="s">
        <v>23</v>
      </c>
      <c r="E6558" s="90">
        <v>1120524</v>
      </c>
      <c r="F6558" s="89" t="s">
        <v>4355</v>
      </c>
      <c r="G6558" s="89" t="s">
        <v>4356</v>
      </c>
    </row>
    <row r="6559" spans="2:7">
      <c r="B6559" s="89" t="s">
        <v>7023</v>
      </c>
      <c r="C6559" s="89" t="s">
        <v>4409</v>
      </c>
      <c r="D6559" s="89" t="s">
        <v>23</v>
      </c>
      <c r="E6559" s="90">
        <v>376950</v>
      </c>
      <c r="F6559" s="89" t="s">
        <v>4355</v>
      </c>
      <c r="G6559" s="89" t="s">
        <v>4356</v>
      </c>
    </row>
    <row r="6560" spans="2:7">
      <c r="B6560" s="89" t="s">
        <v>7024</v>
      </c>
      <c r="C6560" s="89" t="s">
        <v>4410</v>
      </c>
      <c r="D6560" s="89" t="s">
        <v>23</v>
      </c>
      <c r="E6560" s="90">
        <v>95055</v>
      </c>
      <c r="F6560" s="89" t="s">
        <v>4355</v>
      </c>
      <c r="G6560" s="89" t="s">
        <v>4356</v>
      </c>
    </row>
    <row r="6561" spans="2:7">
      <c r="B6561" s="89" t="s">
        <v>7025</v>
      </c>
      <c r="C6561" s="89" t="s">
        <v>4412</v>
      </c>
      <c r="D6561" s="89" t="s">
        <v>23</v>
      </c>
      <c r="E6561" s="90">
        <v>575091</v>
      </c>
      <c r="F6561" s="89" t="s">
        <v>4355</v>
      </c>
      <c r="G6561" s="89" t="s">
        <v>4356</v>
      </c>
    </row>
    <row r="6562" spans="2:7">
      <c r="B6562" s="89" t="s">
        <v>7026</v>
      </c>
      <c r="C6562" s="89" t="s">
        <v>4414</v>
      </c>
      <c r="D6562" s="89" t="s">
        <v>17</v>
      </c>
      <c r="E6562" s="90">
        <v>356566</v>
      </c>
      <c r="F6562" s="89" t="s">
        <v>3212</v>
      </c>
      <c r="G6562" s="89" t="s">
        <v>1259</v>
      </c>
    </row>
    <row r="6563" spans="2:7">
      <c r="B6563" s="89" t="s">
        <v>7027</v>
      </c>
      <c r="C6563" s="89" t="s">
        <v>4415</v>
      </c>
      <c r="D6563" s="89" t="s">
        <v>17</v>
      </c>
      <c r="E6563" s="90">
        <v>279842</v>
      </c>
      <c r="F6563" s="89" t="s">
        <v>3212</v>
      </c>
      <c r="G6563" s="89" t="s">
        <v>1259</v>
      </c>
    </row>
    <row r="6564" spans="2:7">
      <c r="B6564" s="89" t="s">
        <v>7028</v>
      </c>
      <c r="C6564" s="89" t="s">
        <v>4416</v>
      </c>
      <c r="D6564" s="89" t="s">
        <v>17</v>
      </c>
      <c r="E6564" s="90">
        <v>74425</v>
      </c>
      <c r="F6564" s="89" t="s">
        <v>3165</v>
      </c>
      <c r="G6564" s="89" t="s">
        <v>3165</v>
      </c>
    </row>
    <row r="6565" spans="2:7">
      <c r="B6565" s="89" t="s">
        <v>7029</v>
      </c>
      <c r="C6565" s="89" t="s">
        <v>4417</v>
      </c>
      <c r="D6565" s="89" t="s">
        <v>17</v>
      </c>
      <c r="E6565" s="90">
        <v>8469</v>
      </c>
      <c r="F6565" s="89" t="s">
        <v>3198</v>
      </c>
      <c r="G6565" s="89" t="s">
        <v>3199</v>
      </c>
    </row>
    <row r="6566" spans="2:7">
      <c r="B6566" s="89" t="s">
        <v>7030</v>
      </c>
      <c r="C6566" s="89" t="s">
        <v>4418</v>
      </c>
      <c r="D6566" s="89" t="s">
        <v>19</v>
      </c>
      <c r="E6566" s="90">
        <v>11717</v>
      </c>
      <c r="F6566" s="89" t="s">
        <v>3198</v>
      </c>
      <c r="G6566" s="89" t="s">
        <v>3199</v>
      </c>
    </row>
    <row r="6567" spans="2:7">
      <c r="B6567" s="89" t="s">
        <v>7031</v>
      </c>
      <c r="C6567" s="89" t="s">
        <v>4423</v>
      </c>
      <c r="D6567" s="89" t="s">
        <v>23</v>
      </c>
      <c r="E6567" s="90">
        <v>40634</v>
      </c>
      <c r="F6567" s="89" t="s">
        <v>3165</v>
      </c>
      <c r="G6567" s="89" t="s">
        <v>3165</v>
      </c>
    </row>
    <row r="6568" spans="2:7">
      <c r="B6568" s="89" t="s">
        <v>7032</v>
      </c>
      <c r="C6568" s="89" t="s">
        <v>4424</v>
      </c>
      <c r="D6568" s="89" t="s">
        <v>23</v>
      </c>
      <c r="E6568" s="90">
        <v>106699</v>
      </c>
      <c r="F6568" s="89" t="s">
        <v>3165</v>
      </c>
      <c r="G6568" s="89" t="s">
        <v>3165</v>
      </c>
    </row>
    <row r="6569" spans="2:7">
      <c r="B6569" s="89" t="s">
        <v>7033</v>
      </c>
      <c r="C6569" s="89" t="s">
        <v>4437</v>
      </c>
      <c r="D6569" s="89" t="s">
        <v>23</v>
      </c>
      <c r="E6569" s="90">
        <v>536978</v>
      </c>
      <c r="F6569" s="89" t="s">
        <v>3205</v>
      </c>
      <c r="G6569" s="89" t="s">
        <v>3205</v>
      </c>
    </row>
    <row r="6570" spans="2:7">
      <c r="B6570" s="89" t="s">
        <v>7034</v>
      </c>
      <c r="C6570" s="89" t="s">
        <v>4438</v>
      </c>
      <c r="D6570" s="89" t="s">
        <v>23</v>
      </c>
      <c r="E6570" s="90">
        <v>502673</v>
      </c>
      <c r="F6570" s="89" t="s">
        <v>3205</v>
      </c>
      <c r="G6570" s="89" t="s">
        <v>3205</v>
      </c>
    </row>
    <row r="6571" spans="2:7">
      <c r="B6571" s="89" t="s">
        <v>7035</v>
      </c>
      <c r="C6571" s="89" t="s">
        <v>4439</v>
      </c>
      <c r="D6571" s="89" t="s">
        <v>23</v>
      </c>
      <c r="E6571" s="90">
        <v>510777</v>
      </c>
      <c r="F6571" s="89" t="s">
        <v>3205</v>
      </c>
      <c r="G6571" s="89" t="s">
        <v>3205</v>
      </c>
    </row>
    <row r="6572" spans="2:7">
      <c r="B6572" s="89" t="s">
        <v>7036</v>
      </c>
      <c r="C6572" s="89" t="s">
        <v>4444</v>
      </c>
      <c r="D6572" s="89" t="s">
        <v>17</v>
      </c>
      <c r="E6572" s="90">
        <v>389322</v>
      </c>
      <c r="F6572" s="89" t="s">
        <v>3165</v>
      </c>
      <c r="G6572" s="89" t="s">
        <v>3165</v>
      </c>
    </row>
    <row r="6573" spans="2:7">
      <c r="B6573" s="89" t="s">
        <v>7037</v>
      </c>
      <c r="C6573" s="89" t="s">
        <v>4445</v>
      </c>
      <c r="D6573" s="89" t="s">
        <v>17</v>
      </c>
      <c r="E6573" s="90">
        <v>64922</v>
      </c>
      <c r="F6573" s="89" t="s">
        <v>3162</v>
      </c>
      <c r="G6573" s="89" t="s">
        <v>3163</v>
      </c>
    </row>
    <row r="6574" spans="2:7">
      <c r="B6574" s="89" t="s">
        <v>7038</v>
      </c>
      <c r="C6574" s="89" t="s">
        <v>4446</v>
      </c>
      <c r="D6574" s="89" t="s">
        <v>17</v>
      </c>
      <c r="E6574" s="90">
        <v>467419</v>
      </c>
      <c r="F6574" s="89" t="s">
        <v>3176</v>
      </c>
      <c r="G6574" s="89" t="s">
        <v>3177</v>
      </c>
    </row>
    <row r="6575" spans="2:7">
      <c r="B6575" s="89" t="s">
        <v>7039</v>
      </c>
      <c r="C6575" s="89" t="s">
        <v>4448</v>
      </c>
      <c r="D6575" s="89" t="s">
        <v>17</v>
      </c>
      <c r="E6575" s="90">
        <v>81340</v>
      </c>
      <c r="F6575" s="89" t="s">
        <v>3176</v>
      </c>
      <c r="G6575" s="89" t="s">
        <v>3177</v>
      </c>
    </row>
    <row r="6576" spans="2:7">
      <c r="B6576" s="89" t="s">
        <v>7040</v>
      </c>
      <c r="C6576" s="89" t="s">
        <v>4450</v>
      </c>
      <c r="D6576" s="89" t="s">
        <v>23</v>
      </c>
      <c r="E6576" s="90">
        <v>518661</v>
      </c>
      <c r="F6576" s="89" t="s">
        <v>3205</v>
      </c>
      <c r="G6576" s="89" t="s">
        <v>3205</v>
      </c>
    </row>
    <row r="6577" spans="2:7">
      <c r="B6577" s="89" t="s">
        <v>7041</v>
      </c>
      <c r="C6577" s="89" t="s">
        <v>4452</v>
      </c>
      <c r="D6577" s="89" t="s">
        <v>23</v>
      </c>
      <c r="E6577" s="90">
        <v>105923</v>
      </c>
      <c r="F6577" s="89" t="s">
        <v>3198</v>
      </c>
      <c r="G6577" s="89" t="s">
        <v>3378</v>
      </c>
    </row>
    <row r="6578" spans="2:7">
      <c r="B6578" s="89" t="s">
        <v>7042</v>
      </c>
      <c r="C6578" s="89" t="s">
        <v>4453</v>
      </c>
      <c r="D6578" s="89" t="s">
        <v>17</v>
      </c>
      <c r="E6578" s="90">
        <v>15988</v>
      </c>
      <c r="F6578" s="89" t="s">
        <v>4138</v>
      </c>
      <c r="G6578" s="89" t="s">
        <v>4138</v>
      </c>
    </row>
    <row r="6579" spans="2:7">
      <c r="B6579" s="89" t="s">
        <v>7043</v>
      </c>
      <c r="C6579" s="89" t="s">
        <v>4454</v>
      </c>
      <c r="D6579" s="89" t="s">
        <v>23</v>
      </c>
      <c r="E6579" s="90">
        <v>312077</v>
      </c>
      <c r="F6579" s="89" t="s">
        <v>3198</v>
      </c>
      <c r="G6579" s="89" t="s">
        <v>3199</v>
      </c>
    </row>
    <row r="6580" spans="2:7">
      <c r="B6580" s="89" t="s">
        <v>7044</v>
      </c>
      <c r="C6580" s="89" t="s">
        <v>4457</v>
      </c>
      <c r="D6580" s="89" t="s">
        <v>52</v>
      </c>
      <c r="E6580" s="90">
        <v>158087</v>
      </c>
      <c r="F6580" s="89" t="s">
        <v>41</v>
      </c>
      <c r="G6580" s="89" t="s">
        <v>41</v>
      </c>
    </row>
    <row r="6581" spans="2:7">
      <c r="B6581" s="89" t="s">
        <v>7045</v>
      </c>
      <c r="C6581" s="89" t="s">
        <v>4473</v>
      </c>
      <c r="D6581" s="89" t="s">
        <v>17</v>
      </c>
      <c r="E6581" s="90">
        <v>4660</v>
      </c>
      <c r="F6581" s="89" t="s">
        <v>3198</v>
      </c>
      <c r="G6581" s="89" t="s">
        <v>3199</v>
      </c>
    </row>
    <row r="6582" spans="2:7">
      <c r="B6582" s="89" t="s">
        <v>7046</v>
      </c>
      <c r="C6582" s="89" t="s">
        <v>4475</v>
      </c>
      <c r="D6582" s="89" t="s">
        <v>19</v>
      </c>
      <c r="E6582" s="90">
        <v>28136</v>
      </c>
      <c r="F6582" s="89" t="s">
        <v>3198</v>
      </c>
      <c r="G6582" s="89" t="s">
        <v>3199</v>
      </c>
    </row>
    <row r="6583" spans="2:7">
      <c r="B6583" s="89" t="s">
        <v>7047</v>
      </c>
      <c r="C6583" s="89" t="s">
        <v>4476</v>
      </c>
      <c r="D6583" s="89" t="s">
        <v>17</v>
      </c>
      <c r="E6583" s="90">
        <v>10038</v>
      </c>
      <c r="F6583" s="89" t="s">
        <v>3198</v>
      </c>
      <c r="G6583" s="89" t="s">
        <v>3199</v>
      </c>
    </row>
    <row r="6584" spans="2:7">
      <c r="B6584" s="89" t="s">
        <v>7048</v>
      </c>
      <c r="C6584" s="89" t="s">
        <v>4477</v>
      </c>
      <c r="D6584" s="89" t="s">
        <v>17</v>
      </c>
      <c r="E6584" s="90">
        <v>12717</v>
      </c>
      <c r="F6584" s="89" t="s">
        <v>3198</v>
      </c>
      <c r="G6584" s="89" t="s">
        <v>3199</v>
      </c>
    </row>
    <row r="6585" spans="2:7">
      <c r="B6585" s="89" t="s">
        <v>7049</v>
      </c>
      <c r="C6585" s="89" t="s">
        <v>4478</v>
      </c>
      <c r="D6585" s="89" t="s">
        <v>17</v>
      </c>
      <c r="E6585" s="90">
        <v>16989</v>
      </c>
      <c r="F6585" s="89" t="s">
        <v>3198</v>
      </c>
      <c r="G6585" s="89" t="s">
        <v>3199</v>
      </c>
    </row>
    <row r="6586" spans="2:7">
      <c r="B6586" s="89" t="s">
        <v>7050</v>
      </c>
      <c r="C6586" s="89" t="s">
        <v>4479</v>
      </c>
      <c r="D6586" s="89" t="s">
        <v>23</v>
      </c>
      <c r="E6586" s="90">
        <v>20237</v>
      </c>
      <c r="F6586" s="89" t="s">
        <v>3198</v>
      </c>
      <c r="G6586" s="89" t="s">
        <v>3199</v>
      </c>
    </row>
    <row r="6587" spans="2:7">
      <c r="B6587" s="89" t="s">
        <v>7051</v>
      </c>
      <c r="C6587" s="89" t="s">
        <v>4480</v>
      </c>
      <c r="D6587" s="89" t="s">
        <v>23</v>
      </c>
      <c r="E6587" s="90">
        <v>258730</v>
      </c>
      <c r="F6587" s="89" t="s">
        <v>3198</v>
      </c>
      <c r="G6587" s="89" t="s">
        <v>3199</v>
      </c>
    </row>
    <row r="6588" spans="2:7">
      <c r="B6588" s="89" t="s">
        <v>7052</v>
      </c>
      <c r="C6588" s="89" t="s">
        <v>4481</v>
      </c>
      <c r="D6588" s="89" t="s">
        <v>19</v>
      </c>
      <c r="E6588" s="90">
        <v>77295</v>
      </c>
      <c r="F6588" s="89" t="s">
        <v>3142</v>
      </c>
      <c r="G6588" s="89" t="s">
        <v>4304</v>
      </c>
    </row>
    <row r="6589" spans="2:7">
      <c r="B6589" s="89" t="s">
        <v>7053</v>
      </c>
      <c r="C6589" s="89" t="s">
        <v>4485</v>
      </c>
      <c r="D6589" s="89" t="s">
        <v>17</v>
      </c>
      <c r="E6589" s="90">
        <v>7638</v>
      </c>
      <c r="F6589" s="89" t="s">
        <v>3205</v>
      </c>
      <c r="G6589" s="89" t="s">
        <v>3205</v>
      </c>
    </row>
    <row r="6590" spans="2:7">
      <c r="B6590" s="89" t="s">
        <v>7054</v>
      </c>
      <c r="C6590" s="89" t="s">
        <v>4486</v>
      </c>
      <c r="D6590" s="89" t="s">
        <v>17</v>
      </c>
      <c r="E6590" s="90">
        <v>73466</v>
      </c>
      <c r="F6590" s="89" t="s">
        <v>3150</v>
      </c>
      <c r="G6590" s="89" t="s">
        <v>3323</v>
      </c>
    </row>
    <row r="6591" spans="2:7">
      <c r="B6591" s="89" t="s">
        <v>7055</v>
      </c>
      <c r="C6591" s="89" t="s">
        <v>4488</v>
      </c>
      <c r="D6591" s="89" t="s">
        <v>23</v>
      </c>
      <c r="E6591" s="90">
        <v>17515038</v>
      </c>
      <c r="F6591" s="89" t="s">
        <v>3150</v>
      </c>
      <c r="G6591" s="89" t="s">
        <v>3151</v>
      </c>
    </row>
    <row r="6592" spans="2:7">
      <c r="B6592" s="89" t="s">
        <v>7056</v>
      </c>
      <c r="C6592" s="89" t="s">
        <v>4490</v>
      </c>
      <c r="D6592" s="89" t="s">
        <v>52</v>
      </c>
      <c r="E6592" s="90">
        <v>753287</v>
      </c>
      <c r="F6592" s="89" t="s">
        <v>3212</v>
      </c>
      <c r="G6592" s="89" t="s">
        <v>3213</v>
      </c>
    </row>
    <row r="6593" spans="2:7">
      <c r="B6593" s="89" t="s">
        <v>7057</v>
      </c>
      <c r="C6593" s="89" t="s">
        <v>4495</v>
      </c>
      <c r="D6593" s="89" t="s">
        <v>17</v>
      </c>
      <c r="E6593" s="90">
        <v>734069</v>
      </c>
      <c r="F6593" s="89" t="s">
        <v>3150</v>
      </c>
      <c r="G6593" s="89" t="s">
        <v>3323</v>
      </c>
    </row>
    <row r="6594" spans="2:7">
      <c r="B6594" s="89" t="s">
        <v>7058</v>
      </c>
      <c r="C6594" s="89" t="s">
        <v>4496</v>
      </c>
      <c r="D6594" s="89" t="s">
        <v>17</v>
      </c>
      <c r="E6594" s="90">
        <v>646514</v>
      </c>
      <c r="F6594" s="89" t="s">
        <v>3150</v>
      </c>
      <c r="G6594" s="89" t="s">
        <v>3323</v>
      </c>
    </row>
    <row r="6595" spans="2:7">
      <c r="B6595" s="89" t="s">
        <v>7059</v>
      </c>
      <c r="C6595" s="89" t="s">
        <v>4500</v>
      </c>
      <c r="D6595" s="89" t="s">
        <v>52</v>
      </c>
      <c r="E6595" s="90">
        <v>790547</v>
      </c>
      <c r="F6595" s="89" t="s">
        <v>3212</v>
      </c>
      <c r="G6595" s="89" t="s">
        <v>3213</v>
      </c>
    </row>
    <row r="6596" spans="2:7">
      <c r="B6596" s="89" t="s">
        <v>7060</v>
      </c>
      <c r="C6596" s="89" t="s">
        <v>4503</v>
      </c>
      <c r="D6596" s="89" t="s">
        <v>52</v>
      </c>
      <c r="E6596" s="90">
        <v>1271602</v>
      </c>
      <c r="F6596" s="89" t="s">
        <v>3212</v>
      </c>
      <c r="G6596" s="89" t="s">
        <v>3213</v>
      </c>
    </row>
    <row r="6597" spans="2:7">
      <c r="B6597" s="89" t="s">
        <v>7061</v>
      </c>
      <c r="C6597" s="89" t="s">
        <v>4504</v>
      </c>
      <c r="D6597" s="89" t="s">
        <v>23</v>
      </c>
      <c r="E6597" s="90">
        <v>1696748</v>
      </c>
      <c r="F6597" s="89" t="s">
        <v>3150</v>
      </c>
      <c r="G6597" s="89" t="s">
        <v>3323</v>
      </c>
    </row>
    <row r="6598" spans="2:7">
      <c r="B6598" s="89" t="s">
        <v>7062</v>
      </c>
      <c r="C6598" s="89" t="s">
        <v>4515</v>
      </c>
      <c r="D6598" s="89" t="s">
        <v>23</v>
      </c>
      <c r="E6598" s="90">
        <v>29188571</v>
      </c>
      <c r="F6598" s="89" t="s">
        <v>3165</v>
      </c>
      <c r="G6598" s="89" t="s">
        <v>3165</v>
      </c>
    </row>
    <row r="6599" spans="2:7">
      <c r="B6599" s="89" t="s">
        <v>7063</v>
      </c>
      <c r="C6599" s="89" t="s">
        <v>4525</v>
      </c>
      <c r="D6599" s="89" t="s">
        <v>23</v>
      </c>
      <c r="E6599" s="90">
        <v>449896</v>
      </c>
      <c r="F6599" s="89" t="s">
        <v>3205</v>
      </c>
      <c r="G6599" s="89" t="s">
        <v>3205</v>
      </c>
    </row>
    <row r="6600" spans="2:7">
      <c r="B6600" s="89" t="s">
        <v>7064</v>
      </c>
      <c r="C6600" s="89" t="s">
        <v>4527</v>
      </c>
      <c r="D6600" s="89" t="s">
        <v>23</v>
      </c>
      <c r="E6600" s="90">
        <v>894509</v>
      </c>
      <c r="F6600" s="89" t="s">
        <v>3150</v>
      </c>
      <c r="G6600" s="89" t="s">
        <v>3323</v>
      </c>
    </row>
    <row r="6601" spans="2:7">
      <c r="B6601" s="89" t="s">
        <v>7065</v>
      </c>
      <c r="C6601" s="89" t="s">
        <v>4530</v>
      </c>
      <c r="D6601" s="89" t="s">
        <v>52</v>
      </c>
      <c r="E6601" s="90">
        <v>182652</v>
      </c>
      <c r="F6601" s="89" t="s">
        <v>3155</v>
      </c>
      <c r="G6601" s="89" t="s">
        <v>3387</v>
      </c>
    </row>
    <row r="6602" spans="2:7">
      <c r="B6602" s="89" t="s">
        <v>7066</v>
      </c>
      <c r="C6602" s="89" t="s">
        <v>4540</v>
      </c>
      <c r="D6602" s="89" t="s">
        <v>52</v>
      </c>
      <c r="E6602" s="90">
        <v>449818</v>
      </c>
      <c r="F6602" s="89" t="s">
        <v>3155</v>
      </c>
      <c r="G6602" s="89" t="s">
        <v>3387</v>
      </c>
    </row>
    <row r="6603" spans="2:7">
      <c r="B6603" s="89" t="s">
        <v>7067</v>
      </c>
      <c r="C6603" s="89" t="s">
        <v>4572</v>
      </c>
      <c r="D6603" s="89" t="s">
        <v>345</v>
      </c>
      <c r="E6603" s="90">
        <v>526036</v>
      </c>
      <c r="F6603" s="89" t="s">
        <v>3537</v>
      </c>
      <c r="G6603" s="89" t="s">
        <v>3538</v>
      </c>
    </row>
    <row r="6604" spans="2:7">
      <c r="B6604" s="89" t="s">
        <v>7068</v>
      </c>
      <c r="C6604" s="89" t="s">
        <v>4578</v>
      </c>
      <c r="D6604" s="89" t="s">
        <v>146</v>
      </c>
      <c r="E6604" s="90">
        <v>10878</v>
      </c>
      <c r="F6604" s="89" t="s">
        <v>3514</v>
      </c>
      <c r="G6604" s="89" t="s">
        <v>3514</v>
      </c>
    </row>
    <row r="6605" spans="2:7">
      <c r="B6605" s="89" t="s">
        <v>7069</v>
      </c>
      <c r="C6605" s="89" t="s">
        <v>4579</v>
      </c>
      <c r="D6605" s="89" t="s">
        <v>23</v>
      </c>
      <c r="E6605" s="90">
        <v>500883</v>
      </c>
      <c r="F6605" s="89" t="s">
        <v>3198</v>
      </c>
      <c r="G6605" s="89" t="s">
        <v>3199</v>
      </c>
    </row>
    <row r="6606" spans="2:7">
      <c r="B6606" s="89" t="s">
        <v>7070</v>
      </c>
      <c r="C6606" s="89" t="s">
        <v>4580</v>
      </c>
      <c r="D6606" s="89" t="s">
        <v>52</v>
      </c>
      <c r="E6606" s="90">
        <v>173155</v>
      </c>
      <c r="F6606" s="89" t="s">
        <v>3155</v>
      </c>
      <c r="G6606" s="89" t="s">
        <v>3160</v>
      </c>
    </row>
    <row r="6607" spans="2:7">
      <c r="B6607" s="89" t="s">
        <v>7071</v>
      </c>
      <c r="C6607" s="89" t="s">
        <v>4586</v>
      </c>
      <c r="D6607" s="89" t="s">
        <v>52</v>
      </c>
      <c r="E6607" s="90">
        <v>1310960</v>
      </c>
      <c r="F6607" s="89" t="s">
        <v>3212</v>
      </c>
      <c r="G6607" s="89" t="s">
        <v>3213</v>
      </c>
    </row>
    <row r="6608" spans="2:7">
      <c r="B6608" s="89" t="s">
        <v>7072</v>
      </c>
      <c r="C6608" s="89" t="s">
        <v>4587</v>
      </c>
      <c r="D6608" s="89" t="s">
        <v>52</v>
      </c>
      <c r="E6608" s="90">
        <v>1090751</v>
      </c>
      <c r="F6608" s="89" t="s">
        <v>3212</v>
      </c>
      <c r="G6608" s="89" t="s">
        <v>3213</v>
      </c>
    </row>
    <row r="6609" spans="2:7">
      <c r="B6609" s="89" t="s">
        <v>7073</v>
      </c>
      <c r="C6609" s="89" t="s">
        <v>4593</v>
      </c>
      <c r="D6609" s="89" t="s">
        <v>19</v>
      </c>
      <c r="E6609" s="90">
        <v>101198</v>
      </c>
      <c r="F6609" s="89" t="s">
        <v>4355</v>
      </c>
      <c r="G6609" s="89" t="s">
        <v>4594</v>
      </c>
    </row>
    <row r="6610" spans="2:7">
      <c r="B6610" s="89" t="s">
        <v>7074</v>
      </c>
      <c r="C6610" s="89" t="s">
        <v>4595</v>
      </c>
      <c r="D6610" s="89" t="s">
        <v>19</v>
      </c>
      <c r="E6610" s="90">
        <v>228417</v>
      </c>
      <c r="F6610" s="89" t="s">
        <v>4355</v>
      </c>
      <c r="G6610" s="89" t="s">
        <v>4594</v>
      </c>
    </row>
    <row r="6611" spans="2:7">
      <c r="B6611" s="89" t="s">
        <v>7075</v>
      </c>
      <c r="C6611" s="89" t="s">
        <v>4602</v>
      </c>
      <c r="D6611" s="89" t="s">
        <v>17</v>
      </c>
      <c r="E6611" s="90">
        <v>161091</v>
      </c>
      <c r="F6611" s="89" t="s">
        <v>3165</v>
      </c>
      <c r="G6611" s="89" t="s">
        <v>3165</v>
      </c>
    </row>
    <row r="6612" spans="2:7">
      <c r="B6612" s="89" t="s">
        <v>7076</v>
      </c>
      <c r="C6612" s="89" t="s">
        <v>4604</v>
      </c>
      <c r="D6612" s="89" t="s">
        <v>17</v>
      </c>
      <c r="E6612" s="90">
        <v>14255</v>
      </c>
      <c r="F6612" s="89" t="s">
        <v>3205</v>
      </c>
      <c r="G6612" s="89" t="s">
        <v>3205</v>
      </c>
    </row>
    <row r="6613" spans="2:7">
      <c r="B6613" s="89" t="s">
        <v>7077</v>
      </c>
      <c r="C6613" s="89" t="s">
        <v>4605</v>
      </c>
      <c r="D6613" s="89" t="s">
        <v>17</v>
      </c>
      <c r="E6613" s="90">
        <v>11188</v>
      </c>
      <c r="F6613" s="89" t="s">
        <v>3205</v>
      </c>
      <c r="G6613" s="89" t="s">
        <v>3205</v>
      </c>
    </row>
    <row r="6614" spans="2:7">
      <c r="B6614" s="89" t="s">
        <v>7078</v>
      </c>
      <c r="C6614" s="89" t="s">
        <v>4606</v>
      </c>
      <c r="D6614" s="89" t="s">
        <v>23</v>
      </c>
      <c r="E6614" s="90">
        <v>663673</v>
      </c>
      <c r="F6614" s="89" t="s">
        <v>4355</v>
      </c>
      <c r="G6614" s="89" t="s">
        <v>4356</v>
      </c>
    </row>
    <row r="6615" spans="2:7">
      <c r="B6615" s="89" t="s">
        <v>7079</v>
      </c>
      <c r="C6615" s="89" t="s">
        <v>4608</v>
      </c>
      <c r="D6615" s="89" t="s">
        <v>23</v>
      </c>
      <c r="E6615" s="90">
        <v>939056</v>
      </c>
      <c r="F6615" s="89" t="s">
        <v>4355</v>
      </c>
      <c r="G6615" s="89" t="s">
        <v>4356</v>
      </c>
    </row>
    <row r="6616" spans="2:7">
      <c r="B6616" s="89" t="s">
        <v>7080</v>
      </c>
      <c r="C6616" s="89" t="s">
        <v>4609</v>
      </c>
      <c r="D6616" s="89" t="s">
        <v>23</v>
      </c>
      <c r="E6616" s="90">
        <v>34936</v>
      </c>
      <c r="F6616" s="89" t="s">
        <v>3150</v>
      </c>
      <c r="G6616" s="89" t="s">
        <v>3323</v>
      </c>
    </row>
    <row r="6617" spans="2:7">
      <c r="B6617" s="89" t="s">
        <v>7081</v>
      </c>
      <c r="C6617" s="89" t="s">
        <v>4627</v>
      </c>
      <c r="D6617" s="89" t="s">
        <v>23</v>
      </c>
      <c r="E6617" s="90">
        <v>23922</v>
      </c>
      <c r="F6617" s="89" t="s">
        <v>3150</v>
      </c>
      <c r="G6617" s="89" t="s">
        <v>3323</v>
      </c>
    </row>
    <row r="6618" spans="2:7">
      <c r="B6618" s="89" t="s">
        <v>7082</v>
      </c>
      <c r="C6618" s="89" t="s">
        <v>4629</v>
      </c>
      <c r="D6618" s="89" t="s">
        <v>17</v>
      </c>
      <c r="E6618" s="90">
        <v>88714</v>
      </c>
      <c r="F6618" s="89" t="s">
        <v>3150</v>
      </c>
      <c r="G6618" s="89" t="s">
        <v>3323</v>
      </c>
    </row>
    <row r="6619" spans="2:7">
      <c r="B6619" s="89" t="s">
        <v>7083</v>
      </c>
      <c r="C6619" s="89" t="s">
        <v>4644</v>
      </c>
      <c r="D6619" s="89" t="s">
        <v>23</v>
      </c>
      <c r="E6619" s="90">
        <v>77874</v>
      </c>
      <c r="F6619" s="89" t="s">
        <v>3150</v>
      </c>
      <c r="G6619" s="89" t="s">
        <v>3323</v>
      </c>
    </row>
    <row r="6620" spans="2:7">
      <c r="B6620" s="89" t="s">
        <v>7084</v>
      </c>
      <c r="C6620" s="89" t="s">
        <v>4657</v>
      </c>
      <c r="D6620" s="89" t="s">
        <v>17</v>
      </c>
      <c r="E6620" s="90">
        <v>13914</v>
      </c>
      <c r="F6620" s="89" t="s">
        <v>3150</v>
      </c>
      <c r="G6620" s="89" t="s">
        <v>3323</v>
      </c>
    </row>
    <row r="6621" spans="2:7">
      <c r="B6621" s="89" t="s">
        <v>7085</v>
      </c>
      <c r="C6621" s="89" t="s">
        <v>4662</v>
      </c>
      <c r="D6621" s="89" t="s">
        <v>17</v>
      </c>
      <c r="E6621" s="90">
        <v>56360</v>
      </c>
      <c r="F6621" s="89" t="s">
        <v>3150</v>
      </c>
      <c r="G6621" s="89" t="s">
        <v>3323</v>
      </c>
    </row>
    <row r="6622" spans="2:7">
      <c r="B6622" s="89" t="s">
        <v>7086</v>
      </c>
      <c r="C6622" s="89" t="s">
        <v>4664</v>
      </c>
      <c r="D6622" s="89" t="s">
        <v>19</v>
      </c>
      <c r="E6622" s="90">
        <v>140421</v>
      </c>
      <c r="F6622" s="89" t="s">
        <v>4355</v>
      </c>
      <c r="G6622" s="89" t="s">
        <v>4356</v>
      </c>
    </row>
    <row r="6623" spans="2:7">
      <c r="B6623" s="89" t="s">
        <v>7087</v>
      </c>
      <c r="C6623" s="89" t="s">
        <v>4665</v>
      </c>
      <c r="D6623" s="89" t="s">
        <v>19</v>
      </c>
      <c r="E6623" s="90">
        <v>31619</v>
      </c>
      <c r="F6623" s="89" t="s">
        <v>4355</v>
      </c>
      <c r="G6623" s="89" t="s">
        <v>4356</v>
      </c>
    </row>
    <row r="6624" spans="2:7">
      <c r="B6624" s="89" t="s">
        <v>7088</v>
      </c>
      <c r="C6624" s="89" t="s">
        <v>4671</v>
      </c>
      <c r="D6624" s="89" t="s">
        <v>23</v>
      </c>
      <c r="E6624" s="90">
        <v>289406</v>
      </c>
      <c r="F6624" s="89" t="s">
        <v>3198</v>
      </c>
      <c r="G6624" s="89" t="s">
        <v>4420</v>
      </c>
    </row>
    <row r="6625" spans="2:7">
      <c r="B6625" s="89" t="s">
        <v>7089</v>
      </c>
      <c r="C6625" s="89" t="s">
        <v>4673</v>
      </c>
      <c r="D6625" s="89" t="s">
        <v>52</v>
      </c>
      <c r="E6625" s="90">
        <v>1272321</v>
      </c>
      <c r="F6625" s="89" t="s">
        <v>3198</v>
      </c>
      <c r="G6625" s="89" t="s">
        <v>4420</v>
      </c>
    </row>
    <row r="6626" spans="2:7">
      <c r="B6626" s="89" t="s">
        <v>7090</v>
      </c>
      <c r="C6626" s="89" t="s">
        <v>4679</v>
      </c>
      <c r="D6626" s="89" t="s">
        <v>23</v>
      </c>
      <c r="E6626" s="90">
        <v>730086</v>
      </c>
      <c r="F6626" s="89" t="s">
        <v>3150</v>
      </c>
      <c r="G6626" s="89" t="s">
        <v>3323</v>
      </c>
    </row>
    <row r="6627" spans="2:7">
      <c r="B6627" s="89" t="s">
        <v>7091</v>
      </c>
      <c r="C6627" s="89" t="s">
        <v>4681</v>
      </c>
      <c r="D6627" s="89" t="s">
        <v>23</v>
      </c>
      <c r="E6627" s="90">
        <v>384139</v>
      </c>
      <c r="F6627" s="89" t="s">
        <v>3150</v>
      </c>
      <c r="G6627" s="89" t="s">
        <v>3323</v>
      </c>
    </row>
    <row r="6628" spans="2:7">
      <c r="B6628" s="89" t="s">
        <v>7092</v>
      </c>
      <c r="C6628" s="89" t="s">
        <v>4686</v>
      </c>
      <c r="D6628" s="89" t="s">
        <v>52</v>
      </c>
      <c r="E6628" s="90">
        <v>196011</v>
      </c>
      <c r="F6628" s="89" t="s">
        <v>3155</v>
      </c>
      <c r="G6628" s="89" t="s">
        <v>3160</v>
      </c>
    </row>
    <row r="6629" spans="2:7">
      <c r="B6629" s="89" t="s">
        <v>7093</v>
      </c>
      <c r="C6629" s="89" t="s">
        <v>4687</v>
      </c>
      <c r="D6629" s="89" t="s">
        <v>52</v>
      </c>
      <c r="E6629" s="90">
        <v>104366</v>
      </c>
      <c r="F6629" s="89" t="s">
        <v>3155</v>
      </c>
      <c r="G6629" s="89" t="s">
        <v>3160</v>
      </c>
    </row>
    <row r="6630" spans="2:7">
      <c r="B6630" s="89" t="s">
        <v>7094</v>
      </c>
      <c r="C6630" s="89" t="s">
        <v>4688</v>
      </c>
      <c r="D6630" s="89" t="s">
        <v>17</v>
      </c>
      <c r="E6630" s="90">
        <v>218495</v>
      </c>
      <c r="F6630" s="89" t="s">
        <v>676</v>
      </c>
      <c r="G6630" s="89" t="s">
        <v>3680</v>
      </c>
    </row>
    <row r="6631" spans="2:7">
      <c r="B6631" s="89" t="s">
        <v>7095</v>
      </c>
      <c r="C6631" s="89" t="s">
        <v>4690</v>
      </c>
      <c r="D6631" s="89" t="s">
        <v>23</v>
      </c>
      <c r="E6631" s="90">
        <v>1686118</v>
      </c>
      <c r="F6631" s="89" t="s">
        <v>3198</v>
      </c>
      <c r="G6631" s="89" t="s">
        <v>3199</v>
      </c>
    </row>
    <row r="6632" spans="2:7">
      <c r="B6632" s="89" t="s">
        <v>7096</v>
      </c>
      <c r="C6632" s="89" t="s">
        <v>4693</v>
      </c>
      <c r="D6632" s="89" t="s">
        <v>345</v>
      </c>
      <c r="E6632" s="90">
        <v>526032</v>
      </c>
      <c r="F6632" s="89" t="s">
        <v>3537</v>
      </c>
      <c r="G6632" s="89" t="s">
        <v>3538</v>
      </c>
    </row>
    <row r="6633" spans="2:7">
      <c r="B6633" s="89" t="s">
        <v>7097</v>
      </c>
      <c r="C6633" s="89" t="s">
        <v>4702</v>
      </c>
      <c r="D6633" s="89" t="s">
        <v>23</v>
      </c>
      <c r="E6633" s="90">
        <v>498320</v>
      </c>
      <c r="F6633" s="89" t="s">
        <v>3205</v>
      </c>
      <c r="G6633" s="89" t="s">
        <v>3205</v>
      </c>
    </row>
    <row r="6634" spans="2:7">
      <c r="B6634" s="89" t="s">
        <v>7098</v>
      </c>
      <c r="C6634" s="89" t="s">
        <v>4705</v>
      </c>
      <c r="D6634" s="89" t="s">
        <v>23</v>
      </c>
      <c r="E6634" s="90">
        <v>504201</v>
      </c>
      <c r="F6634" s="89" t="s">
        <v>3195</v>
      </c>
      <c r="G6634" s="89" t="s">
        <v>3360</v>
      </c>
    </row>
    <row r="6635" spans="2:7">
      <c r="B6635" s="89" t="s">
        <v>7099</v>
      </c>
      <c r="C6635" s="89" t="s">
        <v>4708</v>
      </c>
      <c r="D6635" s="89" t="s">
        <v>17</v>
      </c>
      <c r="E6635" s="90">
        <v>28166</v>
      </c>
      <c r="F6635" s="89" t="s">
        <v>3150</v>
      </c>
      <c r="G6635" s="89" t="s">
        <v>3323</v>
      </c>
    </row>
    <row r="6636" spans="2:7">
      <c r="B6636" s="89" t="s">
        <v>7100</v>
      </c>
      <c r="C6636" s="89" t="s">
        <v>4711</v>
      </c>
      <c r="D6636" s="89" t="s">
        <v>17</v>
      </c>
      <c r="E6636" s="90">
        <v>27387</v>
      </c>
      <c r="F6636" s="89" t="s">
        <v>3150</v>
      </c>
      <c r="G6636" s="89" t="s">
        <v>3323</v>
      </c>
    </row>
    <row r="6637" spans="2:7">
      <c r="B6637" s="89" t="s">
        <v>7101</v>
      </c>
      <c r="C6637" s="89" t="s">
        <v>4712</v>
      </c>
      <c r="D6637" s="89" t="s">
        <v>17</v>
      </c>
      <c r="E6637" s="90">
        <v>7448</v>
      </c>
      <c r="F6637" s="89" t="s">
        <v>3150</v>
      </c>
      <c r="G6637" s="89" t="s">
        <v>3323</v>
      </c>
    </row>
    <row r="6638" spans="2:7">
      <c r="B6638" s="89" t="s">
        <v>7102</v>
      </c>
      <c r="C6638" s="89" t="s">
        <v>4714</v>
      </c>
      <c r="D6638" s="89" t="s">
        <v>23</v>
      </c>
      <c r="E6638" s="90">
        <v>19515</v>
      </c>
      <c r="F6638" s="89" t="s">
        <v>3150</v>
      </c>
      <c r="G6638" s="89" t="s">
        <v>3323</v>
      </c>
    </row>
    <row r="6639" spans="2:7">
      <c r="B6639" s="89" t="s">
        <v>7103</v>
      </c>
      <c r="C6639" s="89" t="s">
        <v>4716</v>
      </c>
      <c r="D6639" s="89" t="s">
        <v>23</v>
      </c>
      <c r="E6639" s="90">
        <v>26165</v>
      </c>
      <c r="F6639" s="89" t="s">
        <v>3150</v>
      </c>
      <c r="G6639" s="89" t="s">
        <v>3323</v>
      </c>
    </row>
    <row r="6640" spans="2:7">
      <c r="B6640" s="89" t="s">
        <v>7104</v>
      </c>
      <c r="C6640" s="89" t="s">
        <v>4717</v>
      </c>
      <c r="D6640" s="89" t="s">
        <v>23</v>
      </c>
      <c r="E6640" s="90">
        <v>19515</v>
      </c>
      <c r="F6640" s="89" t="s">
        <v>3150</v>
      </c>
      <c r="G6640" s="89" t="s">
        <v>3323</v>
      </c>
    </row>
    <row r="6641" spans="2:7">
      <c r="B6641" s="89" t="s">
        <v>7105</v>
      </c>
      <c r="C6641" s="89" t="s">
        <v>4719</v>
      </c>
      <c r="D6641" s="89" t="s">
        <v>17</v>
      </c>
      <c r="E6641" s="90">
        <v>13167</v>
      </c>
      <c r="F6641" s="89" t="s">
        <v>3150</v>
      </c>
      <c r="G6641" s="89" t="s">
        <v>3323</v>
      </c>
    </row>
    <row r="6642" spans="2:7">
      <c r="B6642" s="89" t="s">
        <v>7106</v>
      </c>
      <c r="C6642" s="89" t="s">
        <v>4725</v>
      </c>
      <c r="D6642" s="89" t="s">
        <v>23</v>
      </c>
      <c r="E6642" s="90">
        <v>28814</v>
      </c>
      <c r="F6642" s="89" t="s">
        <v>3150</v>
      </c>
      <c r="G6642" s="89" t="s">
        <v>3323</v>
      </c>
    </row>
    <row r="6643" spans="2:7">
      <c r="B6643" s="89" t="s">
        <v>7107</v>
      </c>
      <c r="C6643" s="89" t="s">
        <v>4736</v>
      </c>
      <c r="D6643" s="89" t="s">
        <v>23</v>
      </c>
      <c r="E6643" s="90">
        <v>353710</v>
      </c>
      <c r="F6643" s="89" t="s">
        <v>3150</v>
      </c>
      <c r="G6643" s="89" t="s">
        <v>3323</v>
      </c>
    </row>
    <row r="6644" spans="2:7">
      <c r="B6644" s="89" t="s">
        <v>7108</v>
      </c>
      <c r="C6644" s="89" t="s">
        <v>4769</v>
      </c>
      <c r="D6644" s="89" t="s">
        <v>23</v>
      </c>
      <c r="E6644" s="90">
        <v>254213</v>
      </c>
      <c r="F6644" s="89" t="s">
        <v>3198</v>
      </c>
      <c r="G6644" s="89" t="s">
        <v>3199</v>
      </c>
    </row>
    <row r="6645" spans="2:7">
      <c r="B6645" s="89" t="s">
        <v>7109</v>
      </c>
      <c r="C6645" s="89" t="s">
        <v>4770</v>
      </c>
      <c r="D6645" s="89" t="s">
        <v>23</v>
      </c>
      <c r="E6645" s="90">
        <v>671242</v>
      </c>
      <c r="F6645" s="89" t="s">
        <v>3198</v>
      </c>
      <c r="G6645" s="89" t="s">
        <v>3199</v>
      </c>
    </row>
    <row r="6646" spans="2:7">
      <c r="B6646" s="89" t="s">
        <v>7110</v>
      </c>
      <c r="C6646" s="89" t="s">
        <v>4773</v>
      </c>
      <c r="D6646" s="89" t="s">
        <v>19</v>
      </c>
      <c r="E6646" s="90">
        <v>175872</v>
      </c>
      <c r="F6646" s="89" t="s">
        <v>3198</v>
      </c>
      <c r="G6646" s="89" t="s">
        <v>3199</v>
      </c>
    </row>
    <row r="6647" spans="2:7">
      <c r="B6647" s="89" t="s">
        <v>7111</v>
      </c>
      <c r="C6647" s="89" t="s">
        <v>4777</v>
      </c>
      <c r="D6647" s="89" t="s">
        <v>17</v>
      </c>
      <c r="E6647" s="90">
        <v>55218</v>
      </c>
      <c r="F6647" s="89" t="s">
        <v>3198</v>
      </c>
      <c r="G6647" s="89" t="s">
        <v>3199</v>
      </c>
    </row>
    <row r="6648" spans="2:7">
      <c r="B6648" s="89" t="s">
        <v>7112</v>
      </c>
      <c r="C6648" s="89" t="s">
        <v>4778</v>
      </c>
      <c r="D6648" s="89" t="s">
        <v>23</v>
      </c>
      <c r="E6648" s="90">
        <v>948795</v>
      </c>
      <c r="F6648" s="89" t="s">
        <v>3198</v>
      </c>
      <c r="G6648" s="89" t="s">
        <v>3199</v>
      </c>
    </row>
    <row r="6649" spans="2:7">
      <c r="B6649" s="89" t="s">
        <v>7113</v>
      </c>
      <c r="C6649" s="89" t="s">
        <v>4781</v>
      </c>
      <c r="D6649" s="89" t="s">
        <v>23</v>
      </c>
      <c r="E6649" s="90">
        <v>670911</v>
      </c>
      <c r="F6649" s="89" t="s">
        <v>3212</v>
      </c>
      <c r="G6649" s="89" t="s">
        <v>3213</v>
      </c>
    </row>
    <row r="6650" spans="2:7">
      <c r="B6650" s="89" t="s">
        <v>7114</v>
      </c>
      <c r="C6650" s="89" t="s">
        <v>4782</v>
      </c>
      <c r="D6650" s="89" t="s">
        <v>23</v>
      </c>
      <c r="E6650" s="90">
        <v>713456</v>
      </c>
      <c r="F6650" s="89" t="s">
        <v>3212</v>
      </c>
      <c r="G6650" s="89" t="s">
        <v>3213</v>
      </c>
    </row>
    <row r="6651" spans="2:7">
      <c r="B6651" s="89" t="s">
        <v>7115</v>
      </c>
      <c r="C6651" s="89" t="s">
        <v>4783</v>
      </c>
      <c r="D6651" s="89" t="s">
        <v>23</v>
      </c>
      <c r="E6651" s="90">
        <v>32909</v>
      </c>
      <c r="F6651" s="89" t="s">
        <v>3176</v>
      </c>
      <c r="G6651" s="89" t="s">
        <v>3177</v>
      </c>
    </row>
    <row r="6652" spans="2:7">
      <c r="B6652" s="89" t="s">
        <v>7116</v>
      </c>
      <c r="C6652" s="89" t="s">
        <v>4801</v>
      </c>
      <c r="D6652" s="89" t="s">
        <v>52</v>
      </c>
      <c r="E6652" s="90">
        <v>6757</v>
      </c>
      <c r="F6652" s="89" t="s">
        <v>3142</v>
      </c>
      <c r="G6652" s="89" t="s">
        <v>3145</v>
      </c>
    </row>
    <row r="6653" spans="2:7">
      <c r="B6653" s="89" t="s">
        <v>7117</v>
      </c>
      <c r="C6653" s="89" t="s">
        <v>4807</v>
      </c>
      <c r="D6653" s="89" t="s">
        <v>23</v>
      </c>
      <c r="E6653" s="90">
        <v>129530</v>
      </c>
      <c r="F6653" s="89" t="s">
        <v>3195</v>
      </c>
      <c r="G6653" s="89" t="s">
        <v>3360</v>
      </c>
    </row>
    <row r="6654" spans="2:7">
      <c r="B6654" s="89" t="s">
        <v>7118</v>
      </c>
      <c r="C6654" s="89" t="s">
        <v>4808</v>
      </c>
      <c r="D6654" s="89" t="s">
        <v>23</v>
      </c>
      <c r="E6654" s="90">
        <v>38009</v>
      </c>
      <c r="F6654" s="89" t="s">
        <v>3195</v>
      </c>
      <c r="G6654" s="89" t="s">
        <v>3360</v>
      </c>
    </row>
    <row r="6655" spans="2:7">
      <c r="B6655" s="89" t="s">
        <v>7119</v>
      </c>
      <c r="C6655" s="89" t="s">
        <v>4815</v>
      </c>
      <c r="D6655" s="89" t="s">
        <v>52</v>
      </c>
      <c r="E6655" s="90">
        <v>1063939</v>
      </c>
      <c r="F6655" s="89" t="s">
        <v>3212</v>
      </c>
      <c r="G6655" s="89" t="s">
        <v>3213</v>
      </c>
    </row>
    <row r="6656" spans="2:7">
      <c r="B6656" s="89" t="s">
        <v>7120</v>
      </c>
      <c r="C6656" s="89" t="s">
        <v>4816</v>
      </c>
      <c r="D6656" s="89" t="s">
        <v>52</v>
      </c>
      <c r="E6656" s="90">
        <v>1066818</v>
      </c>
      <c r="F6656" s="89" t="s">
        <v>3212</v>
      </c>
      <c r="G6656" s="89" t="s">
        <v>3213</v>
      </c>
    </row>
    <row r="6657" spans="2:7">
      <c r="B6657" s="89" t="s">
        <v>7121</v>
      </c>
      <c r="C6657" s="89" t="s">
        <v>4823</v>
      </c>
      <c r="D6657" s="89" t="s">
        <v>17</v>
      </c>
      <c r="E6657" s="90">
        <v>876119</v>
      </c>
      <c r="F6657" s="89" t="s">
        <v>3205</v>
      </c>
      <c r="G6657" s="89" t="s">
        <v>3205</v>
      </c>
    </row>
    <row r="6658" spans="2:7">
      <c r="B6658" s="89" t="s">
        <v>7122</v>
      </c>
      <c r="C6658" s="89" t="s">
        <v>4825</v>
      </c>
      <c r="D6658" s="89" t="s">
        <v>23</v>
      </c>
      <c r="E6658" s="90">
        <v>529675</v>
      </c>
      <c r="F6658" s="89" t="s">
        <v>3198</v>
      </c>
      <c r="G6658" s="89" t="s">
        <v>3378</v>
      </c>
    </row>
    <row r="6659" spans="2:7">
      <c r="B6659" s="89" t="s">
        <v>7123</v>
      </c>
      <c r="C6659" s="89" t="s">
        <v>4835</v>
      </c>
      <c r="D6659" s="89" t="s">
        <v>17</v>
      </c>
      <c r="E6659" s="90">
        <v>1225083</v>
      </c>
      <c r="F6659" s="89" t="s">
        <v>3165</v>
      </c>
      <c r="G6659" s="89" t="s">
        <v>3165</v>
      </c>
    </row>
    <row r="6660" spans="2:7">
      <c r="B6660" s="89" t="s">
        <v>7124</v>
      </c>
      <c r="C6660" s="89" t="s">
        <v>4839</v>
      </c>
      <c r="D6660" s="89" t="s">
        <v>17</v>
      </c>
      <c r="E6660" s="90">
        <v>60509</v>
      </c>
      <c r="F6660" s="89" t="s">
        <v>3216</v>
      </c>
      <c r="G6660" s="89" t="s">
        <v>3552</v>
      </c>
    </row>
    <row r="6661" spans="2:7">
      <c r="B6661" s="89" t="s">
        <v>7125</v>
      </c>
      <c r="C6661" s="89" t="s">
        <v>4842</v>
      </c>
      <c r="D6661" s="89" t="s">
        <v>23</v>
      </c>
      <c r="E6661" s="90">
        <v>1406414</v>
      </c>
      <c r="F6661" s="89" t="s">
        <v>3205</v>
      </c>
      <c r="G6661" s="89" t="s">
        <v>3205</v>
      </c>
    </row>
    <row r="6662" spans="2:7">
      <c r="B6662" s="89" t="s">
        <v>7126</v>
      </c>
      <c r="C6662" s="89" t="s">
        <v>4845</v>
      </c>
      <c r="D6662" s="89" t="s">
        <v>52</v>
      </c>
      <c r="E6662" s="90">
        <v>1986973</v>
      </c>
      <c r="F6662" s="89" t="s">
        <v>3212</v>
      </c>
      <c r="G6662" s="89" t="s">
        <v>3213</v>
      </c>
    </row>
    <row r="6663" spans="2:7">
      <c r="B6663" s="89" t="s">
        <v>7127</v>
      </c>
      <c r="C6663" s="89" t="s">
        <v>4846</v>
      </c>
      <c r="D6663" s="89" t="s">
        <v>19</v>
      </c>
      <c r="E6663" s="90">
        <v>3951</v>
      </c>
      <c r="F6663" s="89" t="s">
        <v>4355</v>
      </c>
      <c r="G6663" s="89" t="s">
        <v>4668</v>
      </c>
    </row>
    <row r="6664" spans="2:7">
      <c r="B6664" s="89" t="s">
        <v>7128</v>
      </c>
      <c r="C6664" s="89" t="s">
        <v>4850</v>
      </c>
      <c r="D6664" s="89" t="s">
        <v>19</v>
      </c>
      <c r="E6664" s="90">
        <v>61293</v>
      </c>
      <c r="F6664" s="89" t="s">
        <v>3142</v>
      </c>
      <c r="G6664" s="89" t="s">
        <v>4304</v>
      </c>
    </row>
    <row r="6665" spans="2:7">
      <c r="B6665" s="89" t="s">
        <v>7129</v>
      </c>
      <c r="C6665" s="89" t="s">
        <v>4851</v>
      </c>
      <c r="D6665" s="89" t="s">
        <v>52</v>
      </c>
      <c r="E6665" s="90">
        <v>148462</v>
      </c>
      <c r="F6665" s="89" t="s">
        <v>3155</v>
      </c>
      <c r="G6665" s="89" t="s">
        <v>3387</v>
      </c>
    </row>
    <row r="6666" spans="2:7">
      <c r="B6666" s="89" t="s">
        <v>7130</v>
      </c>
      <c r="C6666" s="89" t="s">
        <v>4852</v>
      </c>
      <c r="D6666" s="89" t="s">
        <v>52</v>
      </c>
      <c r="E6666" s="90">
        <v>52143</v>
      </c>
      <c r="F6666" s="89" t="s">
        <v>3155</v>
      </c>
      <c r="G6666" s="89" t="s">
        <v>3160</v>
      </c>
    </row>
    <row r="6667" spans="2:7">
      <c r="B6667" s="89" t="s">
        <v>7131</v>
      </c>
      <c r="C6667" s="89" t="s">
        <v>4857</v>
      </c>
      <c r="D6667" s="89" t="s">
        <v>23</v>
      </c>
      <c r="E6667" s="90">
        <v>615020</v>
      </c>
      <c r="F6667" s="89" t="s">
        <v>3198</v>
      </c>
      <c r="G6667" s="89" t="s">
        <v>3378</v>
      </c>
    </row>
    <row r="6668" spans="2:7">
      <c r="B6668" s="89" t="s">
        <v>7132</v>
      </c>
      <c r="C6668" s="89" t="s">
        <v>4858</v>
      </c>
      <c r="D6668" s="89" t="s">
        <v>23</v>
      </c>
      <c r="E6668" s="90">
        <v>615020</v>
      </c>
      <c r="F6668" s="89" t="s">
        <v>3198</v>
      </c>
      <c r="G6668" s="89" t="s">
        <v>3378</v>
      </c>
    </row>
    <row r="6669" spans="2:7">
      <c r="B6669" s="89" t="s">
        <v>7133</v>
      </c>
      <c r="C6669" s="89" t="s">
        <v>4859</v>
      </c>
      <c r="D6669" s="89" t="s">
        <v>23</v>
      </c>
      <c r="E6669" s="90">
        <v>530023</v>
      </c>
      <c r="F6669" s="89" t="s">
        <v>3198</v>
      </c>
      <c r="G6669" s="89" t="s">
        <v>3378</v>
      </c>
    </row>
    <row r="6670" spans="2:7">
      <c r="B6670" s="89" t="s">
        <v>7134</v>
      </c>
      <c r="C6670" s="89" t="s">
        <v>4862</v>
      </c>
      <c r="D6670" s="89" t="s">
        <v>23</v>
      </c>
      <c r="E6670" s="90">
        <v>7253222</v>
      </c>
      <c r="F6670" s="89" t="s">
        <v>3150</v>
      </c>
      <c r="G6670" s="89" t="s">
        <v>3323</v>
      </c>
    </row>
    <row r="6671" spans="2:7">
      <c r="B6671" s="89" t="s">
        <v>7135</v>
      </c>
      <c r="C6671" s="89" t="s">
        <v>4863</v>
      </c>
      <c r="D6671" s="89" t="s">
        <v>23</v>
      </c>
      <c r="E6671" s="90">
        <v>9852932</v>
      </c>
      <c r="F6671" s="89" t="s">
        <v>3150</v>
      </c>
      <c r="G6671" s="89" t="s">
        <v>3323</v>
      </c>
    </row>
    <row r="6672" spans="2:7">
      <c r="B6672" s="89" t="s">
        <v>7136</v>
      </c>
      <c r="C6672" s="89" t="s">
        <v>4864</v>
      </c>
      <c r="D6672" s="89" t="s">
        <v>23</v>
      </c>
      <c r="E6672" s="90">
        <v>17955186</v>
      </c>
      <c r="F6672" s="89" t="s">
        <v>3150</v>
      </c>
      <c r="G6672" s="89" t="s">
        <v>3323</v>
      </c>
    </row>
    <row r="6673" spans="2:7">
      <c r="B6673" s="89" t="s">
        <v>7137</v>
      </c>
      <c r="C6673" s="89" t="s">
        <v>4865</v>
      </c>
      <c r="D6673" s="89" t="s">
        <v>23</v>
      </c>
      <c r="E6673" s="90">
        <v>4715346</v>
      </c>
      <c r="F6673" s="89" t="s">
        <v>3176</v>
      </c>
      <c r="G6673" s="89" t="s">
        <v>3177</v>
      </c>
    </row>
    <row r="6674" spans="2:7">
      <c r="B6674" s="89" t="s">
        <v>7138</v>
      </c>
      <c r="C6674" s="89" t="s">
        <v>4866</v>
      </c>
      <c r="D6674" s="89" t="s">
        <v>23</v>
      </c>
      <c r="E6674" s="90">
        <v>5235027</v>
      </c>
      <c r="F6674" s="89" t="s">
        <v>3176</v>
      </c>
      <c r="G6674" s="89" t="s">
        <v>3177</v>
      </c>
    </row>
    <row r="6675" spans="2:7">
      <c r="B6675" s="89" t="s">
        <v>7139</v>
      </c>
      <c r="C6675" s="89" t="s">
        <v>4867</v>
      </c>
      <c r="D6675" s="89" t="s">
        <v>23</v>
      </c>
      <c r="E6675" s="90">
        <v>5110353</v>
      </c>
      <c r="F6675" s="89" t="s">
        <v>3176</v>
      </c>
      <c r="G6675" s="89" t="s">
        <v>3177</v>
      </c>
    </row>
    <row r="6676" spans="2:7">
      <c r="B6676" s="89" t="s">
        <v>7140</v>
      </c>
      <c r="C6676" s="89" t="s">
        <v>4868</v>
      </c>
      <c r="D6676" s="89" t="s">
        <v>23</v>
      </c>
      <c r="E6676" s="90">
        <v>4764721</v>
      </c>
      <c r="F6676" s="89" t="s">
        <v>3176</v>
      </c>
      <c r="G6676" s="89" t="s">
        <v>3177</v>
      </c>
    </row>
    <row r="6677" spans="2:7">
      <c r="B6677" s="89" t="s">
        <v>7141</v>
      </c>
      <c r="C6677" s="89" t="s">
        <v>4869</v>
      </c>
      <c r="D6677" s="89" t="s">
        <v>23</v>
      </c>
      <c r="E6677" s="90">
        <v>6293998</v>
      </c>
      <c r="F6677" s="89" t="s">
        <v>3176</v>
      </c>
      <c r="G6677" s="89" t="s">
        <v>3177</v>
      </c>
    </row>
    <row r="6678" spans="2:7">
      <c r="B6678" s="89" t="s">
        <v>7142</v>
      </c>
      <c r="C6678" s="89" t="s">
        <v>4871</v>
      </c>
      <c r="D6678" s="89" t="s">
        <v>52</v>
      </c>
      <c r="E6678" s="90">
        <v>112502</v>
      </c>
      <c r="F6678" s="89" t="s">
        <v>3530</v>
      </c>
      <c r="G6678" s="89" t="s">
        <v>3530</v>
      </c>
    </row>
    <row r="6679" spans="2:7">
      <c r="B6679" s="89" t="s">
        <v>7143</v>
      </c>
      <c r="C6679" s="89" t="s">
        <v>4882</v>
      </c>
      <c r="D6679" s="89" t="s">
        <v>19</v>
      </c>
      <c r="E6679" s="90">
        <v>228073</v>
      </c>
      <c r="F6679" s="89" t="s">
        <v>4355</v>
      </c>
      <c r="G6679" s="89" t="s">
        <v>4355</v>
      </c>
    </row>
    <row r="6680" spans="2:7">
      <c r="B6680" s="89" t="s">
        <v>7144</v>
      </c>
      <c r="C6680" s="89" t="s">
        <v>4884</v>
      </c>
      <c r="D6680" s="89" t="s">
        <v>19</v>
      </c>
      <c r="E6680" s="90">
        <v>97691</v>
      </c>
      <c r="F6680" s="89" t="s">
        <v>4355</v>
      </c>
      <c r="G6680" s="89" t="s">
        <v>4355</v>
      </c>
    </row>
    <row r="6681" spans="2:7">
      <c r="B6681" s="89" t="s">
        <v>7145</v>
      </c>
      <c r="C6681" s="89" t="s">
        <v>4892</v>
      </c>
      <c r="D6681" s="89" t="s">
        <v>23</v>
      </c>
      <c r="E6681" s="90">
        <v>3565399</v>
      </c>
      <c r="F6681" s="89" t="s">
        <v>3176</v>
      </c>
      <c r="G6681" s="89" t="s">
        <v>3177</v>
      </c>
    </row>
    <row r="6682" spans="2:7">
      <c r="B6682" s="89" t="s">
        <v>7146</v>
      </c>
      <c r="C6682" s="89" t="s">
        <v>4893</v>
      </c>
      <c r="D6682" s="89" t="s">
        <v>23</v>
      </c>
      <c r="E6682" s="90">
        <v>3838306</v>
      </c>
      <c r="F6682" s="89" t="s">
        <v>3176</v>
      </c>
      <c r="G6682" s="89" t="s">
        <v>3177</v>
      </c>
    </row>
    <row r="6683" spans="2:7">
      <c r="B6683" s="89" t="s">
        <v>7147</v>
      </c>
      <c r="C6683" s="89" t="s">
        <v>4894</v>
      </c>
      <c r="D6683" s="89" t="s">
        <v>23</v>
      </c>
      <c r="E6683" s="90">
        <v>1763613</v>
      </c>
      <c r="F6683" s="89" t="s">
        <v>3176</v>
      </c>
      <c r="G6683" s="89" t="s">
        <v>3177</v>
      </c>
    </row>
    <row r="6684" spans="2:7">
      <c r="B6684" s="89" t="s">
        <v>7148</v>
      </c>
      <c r="C6684" s="89" t="s">
        <v>4901</v>
      </c>
      <c r="D6684" s="89" t="s">
        <v>17</v>
      </c>
      <c r="E6684" s="90">
        <v>46503</v>
      </c>
      <c r="F6684" s="89" t="s">
        <v>3162</v>
      </c>
      <c r="G6684" s="89" t="s">
        <v>3489</v>
      </c>
    </row>
    <row r="6685" spans="2:7">
      <c r="B6685" s="89" t="s">
        <v>7149</v>
      </c>
      <c r="C6685" s="89" t="s">
        <v>4911</v>
      </c>
      <c r="D6685" s="89" t="s">
        <v>52</v>
      </c>
      <c r="E6685" s="90">
        <v>1373203</v>
      </c>
      <c r="F6685" s="89" t="s">
        <v>3212</v>
      </c>
      <c r="G6685" s="89" t="s">
        <v>3213</v>
      </c>
    </row>
    <row r="6686" spans="2:7">
      <c r="B6686" s="89" t="s">
        <v>7150</v>
      </c>
      <c r="C6686" s="89" t="s">
        <v>4929</v>
      </c>
      <c r="D6686" s="89" t="s">
        <v>17</v>
      </c>
      <c r="E6686" s="90">
        <v>15605</v>
      </c>
      <c r="F6686" s="89" t="s">
        <v>3165</v>
      </c>
      <c r="G6686" s="89" t="s">
        <v>3165</v>
      </c>
    </row>
    <row r="6687" spans="2:7">
      <c r="B6687" s="89" t="s">
        <v>7151</v>
      </c>
      <c r="C6687" s="89" t="s">
        <v>4930</v>
      </c>
      <c r="D6687" s="89" t="s">
        <v>17</v>
      </c>
      <c r="E6687" s="90">
        <v>13179</v>
      </c>
      <c r="F6687" s="89" t="s">
        <v>3165</v>
      </c>
      <c r="G6687" s="89" t="s">
        <v>3165</v>
      </c>
    </row>
    <row r="6688" spans="2:7">
      <c r="B6688" s="89" t="s">
        <v>7152</v>
      </c>
      <c r="C6688" s="89" t="s">
        <v>4950</v>
      </c>
      <c r="D6688" s="89" t="s">
        <v>23</v>
      </c>
      <c r="E6688" s="90">
        <v>876201</v>
      </c>
      <c r="F6688" s="89" t="s">
        <v>3165</v>
      </c>
      <c r="G6688" s="89" t="s">
        <v>3165</v>
      </c>
    </row>
    <row r="6689" spans="2:7">
      <c r="B6689" s="89" t="s">
        <v>7153</v>
      </c>
      <c r="C6689" s="89" t="s">
        <v>4957</v>
      </c>
      <c r="D6689" s="89" t="s">
        <v>19</v>
      </c>
      <c r="E6689" s="90">
        <v>131490</v>
      </c>
      <c r="F6689" s="89" t="s">
        <v>4138</v>
      </c>
      <c r="G6689" s="89" t="s">
        <v>4138</v>
      </c>
    </row>
    <row r="6690" spans="2:7">
      <c r="B6690" s="89" t="s">
        <v>7154</v>
      </c>
      <c r="C6690" s="89" t="s">
        <v>7155</v>
      </c>
      <c r="D6690" s="89" t="s">
        <v>19</v>
      </c>
      <c r="E6690" s="90">
        <v>397594</v>
      </c>
      <c r="F6690" s="89" t="s">
        <v>7156</v>
      </c>
      <c r="G6690" s="89" t="s">
        <v>7157</v>
      </c>
    </row>
    <row r="6691" spans="2:7">
      <c r="B6691" s="89" t="s">
        <v>7158</v>
      </c>
      <c r="C6691" s="89" t="s">
        <v>4965</v>
      </c>
      <c r="D6691" s="89" t="s">
        <v>17</v>
      </c>
      <c r="E6691" s="90">
        <v>35643</v>
      </c>
      <c r="F6691" s="89" t="s">
        <v>3530</v>
      </c>
      <c r="G6691" s="89" t="s">
        <v>3530</v>
      </c>
    </row>
    <row r="6692" spans="2:7">
      <c r="B6692" s="89" t="s">
        <v>7159</v>
      </c>
      <c r="C6692" s="89" t="s">
        <v>4971</v>
      </c>
      <c r="D6692" s="89" t="s">
        <v>17</v>
      </c>
      <c r="E6692" s="90">
        <v>49406</v>
      </c>
      <c r="F6692" s="89" t="s">
        <v>3150</v>
      </c>
      <c r="G6692" s="89" t="s">
        <v>3323</v>
      </c>
    </row>
    <row r="6693" spans="2:7">
      <c r="B6693" s="89" t="s">
        <v>7160</v>
      </c>
      <c r="C6693" s="89" t="s">
        <v>4980</v>
      </c>
      <c r="D6693" s="89" t="s">
        <v>19</v>
      </c>
      <c r="E6693" s="90">
        <v>12812</v>
      </c>
      <c r="F6693" s="89" t="s">
        <v>41</v>
      </c>
      <c r="G6693" s="89" t="s">
        <v>41</v>
      </c>
    </row>
    <row r="6694" spans="2:7">
      <c r="B6694" s="89" t="s">
        <v>7161</v>
      </c>
      <c r="C6694" s="89" t="s">
        <v>7162</v>
      </c>
      <c r="D6694" s="89" t="s">
        <v>17</v>
      </c>
      <c r="E6694" s="90">
        <v>339337</v>
      </c>
      <c r="F6694" s="89" t="s">
        <v>7156</v>
      </c>
      <c r="G6694" s="89" t="s">
        <v>7157</v>
      </c>
    </row>
    <row r="6695" spans="2:7">
      <c r="B6695" s="89" t="s">
        <v>7163</v>
      </c>
      <c r="C6695" s="89" t="s">
        <v>5022</v>
      </c>
      <c r="D6695" s="89" t="s">
        <v>146</v>
      </c>
      <c r="E6695" s="90">
        <v>33759</v>
      </c>
      <c r="F6695" s="89" t="s">
        <v>4138</v>
      </c>
      <c r="G6695" s="89" t="s">
        <v>4139</v>
      </c>
    </row>
    <row r="6696" spans="2:7">
      <c r="B6696" s="89" t="s">
        <v>7164</v>
      </c>
      <c r="C6696" s="89" t="s">
        <v>5038</v>
      </c>
      <c r="D6696" s="89" t="s">
        <v>52</v>
      </c>
      <c r="E6696" s="90">
        <v>1245615</v>
      </c>
      <c r="F6696" s="89" t="s">
        <v>3216</v>
      </c>
      <c r="G6696" s="89" t="s">
        <v>3557</v>
      </c>
    </row>
    <row r="6697" spans="2:7">
      <c r="B6697" s="89" t="s">
        <v>7165</v>
      </c>
      <c r="C6697" s="89" t="s">
        <v>5040</v>
      </c>
      <c r="D6697" s="89" t="s">
        <v>52</v>
      </c>
      <c r="E6697" s="90">
        <v>1295552</v>
      </c>
      <c r="F6697" s="89" t="s">
        <v>3216</v>
      </c>
      <c r="G6697" s="89" t="s">
        <v>3557</v>
      </c>
    </row>
    <row r="6698" spans="2:7">
      <c r="B6698" s="89" t="s">
        <v>7166</v>
      </c>
      <c r="C6698" s="89" t="s">
        <v>5041</v>
      </c>
      <c r="D6698" s="89" t="s">
        <v>52</v>
      </c>
      <c r="E6698" s="90">
        <v>1410501</v>
      </c>
      <c r="F6698" s="89" t="s">
        <v>3216</v>
      </c>
      <c r="G6698" s="89" t="s">
        <v>3557</v>
      </c>
    </row>
    <row r="6699" spans="2:7">
      <c r="B6699" s="89" t="s">
        <v>7167</v>
      </c>
      <c r="C6699" s="89" t="s">
        <v>5045</v>
      </c>
      <c r="D6699" s="89" t="s">
        <v>23</v>
      </c>
      <c r="E6699" s="90">
        <v>4529201</v>
      </c>
      <c r="F6699" s="89" t="s">
        <v>3150</v>
      </c>
      <c r="G6699" s="89" t="s">
        <v>3323</v>
      </c>
    </row>
    <row r="6700" spans="2:7">
      <c r="B6700" s="89" t="s">
        <v>7168</v>
      </c>
      <c r="C6700" s="89" t="s">
        <v>5046</v>
      </c>
      <c r="D6700" s="89" t="s">
        <v>52</v>
      </c>
      <c r="E6700" s="90">
        <v>1033320</v>
      </c>
      <c r="F6700" s="89" t="s">
        <v>3212</v>
      </c>
      <c r="G6700" s="89" t="s">
        <v>3213</v>
      </c>
    </row>
    <row r="6701" spans="2:7">
      <c r="B6701" s="89" t="s">
        <v>7169</v>
      </c>
      <c r="C6701" s="89" t="s">
        <v>5063</v>
      </c>
      <c r="D6701" s="89" t="s">
        <v>23</v>
      </c>
      <c r="E6701" s="90">
        <v>1265601</v>
      </c>
      <c r="F6701" s="89" t="s">
        <v>3198</v>
      </c>
      <c r="G6701" s="89" t="s">
        <v>4420</v>
      </c>
    </row>
    <row r="6702" spans="2:7">
      <c r="B6702" s="89" t="s">
        <v>7170</v>
      </c>
      <c r="C6702" s="89" t="s">
        <v>5065</v>
      </c>
      <c r="D6702" s="89" t="s">
        <v>23</v>
      </c>
      <c r="E6702" s="90">
        <v>671111</v>
      </c>
      <c r="F6702" s="89" t="s">
        <v>3198</v>
      </c>
      <c r="G6702" s="89" t="s">
        <v>4420</v>
      </c>
    </row>
    <row r="6703" spans="2:7">
      <c r="B6703" s="89" t="s">
        <v>7171</v>
      </c>
      <c r="C6703" s="89" t="s">
        <v>5067</v>
      </c>
      <c r="D6703" s="89" t="s">
        <v>23</v>
      </c>
      <c r="E6703" s="90">
        <v>9126337</v>
      </c>
      <c r="F6703" s="89" t="s">
        <v>3198</v>
      </c>
      <c r="G6703" s="89" t="s">
        <v>4420</v>
      </c>
    </row>
    <row r="6704" spans="2:7">
      <c r="B6704" s="89" t="s">
        <v>7172</v>
      </c>
      <c r="C6704" s="89" t="s">
        <v>5071</v>
      </c>
      <c r="D6704" s="89" t="s">
        <v>23</v>
      </c>
      <c r="E6704" s="90">
        <v>757940</v>
      </c>
      <c r="F6704" s="89" t="s">
        <v>3198</v>
      </c>
      <c r="G6704" s="89" t="s">
        <v>4420</v>
      </c>
    </row>
    <row r="6705" spans="2:7">
      <c r="B6705" s="89" t="s">
        <v>7173</v>
      </c>
      <c r="C6705" s="89" t="s">
        <v>5074</v>
      </c>
      <c r="D6705" s="89" t="s">
        <v>17</v>
      </c>
      <c r="E6705" s="90">
        <v>107745</v>
      </c>
      <c r="F6705" s="89" t="s">
        <v>3150</v>
      </c>
      <c r="G6705" s="89" t="s">
        <v>3323</v>
      </c>
    </row>
    <row r="6706" spans="2:7">
      <c r="B6706" s="89" t="s">
        <v>7174</v>
      </c>
      <c r="C6706" s="89" t="s">
        <v>5077</v>
      </c>
      <c r="D6706" s="89" t="s">
        <v>17</v>
      </c>
      <c r="E6706" s="90">
        <v>655871</v>
      </c>
      <c r="F6706" s="89" t="s">
        <v>3150</v>
      </c>
      <c r="G6706" s="89" t="s">
        <v>3323</v>
      </c>
    </row>
    <row r="6707" spans="2:7">
      <c r="B6707" s="89" t="s">
        <v>7175</v>
      </c>
      <c r="C6707" s="89" t="s">
        <v>5087</v>
      </c>
      <c r="D6707" s="89" t="s">
        <v>19</v>
      </c>
      <c r="E6707" s="90">
        <v>259052</v>
      </c>
      <c r="F6707" s="89" t="s">
        <v>4355</v>
      </c>
      <c r="G6707" s="89" t="s">
        <v>4552</v>
      </c>
    </row>
    <row r="6708" spans="2:7">
      <c r="B6708" s="89" t="s">
        <v>7176</v>
      </c>
      <c r="C6708" s="89" t="s">
        <v>5089</v>
      </c>
      <c r="D6708" s="89" t="s">
        <v>19</v>
      </c>
      <c r="E6708" s="90">
        <v>93429</v>
      </c>
      <c r="F6708" s="89" t="s">
        <v>4355</v>
      </c>
      <c r="G6708" s="89" t="s">
        <v>4358</v>
      </c>
    </row>
    <row r="6709" spans="2:7">
      <c r="B6709" s="89" t="s">
        <v>7177</v>
      </c>
      <c r="C6709" s="89" t="s">
        <v>5092</v>
      </c>
      <c r="D6709" s="89" t="s">
        <v>23</v>
      </c>
      <c r="E6709" s="90">
        <v>3434224</v>
      </c>
      <c r="F6709" s="89" t="s">
        <v>3150</v>
      </c>
      <c r="G6709" s="89" t="s">
        <v>3151</v>
      </c>
    </row>
    <row r="6710" spans="2:7">
      <c r="B6710" s="89" t="s">
        <v>7178</v>
      </c>
      <c r="C6710" s="89" t="s">
        <v>5094</v>
      </c>
      <c r="D6710" s="89" t="s">
        <v>23</v>
      </c>
      <c r="E6710" s="90">
        <v>1501824</v>
      </c>
      <c r="F6710" s="89" t="s">
        <v>3195</v>
      </c>
      <c r="G6710" s="89" t="s">
        <v>3360</v>
      </c>
    </row>
    <row r="6711" spans="2:7">
      <c r="B6711" s="89" t="s">
        <v>7179</v>
      </c>
      <c r="C6711" s="89" t="s">
        <v>5095</v>
      </c>
      <c r="D6711" s="89" t="s">
        <v>17</v>
      </c>
      <c r="E6711" s="90">
        <v>50251</v>
      </c>
      <c r="F6711" s="89" t="s">
        <v>3162</v>
      </c>
      <c r="G6711" s="89" t="s">
        <v>3163</v>
      </c>
    </row>
    <row r="6712" spans="2:7">
      <c r="B6712" s="89" t="s">
        <v>7180</v>
      </c>
      <c r="C6712" s="89" t="s">
        <v>1235</v>
      </c>
      <c r="D6712" s="89" t="s">
        <v>17</v>
      </c>
      <c r="E6712" s="90">
        <v>20342</v>
      </c>
      <c r="F6712" s="89" t="s">
        <v>3165</v>
      </c>
      <c r="G6712" s="89" t="s">
        <v>3165</v>
      </c>
    </row>
    <row r="6713" spans="2:7">
      <c r="B6713" s="89" t="s">
        <v>7181</v>
      </c>
      <c r="C6713" s="89" t="s">
        <v>1236</v>
      </c>
      <c r="D6713" s="89" t="s">
        <v>17</v>
      </c>
      <c r="E6713" s="90">
        <v>21882</v>
      </c>
      <c r="F6713" s="89" t="s">
        <v>3165</v>
      </c>
      <c r="G6713" s="89" t="s">
        <v>3165</v>
      </c>
    </row>
    <row r="6714" spans="2:7">
      <c r="B6714" s="89" t="s">
        <v>7182</v>
      </c>
      <c r="C6714" s="89" t="s">
        <v>5109</v>
      </c>
      <c r="D6714" s="89" t="s">
        <v>23</v>
      </c>
      <c r="E6714" s="90">
        <v>664522</v>
      </c>
      <c r="F6714" s="89" t="s">
        <v>3165</v>
      </c>
      <c r="G6714" s="89" t="s">
        <v>3165</v>
      </c>
    </row>
    <row r="6715" spans="2:7">
      <c r="B6715" s="89" t="s">
        <v>7183</v>
      </c>
      <c r="C6715" s="89" t="s">
        <v>5115</v>
      </c>
      <c r="D6715" s="89" t="s">
        <v>19</v>
      </c>
      <c r="E6715" s="90">
        <v>67597</v>
      </c>
      <c r="F6715" s="89" t="s">
        <v>3216</v>
      </c>
      <c r="G6715" s="89" t="s">
        <v>3725</v>
      </c>
    </row>
    <row r="6716" spans="2:7">
      <c r="B6716" s="89" t="s">
        <v>7184</v>
      </c>
      <c r="C6716" s="89" t="s">
        <v>5127</v>
      </c>
      <c r="D6716" s="89" t="s">
        <v>52</v>
      </c>
      <c r="E6716" s="90">
        <v>205549</v>
      </c>
      <c r="F6716" s="89" t="s">
        <v>3155</v>
      </c>
      <c r="G6716" s="89" t="s">
        <v>3387</v>
      </c>
    </row>
    <row r="6717" spans="2:7">
      <c r="B6717" s="89" t="s">
        <v>7185</v>
      </c>
      <c r="C6717" s="89" t="s">
        <v>5128</v>
      </c>
      <c r="D6717" s="89" t="s">
        <v>17</v>
      </c>
      <c r="E6717" s="90">
        <v>86691</v>
      </c>
      <c r="F6717" s="89" t="s">
        <v>3162</v>
      </c>
      <c r="G6717" s="89" t="s">
        <v>3163</v>
      </c>
    </row>
    <row r="6718" spans="2:7">
      <c r="B6718" s="89" t="s">
        <v>7186</v>
      </c>
      <c r="C6718" s="89" t="s">
        <v>5129</v>
      </c>
      <c r="D6718" s="89" t="s">
        <v>19</v>
      </c>
      <c r="E6718" s="90">
        <v>218925</v>
      </c>
      <c r="F6718" s="89" t="s">
        <v>3530</v>
      </c>
      <c r="G6718" s="89" t="s">
        <v>3530</v>
      </c>
    </row>
    <row r="6719" spans="2:7">
      <c r="B6719" s="89" t="s">
        <v>7187</v>
      </c>
      <c r="C6719" s="89" t="s">
        <v>5133</v>
      </c>
      <c r="D6719" s="89" t="s">
        <v>23</v>
      </c>
      <c r="E6719" s="90">
        <v>60384</v>
      </c>
      <c r="F6719" s="89" t="s">
        <v>3150</v>
      </c>
      <c r="G6719" s="89" t="s">
        <v>3151</v>
      </c>
    </row>
    <row r="6720" spans="2:7">
      <c r="B6720" s="89" t="s">
        <v>7188</v>
      </c>
      <c r="C6720" s="89" t="s">
        <v>5134</v>
      </c>
      <c r="D6720" s="89" t="s">
        <v>52</v>
      </c>
      <c r="E6720" s="90">
        <v>65875</v>
      </c>
      <c r="F6720" s="89" t="s">
        <v>3155</v>
      </c>
      <c r="G6720" s="89" t="s">
        <v>3387</v>
      </c>
    </row>
    <row r="6721" spans="2:7">
      <c r="B6721" s="89" t="s">
        <v>7189</v>
      </c>
      <c r="C6721" s="89" t="s">
        <v>5135</v>
      </c>
      <c r="D6721" s="89" t="s">
        <v>17</v>
      </c>
      <c r="E6721" s="90">
        <v>356383</v>
      </c>
      <c r="F6721" s="89" t="s">
        <v>3150</v>
      </c>
      <c r="G6721" s="89" t="s">
        <v>3323</v>
      </c>
    </row>
    <row r="6722" spans="2:7">
      <c r="B6722" s="89" t="s">
        <v>7190</v>
      </c>
      <c r="C6722" s="89" t="s">
        <v>5140</v>
      </c>
      <c r="D6722" s="89" t="s">
        <v>17</v>
      </c>
      <c r="E6722" s="90">
        <v>20718</v>
      </c>
      <c r="F6722" s="89" t="s">
        <v>3150</v>
      </c>
      <c r="G6722" s="89" t="s">
        <v>3323</v>
      </c>
    </row>
    <row r="6723" spans="2:7">
      <c r="B6723" s="89" t="s">
        <v>7191</v>
      </c>
      <c r="C6723" s="89" t="s">
        <v>5141</v>
      </c>
      <c r="D6723" s="89" t="s">
        <v>23</v>
      </c>
      <c r="E6723" s="90">
        <v>251310</v>
      </c>
      <c r="F6723" s="89" t="s">
        <v>3150</v>
      </c>
      <c r="G6723" s="89" t="s">
        <v>3323</v>
      </c>
    </row>
    <row r="6724" spans="2:7">
      <c r="B6724" s="89" t="s">
        <v>7192</v>
      </c>
      <c r="C6724" s="89" t="s">
        <v>5144</v>
      </c>
      <c r="D6724" s="89" t="s">
        <v>17</v>
      </c>
      <c r="E6724" s="90">
        <v>204015</v>
      </c>
      <c r="F6724" s="89" t="s">
        <v>3537</v>
      </c>
      <c r="G6724" s="89" t="s">
        <v>4969</v>
      </c>
    </row>
    <row r="6725" spans="2:7">
      <c r="B6725" s="89" t="s">
        <v>7193</v>
      </c>
      <c r="C6725" s="89" t="s">
        <v>5145</v>
      </c>
      <c r="D6725" s="89" t="s">
        <v>19</v>
      </c>
      <c r="E6725" s="90">
        <v>282573</v>
      </c>
      <c r="F6725" s="89" t="s">
        <v>4355</v>
      </c>
      <c r="G6725" s="89" t="s">
        <v>4356</v>
      </c>
    </row>
    <row r="6726" spans="2:7">
      <c r="B6726" s="89" t="s">
        <v>7194</v>
      </c>
      <c r="C6726" s="89" t="s">
        <v>5146</v>
      </c>
      <c r="D6726" s="89" t="s">
        <v>17</v>
      </c>
      <c r="E6726" s="90">
        <v>68532</v>
      </c>
      <c r="F6726" s="89" t="s">
        <v>3162</v>
      </c>
      <c r="G6726" s="89" t="s">
        <v>3163</v>
      </c>
    </row>
    <row r="6727" spans="2:7">
      <c r="B6727" s="89" t="s">
        <v>7195</v>
      </c>
      <c r="C6727" s="89" t="s">
        <v>5152</v>
      </c>
      <c r="D6727" s="89" t="s">
        <v>23</v>
      </c>
      <c r="E6727" s="90">
        <v>172575</v>
      </c>
      <c r="F6727" s="89" t="s">
        <v>3165</v>
      </c>
      <c r="G6727" s="89" t="s">
        <v>3165</v>
      </c>
    </row>
    <row r="6728" spans="2:7">
      <c r="B6728" s="89" t="s">
        <v>7196</v>
      </c>
      <c r="C6728" s="89" t="s">
        <v>5153</v>
      </c>
      <c r="D6728" s="89" t="s">
        <v>23</v>
      </c>
      <c r="E6728" s="90">
        <v>26629</v>
      </c>
      <c r="F6728" s="89" t="s">
        <v>3165</v>
      </c>
      <c r="G6728" s="89" t="s">
        <v>3165</v>
      </c>
    </row>
    <row r="6729" spans="2:7">
      <c r="B6729" s="89" t="s">
        <v>7197</v>
      </c>
      <c r="C6729" s="89" t="s">
        <v>5163</v>
      </c>
      <c r="D6729" s="89" t="s">
        <v>19</v>
      </c>
      <c r="E6729" s="90">
        <v>31309</v>
      </c>
      <c r="F6729" s="89" t="s">
        <v>3198</v>
      </c>
      <c r="G6729" s="89" t="s">
        <v>3199</v>
      </c>
    </row>
    <row r="6730" spans="2:7">
      <c r="B6730" s="89" t="s">
        <v>7198</v>
      </c>
      <c r="C6730" s="89" t="s">
        <v>5166</v>
      </c>
      <c r="D6730" s="89" t="s">
        <v>19</v>
      </c>
      <c r="E6730" s="90">
        <v>51804</v>
      </c>
      <c r="F6730" s="89" t="s">
        <v>4355</v>
      </c>
      <c r="G6730" s="89" t="s">
        <v>4356</v>
      </c>
    </row>
    <row r="6731" spans="2:7">
      <c r="B6731" s="89" t="s">
        <v>7199</v>
      </c>
      <c r="C6731" s="89" t="s">
        <v>5167</v>
      </c>
      <c r="D6731" s="89" t="s">
        <v>17</v>
      </c>
      <c r="E6731" s="90">
        <v>266352</v>
      </c>
      <c r="F6731" s="89" t="s">
        <v>3165</v>
      </c>
      <c r="G6731" s="89" t="s">
        <v>3165</v>
      </c>
    </row>
    <row r="6732" spans="2:7">
      <c r="B6732" s="89" t="s">
        <v>7200</v>
      </c>
      <c r="C6732" s="89" t="s">
        <v>5171</v>
      </c>
      <c r="D6732" s="89" t="s">
        <v>23</v>
      </c>
      <c r="E6732" s="90">
        <v>11633</v>
      </c>
      <c r="F6732" s="89" t="s">
        <v>3205</v>
      </c>
      <c r="G6732" s="89" t="s">
        <v>3205</v>
      </c>
    </row>
    <row r="6733" spans="2:7">
      <c r="B6733" s="89" t="s">
        <v>7201</v>
      </c>
      <c r="C6733" s="89" t="s">
        <v>5172</v>
      </c>
      <c r="D6733" s="89" t="s">
        <v>23</v>
      </c>
      <c r="E6733" s="90">
        <v>396323</v>
      </c>
      <c r="F6733" s="89" t="s">
        <v>3150</v>
      </c>
      <c r="G6733" s="89" t="s">
        <v>3151</v>
      </c>
    </row>
    <row r="6734" spans="2:7">
      <c r="B6734" s="89" t="s">
        <v>7202</v>
      </c>
      <c r="C6734" s="89" t="s">
        <v>5173</v>
      </c>
      <c r="D6734" s="89" t="s">
        <v>23</v>
      </c>
      <c r="E6734" s="90">
        <v>270001</v>
      </c>
      <c r="F6734" s="89" t="s">
        <v>3150</v>
      </c>
      <c r="G6734" s="89" t="s">
        <v>3151</v>
      </c>
    </row>
    <row r="6735" spans="2:7">
      <c r="B6735" s="89" t="s">
        <v>7203</v>
      </c>
      <c r="C6735" s="89" t="s">
        <v>5175</v>
      </c>
      <c r="D6735" s="89" t="s">
        <v>23</v>
      </c>
      <c r="E6735" s="90">
        <v>31247</v>
      </c>
      <c r="F6735" s="89" t="s">
        <v>3165</v>
      </c>
      <c r="G6735" s="89" t="s">
        <v>3165</v>
      </c>
    </row>
    <row r="6736" spans="2:7">
      <c r="B6736" s="89" t="s">
        <v>7204</v>
      </c>
      <c r="C6736" s="89" t="s">
        <v>5176</v>
      </c>
      <c r="D6736" s="89" t="s">
        <v>17</v>
      </c>
      <c r="E6736" s="90">
        <v>651</v>
      </c>
      <c r="F6736" s="89" t="s">
        <v>3198</v>
      </c>
      <c r="G6736" s="89" t="s">
        <v>4420</v>
      </c>
    </row>
    <row r="6737" spans="2:7">
      <c r="B6737" s="89" t="s">
        <v>7205</v>
      </c>
      <c r="C6737" s="89" t="s">
        <v>5182</v>
      </c>
      <c r="D6737" s="89" t="s">
        <v>17</v>
      </c>
      <c r="E6737" s="90">
        <v>19389</v>
      </c>
      <c r="F6737" s="89" t="s">
        <v>3176</v>
      </c>
      <c r="G6737" s="89" t="s">
        <v>3843</v>
      </c>
    </row>
    <row r="6738" spans="2:7">
      <c r="B6738" s="89" t="s">
        <v>7206</v>
      </c>
      <c r="C6738" s="89" t="s">
        <v>5185</v>
      </c>
      <c r="D6738" s="89" t="s">
        <v>17</v>
      </c>
      <c r="E6738" s="90">
        <v>53685</v>
      </c>
      <c r="F6738" s="89" t="s">
        <v>4355</v>
      </c>
      <c r="G6738" s="89" t="s">
        <v>4356</v>
      </c>
    </row>
    <row r="6739" spans="2:7">
      <c r="B6739" s="89" t="s">
        <v>7207</v>
      </c>
      <c r="C6739" s="89" t="s">
        <v>5186</v>
      </c>
      <c r="D6739" s="89" t="s">
        <v>23</v>
      </c>
      <c r="E6739" s="90">
        <v>337217</v>
      </c>
      <c r="F6739" s="89" t="s">
        <v>3198</v>
      </c>
      <c r="G6739" s="89" t="s">
        <v>4420</v>
      </c>
    </row>
    <row r="6740" spans="2:7">
      <c r="B6740" s="89" t="s">
        <v>7208</v>
      </c>
      <c r="C6740" s="89" t="s">
        <v>5187</v>
      </c>
      <c r="D6740" s="89" t="s">
        <v>19</v>
      </c>
      <c r="E6740" s="90">
        <v>42609</v>
      </c>
      <c r="F6740" s="89" t="s">
        <v>3198</v>
      </c>
      <c r="G6740" s="89" t="s">
        <v>3199</v>
      </c>
    </row>
    <row r="6741" spans="2:7">
      <c r="B6741" s="89" t="s">
        <v>7209</v>
      </c>
      <c r="C6741" s="89" t="s">
        <v>5194</v>
      </c>
      <c r="D6741" s="89" t="s">
        <v>17</v>
      </c>
      <c r="E6741" s="90">
        <v>8643</v>
      </c>
      <c r="F6741" s="89" t="s">
        <v>3198</v>
      </c>
      <c r="G6741" s="89" t="s">
        <v>3199</v>
      </c>
    </row>
    <row r="6742" spans="2:7">
      <c r="B6742" s="89" t="s">
        <v>7210</v>
      </c>
      <c r="C6742" s="89" t="s">
        <v>5197</v>
      </c>
      <c r="D6742" s="89" t="s">
        <v>23</v>
      </c>
      <c r="E6742" s="90">
        <v>195726</v>
      </c>
      <c r="F6742" s="89" t="s">
        <v>3198</v>
      </c>
      <c r="G6742" s="89" t="s">
        <v>3199</v>
      </c>
    </row>
    <row r="6743" spans="2:7">
      <c r="B6743" s="89" t="s">
        <v>7211</v>
      </c>
      <c r="C6743" s="89" t="s">
        <v>5203</v>
      </c>
      <c r="D6743" s="89" t="s">
        <v>19</v>
      </c>
      <c r="E6743" s="90">
        <v>61161</v>
      </c>
      <c r="F6743" s="89" t="s">
        <v>3198</v>
      </c>
      <c r="G6743" s="89" t="s">
        <v>3199</v>
      </c>
    </row>
    <row r="6744" spans="2:7">
      <c r="B6744" s="89" t="s">
        <v>7212</v>
      </c>
      <c r="C6744" s="89" t="s">
        <v>5215</v>
      </c>
      <c r="D6744" s="89" t="s">
        <v>17</v>
      </c>
      <c r="E6744" s="90">
        <v>37037</v>
      </c>
      <c r="F6744" s="89" t="s">
        <v>3150</v>
      </c>
      <c r="G6744" s="89" t="s">
        <v>3151</v>
      </c>
    </row>
    <row r="6745" spans="2:7">
      <c r="B6745" s="89" t="s">
        <v>7213</v>
      </c>
      <c r="C6745" s="89" t="s">
        <v>5217</v>
      </c>
      <c r="D6745" s="89" t="s">
        <v>52</v>
      </c>
      <c r="E6745" s="90">
        <v>1029017</v>
      </c>
      <c r="F6745" s="89" t="s">
        <v>3212</v>
      </c>
      <c r="G6745" s="89" t="s">
        <v>3213</v>
      </c>
    </row>
    <row r="6746" spans="2:7">
      <c r="B6746" s="89" t="s">
        <v>7214</v>
      </c>
      <c r="C6746" s="89" t="s">
        <v>5218</v>
      </c>
      <c r="D6746" s="89" t="s">
        <v>23</v>
      </c>
      <c r="E6746" s="90">
        <v>249904</v>
      </c>
      <c r="F6746" s="89" t="s">
        <v>3150</v>
      </c>
      <c r="G6746" s="89" t="s">
        <v>3151</v>
      </c>
    </row>
    <row r="6747" spans="2:7">
      <c r="B6747" s="89" t="s">
        <v>7215</v>
      </c>
      <c r="C6747" s="89" t="s">
        <v>5220</v>
      </c>
      <c r="D6747" s="89" t="s">
        <v>23</v>
      </c>
      <c r="E6747" s="90">
        <v>203907</v>
      </c>
      <c r="F6747" s="89" t="s">
        <v>3150</v>
      </c>
      <c r="G6747" s="89" t="s">
        <v>3151</v>
      </c>
    </row>
    <row r="6748" spans="2:7">
      <c r="B6748" s="89" t="s">
        <v>7216</v>
      </c>
      <c r="C6748" s="89" t="s">
        <v>5221</v>
      </c>
      <c r="D6748" s="89" t="s">
        <v>23</v>
      </c>
      <c r="E6748" s="90">
        <v>3028786</v>
      </c>
      <c r="F6748" s="89" t="s">
        <v>3176</v>
      </c>
      <c r="G6748" s="89" t="s">
        <v>3177</v>
      </c>
    </row>
    <row r="6749" spans="2:7">
      <c r="B6749" s="89" t="s">
        <v>7217</v>
      </c>
      <c r="C6749" s="89" t="s">
        <v>5222</v>
      </c>
      <c r="D6749" s="89" t="s">
        <v>52</v>
      </c>
      <c r="E6749" s="90">
        <v>981175</v>
      </c>
      <c r="F6749" s="89" t="s">
        <v>3212</v>
      </c>
      <c r="G6749" s="89" t="s">
        <v>3213</v>
      </c>
    </row>
    <row r="6750" spans="2:7">
      <c r="B6750" s="89" t="s">
        <v>7218</v>
      </c>
      <c r="C6750" s="89" t="s">
        <v>5223</v>
      </c>
      <c r="D6750" s="89" t="s">
        <v>23</v>
      </c>
      <c r="E6750" s="90">
        <v>3731544</v>
      </c>
      <c r="F6750" s="89" t="s">
        <v>3176</v>
      </c>
      <c r="G6750" s="89" t="s">
        <v>3177</v>
      </c>
    </row>
    <row r="6751" spans="2:7">
      <c r="B6751" s="89" t="s">
        <v>7219</v>
      </c>
      <c r="C6751" s="89" t="s">
        <v>5224</v>
      </c>
      <c r="D6751" s="89" t="s">
        <v>23</v>
      </c>
      <c r="E6751" s="90">
        <v>3327965</v>
      </c>
      <c r="F6751" s="89" t="s">
        <v>3176</v>
      </c>
      <c r="G6751" s="89" t="s">
        <v>3177</v>
      </c>
    </row>
    <row r="6752" spans="2:7">
      <c r="B6752" s="89" t="s">
        <v>7220</v>
      </c>
      <c r="C6752" s="89" t="s">
        <v>5225</v>
      </c>
      <c r="D6752" s="89" t="s">
        <v>23</v>
      </c>
      <c r="E6752" s="90">
        <v>3476371</v>
      </c>
      <c r="F6752" s="89" t="s">
        <v>3176</v>
      </c>
      <c r="G6752" s="89" t="s">
        <v>3177</v>
      </c>
    </row>
    <row r="6753" spans="2:7">
      <c r="B6753" s="89" t="s">
        <v>7221</v>
      </c>
      <c r="C6753" s="89" t="s">
        <v>5226</v>
      </c>
      <c r="D6753" s="89" t="s">
        <v>23</v>
      </c>
      <c r="E6753" s="90">
        <v>3959981</v>
      </c>
      <c r="F6753" s="89" t="s">
        <v>3176</v>
      </c>
      <c r="G6753" s="89" t="s">
        <v>3177</v>
      </c>
    </row>
    <row r="6754" spans="2:7">
      <c r="B6754" s="89" t="s">
        <v>7222</v>
      </c>
      <c r="C6754" s="89" t="s">
        <v>5227</v>
      </c>
      <c r="D6754" s="89" t="s">
        <v>23</v>
      </c>
      <c r="E6754" s="90">
        <v>4548077</v>
      </c>
      <c r="F6754" s="89" t="s">
        <v>3176</v>
      </c>
      <c r="G6754" s="89" t="s">
        <v>3177</v>
      </c>
    </row>
    <row r="6755" spans="2:7">
      <c r="B6755" s="89" t="s">
        <v>7223</v>
      </c>
      <c r="C6755" s="89" t="s">
        <v>5228</v>
      </c>
      <c r="D6755" s="89" t="s">
        <v>17</v>
      </c>
      <c r="E6755" s="90">
        <v>738000</v>
      </c>
      <c r="F6755" s="89" t="s">
        <v>3176</v>
      </c>
      <c r="G6755" s="89" t="s">
        <v>3177</v>
      </c>
    </row>
    <row r="6756" spans="2:7">
      <c r="B6756" s="89" t="s">
        <v>7224</v>
      </c>
      <c r="C6756" s="89" t="s">
        <v>5231</v>
      </c>
      <c r="D6756" s="89" t="s">
        <v>52</v>
      </c>
      <c r="E6756" s="90">
        <v>1063966</v>
      </c>
      <c r="F6756" s="89" t="s">
        <v>3212</v>
      </c>
      <c r="G6756" s="89" t="s">
        <v>3213</v>
      </c>
    </row>
    <row r="6757" spans="2:7">
      <c r="B6757" s="89" t="s">
        <v>7225</v>
      </c>
      <c r="C6757" s="89" t="s">
        <v>5232</v>
      </c>
      <c r="D6757" s="89" t="s">
        <v>52</v>
      </c>
      <c r="E6757" s="90">
        <v>915161</v>
      </c>
      <c r="F6757" s="89" t="s">
        <v>3212</v>
      </c>
      <c r="G6757" s="89" t="s">
        <v>3213</v>
      </c>
    </row>
    <row r="6758" spans="2:7">
      <c r="B6758" s="89" t="s">
        <v>7226</v>
      </c>
      <c r="C6758" s="89" t="s">
        <v>5234</v>
      </c>
      <c r="D6758" s="89" t="s">
        <v>23</v>
      </c>
      <c r="E6758" s="90">
        <v>659447</v>
      </c>
      <c r="F6758" s="89" t="s">
        <v>3198</v>
      </c>
      <c r="G6758" s="89" t="s">
        <v>3199</v>
      </c>
    </row>
    <row r="6759" spans="2:7">
      <c r="B6759" s="89" t="s">
        <v>7227</v>
      </c>
      <c r="C6759" s="89" t="s">
        <v>5236</v>
      </c>
      <c r="D6759" s="89" t="s">
        <v>23</v>
      </c>
      <c r="E6759" s="90">
        <v>431284</v>
      </c>
      <c r="F6759" s="89" t="s">
        <v>3198</v>
      </c>
      <c r="G6759" s="89" t="s">
        <v>3378</v>
      </c>
    </row>
    <row r="6760" spans="2:7">
      <c r="B6760" s="89" t="s">
        <v>7228</v>
      </c>
      <c r="C6760" s="89" t="s">
        <v>5238</v>
      </c>
      <c r="D6760" s="89" t="s">
        <v>23</v>
      </c>
      <c r="E6760" s="90">
        <v>74136</v>
      </c>
      <c r="F6760" s="89" t="s">
        <v>3205</v>
      </c>
      <c r="G6760" s="89" t="s">
        <v>3205</v>
      </c>
    </row>
    <row r="6761" spans="2:7">
      <c r="B6761" s="89" t="s">
        <v>7229</v>
      </c>
      <c r="C6761" s="89" t="s">
        <v>5239</v>
      </c>
      <c r="D6761" s="89" t="s">
        <v>23</v>
      </c>
      <c r="E6761" s="90">
        <v>56575</v>
      </c>
      <c r="F6761" s="89" t="s">
        <v>3198</v>
      </c>
      <c r="G6761" s="89" t="s">
        <v>3199</v>
      </c>
    </row>
    <row r="6762" spans="2:7">
      <c r="B6762" s="89" t="s">
        <v>7230</v>
      </c>
      <c r="C6762" s="89" t="s">
        <v>5240</v>
      </c>
      <c r="D6762" s="89" t="s">
        <v>17</v>
      </c>
      <c r="E6762" s="90">
        <v>61682</v>
      </c>
      <c r="F6762" s="89" t="s">
        <v>4138</v>
      </c>
      <c r="G6762" s="89" t="s">
        <v>4139</v>
      </c>
    </row>
    <row r="6763" spans="2:7">
      <c r="B6763" s="89" t="s">
        <v>7231</v>
      </c>
      <c r="C6763" s="89" t="s">
        <v>5246</v>
      </c>
      <c r="D6763" s="89" t="s">
        <v>17</v>
      </c>
      <c r="E6763" s="90">
        <v>11017</v>
      </c>
      <c r="F6763" s="89" t="s">
        <v>3205</v>
      </c>
      <c r="G6763" s="89" t="s">
        <v>3205</v>
      </c>
    </row>
    <row r="6764" spans="2:7">
      <c r="B6764" s="89" t="s">
        <v>7232</v>
      </c>
      <c r="C6764" s="89" t="s">
        <v>5249</v>
      </c>
      <c r="D6764" s="89" t="s">
        <v>23</v>
      </c>
      <c r="E6764" s="90">
        <v>514991</v>
      </c>
      <c r="F6764" s="89" t="s">
        <v>3195</v>
      </c>
      <c r="G6764" s="89" t="s">
        <v>3196</v>
      </c>
    </row>
    <row r="6765" spans="2:7">
      <c r="B6765" s="89" t="s">
        <v>7233</v>
      </c>
      <c r="C6765" s="89" t="s">
        <v>5251</v>
      </c>
      <c r="D6765" s="89" t="s">
        <v>19</v>
      </c>
      <c r="E6765" s="90">
        <v>131402</v>
      </c>
      <c r="F6765" s="89" t="s">
        <v>3195</v>
      </c>
      <c r="G6765" s="89" t="s">
        <v>3196</v>
      </c>
    </row>
    <row r="6766" spans="2:7">
      <c r="B6766" s="89" t="s">
        <v>7234</v>
      </c>
      <c r="C6766" s="89" t="s">
        <v>5253</v>
      </c>
      <c r="D6766" s="89" t="s">
        <v>146</v>
      </c>
      <c r="E6766" s="90">
        <v>1643</v>
      </c>
      <c r="F6766" s="89" t="s">
        <v>4138</v>
      </c>
      <c r="G6766" s="89" t="s">
        <v>4139</v>
      </c>
    </row>
    <row r="6767" spans="2:7">
      <c r="B6767" s="89" t="s">
        <v>7235</v>
      </c>
      <c r="C6767" s="89" t="s">
        <v>5254</v>
      </c>
      <c r="D6767" s="89" t="s">
        <v>17</v>
      </c>
      <c r="E6767" s="90">
        <v>19492</v>
      </c>
      <c r="F6767" s="89" t="s">
        <v>3150</v>
      </c>
      <c r="G6767" s="89" t="s">
        <v>3151</v>
      </c>
    </row>
    <row r="6768" spans="2:7">
      <c r="B6768" s="89" t="s">
        <v>7236</v>
      </c>
      <c r="C6768" s="89" t="s">
        <v>5264</v>
      </c>
      <c r="D6768" s="89" t="s">
        <v>23</v>
      </c>
      <c r="E6768" s="90">
        <v>5029009</v>
      </c>
      <c r="F6768" s="89" t="s">
        <v>3205</v>
      </c>
      <c r="G6768" s="89" t="s">
        <v>3205</v>
      </c>
    </row>
    <row r="6769" spans="2:7">
      <c r="B6769" s="89" t="s">
        <v>7237</v>
      </c>
      <c r="C6769" s="89" t="s">
        <v>5265</v>
      </c>
      <c r="D6769" s="89" t="s">
        <v>52</v>
      </c>
      <c r="E6769" s="90">
        <v>891999</v>
      </c>
      <c r="F6769" s="89" t="s">
        <v>3212</v>
      </c>
      <c r="G6769" s="89" t="s">
        <v>3212</v>
      </c>
    </row>
    <row r="6770" spans="2:7">
      <c r="B6770" s="89" t="s">
        <v>7238</v>
      </c>
      <c r="C6770" s="89" t="s">
        <v>5266</v>
      </c>
      <c r="D6770" s="89" t="s">
        <v>52</v>
      </c>
      <c r="E6770" s="90">
        <v>920282</v>
      </c>
      <c r="F6770" s="89" t="s">
        <v>3212</v>
      </c>
      <c r="G6770" s="89" t="s">
        <v>3212</v>
      </c>
    </row>
    <row r="6771" spans="2:7">
      <c r="B6771" s="89" t="s">
        <v>7239</v>
      </c>
      <c r="C6771" s="89" t="s">
        <v>5271</v>
      </c>
      <c r="D6771" s="89" t="s">
        <v>23</v>
      </c>
      <c r="E6771" s="90">
        <v>2056229</v>
      </c>
      <c r="F6771" s="89" t="s">
        <v>3176</v>
      </c>
      <c r="G6771" s="89" t="s">
        <v>3177</v>
      </c>
    </row>
    <row r="6772" spans="2:7">
      <c r="B6772" s="89" t="s">
        <v>7240</v>
      </c>
      <c r="C6772" s="89" t="s">
        <v>5272</v>
      </c>
      <c r="D6772" s="89" t="s">
        <v>23</v>
      </c>
      <c r="E6772" s="90">
        <v>660366</v>
      </c>
      <c r="F6772" s="89" t="s">
        <v>3205</v>
      </c>
      <c r="G6772" s="89" t="s">
        <v>3205</v>
      </c>
    </row>
    <row r="6773" spans="2:7">
      <c r="B6773" s="89" t="s">
        <v>7241</v>
      </c>
      <c r="C6773" s="89" t="s">
        <v>5275</v>
      </c>
      <c r="D6773" s="89" t="s">
        <v>19</v>
      </c>
      <c r="E6773" s="90">
        <v>14200</v>
      </c>
      <c r="F6773" s="89" t="s">
        <v>676</v>
      </c>
      <c r="G6773" s="89" t="s">
        <v>3680</v>
      </c>
    </row>
    <row r="6774" spans="2:7">
      <c r="B6774" s="89" t="s">
        <v>7242</v>
      </c>
      <c r="C6774" s="89" t="s">
        <v>5278</v>
      </c>
      <c r="D6774" s="89" t="s">
        <v>17</v>
      </c>
      <c r="E6774" s="90">
        <v>11214</v>
      </c>
      <c r="F6774" s="89" t="s">
        <v>41</v>
      </c>
      <c r="G6774" s="89" t="s">
        <v>41</v>
      </c>
    </row>
    <row r="6775" spans="2:7">
      <c r="B6775" s="89" t="s">
        <v>7243</v>
      </c>
      <c r="C6775" s="89" t="s">
        <v>5286</v>
      </c>
      <c r="D6775" s="89" t="s">
        <v>23</v>
      </c>
      <c r="E6775" s="90">
        <v>619187</v>
      </c>
      <c r="F6775" s="89" t="s">
        <v>3195</v>
      </c>
      <c r="G6775" s="89" t="s">
        <v>3196</v>
      </c>
    </row>
    <row r="6776" spans="2:7">
      <c r="B6776" s="89" t="s">
        <v>7244</v>
      </c>
      <c r="C6776" s="89" t="s">
        <v>5296</v>
      </c>
      <c r="D6776" s="89" t="s">
        <v>23</v>
      </c>
      <c r="E6776" s="90">
        <v>1930878</v>
      </c>
      <c r="F6776" s="89" t="s">
        <v>3205</v>
      </c>
      <c r="G6776" s="89" t="s">
        <v>3205</v>
      </c>
    </row>
    <row r="6777" spans="2:7">
      <c r="B6777" s="89" t="s">
        <v>7245</v>
      </c>
      <c r="C6777" s="89" t="s">
        <v>5297</v>
      </c>
      <c r="D6777" s="89" t="s">
        <v>23</v>
      </c>
      <c r="E6777" s="90">
        <v>10655283</v>
      </c>
      <c r="F6777" s="89" t="s">
        <v>3205</v>
      </c>
      <c r="G6777" s="89" t="s">
        <v>3205</v>
      </c>
    </row>
    <row r="6778" spans="2:7">
      <c r="B6778" s="89" t="s">
        <v>7246</v>
      </c>
      <c r="C6778" s="89" t="s">
        <v>2202</v>
      </c>
      <c r="D6778" s="89" t="s">
        <v>23</v>
      </c>
      <c r="E6778" s="90">
        <v>538977</v>
      </c>
      <c r="F6778" s="89" t="s">
        <v>3198</v>
      </c>
      <c r="G6778" s="89" t="s">
        <v>4420</v>
      </c>
    </row>
    <row r="6779" spans="2:7">
      <c r="B6779" s="89" t="s">
        <v>7247</v>
      </c>
      <c r="C6779" s="89" t="s">
        <v>5314</v>
      </c>
      <c r="D6779" s="89" t="s">
        <v>23</v>
      </c>
      <c r="E6779" s="90">
        <v>759852</v>
      </c>
      <c r="F6779" s="89" t="s">
        <v>3205</v>
      </c>
      <c r="G6779" s="89" t="s">
        <v>3205</v>
      </c>
    </row>
    <row r="6780" spans="2:7">
      <c r="B6780" s="89" t="s">
        <v>7248</v>
      </c>
      <c r="C6780" s="89" t="s">
        <v>5321</v>
      </c>
      <c r="D6780" s="89" t="s">
        <v>23</v>
      </c>
      <c r="E6780" s="90">
        <v>500493</v>
      </c>
      <c r="F6780" s="89" t="s">
        <v>3150</v>
      </c>
      <c r="G6780" s="89" t="s">
        <v>3879</v>
      </c>
    </row>
    <row r="6781" spans="2:7">
      <c r="B6781" s="89" t="s">
        <v>7249</v>
      </c>
      <c r="C6781" s="89" t="s">
        <v>5322</v>
      </c>
      <c r="D6781" s="89" t="s">
        <v>17</v>
      </c>
      <c r="E6781" s="90">
        <v>738081</v>
      </c>
      <c r="F6781" s="89" t="s">
        <v>3165</v>
      </c>
      <c r="G6781" s="89" t="s">
        <v>3165</v>
      </c>
    </row>
    <row r="6782" spans="2:7">
      <c r="B6782" s="89" t="s">
        <v>7250</v>
      </c>
      <c r="C6782" s="89" t="s">
        <v>5323</v>
      </c>
      <c r="D6782" s="89" t="s">
        <v>17</v>
      </c>
      <c r="E6782" s="90">
        <v>873465</v>
      </c>
      <c r="F6782" s="89" t="s">
        <v>3165</v>
      </c>
      <c r="G6782" s="89" t="s">
        <v>3165</v>
      </c>
    </row>
    <row r="6783" spans="2:7">
      <c r="B6783" s="89" t="s">
        <v>7251</v>
      </c>
      <c r="C6783" s="89" t="s">
        <v>5324</v>
      </c>
      <c r="D6783" s="89" t="s">
        <v>17</v>
      </c>
      <c r="E6783" s="90">
        <v>1064337</v>
      </c>
      <c r="F6783" s="89" t="s">
        <v>3165</v>
      </c>
      <c r="G6783" s="89" t="s">
        <v>3165</v>
      </c>
    </row>
    <row r="6784" spans="2:7">
      <c r="B6784" s="89" t="s">
        <v>7252</v>
      </c>
      <c r="C6784" s="89" t="s">
        <v>5325</v>
      </c>
      <c r="D6784" s="89" t="s">
        <v>17</v>
      </c>
      <c r="E6784" s="90">
        <v>1915489</v>
      </c>
      <c r="F6784" s="89" t="s">
        <v>3165</v>
      </c>
      <c r="G6784" s="89" t="s">
        <v>3165</v>
      </c>
    </row>
    <row r="6785" spans="2:7">
      <c r="B6785" s="89" t="s">
        <v>7253</v>
      </c>
      <c r="C6785" s="89" t="s">
        <v>5327</v>
      </c>
      <c r="D6785" s="89" t="s">
        <v>52</v>
      </c>
      <c r="E6785" s="90">
        <v>1025929</v>
      </c>
      <c r="F6785" s="89" t="s">
        <v>3212</v>
      </c>
      <c r="G6785" s="89" t="s">
        <v>3212</v>
      </c>
    </row>
    <row r="6786" spans="2:7">
      <c r="B6786" s="89" t="s">
        <v>7254</v>
      </c>
      <c r="C6786" s="89" t="s">
        <v>5329</v>
      </c>
      <c r="D6786" s="89" t="s">
        <v>23</v>
      </c>
      <c r="E6786" s="90">
        <v>500183</v>
      </c>
      <c r="F6786" s="89" t="s">
        <v>3165</v>
      </c>
      <c r="G6786" s="89" t="s">
        <v>3165</v>
      </c>
    </row>
    <row r="6787" spans="2:7">
      <c r="B6787" s="89" t="s">
        <v>7255</v>
      </c>
      <c r="C6787" s="89" t="s">
        <v>5338</v>
      </c>
      <c r="D6787" s="89" t="s">
        <v>23</v>
      </c>
      <c r="E6787" s="90">
        <v>1484754</v>
      </c>
      <c r="F6787" s="89" t="s">
        <v>3205</v>
      </c>
      <c r="G6787" s="89" t="s">
        <v>3205</v>
      </c>
    </row>
    <row r="6788" spans="2:7">
      <c r="B6788" s="89" t="s">
        <v>7256</v>
      </c>
      <c r="C6788" s="89" t="s">
        <v>5339</v>
      </c>
      <c r="D6788" s="89" t="s">
        <v>23</v>
      </c>
      <c r="E6788" s="90">
        <v>2735837</v>
      </c>
      <c r="F6788" s="89" t="s">
        <v>3205</v>
      </c>
      <c r="G6788" s="89" t="s">
        <v>3205</v>
      </c>
    </row>
    <row r="6789" spans="2:7">
      <c r="B6789" s="89" t="s">
        <v>7257</v>
      </c>
      <c r="C6789" s="89" t="s">
        <v>5340</v>
      </c>
      <c r="D6789" s="89" t="s">
        <v>23</v>
      </c>
      <c r="E6789" s="90">
        <v>10985246</v>
      </c>
      <c r="F6789" s="89" t="s">
        <v>3205</v>
      </c>
      <c r="G6789" s="89" t="s">
        <v>3205</v>
      </c>
    </row>
    <row r="6790" spans="2:7">
      <c r="B6790" s="89" t="s">
        <v>7258</v>
      </c>
      <c r="C6790" s="89" t="s">
        <v>5345</v>
      </c>
      <c r="D6790" s="89" t="s">
        <v>23</v>
      </c>
      <c r="E6790" s="90">
        <v>580289</v>
      </c>
      <c r="F6790" s="89" t="s">
        <v>3198</v>
      </c>
      <c r="G6790" s="89" t="s">
        <v>4420</v>
      </c>
    </row>
    <row r="6791" spans="2:7">
      <c r="B6791" s="89" t="s">
        <v>7259</v>
      </c>
      <c r="C6791" s="89" t="s">
        <v>5346</v>
      </c>
      <c r="D6791" s="89" t="s">
        <v>23</v>
      </c>
      <c r="E6791" s="90">
        <v>483247</v>
      </c>
      <c r="F6791" s="89" t="s">
        <v>3198</v>
      </c>
      <c r="G6791" s="89" t="s">
        <v>4420</v>
      </c>
    </row>
    <row r="6792" spans="2:7">
      <c r="B6792" s="89" t="s">
        <v>7260</v>
      </c>
      <c r="C6792" s="89" t="s">
        <v>5347</v>
      </c>
      <c r="D6792" s="89" t="s">
        <v>17</v>
      </c>
      <c r="E6792" s="90">
        <v>1467787</v>
      </c>
      <c r="F6792" s="89" t="s">
        <v>3165</v>
      </c>
      <c r="G6792" s="89" t="s">
        <v>3165</v>
      </c>
    </row>
    <row r="6793" spans="2:7">
      <c r="B6793" s="89" t="s">
        <v>7261</v>
      </c>
      <c r="C6793" s="89" t="s">
        <v>5350</v>
      </c>
      <c r="D6793" s="89" t="s">
        <v>23</v>
      </c>
      <c r="E6793" s="90">
        <v>4202378</v>
      </c>
      <c r="F6793" s="89" t="s">
        <v>3205</v>
      </c>
      <c r="G6793" s="89" t="s">
        <v>3205</v>
      </c>
    </row>
    <row r="6794" spans="2:7">
      <c r="B6794" s="89" t="s">
        <v>7262</v>
      </c>
      <c r="C6794" s="89" t="s">
        <v>5351</v>
      </c>
      <c r="D6794" s="89" t="s">
        <v>23</v>
      </c>
      <c r="E6794" s="90">
        <v>4561677</v>
      </c>
      <c r="F6794" s="89" t="s">
        <v>3205</v>
      </c>
      <c r="G6794" s="89" t="s">
        <v>3205</v>
      </c>
    </row>
    <row r="6795" spans="2:7">
      <c r="B6795" s="89" t="s">
        <v>7263</v>
      </c>
      <c r="C6795" s="89" t="s">
        <v>5353</v>
      </c>
      <c r="D6795" s="89" t="s">
        <v>23</v>
      </c>
      <c r="E6795" s="90">
        <v>9926996</v>
      </c>
      <c r="F6795" s="89" t="s">
        <v>3205</v>
      </c>
      <c r="G6795" s="89" t="s">
        <v>3205</v>
      </c>
    </row>
    <row r="6796" spans="2:7">
      <c r="B6796" s="89" t="s">
        <v>7264</v>
      </c>
      <c r="C6796" s="89" t="s">
        <v>5354</v>
      </c>
      <c r="D6796" s="89" t="s">
        <v>23</v>
      </c>
      <c r="E6796" s="90">
        <v>3044594</v>
      </c>
      <c r="F6796" s="89" t="s">
        <v>3205</v>
      </c>
      <c r="G6796" s="89" t="s">
        <v>3205</v>
      </c>
    </row>
    <row r="6797" spans="2:7">
      <c r="B6797" s="89" t="s">
        <v>7265</v>
      </c>
      <c r="C6797" s="89" t="s">
        <v>5358</v>
      </c>
      <c r="D6797" s="89" t="s">
        <v>23</v>
      </c>
      <c r="E6797" s="90">
        <v>5306857</v>
      </c>
      <c r="F6797" s="89" t="s">
        <v>3205</v>
      </c>
      <c r="G6797" s="89" t="s">
        <v>3205</v>
      </c>
    </row>
    <row r="6798" spans="2:7">
      <c r="B6798" s="89" t="s">
        <v>7266</v>
      </c>
      <c r="C6798" s="89" t="s">
        <v>5359</v>
      </c>
      <c r="D6798" s="89" t="s">
        <v>23</v>
      </c>
      <c r="E6798" s="90">
        <v>591421</v>
      </c>
      <c r="F6798" s="89" t="s">
        <v>3198</v>
      </c>
      <c r="G6798" s="89" t="s">
        <v>4420</v>
      </c>
    </row>
    <row r="6799" spans="2:7">
      <c r="B6799" s="89" t="s">
        <v>7267</v>
      </c>
      <c r="C6799" s="89" t="s">
        <v>5363</v>
      </c>
      <c r="D6799" s="89" t="s">
        <v>23</v>
      </c>
      <c r="E6799" s="90">
        <v>687022</v>
      </c>
      <c r="F6799" s="89" t="s">
        <v>3198</v>
      </c>
      <c r="G6799" s="89" t="s">
        <v>4420</v>
      </c>
    </row>
    <row r="6800" spans="2:7">
      <c r="B6800" s="89" t="s">
        <v>7268</v>
      </c>
      <c r="C6800" s="89" t="s">
        <v>5369</v>
      </c>
      <c r="D6800" s="89" t="s">
        <v>23</v>
      </c>
      <c r="E6800" s="90">
        <v>685357</v>
      </c>
      <c r="F6800" s="89" t="s">
        <v>3205</v>
      </c>
      <c r="G6800" s="89" t="s">
        <v>3205</v>
      </c>
    </row>
    <row r="6801" spans="2:7">
      <c r="B6801" s="89" t="s">
        <v>7269</v>
      </c>
      <c r="C6801" s="89" t="s">
        <v>5373</v>
      </c>
      <c r="D6801" s="89" t="s">
        <v>23</v>
      </c>
      <c r="E6801" s="90">
        <v>4990647</v>
      </c>
      <c r="F6801" s="89" t="s">
        <v>3176</v>
      </c>
      <c r="G6801" s="89" t="s">
        <v>3177</v>
      </c>
    </row>
    <row r="6802" spans="2:7">
      <c r="B6802" s="89" t="s">
        <v>7270</v>
      </c>
      <c r="C6802" s="89" t="s">
        <v>5374</v>
      </c>
      <c r="D6802" s="89" t="s">
        <v>23</v>
      </c>
      <c r="E6802" s="90">
        <v>653976</v>
      </c>
      <c r="F6802" s="89" t="s">
        <v>3198</v>
      </c>
      <c r="G6802" s="89" t="s">
        <v>3378</v>
      </c>
    </row>
    <row r="6803" spans="2:7">
      <c r="B6803" s="89" t="s">
        <v>7271</v>
      </c>
      <c r="C6803" s="89" t="s">
        <v>5377</v>
      </c>
      <c r="D6803" s="89" t="s">
        <v>19</v>
      </c>
      <c r="E6803" s="90">
        <v>159144</v>
      </c>
      <c r="F6803" s="89" t="s">
        <v>3142</v>
      </c>
      <c r="G6803" s="89" t="s">
        <v>4304</v>
      </c>
    </row>
    <row r="6804" spans="2:7">
      <c r="B6804" s="89" t="s">
        <v>7272</v>
      </c>
      <c r="C6804" s="89" t="s">
        <v>5383</v>
      </c>
      <c r="D6804" s="89" t="s">
        <v>23</v>
      </c>
      <c r="E6804" s="90">
        <v>1362978</v>
      </c>
      <c r="F6804" s="89" t="s">
        <v>3205</v>
      </c>
      <c r="G6804" s="89" t="s">
        <v>3205</v>
      </c>
    </row>
    <row r="6805" spans="2:7">
      <c r="B6805" s="89" t="s">
        <v>7273</v>
      </c>
      <c r="C6805" s="89" t="s">
        <v>5384</v>
      </c>
      <c r="D6805" s="89" t="s">
        <v>23</v>
      </c>
      <c r="E6805" s="90">
        <v>1623857</v>
      </c>
      <c r="F6805" s="89" t="s">
        <v>3205</v>
      </c>
      <c r="G6805" s="89" t="s">
        <v>3205</v>
      </c>
    </row>
    <row r="6806" spans="2:7">
      <c r="B6806" s="89" t="s">
        <v>7274</v>
      </c>
      <c r="C6806" s="89" t="s">
        <v>5385</v>
      </c>
      <c r="D6806" s="89" t="s">
        <v>23</v>
      </c>
      <c r="E6806" s="90">
        <v>1175878</v>
      </c>
      <c r="F6806" s="89" t="s">
        <v>3205</v>
      </c>
      <c r="G6806" s="89" t="s">
        <v>3205</v>
      </c>
    </row>
    <row r="6807" spans="2:7">
      <c r="B6807" s="89" t="s">
        <v>7275</v>
      </c>
      <c r="C6807" s="89" t="s">
        <v>2267</v>
      </c>
      <c r="D6807" s="89" t="s">
        <v>23</v>
      </c>
      <c r="E6807" s="90">
        <v>330842</v>
      </c>
      <c r="F6807" s="89" t="s">
        <v>3212</v>
      </c>
      <c r="G6807" s="89" t="s">
        <v>1259</v>
      </c>
    </row>
    <row r="6808" spans="2:7">
      <c r="B6808" s="89" t="s">
        <v>7276</v>
      </c>
      <c r="C6808" s="89" t="s">
        <v>5395</v>
      </c>
      <c r="D6808" s="89" t="s">
        <v>19</v>
      </c>
      <c r="E6808" s="90">
        <v>473880</v>
      </c>
      <c r="F6808" s="89" t="s">
        <v>3537</v>
      </c>
      <c r="G6808" s="89" t="s">
        <v>4969</v>
      </c>
    </row>
    <row r="6809" spans="2:7">
      <c r="B6809" s="89" t="s">
        <v>7277</v>
      </c>
      <c r="C6809" s="89" t="s">
        <v>5397</v>
      </c>
      <c r="D6809" s="89" t="s">
        <v>23</v>
      </c>
      <c r="E6809" s="90">
        <v>45063</v>
      </c>
      <c r="F6809" s="89" t="s">
        <v>3165</v>
      </c>
      <c r="G6809" s="89" t="s">
        <v>3165</v>
      </c>
    </row>
    <row r="6810" spans="2:7">
      <c r="B6810" s="89" t="s">
        <v>7278</v>
      </c>
      <c r="C6810" s="89" t="s">
        <v>5400</v>
      </c>
      <c r="D6810" s="89" t="s">
        <v>23</v>
      </c>
      <c r="E6810" s="90">
        <v>133074</v>
      </c>
      <c r="F6810" s="89" t="s">
        <v>3150</v>
      </c>
      <c r="G6810" s="89" t="s">
        <v>3151</v>
      </c>
    </row>
    <row r="6811" spans="2:7">
      <c r="B6811" s="89" t="s">
        <v>7279</v>
      </c>
      <c r="C6811" s="89" t="s">
        <v>5406</v>
      </c>
      <c r="D6811" s="89" t="s">
        <v>23</v>
      </c>
      <c r="E6811" s="90">
        <v>423196</v>
      </c>
      <c r="F6811" s="89" t="s">
        <v>3150</v>
      </c>
      <c r="G6811" s="89" t="s">
        <v>3879</v>
      </c>
    </row>
    <row r="6812" spans="2:7">
      <c r="B6812" s="89" t="s">
        <v>7280</v>
      </c>
      <c r="C6812" s="89" t="s">
        <v>5408</v>
      </c>
      <c r="D6812" s="89" t="s">
        <v>23</v>
      </c>
      <c r="E6812" s="90">
        <v>2009696</v>
      </c>
      <c r="F6812" s="89" t="s">
        <v>3150</v>
      </c>
      <c r="G6812" s="89" t="s">
        <v>3151</v>
      </c>
    </row>
    <row r="6813" spans="2:7">
      <c r="B6813" s="89" t="s">
        <v>7281</v>
      </c>
      <c r="C6813" s="89" t="s">
        <v>5410</v>
      </c>
      <c r="D6813" s="89" t="s">
        <v>17</v>
      </c>
      <c r="E6813" s="90">
        <v>139668</v>
      </c>
      <c r="F6813" s="89" t="s">
        <v>3150</v>
      </c>
      <c r="G6813" s="89" t="s">
        <v>3151</v>
      </c>
    </row>
    <row r="6814" spans="2:7">
      <c r="B6814" s="89" t="s">
        <v>7282</v>
      </c>
      <c r="C6814" s="89" t="s">
        <v>5411</v>
      </c>
      <c r="D6814" s="89" t="s">
        <v>23</v>
      </c>
      <c r="E6814" s="90">
        <v>7935072</v>
      </c>
      <c r="F6814" s="89" t="s">
        <v>3205</v>
      </c>
      <c r="G6814" s="89" t="s">
        <v>3205</v>
      </c>
    </row>
    <row r="6815" spans="2:7">
      <c r="B6815" s="89" t="s">
        <v>7283</v>
      </c>
      <c r="C6815" s="89" t="s">
        <v>5416</v>
      </c>
      <c r="D6815" s="89" t="s">
        <v>23</v>
      </c>
      <c r="E6815" s="90">
        <v>132827</v>
      </c>
      <c r="F6815" s="89" t="s">
        <v>3150</v>
      </c>
      <c r="G6815" s="89" t="s">
        <v>3151</v>
      </c>
    </row>
    <row r="6816" spans="2:7">
      <c r="B6816" s="89" t="s">
        <v>7284</v>
      </c>
      <c r="C6816" s="89" t="s">
        <v>5423</v>
      </c>
      <c r="D6816" s="89" t="s">
        <v>23</v>
      </c>
      <c r="E6816" s="90">
        <v>5705609</v>
      </c>
      <c r="F6816" s="89" t="s">
        <v>3150</v>
      </c>
      <c r="G6816" s="89" t="s">
        <v>3151</v>
      </c>
    </row>
    <row r="6817" spans="2:7">
      <c r="B6817" s="89" t="s">
        <v>7285</v>
      </c>
      <c r="C6817" s="89" t="s">
        <v>5425</v>
      </c>
      <c r="D6817" s="89" t="s">
        <v>146</v>
      </c>
      <c r="E6817" s="90">
        <v>8272</v>
      </c>
      <c r="F6817" s="89" t="s">
        <v>3514</v>
      </c>
      <c r="G6817" s="89" t="s">
        <v>3514</v>
      </c>
    </row>
    <row r="6818" spans="2:7">
      <c r="B6818" s="89" t="s">
        <v>7286</v>
      </c>
      <c r="C6818" s="89" t="s">
        <v>5431</v>
      </c>
      <c r="D6818" s="89" t="s">
        <v>17</v>
      </c>
      <c r="E6818" s="90">
        <v>1462914</v>
      </c>
      <c r="F6818" s="89" t="s">
        <v>3212</v>
      </c>
      <c r="G6818" s="89" t="s">
        <v>3212</v>
      </c>
    </row>
    <row r="6819" spans="2:7">
      <c r="B6819" s="89" t="s">
        <v>7287</v>
      </c>
      <c r="C6819" s="89" t="s">
        <v>5437</v>
      </c>
      <c r="D6819" s="89" t="s">
        <v>23</v>
      </c>
      <c r="E6819" s="90">
        <v>185153</v>
      </c>
      <c r="F6819" s="89" t="s">
        <v>3165</v>
      </c>
      <c r="G6819" s="89" t="s">
        <v>3165</v>
      </c>
    </row>
    <row r="6820" spans="2:7">
      <c r="B6820" s="89" t="s">
        <v>7288</v>
      </c>
      <c r="C6820" s="89" t="s">
        <v>5440</v>
      </c>
      <c r="D6820" s="89" t="s">
        <v>52</v>
      </c>
      <c r="E6820" s="90">
        <v>133307</v>
      </c>
      <c r="F6820" s="89" t="s">
        <v>3216</v>
      </c>
      <c r="G6820" s="89" t="s">
        <v>3557</v>
      </c>
    </row>
    <row r="6821" spans="2:7">
      <c r="B6821" s="89" t="s">
        <v>7289</v>
      </c>
      <c r="C6821" s="89" t="s">
        <v>5446</v>
      </c>
      <c r="D6821" s="89" t="s">
        <v>19</v>
      </c>
      <c r="E6821" s="90">
        <v>38952</v>
      </c>
      <c r="F6821" s="89" t="s">
        <v>676</v>
      </c>
      <c r="G6821" s="89" t="s">
        <v>4763</v>
      </c>
    </row>
    <row r="6822" spans="2:7">
      <c r="B6822" s="89" t="s">
        <v>7290</v>
      </c>
      <c r="C6822" s="89" t="s">
        <v>5456</v>
      </c>
      <c r="D6822" s="89" t="s">
        <v>52</v>
      </c>
      <c r="E6822" s="90">
        <v>1301520</v>
      </c>
      <c r="F6822" s="89" t="s">
        <v>3216</v>
      </c>
      <c r="G6822" s="89" t="s">
        <v>3217</v>
      </c>
    </row>
    <row r="6823" spans="2:7">
      <c r="B6823" s="89" t="s">
        <v>7291</v>
      </c>
      <c r="C6823" s="89" t="s">
        <v>5493</v>
      </c>
      <c r="D6823" s="89" t="s">
        <v>19</v>
      </c>
      <c r="E6823" s="90">
        <v>68672</v>
      </c>
      <c r="F6823" s="89" t="s">
        <v>3198</v>
      </c>
      <c r="G6823" s="89" t="s">
        <v>3199</v>
      </c>
    </row>
    <row r="6824" spans="2:7">
      <c r="B6824" s="89" t="s">
        <v>7292</v>
      </c>
      <c r="C6824" s="89" t="s">
        <v>5495</v>
      </c>
      <c r="D6824" s="89" t="s">
        <v>23</v>
      </c>
      <c r="E6824" s="90">
        <v>222608</v>
      </c>
      <c r="F6824" s="89" t="s">
        <v>3165</v>
      </c>
      <c r="G6824" s="89" t="s">
        <v>3165</v>
      </c>
    </row>
    <row r="6825" spans="2:7">
      <c r="B6825" s="89" t="s">
        <v>7293</v>
      </c>
      <c r="C6825" s="89" t="s">
        <v>5500</v>
      </c>
      <c r="D6825" s="89" t="s">
        <v>23</v>
      </c>
      <c r="E6825" s="90">
        <v>47145</v>
      </c>
      <c r="F6825" s="89" t="s">
        <v>3205</v>
      </c>
      <c r="G6825" s="89" t="s">
        <v>3205</v>
      </c>
    </row>
    <row r="6826" spans="2:7">
      <c r="B6826" s="89" t="s">
        <v>7294</v>
      </c>
      <c r="C6826" s="89" t="s">
        <v>5529</v>
      </c>
      <c r="D6826" s="89" t="s">
        <v>17</v>
      </c>
      <c r="E6826" s="90">
        <v>103238</v>
      </c>
      <c r="F6826" s="89" t="s">
        <v>3150</v>
      </c>
      <c r="G6826" s="89" t="s">
        <v>3151</v>
      </c>
    </row>
    <row r="6827" spans="2:7">
      <c r="B6827" s="89" t="s">
        <v>7295</v>
      </c>
      <c r="C6827" s="89" t="s">
        <v>5534</v>
      </c>
      <c r="D6827" s="89" t="s">
        <v>23</v>
      </c>
      <c r="E6827" s="90">
        <v>985515</v>
      </c>
      <c r="F6827" s="89" t="s">
        <v>3530</v>
      </c>
      <c r="G6827" s="89" t="s">
        <v>3530</v>
      </c>
    </row>
    <row r="6828" spans="2:7">
      <c r="B6828" s="89" t="s">
        <v>7296</v>
      </c>
      <c r="C6828" s="89" t="s">
        <v>5550</v>
      </c>
      <c r="D6828" s="89" t="s">
        <v>17</v>
      </c>
      <c r="E6828" s="90">
        <v>139016</v>
      </c>
      <c r="F6828" s="89" t="s">
        <v>3150</v>
      </c>
      <c r="G6828" s="89" t="s">
        <v>3151</v>
      </c>
    </row>
    <row r="6829" spans="2:7">
      <c r="B6829" s="89" t="s">
        <v>7297</v>
      </c>
      <c r="C6829" s="89" t="s">
        <v>5572</v>
      </c>
      <c r="D6829" s="89" t="s">
        <v>17</v>
      </c>
      <c r="E6829" s="90">
        <v>742855</v>
      </c>
      <c r="F6829" s="89" t="s">
        <v>3165</v>
      </c>
      <c r="G6829" s="89" t="s">
        <v>3165</v>
      </c>
    </row>
    <row r="6830" spans="2:7">
      <c r="B6830" s="89" t="s">
        <v>7298</v>
      </c>
      <c r="C6830" s="89" t="s">
        <v>5575</v>
      </c>
      <c r="D6830" s="89" t="s">
        <v>17</v>
      </c>
      <c r="E6830" s="90">
        <v>1567887</v>
      </c>
      <c r="F6830" s="89" t="s">
        <v>3165</v>
      </c>
      <c r="G6830" s="89" t="s">
        <v>3165</v>
      </c>
    </row>
    <row r="6831" spans="2:7">
      <c r="B6831" s="89" t="s">
        <v>7299</v>
      </c>
      <c r="C6831" s="89" t="s">
        <v>5578</v>
      </c>
      <c r="D6831" s="89" t="s">
        <v>23</v>
      </c>
      <c r="E6831" s="90">
        <v>977399</v>
      </c>
      <c r="F6831" s="89" t="s">
        <v>3205</v>
      </c>
      <c r="G6831" s="89" t="s">
        <v>3205</v>
      </c>
    </row>
    <row r="6832" spans="2:7">
      <c r="B6832" s="89" t="s">
        <v>7300</v>
      </c>
      <c r="C6832" s="89" t="s">
        <v>5581</v>
      </c>
      <c r="D6832" s="89" t="s">
        <v>23</v>
      </c>
      <c r="E6832" s="90">
        <v>3945347</v>
      </c>
      <c r="F6832" s="89" t="s">
        <v>3205</v>
      </c>
      <c r="G6832" s="89" t="s">
        <v>3205</v>
      </c>
    </row>
    <row r="6833" spans="2:7">
      <c r="B6833" s="89" t="s">
        <v>7301</v>
      </c>
      <c r="C6833" s="89" t="s">
        <v>5582</v>
      </c>
      <c r="D6833" s="89" t="s">
        <v>23</v>
      </c>
      <c r="E6833" s="90">
        <v>4839912</v>
      </c>
      <c r="F6833" s="89" t="s">
        <v>3205</v>
      </c>
      <c r="G6833" s="89" t="s">
        <v>3205</v>
      </c>
    </row>
    <row r="6834" spans="2:7">
      <c r="B6834" s="89" t="s">
        <v>7302</v>
      </c>
      <c r="C6834" s="89" t="s">
        <v>5583</v>
      </c>
      <c r="D6834" s="89" t="s">
        <v>23</v>
      </c>
      <c r="E6834" s="90">
        <v>5999859</v>
      </c>
      <c r="F6834" s="89" t="s">
        <v>3205</v>
      </c>
      <c r="G6834" s="89" t="s">
        <v>3205</v>
      </c>
    </row>
    <row r="6835" spans="2:7">
      <c r="B6835" s="89" t="s">
        <v>7303</v>
      </c>
      <c r="C6835" s="89" t="s">
        <v>5591</v>
      </c>
      <c r="D6835" s="89" t="s">
        <v>23</v>
      </c>
      <c r="E6835" s="90">
        <v>1502076</v>
      </c>
      <c r="F6835" s="89" t="s">
        <v>3205</v>
      </c>
      <c r="G6835" s="89" t="s">
        <v>3205</v>
      </c>
    </row>
    <row r="6836" spans="2:7">
      <c r="B6836" s="89" t="s">
        <v>7304</v>
      </c>
      <c r="C6836" s="89" t="s">
        <v>5596</v>
      </c>
      <c r="D6836" s="89" t="s">
        <v>23</v>
      </c>
      <c r="E6836" s="90">
        <v>147033</v>
      </c>
      <c r="F6836" s="89" t="s">
        <v>3195</v>
      </c>
      <c r="G6836" s="89" t="s">
        <v>3196</v>
      </c>
    </row>
    <row r="6837" spans="2:7">
      <c r="B6837" s="89" t="s">
        <v>7305</v>
      </c>
      <c r="C6837" s="89" t="s">
        <v>5597</v>
      </c>
      <c r="D6837" s="89" t="s">
        <v>23</v>
      </c>
      <c r="E6837" s="90">
        <v>33754</v>
      </c>
      <c r="F6837" s="89" t="s">
        <v>3205</v>
      </c>
      <c r="G6837" s="89" t="s">
        <v>3205</v>
      </c>
    </row>
    <row r="6838" spans="2:7">
      <c r="B6838" s="89" t="s">
        <v>7306</v>
      </c>
      <c r="C6838" s="89" t="s">
        <v>5600</v>
      </c>
      <c r="D6838" s="89" t="s">
        <v>19</v>
      </c>
      <c r="E6838" s="90">
        <v>64299</v>
      </c>
      <c r="F6838" s="89" t="s">
        <v>3195</v>
      </c>
      <c r="G6838" s="89" t="s">
        <v>3196</v>
      </c>
    </row>
    <row r="6839" spans="2:7">
      <c r="B6839" s="89" t="s">
        <v>7307</v>
      </c>
      <c r="C6839" s="89" t="s">
        <v>5602</v>
      </c>
      <c r="D6839" s="89" t="s">
        <v>52</v>
      </c>
      <c r="E6839" s="90">
        <v>1102508</v>
      </c>
      <c r="F6839" s="89" t="s">
        <v>3212</v>
      </c>
      <c r="G6839" s="89" t="s">
        <v>3213</v>
      </c>
    </row>
    <row r="6840" spans="2:7">
      <c r="B6840" s="89" t="s">
        <v>7308</v>
      </c>
      <c r="C6840" s="89" t="s">
        <v>5603</v>
      </c>
      <c r="D6840" s="89" t="s">
        <v>52</v>
      </c>
      <c r="E6840" s="90">
        <v>1079307</v>
      </c>
      <c r="F6840" s="89" t="s">
        <v>3212</v>
      </c>
      <c r="G6840" s="89" t="s">
        <v>3213</v>
      </c>
    </row>
    <row r="6841" spans="2:7">
      <c r="B6841" s="89" t="s">
        <v>7309</v>
      </c>
      <c r="C6841" s="89" t="s">
        <v>5606</v>
      </c>
      <c r="D6841" s="89" t="s">
        <v>23</v>
      </c>
      <c r="E6841" s="90">
        <v>49796</v>
      </c>
      <c r="F6841" s="89" t="s">
        <v>3198</v>
      </c>
      <c r="G6841" s="89" t="s">
        <v>4420</v>
      </c>
    </row>
    <row r="6842" spans="2:7">
      <c r="B6842" s="89" t="s">
        <v>7310</v>
      </c>
      <c r="C6842" s="89" t="s">
        <v>5608</v>
      </c>
      <c r="D6842" s="89" t="s">
        <v>23</v>
      </c>
      <c r="E6842" s="90">
        <v>444018</v>
      </c>
      <c r="F6842" s="89" t="s">
        <v>3195</v>
      </c>
      <c r="G6842" s="89" t="s">
        <v>3196</v>
      </c>
    </row>
    <row r="6843" spans="2:7">
      <c r="B6843" s="89" t="s">
        <v>7311</v>
      </c>
      <c r="C6843" s="89" t="s">
        <v>5629</v>
      </c>
      <c r="D6843" s="89" t="s">
        <v>23</v>
      </c>
      <c r="E6843" s="90">
        <v>1126990</v>
      </c>
      <c r="F6843" s="89" t="s">
        <v>3176</v>
      </c>
      <c r="G6843" s="89" t="s">
        <v>3177</v>
      </c>
    </row>
    <row r="6844" spans="2:7">
      <c r="B6844" s="89" t="s">
        <v>7312</v>
      </c>
      <c r="C6844" s="89" t="s">
        <v>5643</v>
      </c>
      <c r="D6844" s="89" t="s">
        <v>17</v>
      </c>
      <c r="E6844" s="90">
        <v>117641</v>
      </c>
      <c r="F6844" s="89" t="s">
        <v>3165</v>
      </c>
      <c r="G6844" s="89" t="s">
        <v>3165</v>
      </c>
    </row>
    <row r="6845" spans="2:7">
      <c r="B6845" s="89" t="s">
        <v>7313</v>
      </c>
      <c r="C6845" s="89" t="s">
        <v>5650</v>
      </c>
      <c r="D6845" s="89" t="s">
        <v>23</v>
      </c>
      <c r="E6845" s="90">
        <v>2073058</v>
      </c>
      <c r="F6845" s="89" t="s">
        <v>3205</v>
      </c>
      <c r="G6845" s="89" t="s">
        <v>3205</v>
      </c>
    </row>
    <row r="6846" spans="2:7">
      <c r="B6846" s="89" t="s">
        <v>7314</v>
      </c>
      <c r="C6846" s="89" t="s">
        <v>5654</v>
      </c>
      <c r="D6846" s="89" t="s">
        <v>23</v>
      </c>
      <c r="E6846" s="90">
        <v>2024121</v>
      </c>
      <c r="F6846" s="89" t="s">
        <v>3176</v>
      </c>
      <c r="G6846" s="89" t="s">
        <v>3177</v>
      </c>
    </row>
    <row r="6847" spans="2:7">
      <c r="B6847" s="89" t="s">
        <v>7315</v>
      </c>
      <c r="C6847" s="89" t="s">
        <v>5660</v>
      </c>
      <c r="D6847" s="89" t="s">
        <v>23</v>
      </c>
      <c r="E6847" s="90">
        <v>2438926</v>
      </c>
      <c r="F6847" s="89" t="s">
        <v>3176</v>
      </c>
      <c r="G6847" s="89" t="s">
        <v>3177</v>
      </c>
    </row>
    <row r="6848" spans="2:7">
      <c r="B6848" s="89" t="s">
        <v>7316</v>
      </c>
      <c r="C6848" s="89" t="s">
        <v>5661</v>
      </c>
      <c r="D6848" s="89" t="s">
        <v>17</v>
      </c>
      <c r="E6848" s="90">
        <v>63098</v>
      </c>
      <c r="F6848" s="89" t="s">
        <v>3165</v>
      </c>
      <c r="G6848" s="89" t="s">
        <v>3165</v>
      </c>
    </row>
    <row r="6849" spans="2:7">
      <c r="B6849" s="89" t="s">
        <v>7317</v>
      </c>
      <c r="C6849" s="89" t="s">
        <v>5662</v>
      </c>
      <c r="D6849" s="89" t="s">
        <v>17</v>
      </c>
      <c r="E6849" s="90">
        <v>227551</v>
      </c>
      <c r="F6849" s="89" t="s">
        <v>3165</v>
      </c>
      <c r="G6849" s="89" t="s">
        <v>3165</v>
      </c>
    </row>
    <row r="6850" spans="2:7">
      <c r="B6850" s="89" t="s">
        <v>7318</v>
      </c>
      <c r="C6850" s="89" t="s">
        <v>5668</v>
      </c>
      <c r="D6850" s="89" t="s">
        <v>23</v>
      </c>
      <c r="E6850" s="90">
        <v>1177146</v>
      </c>
      <c r="F6850" s="89" t="s">
        <v>3150</v>
      </c>
      <c r="G6850" s="89" t="s">
        <v>3151</v>
      </c>
    </row>
    <row r="6851" spans="2:7">
      <c r="B6851" s="89" t="s">
        <v>7319</v>
      </c>
      <c r="C6851" s="89" t="s">
        <v>5669</v>
      </c>
      <c r="D6851" s="89" t="s">
        <v>17</v>
      </c>
      <c r="E6851" s="90">
        <v>567308</v>
      </c>
      <c r="F6851" s="89" t="s">
        <v>3165</v>
      </c>
      <c r="G6851" s="89" t="s">
        <v>3165</v>
      </c>
    </row>
    <row r="6852" spans="2:7">
      <c r="B6852" s="89" t="s">
        <v>7320</v>
      </c>
      <c r="C6852" s="89" t="s">
        <v>5673</v>
      </c>
      <c r="D6852" s="89" t="s">
        <v>23</v>
      </c>
      <c r="E6852" s="90">
        <v>2370763</v>
      </c>
      <c r="F6852" s="89" t="s">
        <v>3205</v>
      </c>
      <c r="G6852" s="89" t="s">
        <v>3205</v>
      </c>
    </row>
    <row r="6853" spans="2:7">
      <c r="B6853" s="89" t="s">
        <v>7321</v>
      </c>
      <c r="C6853" s="89" t="s">
        <v>5674</v>
      </c>
      <c r="D6853" s="89" t="s">
        <v>23</v>
      </c>
      <c r="E6853" s="90">
        <v>6378656</v>
      </c>
      <c r="F6853" s="89" t="s">
        <v>3205</v>
      </c>
      <c r="G6853" s="89" t="s">
        <v>3205</v>
      </c>
    </row>
    <row r="6854" spans="2:7">
      <c r="B6854" s="89" t="s">
        <v>7322</v>
      </c>
      <c r="C6854" s="89" t="s">
        <v>5682</v>
      </c>
      <c r="D6854" s="89" t="s">
        <v>17</v>
      </c>
      <c r="E6854" s="90">
        <v>1141085</v>
      </c>
      <c r="F6854" s="89" t="s">
        <v>3212</v>
      </c>
      <c r="G6854" s="89" t="s">
        <v>3213</v>
      </c>
    </row>
    <row r="6855" spans="2:7">
      <c r="B6855" s="89" t="s">
        <v>7323</v>
      </c>
      <c r="C6855" s="89" t="s">
        <v>5709</v>
      </c>
      <c r="D6855" s="89" t="s">
        <v>23</v>
      </c>
      <c r="E6855" s="90">
        <v>12163757</v>
      </c>
      <c r="F6855" s="89" t="s">
        <v>3205</v>
      </c>
      <c r="G6855" s="89" t="s">
        <v>3205</v>
      </c>
    </row>
    <row r="6856" spans="2:7">
      <c r="B6856" s="89" t="s">
        <v>7324</v>
      </c>
      <c r="C6856" s="89" t="s">
        <v>5716</v>
      </c>
      <c r="D6856" s="89" t="s">
        <v>23</v>
      </c>
      <c r="E6856" s="90">
        <v>1063800</v>
      </c>
      <c r="F6856" s="89" t="s">
        <v>3205</v>
      </c>
      <c r="G6856" s="89" t="s">
        <v>3205</v>
      </c>
    </row>
    <row r="6857" spans="2:7">
      <c r="B6857" s="89" t="s">
        <v>7325</v>
      </c>
      <c r="C6857" s="89" t="s">
        <v>5730</v>
      </c>
      <c r="D6857" s="89" t="s">
        <v>23</v>
      </c>
      <c r="E6857" s="90">
        <v>403464</v>
      </c>
      <c r="F6857" s="89" t="s">
        <v>3205</v>
      </c>
      <c r="G6857" s="89" t="s">
        <v>3205</v>
      </c>
    </row>
    <row r="6858" spans="2:7">
      <c r="B6858" s="89" t="s">
        <v>7326</v>
      </c>
      <c r="C6858" s="89" t="s">
        <v>5759</v>
      </c>
      <c r="D6858" s="89" t="s">
        <v>23</v>
      </c>
      <c r="E6858" s="90">
        <v>143247</v>
      </c>
      <c r="F6858" s="89" t="s">
        <v>3212</v>
      </c>
      <c r="G6858" s="89" t="s">
        <v>3213</v>
      </c>
    </row>
    <row r="6859" spans="2:7">
      <c r="B6859" s="89" t="s">
        <v>7327</v>
      </c>
      <c r="C6859" s="89" t="s">
        <v>5788</v>
      </c>
      <c r="D6859" s="89" t="s">
        <v>23</v>
      </c>
      <c r="E6859" s="90">
        <v>499564</v>
      </c>
      <c r="F6859" s="89" t="s">
        <v>3205</v>
      </c>
      <c r="G6859" s="89" t="s">
        <v>3205</v>
      </c>
    </row>
    <row r="6860" spans="2:7">
      <c r="B6860" s="89" t="s">
        <v>7328</v>
      </c>
      <c r="C6860" s="89" t="s">
        <v>5793</v>
      </c>
      <c r="D6860" s="89" t="s">
        <v>17</v>
      </c>
      <c r="E6860" s="90">
        <v>812581</v>
      </c>
      <c r="F6860" s="89" t="s">
        <v>3212</v>
      </c>
      <c r="G6860" s="89" t="s">
        <v>3213</v>
      </c>
    </row>
    <row r="6861" spans="2:7">
      <c r="B6861" s="89" t="s">
        <v>7329</v>
      </c>
      <c r="C6861" s="89" t="s">
        <v>5794</v>
      </c>
      <c r="D6861" s="89" t="s">
        <v>23</v>
      </c>
      <c r="E6861" s="90">
        <v>963512</v>
      </c>
      <c r="F6861" s="89" t="s">
        <v>3205</v>
      </c>
      <c r="G6861" s="89" t="s">
        <v>3205</v>
      </c>
    </row>
    <row r="6862" spans="2:7">
      <c r="B6862" s="89" t="s">
        <v>7330</v>
      </c>
      <c r="C6862" s="89" t="s">
        <v>5795</v>
      </c>
      <c r="D6862" s="89" t="s">
        <v>23</v>
      </c>
      <c r="E6862" s="90">
        <v>518547</v>
      </c>
      <c r="F6862" s="89" t="s">
        <v>3205</v>
      </c>
      <c r="G6862" s="89" t="s">
        <v>3205</v>
      </c>
    </row>
    <row r="6863" spans="2:7">
      <c r="B6863" s="89" t="s">
        <v>7331</v>
      </c>
      <c r="C6863" s="89" t="s">
        <v>5796</v>
      </c>
      <c r="D6863" s="89" t="s">
        <v>23</v>
      </c>
      <c r="E6863" s="90">
        <v>4645179</v>
      </c>
      <c r="F6863" s="89" t="s">
        <v>3205</v>
      </c>
      <c r="G6863" s="89" t="s">
        <v>3205</v>
      </c>
    </row>
    <row r="6864" spans="2:7">
      <c r="B6864" s="89" t="s">
        <v>7332</v>
      </c>
      <c r="C6864" s="89" t="s">
        <v>5797</v>
      </c>
      <c r="D6864" s="89" t="s">
        <v>23</v>
      </c>
      <c r="E6864" s="90">
        <v>1163372</v>
      </c>
      <c r="F6864" s="89" t="s">
        <v>3205</v>
      </c>
      <c r="G6864" s="89" t="s">
        <v>3205</v>
      </c>
    </row>
    <row r="6865" spans="2:7">
      <c r="B6865" s="89" t="s">
        <v>7333</v>
      </c>
      <c r="C6865" s="89" t="s">
        <v>5798</v>
      </c>
      <c r="D6865" s="89" t="s">
        <v>23</v>
      </c>
      <c r="E6865" s="90">
        <v>1312277</v>
      </c>
      <c r="F6865" s="89" t="s">
        <v>3205</v>
      </c>
      <c r="G6865" s="89" t="s">
        <v>3205</v>
      </c>
    </row>
    <row r="6866" spans="2:7">
      <c r="B6866" s="89" t="s">
        <v>7334</v>
      </c>
      <c r="C6866" s="89" t="s">
        <v>5799</v>
      </c>
      <c r="D6866" s="89" t="s">
        <v>23</v>
      </c>
      <c r="E6866" s="90">
        <v>21386915</v>
      </c>
      <c r="F6866" s="89" t="s">
        <v>3205</v>
      </c>
      <c r="G6866" s="89" t="s">
        <v>3205</v>
      </c>
    </row>
    <row r="6867" spans="2:7">
      <c r="B6867" s="89" t="s">
        <v>7335</v>
      </c>
      <c r="C6867" s="89" t="s">
        <v>5803</v>
      </c>
      <c r="D6867" s="89" t="s">
        <v>23</v>
      </c>
      <c r="E6867" s="90">
        <v>652699</v>
      </c>
      <c r="F6867" s="89" t="s">
        <v>3205</v>
      </c>
      <c r="G6867" s="89" t="s">
        <v>3205</v>
      </c>
    </row>
    <row r="6868" spans="2:7">
      <c r="B6868" s="89" t="s">
        <v>7336</v>
      </c>
      <c r="C6868" s="89" t="s">
        <v>5804</v>
      </c>
      <c r="D6868" s="89" t="s">
        <v>23</v>
      </c>
      <c r="E6868" s="90">
        <v>1190551</v>
      </c>
      <c r="F6868" s="89" t="s">
        <v>3205</v>
      </c>
      <c r="G6868" s="89" t="s">
        <v>3205</v>
      </c>
    </row>
    <row r="6869" spans="2:7">
      <c r="B6869" s="89" t="s">
        <v>7337</v>
      </c>
      <c r="C6869" s="89" t="s">
        <v>5805</v>
      </c>
      <c r="D6869" s="89" t="s">
        <v>23</v>
      </c>
      <c r="E6869" s="90">
        <v>265912</v>
      </c>
      <c r="F6869" s="89" t="s">
        <v>3205</v>
      </c>
      <c r="G6869" s="89" t="s">
        <v>3205</v>
      </c>
    </row>
    <row r="6870" spans="2:7">
      <c r="B6870" s="89" t="s">
        <v>7338</v>
      </c>
      <c r="C6870" s="89" t="s">
        <v>5806</v>
      </c>
      <c r="D6870" s="89" t="s">
        <v>23</v>
      </c>
      <c r="E6870" s="90">
        <v>956449</v>
      </c>
      <c r="F6870" s="89" t="s">
        <v>3205</v>
      </c>
      <c r="G6870" s="89" t="s">
        <v>3205</v>
      </c>
    </row>
    <row r="6871" spans="2:7">
      <c r="B6871" s="89" t="s">
        <v>7339</v>
      </c>
      <c r="C6871" s="89" t="s">
        <v>5807</v>
      </c>
      <c r="D6871" s="89" t="s">
        <v>23</v>
      </c>
      <c r="E6871" s="90">
        <v>286369</v>
      </c>
      <c r="F6871" s="89" t="s">
        <v>3176</v>
      </c>
      <c r="G6871" s="89" t="s">
        <v>3177</v>
      </c>
    </row>
    <row r="6872" spans="2:7">
      <c r="B6872" s="89" t="s">
        <v>7340</v>
      </c>
      <c r="C6872" s="89" t="s">
        <v>5808</v>
      </c>
      <c r="D6872" s="89" t="s">
        <v>23</v>
      </c>
      <c r="E6872" s="90">
        <v>639914</v>
      </c>
      <c r="F6872" s="89" t="s">
        <v>3198</v>
      </c>
      <c r="G6872" s="89" t="s">
        <v>4420</v>
      </c>
    </row>
    <row r="6873" spans="2:7">
      <c r="B6873" s="89" t="s">
        <v>7341</v>
      </c>
      <c r="C6873" s="89" t="s">
        <v>5809</v>
      </c>
      <c r="D6873" s="89" t="s">
        <v>19</v>
      </c>
      <c r="E6873" s="90">
        <v>126246</v>
      </c>
      <c r="F6873" s="89" t="s">
        <v>4355</v>
      </c>
      <c r="G6873" s="89" t="s">
        <v>4594</v>
      </c>
    </row>
    <row r="6874" spans="2:7">
      <c r="B6874" s="89" t="s">
        <v>7342</v>
      </c>
      <c r="C6874" s="89" t="s">
        <v>5810</v>
      </c>
      <c r="D6874" s="89" t="s">
        <v>19</v>
      </c>
      <c r="E6874" s="90">
        <v>126246</v>
      </c>
      <c r="F6874" s="89" t="s">
        <v>3195</v>
      </c>
      <c r="G6874" s="89" t="s">
        <v>3360</v>
      </c>
    </row>
    <row r="6875" spans="2:7">
      <c r="B6875" s="89" t="s">
        <v>7343</v>
      </c>
      <c r="C6875" s="89" t="s">
        <v>5811</v>
      </c>
      <c r="D6875" s="89" t="s">
        <v>19</v>
      </c>
      <c r="E6875" s="90">
        <v>126246</v>
      </c>
      <c r="F6875" s="89" t="s">
        <v>3195</v>
      </c>
      <c r="G6875" s="89" t="s">
        <v>3360</v>
      </c>
    </row>
    <row r="6876" spans="2:7">
      <c r="B6876" s="89" t="s">
        <v>7344</v>
      </c>
      <c r="C6876" s="89" t="s">
        <v>5812</v>
      </c>
      <c r="D6876" s="89" t="s">
        <v>17</v>
      </c>
      <c r="E6876" s="90">
        <v>11407</v>
      </c>
      <c r="F6876" s="89" t="s">
        <v>3150</v>
      </c>
      <c r="G6876" s="89" t="s">
        <v>3151</v>
      </c>
    </row>
    <row r="6877" spans="2:7">
      <c r="B6877" s="89" t="s">
        <v>7345</v>
      </c>
      <c r="C6877" s="89" t="s">
        <v>5813</v>
      </c>
      <c r="D6877" s="89" t="s">
        <v>23</v>
      </c>
      <c r="E6877" s="90">
        <v>1131930</v>
      </c>
      <c r="F6877" s="89" t="s">
        <v>3150</v>
      </c>
      <c r="G6877" s="89" t="s">
        <v>3151</v>
      </c>
    </row>
    <row r="6878" spans="2:7">
      <c r="B6878" s="89" t="s">
        <v>7346</v>
      </c>
      <c r="C6878" s="89" t="s">
        <v>5814</v>
      </c>
      <c r="D6878" s="89" t="s">
        <v>19</v>
      </c>
      <c r="E6878" s="90">
        <v>126246</v>
      </c>
      <c r="F6878" s="89" t="s">
        <v>3195</v>
      </c>
      <c r="G6878" s="89" t="s">
        <v>3360</v>
      </c>
    </row>
    <row r="6879" spans="2:7">
      <c r="B6879" s="89" t="s">
        <v>7347</v>
      </c>
      <c r="C6879" s="89" t="s">
        <v>5815</v>
      </c>
      <c r="D6879" s="89" t="s">
        <v>19</v>
      </c>
      <c r="E6879" s="90">
        <v>126246</v>
      </c>
      <c r="F6879" s="89" t="s">
        <v>3195</v>
      </c>
      <c r="G6879" s="89" t="s">
        <v>3360</v>
      </c>
    </row>
    <row r="6880" spans="2:7">
      <c r="B6880" s="89" t="s">
        <v>7348</v>
      </c>
      <c r="C6880" s="89" t="s">
        <v>5816</v>
      </c>
      <c r="D6880" s="89" t="s">
        <v>17</v>
      </c>
      <c r="E6880" s="90">
        <v>317720</v>
      </c>
      <c r="F6880" s="89" t="s">
        <v>3198</v>
      </c>
      <c r="G6880" s="89" t="s">
        <v>3199</v>
      </c>
    </row>
    <row r="6881" spans="2:7">
      <c r="B6881" s="89" t="s">
        <v>7349</v>
      </c>
      <c r="C6881" s="89" t="s">
        <v>5817</v>
      </c>
      <c r="D6881" s="89" t="s">
        <v>17</v>
      </c>
      <c r="E6881" s="90">
        <v>30432</v>
      </c>
      <c r="F6881" s="89" t="s">
        <v>3150</v>
      </c>
      <c r="G6881" s="89" t="s">
        <v>3151</v>
      </c>
    </row>
    <row r="6882" spans="2:7">
      <c r="B6882" s="89" t="s">
        <v>7350</v>
      </c>
      <c r="C6882" s="89" t="s">
        <v>5828</v>
      </c>
      <c r="D6882" s="89" t="s">
        <v>23</v>
      </c>
      <c r="E6882" s="90">
        <v>1512907</v>
      </c>
      <c r="F6882" s="89" t="s">
        <v>3150</v>
      </c>
      <c r="G6882" s="89" t="s">
        <v>3151</v>
      </c>
    </row>
    <row r="6883" spans="2:7">
      <c r="B6883" s="89" t="s">
        <v>7351</v>
      </c>
      <c r="C6883" s="89" t="s">
        <v>5833</v>
      </c>
      <c r="D6883" s="89" t="s">
        <v>23</v>
      </c>
      <c r="E6883" s="90">
        <v>1876382</v>
      </c>
      <c r="F6883" s="89" t="s">
        <v>3150</v>
      </c>
      <c r="G6883" s="89" t="s">
        <v>3151</v>
      </c>
    </row>
    <row r="6884" spans="2:7">
      <c r="B6884" s="89" t="s">
        <v>7352</v>
      </c>
      <c r="C6884" s="89" t="s">
        <v>5836</v>
      </c>
      <c r="D6884" s="89" t="s">
        <v>17</v>
      </c>
      <c r="E6884" s="90">
        <v>1154729</v>
      </c>
      <c r="F6884" s="89" t="s">
        <v>3176</v>
      </c>
      <c r="G6884" s="89" t="s">
        <v>3177</v>
      </c>
    </row>
    <row r="6885" spans="2:7">
      <c r="B6885" s="89" t="s">
        <v>7353</v>
      </c>
      <c r="C6885" s="89" t="s">
        <v>5844</v>
      </c>
      <c r="D6885" s="89" t="s">
        <v>17</v>
      </c>
      <c r="E6885" s="90">
        <v>35973</v>
      </c>
      <c r="F6885" s="89" t="s">
        <v>3150</v>
      </c>
      <c r="G6885" s="89" t="s">
        <v>3151</v>
      </c>
    </row>
    <row r="6886" spans="2:7">
      <c r="B6886" s="89" t="s">
        <v>7354</v>
      </c>
      <c r="C6886" s="89" t="s">
        <v>5845</v>
      </c>
      <c r="D6886" s="89" t="s">
        <v>17</v>
      </c>
      <c r="E6886" s="90">
        <v>32257</v>
      </c>
      <c r="F6886" s="89" t="s">
        <v>3150</v>
      </c>
      <c r="G6886" s="89" t="s">
        <v>3151</v>
      </c>
    </row>
    <row r="6887" spans="2:7">
      <c r="B6887" s="89" t="s">
        <v>7355</v>
      </c>
      <c r="C6887" s="89" t="s">
        <v>5846</v>
      </c>
      <c r="D6887" s="89" t="s">
        <v>17</v>
      </c>
      <c r="E6887" s="90">
        <v>31483</v>
      </c>
      <c r="F6887" s="89" t="s">
        <v>3150</v>
      </c>
      <c r="G6887" s="89" t="s">
        <v>3151</v>
      </c>
    </row>
    <row r="6888" spans="2:7">
      <c r="B6888" s="89" t="s">
        <v>7356</v>
      </c>
      <c r="C6888" s="89" t="s">
        <v>5855</v>
      </c>
      <c r="D6888" s="89" t="s">
        <v>17</v>
      </c>
      <c r="E6888" s="90">
        <v>874179</v>
      </c>
      <c r="F6888" s="89" t="s">
        <v>3165</v>
      </c>
      <c r="G6888" s="89" t="s">
        <v>3165</v>
      </c>
    </row>
    <row r="6889" spans="2:7">
      <c r="B6889" s="89" t="s">
        <v>7357</v>
      </c>
      <c r="C6889" s="89" t="s">
        <v>5857</v>
      </c>
      <c r="D6889" s="89" t="s">
        <v>17</v>
      </c>
      <c r="E6889" s="90">
        <v>1004882</v>
      </c>
      <c r="F6889" s="89" t="s">
        <v>3165</v>
      </c>
      <c r="G6889" s="89" t="s">
        <v>3165</v>
      </c>
    </row>
    <row r="6890" spans="2:7">
      <c r="B6890" s="89" t="s">
        <v>7358</v>
      </c>
      <c r="C6890" s="89" t="s">
        <v>5878</v>
      </c>
      <c r="D6890" s="89" t="s">
        <v>23</v>
      </c>
      <c r="E6890" s="90">
        <v>547445</v>
      </c>
      <c r="F6890" s="89" t="s">
        <v>3195</v>
      </c>
      <c r="G6890" s="89" t="s">
        <v>3196</v>
      </c>
    </row>
    <row r="6891" spans="2:7">
      <c r="B6891" s="89" t="s">
        <v>7359</v>
      </c>
      <c r="C6891" s="89" t="s">
        <v>5888</v>
      </c>
      <c r="D6891" s="89" t="s">
        <v>52</v>
      </c>
      <c r="E6891" s="90">
        <v>79010</v>
      </c>
      <c r="F6891" s="89" t="s">
        <v>41</v>
      </c>
      <c r="G6891" s="89" t="s">
        <v>41</v>
      </c>
    </row>
    <row r="6892" spans="2:7">
      <c r="B6892" s="89" t="s">
        <v>7360</v>
      </c>
      <c r="C6892" s="89" t="s">
        <v>5943</v>
      </c>
      <c r="D6892" s="89" t="s">
        <v>23</v>
      </c>
      <c r="E6892" s="90">
        <v>6013381</v>
      </c>
      <c r="F6892" s="89" t="s">
        <v>3176</v>
      </c>
      <c r="G6892" s="89" t="s">
        <v>3177</v>
      </c>
    </row>
    <row r="6893" spans="2:7">
      <c r="B6893" s="89" t="s">
        <v>7361</v>
      </c>
      <c r="C6893" s="89" t="s">
        <v>5960</v>
      </c>
      <c r="D6893" s="89" t="s">
        <v>23</v>
      </c>
      <c r="E6893" s="90">
        <v>5065366</v>
      </c>
      <c r="F6893" s="89" t="s">
        <v>3165</v>
      </c>
      <c r="G6893" s="89" t="s">
        <v>3165</v>
      </c>
    </row>
    <row r="6894" spans="2:7">
      <c r="B6894" s="89" t="s">
        <v>7362</v>
      </c>
      <c r="C6894" s="89" t="s">
        <v>5968</v>
      </c>
      <c r="D6894" s="89" t="s">
        <v>23</v>
      </c>
      <c r="E6894" s="90">
        <v>156615</v>
      </c>
      <c r="F6894" s="89" t="s">
        <v>3195</v>
      </c>
      <c r="G6894" s="89" t="s">
        <v>3196</v>
      </c>
    </row>
    <row r="6895" spans="2:7">
      <c r="B6895" s="89" t="s">
        <v>7363</v>
      </c>
      <c r="C6895" s="89" t="s">
        <v>5971</v>
      </c>
      <c r="D6895" s="89" t="s">
        <v>52</v>
      </c>
      <c r="E6895" s="90">
        <v>100811</v>
      </c>
      <c r="F6895" s="89" t="s">
        <v>3155</v>
      </c>
      <c r="G6895" s="89" t="s">
        <v>3160</v>
      </c>
    </row>
    <row r="6896" spans="2:7">
      <c r="B6896" s="89" t="s">
        <v>7364</v>
      </c>
      <c r="C6896" s="89" t="s">
        <v>6035</v>
      </c>
      <c r="D6896" s="89" t="s">
        <v>19</v>
      </c>
      <c r="E6896" s="90">
        <v>760295</v>
      </c>
      <c r="F6896" s="89" t="s">
        <v>3195</v>
      </c>
      <c r="G6896" s="89" t="s">
        <v>3196</v>
      </c>
    </row>
    <row r="6897" spans="2:7">
      <c r="B6897" s="89" t="s">
        <v>7365</v>
      </c>
      <c r="C6897" s="89" t="s">
        <v>6042</v>
      </c>
      <c r="D6897" s="89" t="s">
        <v>17</v>
      </c>
      <c r="E6897" s="90">
        <v>326543</v>
      </c>
      <c r="F6897" s="89" t="s">
        <v>3150</v>
      </c>
      <c r="G6897" s="89" t="s">
        <v>3151</v>
      </c>
    </row>
    <row r="6898" spans="2:7">
      <c r="B6898" s="89" t="s">
        <v>7366</v>
      </c>
      <c r="C6898" s="89" t="s">
        <v>6043</v>
      </c>
      <c r="D6898" s="89" t="s">
        <v>17</v>
      </c>
      <c r="E6898" s="90">
        <v>695181</v>
      </c>
      <c r="F6898" s="89" t="s">
        <v>3150</v>
      </c>
      <c r="G6898" s="89" t="s">
        <v>3151</v>
      </c>
    </row>
    <row r="6899" spans="2:7">
      <c r="B6899" s="89" t="s">
        <v>7367</v>
      </c>
      <c r="C6899" s="89" t="s">
        <v>6045</v>
      </c>
      <c r="D6899" s="89" t="s">
        <v>23</v>
      </c>
      <c r="E6899" s="90">
        <v>9636</v>
      </c>
      <c r="F6899" s="89" t="s">
        <v>3205</v>
      </c>
      <c r="G6899" s="89" t="s">
        <v>3205</v>
      </c>
    </row>
    <row r="6900" spans="2:7">
      <c r="B6900" s="89" t="s">
        <v>7368</v>
      </c>
      <c r="C6900" s="89" t="s">
        <v>6051</v>
      </c>
      <c r="D6900" s="89" t="s">
        <v>23</v>
      </c>
      <c r="E6900" s="90">
        <v>5533205</v>
      </c>
      <c r="F6900" s="89" t="s">
        <v>3165</v>
      </c>
      <c r="G6900" s="89" t="s">
        <v>3165</v>
      </c>
    </row>
    <row r="6901" spans="2:7">
      <c r="B6901" s="89" t="s">
        <v>7369</v>
      </c>
      <c r="C6901" s="89" t="s">
        <v>6073</v>
      </c>
      <c r="D6901" s="89" t="s">
        <v>19</v>
      </c>
      <c r="E6901" s="90">
        <v>4565</v>
      </c>
      <c r="F6901" s="89" t="s">
        <v>3195</v>
      </c>
      <c r="G6901" s="89" t="s">
        <v>3196</v>
      </c>
    </row>
    <row r="6902" spans="2:7">
      <c r="B6902" s="89" t="s">
        <v>7370</v>
      </c>
      <c r="C6902" s="89" t="s">
        <v>6074</v>
      </c>
      <c r="D6902" s="89" t="s">
        <v>52</v>
      </c>
      <c r="E6902" s="90">
        <v>108635</v>
      </c>
      <c r="F6902" s="89" t="s">
        <v>3195</v>
      </c>
      <c r="G6902" s="89" t="s">
        <v>3196</v>
      </c>
    </row>
    <row r="6903" spans="2:7">
      <c r="B6903" s="89" t="s">
        <v>7371</v>
      </c>
      <c r="C6903" s="89" t="s">
        <v>6076</v>
      </c>
      <c r="D6903" s="89" t="s">
        <v>23</v>
      </c>
      <c r="E6903" s="90">
        <v>151033</v>
      </c>
      <c r="F6903" s="89" t="s">
        <v>3205</v>
      </c>
      <c r="G6903" s="89" t="s">
        <v>3205</v>
      </c>
    </row>
    <row r="6904" spans="2:7">
      <c r="B6904" s="89" t="s">
        <v>7372</v>
      </c>
      <c r="C6904" s="89" t="s">
        <v>6081</v>
      </c>
      <c r="D6904" s="89" t="s">
        <v>52</v>
      </c>
      <c r="E6904" s="90">
        <v>11905457</v>
      </c>
      <c r="F6904" s="89" t="s">
        <v>3195</v>
      </c>
      <c r="G6904" s="89" t="s">
        <v>3196</v>
      </c>
    </row>
    <row r="6905" spans="2:7">
      <c r="B6905" s="89" t="s">
        <v>7373</v>
      </c>
      <c r="C6905" s="89" t="s">
        <v>6083</v>
      </c>
      <c r="D6905" s="89" t="s">
        <v>17</v>
      </c>
      <c r="E6905" s="90">
        <v>246935</v>
      </c>
      <c r="F6905" s="89" t="s">
        <v>3165</v>
      </c>
      <c r="G6905" s="89" t="s">
        <v>3165</v>
      </c>
    </row>
    <row r="6906" spans="2:7">
      <c r="B6906" s="89" t="s">
        <v>7374</v>
      </c>
      <c r="C6906" s="89" t="s">
        <v>6084</v>
      </c>
      <c r="D6906" s="89" t="s">
        <v>23</v>
      </c>
      <c r="E6906" s="90">
        <v>263594</v>
      </c>
      <c r="F6906" s="89" t="s">
        <v>3165</v>
      </c>
      <c r="G6906" s="89" t="s">
        <v>3165</v>
      </c>
    </row>
    <row r="6907" spans="2:7">
      <c r="B6907" s="89" t="s">
        <v>7375</v>
      </c>
      <c r="C6907" s="89" t="s">
        <v>6085</v>
      </c>
      <c r="D6907" s="89" t="s">
        <v>23</v>
      </c>
      <c r="E6907" s="90">
        <v>446451</v>
      </c>
      <c r="F6907" s="89" t="s">
        <v>3205</v>
      </c>
      <c r="G6907" s="89" t="s">
        <v>3205</v>
      </c>
    </row>
    <row r="6908" spans="2:7">
      <c r="B6908" s="89" t="s">
        <v>7376</v>
      </c>
      <c r="C6908" s="89" t="s">
        <v>6103</v>
      </c>
      <c r="D6908" s="89" t="s">
        <v>23</v>
      </c>
      <c r="E6908" s="90">
        <v>450099</v>
      </c>
      <c r="F6908" s="89" t="s">
        <v>3205</v>
      </c>
      <c r="G6908" s="89" t="s">
        <v>3205</v>
      </c>
    </row>
    <row r="6909" spans="2:7">
      <c r="B6909" s="89" t="s">
        <v>7377</v>
      </c>
      <c r="C6909" s="89" t="s">
        <v>7378</v>
      </c>
      <c r="D6909" s="89" t="s">
        <v>23</v>
      </c>
      <c r="E6909" s="90">
        <v>499383</v>
      </c>
      <c r="F6909" s="89" t="s">
        <v>7156</v>
      </c>
      <c r="G6909" s="89" t="s">
        <v>7379</v>
      </c>
    </row>
    <row r="6910" spans="2:7">
      <c r="B6910" s="89" t="s">
        <v>7380</v>
      </c>
      <c r="C6910" s="89" t="s">
        <v>6105</v>
      </c>
      <c r="D6910" s="89" t="s">
        <v>23</v>
      </c>
      <c r="E6910" s="90">
        <v>1359802</v>
      </c>
      <c r="F6910" s="89" t="s">
        <v>3150</v>
      </c>
      <c r="G6910" s="89" t="s">
        <v>3151</v>
      </c>
    </row>
    <row r="6911" spans="2:7">
      <c r="B6911" s="89" t="s">
        <v>7381</v>
      </c>
      <c r="C6911" s="89" t="s">
        <v>6106</v>
      </c>
      <c r="D6911" s="89" t="s">
        <v>23</v>
      </c>
      <c r="E6911" s="90">
        <v>2503228</v>
      </c>
      <c r="F6911" s="89" t="s">
        <v>3150</v>
      </c>
      <c r="G6911" s="89" t="s">
        <v>3151</v>
      </c>
    </row>
    <row r="6912" spans="2:7">
      <c r="B6912" s="89" t="s">
        <v>7382</v>
      </c>
      <c r="C6912" s="89" t="s">
        <v>6107</v>
      </c>
      <c r="D6912" s="89" t="s">
        <v>23</v>
      </c>
      <c r="E6912" s="90">
        <v>4110274</v>
      </c>
      <c r="F6912" s="89" t="s">
        <v>3150</v>
      </c>
      <c r="G6912" s="89" t="s">
        <v>3151</v>
      </c>
    </row>
    <row r="6913" spans="2:7">
      <c r="B6913" s="89" t="s">
        <v>7383</v>
      </c>
      <c r="C6913" s="89" t="s">
        <v>6108</v>
      </c>
      <c r="D6913" s="89" t="s">
        <v>23</v>
      </c>
      <c r="E6913" s="90">
        <v>5592772</v>
      </c>
      <c r="F6913" s="89" t="s">
        <v>3150</v>
      </c>
      <c r="G6913" s="89" t="s">
        <v>3151</v>
      </c>
    </row>
    <row r="6914" spans="2:7">
      <c r="B6914" s="89" t="s">
        <v>7384</v>
      </c>
      <c r="C6914" s="89" t="s">
        <v>6110</v>
      </c>
      <c r="D6914" s="89" t="s">
        <v>23</v>
      </c>
      <c r="E6914" s="90">
        <v>8716608</v>
      </c>
      <c r="F6914" s="89" t="s">
        <v>3150</v>
      </c>
      <c r="G6914" s="89" t="s">
        <v>3151</v>
      </c>
    </row>
    <row r="6915" spans="2:7">
      <c r="B6915" s="89" t="s">
        <v>7385</v>
      </c>
      <c r="C6915" s="89" t="s">
        <v>6120</v>
      </c>
      <c r="D6915" s="89" t="s">
        <v>52</v>
      </c>
      <c r="E6915" s="90">
        <v>993434</v>
      </c>
      <c r="F6915" s="89" t="s">
        <v>3212</v>
      </c>
      <c r="G6915" s="89" t="s">
        <v>3213</v>
      </c>
    </row>
    <row r="6916" spans="2:7">
      <c r="B6916" s="89" t="s">
        <v>7386</v>
      </c>
      <c r="C6916" s="89" t="s">
        <v>6129</v>
      </c>
      <c r="D6916" s="89" t="s">
        <v>23</v>
      </c>
      <c r="E6916" s="90">
        <v>2501210</v>
      </c>
      <c r="F6916" s="89" t="s">
        <v>2880</v>
      </c>
      <c r="G6916" s="89" t="s">
        <v>2880</v>
      </c>
    </row>
    <row r="6917" spans="2:7">
      <c r="B6917" s="89" t="s">
        <v>7387</v>
      </c>
      <c r="C6917" s="89" t="s">
        <v>6130</v>
      </c>
      <c r="D6917" s="89" t="s">
        <v>23</v>
      </c>
      <c r="E6917" s="90">
        <v>5399596</v>
      </c>
      <c r="F6917" s="89" t="s">
        <v>2880</v>
      </c>
      <c r="G6917" s="89" t="s">
        <v>2880</v>
      </c>
    </row>
    <row r="6918" spans="2:7">
      <c r="B6918" s="89" t="s">
        <v>7388</v>
      </c>
      <c r="C6918" s="89" t="s">
        <v>6131</v>
      </c>
      <c r="D6918" s="89" t="s">
        <v>23</v>
      </c>
      <c r="E6918" s="90">
        <v>1545603</v>
      </c>
      <c r="F6918" s="89" t="s">
        <v>2880</v>
      </c>
      <c r="G6918" s="89" t="s">
        <v>2880</v>
      </c>
    </row>
    <row r="6919" spans="2:7">
      <c r="B6919" s="89" t="s">
        <v>7389</v>
      </c>
      <c r="C6919" s="89" t="s">
        <v>6132</v>
      </c>
      <c r="D6919" s="89" t="s">
        <v>23</v>
      </c>
      <c r="E6919" s="90">
        <v>20729851</v>
      </c>
      <c r="F6919" s="89" t="s">
        <v>4138</v>
      </c>
      <c r="G6919" s="89" t="s">
        <v>6133</v>
      </c>
    </row>
    <row r="6920" spans="2:7">
      <c r="B6920" s="89" t="s">
        <v>7390</v>
      </c>
      <c r="C6920" s="89" t="s">
        <v>6134</v>
      </c>
      <c r="D6920" s="89" t="s">
        <v>23</v>
      </c>
      <c r="E6920" s="90">
        <v>2964160</v>
      </c>
      <c r="F6920" s="89" t="s">
        <v>2880</v>
      </c>
      <c r="G6920" s="89" t="s">
        <v>2880</v>
      </c>
    </row>
    <row r="6921" spans="2:7">
      <c r="B6921" s="89" t="s">
        <v>7391</v>
      </c>
      <c r="C6921" s="89" t="s">
        <v>6135</v>
      </c>
      <c r="D6921" s="89" t="s">
        <v>52</v>
      </c>
      <c r="E6921" s="90">
        <v>657487</v>
      </c>
      <c r="F6921" s="89" t="s">
        <v>3212</v>
      </c>
      <c r="G6921" s="89" t="s">
        <v>3213</v>
      </c>
    </row>
    <row r="6922" spans="2:7">
      <c r="B6922" s="89" t="s">
        <v>7392</v>
      </c>
      <c r="C6922" s="89" t="s">
        <v>6153</v>
      </c>
      <c r="D6922" s="89" t="s">
        <v>19</v>
      </c>
      <c r="E6922" s="90">
        <v>33061</v>
      </c>
      <c r="F6922" s="89" t="s">
        <v>3142</v>
      </c>
      <c r="G6922" s="89" t="s">
        <v>4304</v>
      </c>
    </row>
    <row r="6923" spans="2:7">
      <c r="B6923" s="89" t="s">
        <v>7393</v>
      </c>
      <c r="C6923" s="89" t="s">
        <v>6154</v>
      </c>
      <c r="D6923" s="89" t="s">
        <v>19</v>
      </c>
      <c r="E6923" s="90">
        <v>35910</v>
      </c>
      <c r="F6923" s="89" t="s">
        <v>3142</v>
      </c>
      <c r="G6923" s="89" t="s">
        <v>4304</v>
      </c>
    </row>
    <row r="6924" spans="2:7">
      <c r="B6924" s="89" t="s">
        <v>7394</v>
      </c>
      <c r="C6924" s="89" t="s">
        <v>6162</v>
      </c>
      <c r="D6924" s="89" t="s">
        <v>19</v>
      </c>
      <c r="E6924" s="90">
        <v>1842976</v>
      </c>
      <c r="F6924" s="89" t="s">
        <v>4138</v>
      </c>
      <c r="G6924" s="89" t="s">
        <v>4139</v>
      </c>
    </row>
    <row r="6925" spans="2:7">
      <c r="B6925" s="89" t="s">
        <v>7395</v>
      </c>
      <c r="C6925" s="89" t="s">
        <v>6165</v>
      </c>
      <c r="D6925" s="89" t="s">
        <v>17</v>
      </c>
      <c r="E6925" s="90">
        <v>952319</v>
      </c>
      <c r="F6925" s="89" t="s">
        <v>4138</v>
      </c>
      <c r="G6925" s="89" t="s">
        <v>4139</v>
      </c>
    </row>
    <row r="6926" spans="2:7">
      <c r="B6926" s="89" t="s">
        <v>7396</v>
      </c>
      <c r="C6926" s="89" t="s">
        <v>7397</v>
      </c>
      <c r="D6926" s="89" t="s">
        <v>23</v>
      </c>
      <c r="E6926" s="90">
        <v>7725952</v>
      </c>
      <c r="F6926" s="89" t="s">
        <v>7156</v>
      </c>
      <c r="G6926" s="89" t="s">
        <v>7398</v>
      </c>
    </row>
    <row r="6927" spans="2:7">
      <c r="B6927" s="89" t="s">
        <v>7399</v>
      </c>
      <c r="C6927" s="89" t="s">
        <v>7400</v>
      </c>
      <c r="D6927" s="89" t="s">
        <v>23</v>
      </c>
      <c r="E6927" s="90">
        <v>4458355</v>
      </c>
      <c r="F6927" s="89" t="s">
        <v>7156</v>
      </c>
      <c r="G6927" s="89" t="s">
        <v>7398</v>
      </c>
    </row>
    <row r="6928" spans="2:7">
      <c r="B6928" s="89" t="s">
        <v>7401</v>
      </c>
      <c r="C6928" s="89" t="s">
        <v>7402</v>
      </c>
      <c r="D6928" s="89" t="s">
        <v>23</v>
      </c>
      <c r="E6928" s="90">
        <v>4614972</v>
      </c>
      <c r="F6928" s="89" t="s">
        <v>7156</v>
      </c>
      <c r="G6928" s="89" t="s">
        <v>7398</v>
      </c>
    </row>
    <row r="6929" spans="2:7">
      <c r="B6929" s="89" t="s">
        <v>7403</v>
      </c>
      <c r="C6929" s="89" t="s">
        <v>7404</v>
      </c>
      <c r="D6929" s="89" t="s">
        <v>23</v>
      </c>
      <c r="E6929" s="90">
        <v>6063678</v>
      </c>
      <c r="F6929" s="89" t="s">
        <v>7156</v>
      </c>
      <c r="G6929" s="89" t="s">
        <v>7398</v>
      </c>
    </row>
    <row r="6930" spans="2:7">
      <c r="B6930" s="89" t="s">
        <v>7405</v>
      </c>
      <c r="C6930" s="89" t="s">
        <v>7406</v>
      </c>
      <c r="D6930" s="89" t="s">
        <v>23</v>
      </c>
      <c r="E6930" s="90">
        <v>2983720</v>
      </c>
      <c r="F6930" s="89" t="s">
        <v>7156</v>
      </c>
      <c r="G6930" s="89" t="s">
        <v>7398</v>
      </c>
    </row>
    <row r="6931" spans="2:7">
      <c r="B6931" s="89" t="s">
        <v>7407</v>
      </c>
      <c r="C6931" s="89" t="s">
        <v>7408</v>
      </c>
      <c r="D6931" s="89" t="s">
        <v>23</v>
      </c>
      <c r="E6931" s="90">
        <v>3099667</v>
      </c>
      <c r="F6931" s="89" t="s">
        <v>7156</v>
      </c>
      <c r="G6931" s="89" t="s">
        <v>7398</v>
      </c>
    </row>
    <row r="6932" spans="2:7">
      <c r="B6932" s="89" t="s">
        <v>7409</v>
      </c>
      <c r="C6932" s="89" t="s">
        <v>7410</v>
      </c>
      <c r="D6932" s="89" t="s">
        <v>23</v>
      </c>
      <c r="E6932" s="90">
        <v>2794391</v>
      </c>
      <c r="F6932" s="89" t="s">
        <v>7156</v>
      </c>
      <c r="G6932" s="89" t="s">
        <v>7398</v>
      </c>
    </row>
    <row r="6933" spans="2:7">
      <c r="B6933" s="89" t="s">
        <v>7411</v>
      </c>
      <c r="C6933" s="89" t="s">
        <v>7412</v>
      </c>
      <c r="D6933" s="89" t="s">
        <v>23</v>
      </c>
      <c r="E6933" s="90">
        <v>2834277</v>
      </c>
      <c r="F6933" s="89" t="s">
        <v>7156</v>
      </c>
      <c r="G6933" s="89" t="s">
        <v>7398</v>
      </c>
    </row>
    <row r="6934" spans="2:7">
      <c r="B6934" s="89" t="s">
        <v>7413</v>
      </c>
      <c r="C6934" s="89" t="s">
        <v>7414</v>
      </c>
      <c r="D6934" s="89" t="s">
        <v>23</v>
      </c>
      <c r="E6934" s="90">
        <v>2966108</v>
      </c>
      <c r="F6934" s="89" t="s">
        <v>7156</v>
      </c>
      <c r="G6934" s="89" t="s">
        <v>7398</v>
      </c>
    </row>
    <row r="6935" spans="2:7">
      <c r="B6935" s="89" t="s">
        <v>7415</v>
      </c>
      <c r="C6935" s="89" t="s">
        <v>7416</v>
      </c>
      <c r="D6935" s="89" t="s">
        <v>23</v>
      </c>
      <c r="E6935" s="90">
        <v>715353</v>
      </c>
      <c r="F6935" s="89" t="s">
        <v>7156</v>
      </c>
      <c r="G6935" s="89" t="s">
        <v>7398</v>
      </c>
    </row>
    <row r="6936" spans="2:7">
      <c r="B6936" s="89" t="s">
        <v>7417</v>
      </c>
      <c r="C6936" s="89" t="s">
        <v>7418</v>
      </c>
      <c r="D6936" s="89" t="s">
        <v>23</v>
      </c>
      <c r="E6936" s="90">
        <v>9259500</v>
      </c>
      <c r="F6936" s="89" t="s">
        <v>7156</v>
      </c>
      <c r="G6936" s="89" t="s">
        <v>7398</v>
      </c>
    </row>
    <row r="6937" spans="2:7">
      <c r="B6937" s="89" t="s">
        <v>7419</v>
      </c>
      <c r="C6937" s="89" t="s">
        <v>7420</v>
      </c>
      <c r="D6937" s="89" t="s">
        <v>23</v>
      </c>
      <c r="E6937" s="90">
        <v>1244903</v>
      </c>
      <c r="F6937" s="89" t="s">
        <v>7156</v>
      </c>
      <c r="G6937" s="89" t="s">
        <v>7398</v>
      </c>
    </row>
    <row r="6938" spans="2:7">
      <c r="B6938" s="89" t="s">
        <v>7421</v>
      </c>
      <c r="C6938" s="89" t="s">
        <v>7422</v>
      </c>
      <c r="D6938" s="89" t="s">
        <v>23</v>
      </c>
      <c r="E6938" s="90">
        <v>3747607</v>
      </c>
      <c r="F6938" s="89" t="s">
        <v>7156</v>
      </c>
      <c r="G6938" s="89" t="s">
        <v>7398</v>
      </c>
    </row>
    <row r="6939" spans="2:7">
      <c r="B6939" s="89" t="s">
        <v>7423</v>
      </c>
      <c r="C6939" s="89" t="s">
        <v>7424</v>
      </c>
      <c r="D6939" s="89" t="s">
        <v>23</v>
      </c>
      <c r="E6939" s="90">
        <v>9998320</v>
      </c>
      <c r="F6939" s="89" t="s">
        <v>7156</v>
      </c>
      <c r="G6939" s="89" t="s">
        <v>7398</v>
      </c>
    </row>
    <row r="6940" spans="2:7">
      <c r="B6940" s="89" t="s">
        <v>7425</v>
      </c>
      <c r="C6940" s="89" t="s">
        <v>7426</v>
      </c>
      <c r="D6940" s="89" t="s">
        <v>23</v>
      </c>
      <c r="E6940" s="90">
        <v>10759858</v>
      </c>
      <c r="F6940" s="89" t="s">
        <v>7156</v>
      </c>
      <c r="G6940" s="89" t="s">
        <v>7398</v>
      </c>
    </row>
    <row r="6941" spans="2:7">
      <c r="B6941" s="89" t="s">
        <v>7427</v>
      </c>
      <c r="C6941" s="89" t="s">
        <v>7428</v>
      </c>
      <c r="D6941" s="89" t="s">
        <v>23</v>
      </c>
      <c r="E6941" s="90">
        <v>17939660</v>
      </c>
      <c r="F6941" s="89" t="s">
        <v>7156</v>
      </c>
      <c r="G6941" s="89" t="s">
        <v>7398</v>
      </c>
    </row>
    <row r="6942" spans="2:7">
      <c r="B6942" s="89" t="s">
        <v>7429</v>
      </c>
      <c r="C6942" s="89" t="s">
        <v>7430</v>
      </c>
      <c r="D6942" s="89" t="s">
        <v>23</v>
      </c>
      <c r="E6942" s="90">
        <v>5775900</v>
      </c>
      <c r="F6942" s="89" t="s">
        <v>7156</v>
      </c>
      <c r="G6942" s="89" t="s">
        <v>7398</v>
      </c>
    </row>
    <row r="6943" spans="2:7">
      <c r="B6943" s="89" t="s">
        <v>7431</v>
      </c>
      <c r="C6943" s="89" t="s">
        <v>7432</v>
      </c>
      <c r="D6943" s="89" t="s">
        <v>23</v>
      </c>
      <c r="E6943" s="90">
        <v>7344320</v>
      </c>
      <c r="F6943" s="89" t="s">
        <v>7156</v>
      </c>
      <c r="G6943" s="89" t="s">
        <v>7398</v>
      </c>
    </row>
    <row r="6944" spans="2:7">
      <c r="B6944" s="89" t="s">
        <v>7433</v>
      </c>
      <c r="C6944" s="89" t="s">
        <v>7434</v>
      </c>
      <c r="D6944" s="89" t="s">
        <v>17</v>
      </c>
      <c r="E6944" s="90">
        <v>4995104</v>
      </c>
      <c r="F6944" s="89" t="s">
        <v>7156</v>
      </c>
      <c r="G6944" s="89" t="s">
        <v>7398</v>
      </c>
    </row>
    <row r="6945" spans="2:7">
      <c r="B6945" s="89" t="s">
        <v>7435</v>
      </c>
      <c r="C6945" s="89" t="s">
        <v>7436</v>
      </c>
      <c r="D6945" s="89" t="s">
        <v>23</v>
      </c>
      <c r="E6945" s="90">
        <v>12321079</v>
      </c>
      <c r="F6945" s="89" t="s">
        <v>7156</v>
      </c>
      <c r="G6945" s="89" t="s">
        <v>7398</v>
      </c>
    </row>
    <row r="6946" spans="2:7">
      <c r="B6946" s="89" t="s">
        <v>7437</v>
      </c>
      <c r="C6946" s="89" t="s">
        <v>7438</v>
      </c>
      <c r="D6946" s="89" t="s">
        <v>23</v>
      </c>
      <c r="E6946" s="90">
        <v>381908</v>
      </c>
      <c r="F6946" s="89" t="s">
        <v>7156</v>
      </c>
      <c r="G6946" s="89" t="s">
        <v>7398</v>
      </c>
    </row>
    <row r="6947" spans="2:7">
      <c r="B6947" s="89" t="s">
        <v>7439</v>
      </c>
      <c r="C6947" s="89" t="s">
        <v>7440</v>
      </c>
      <c r="D6947" s="89" t="s">
        <v>23</v>
      </c>
      <c r="E6947" s="90">
        <v>53697579</v>
      </c>
      <c r="F6947" s="89" t="s">
        <v>7156</v>
      </c>
      <c r="G6947" s="89" t="s">
        <v>7398</v>
      </c>
    </row>
    <row r="6948" spans="2:7">
      <c r="B6948" s="89" t="s">
        <v>7441</v>
      </c>
      <c r="C6948" s="89" t="s">
        <v>7442</v>
      </c>
      <c r="D6948" s="89" t="s">
        <v>23</v>
      </c>
      <c r="E6948" s="90">
        <v>576393</v>
      </c>
      <c r="F6948" s="89" t="s">
        <v>7156</v>
      </c>
      <c r="G6948" s="89" t="s">
        <v>7398</v>
      </c>
    </row>
    <row r="6949" spans="2:7">
      <c r="B6949" s="89" t="s">
        <v>7443</v>
      </c>
      <c r="C6949" s="89" t="s">
        <v>7444</v>
      </c>
      <c r="D6949" s="89" t="s">
        <v>23</v>
      </c>
      <c r="E6949" s="90">
        <v>8403548</v>
      </c>
      <c r="F6949" s="89" t="s">
        <v>7156</v>
      </c>
      <c r="G6949" s="89" t="s">
        <v>7398</v>
      </c>
    </row>
    <row r="6950" spans="2:7">
      <c r="B6950" s="89" t="s">
        <v>7445</v>
      </c>
      <c r="C6950" s="89" t="s">
        <v>7446</v>
      </c>
      <c r="D6950" s="89" t="s">
        <v>23</v>
      </c>
      <c r="E6950" s="90">
        <v>604688</v>
      </c>
      <c r="F6950" s="89" t="s">
        <v>7156</v>
      </c>
      <c r="G6950" s="89" t="s">
        <v>7398</v>
      </c>
    </row>
    <row r="6951" spans="2:7">
      <c r="B6951" s="89" t="s">
        <v>7447</v>
      </c>
      <c r="C6951" s="89" t="s">
        <v>7448</v>
      </c>
      <c r="D6951" s="89" t="s">
        <v>23</v>
      </c>
      <c r="E6951" s="90">
        <v>5526437</v>
      </c>
      <c r="F6951" s="89" t="s">
        <v>7156</v>
      </c>
      <c r="G6951" s="89" t="s">
        <v>7398</v>
      </c>
    </row>
    <row r="6952" spans="2:7">
      <c r="B6952" s="89" t="s">
        <v>7449</v>
      </c>
      <c r="C6952" s="89" t="s">
        <v>7450</v>
      </c>
      <c r="D6952" s="89" t="s">
        <v>23</v>
      </c>
      <c r="E6952" s="90">
        <v>469003</v>
      </c>
      <c r="F6952" s="89" t="s">
        <v>7156</v>
      </c>
      <c r="G6952" s="89" t="s">
        <v>7398</v>
      </c>
    </row>
    <row r="6953" spans="2:7">
      <c r="B6953" s="89" t="s">
        <v>7451</v>
      </c>
      <c r="C6953" s="89" t="s">
        <v>7452</v>
      </c>
      <c r="D6953" s="89" t="s">
        <v>23</v>
      </c>
      <c r="E6953" s="90">
        <v>667284</v>
      </c>
      <c r="F6953" s="89" t="s">
        <v>7156</v>
      </c>
      <c r="G6953" s="89" t="s">
        <v>7398</v>
      </c>
    </row>
    <row r="6954" spans="2:7">
      <c r="B6954" s="89" t="s">
        <v>7453</v>
      </c>
      <c r="C6954" s="89" t="s">
        <v>7454</v>
      </c>
      <c r="D6954" s="89" t="s">
        <v>23</v>
      </c>
      <c r="E6954" s="90">
        <v>573743</v>
      </c>
      <c r="F6954" s="89" t="s">
        <v>7156</v>
      </c>
      <c r="G6954" s="89" t="s">
        <v>7398</v>
      </c>
    </row>
    <row r="6955" spans="2:7">
      <c r="B6955" s="89" t="s">
        <v>7455</v>
      </c>
      <c r="C6955" s="89" t="s">
        <v>7456</v>
      </c>
      <c r="D6955" s="89" t="s">
        <v>17</v>
      </c>
      <c r="E6955" s="90">
        <v>68094</v>
      </c>
      <c r="F6955" s="89" t="s">
        <v>7156</v>
      </c>
      <c r="G6955" s="89" t="s">
        <v>7398</v>
      </c>
    </row>
    <row r="6956" spans="2:7">
      <c r="B6956" s="89" t="s">
        <v>7457</v>
      </c>
      <c r="C6956" s="89" t="s">
        <v>7458</v>
      </c>
      <c r="D6956" s="89" t="s">
        <v>23</v>
      </c>
      <c r="E6956" s="90">
        <v>2747169</v>
      </c>
      <c r="F6956" s="89" t="s">
        <v>7156</v>
      </c>
      <c r="G6956" s="89" t="s">
        <v>7398</v>
      </c>
    </row>
    <row r="6957" spans="2:7">
      <c r="B6957" s="89" t="s">
        <v>7459</v>
      </c>
      <c r="C6957" s="89" t="s">
        <v>7460</v>
      </c>
      <c r="D6957" s="89" t="s">
        <v>23</v>
      </c>
      <c r="E6957" s="90">
        <v>3993891</v>
      </c>
      <c r="F6957" s="89" t="s">
        <v>7156</v>
      </c>
      <c r="G6957" s="89" t="s">
        <v>7398</v>
      </c>
    </row>
    <row r="6958" spans="2:7">
      <c r="B6958" s="89" t="s">
        <v>7461</v>
      </c>
      <c r="C6958" s="89" t="s">
        <v>7462</v>
      </c>
      <c r="D6958" s="89" t="s">
        <v>23</v>
      </c>
      <c r="E6958" s="90">
        <v>7282224</v>
      </c>
      <c r="F6958" s="89" t="s">
        <v>7156</v>
      </c>
      <c r="G6958" s="89" t="s">
        <v>7398</v>
      </c>
    </row>
    <row r="6959" spans="2:7">
      <c r="B6959" s="89" t="s">
        <v>7463</v>
      </c>
      <c r="C6959" s="89" t="s">
        <v>7464</v>
      </c>
      <c r="D6959" s="89" t="s">
        <v>23</v>
      </c>
      <c r="E6959" s="90">
        <v>725054</v>
      </c>
      <c r="F6959" s="89" t="s">
        <v>7156</v>
      </c>
      <c r="G6959" s="89" t="s">
        <v>7398</v>
      </c>
    </row>
    <row r="6960" spans="2:7">
      <c r="B6960" s="89" t="s">
        <v>7465</v>
      </c>
      <c r="C6960" s="89" t="s">
        <v>7466</v>
      </c>
      <c r="D6960" s="89" t="s">
        <v>23</v>
      </c>
      <c r="E6960" s="90">
        <v>12098965</v>
      </c>
      <c r="F6960" s="89" t="s">
        <v>7156</v>
      </c>
      <c r="G6960" s="89" t="s">
        <v>7398</v>
      </c>
    </row>
    <row r="6961" spans="2:7">
      <c r="B6961" s="89" t="s">
        <v>7467</v>
      </c>
      <c r="C6961" s="89" t="s">
        <v>7468</v>
      </c>
      <c r="D6961" s="89" t="s">
        <v>23</v>
      </c>
      <c r="E6961" s="90">
        <v>272014</v>
      </c>
      <c r="F6961" s="89" t="s">
        <v>7156</v>
      </c>
      <c r="G6961" s="89" t="s">
        <v>7398</v>
      </c>
    </row>
    <row r="6962" spans="2:7">
      <c r="B6962" s="89" t="s">
        <v>7469</v>
      </c>
      <c r="C6962" s="89" t="s">
        <v>7470</v>
      </c>
      <c r="D6962" s="89" t="s">
        <v>23</v>
      </c>
      <c r="E6962" s="90">
        <v>928544</v>
      </c>
      <c r="F6962" s="89" t="s">
        <v>7156</v>
      </c>
      <c r="G6962" s="89" t="s">
        <v>7398</v>
      </c>
    </row>
    <row r="6963" spans="2:7">
      <c r="B6963" s="89" t="s">
        <v>7471</v>
      </c>
      <c r="C6963" s="89" t="s">
        <v>7472</v>
      </c>
      <c r="D6963" s="89" t="s">
        <v>17</v>
      </c>
      <c r="E6963" s="90">
        <v>1025464</v>
      </c>
      <c r="F6963" s="89" t="s">
        <v>7156</v>
      </c>
      <c r="G6963" s="89" t="s">
        <v>7398</v>
      </c>
    </row>
    <row r="6964" spans="2:7">
      <c r="B6964" s="89" t="s">
        <v>7473</v>
      </c>
      <c r="C6964" s="89" t="s">
        <v>7474</v>
      </c>
      <c r="D6964" s="89" t="s">
        <v>23</v>
      </c>
      <c r="E6964" s="90">
        <v>457123</v>
      </c>
      <c r="F6964" s="89" t="s">
        <v>7156</v>
      </c>
      <c r="G6964" s="89" t="s">
        <v>7398</v>
      </c>
    </row>
    <row r="6965" spans="2:7">
      <c r="B6965" s="89" t="s">
        <v>7475</v>
      </c>
      <c r="C6965" s="89" t="s">
        <v>7476</v>
      </c>
      <c r="D6965" s="89" t="s">
        <v>23</v>
      </c>
      <c r="E6965" s="90">
        <v>501684</v>
      </c>
      <c r="F6965" s="89" t="s">
        <v>7156</v>
      </c>
      <c r="G6965" s="89" t="s">
        <v>7398</v>
      </c>
    </row>
    <row r="6966" spans="2:7">
      <c r="B6966" s="89" t="s">
        <v>7477</v>
      </c>
      <c r="C6966" s="89" t="s">
        <v>7478</v>
      </c>
      <c r="D6966" s="89" t="s">
        <v>23</v>
      </c>
      <c r="E6966" s="90">
        <v>7076570</v>
      </c>
      <c r="F6966" s="89" t="s">
        <v>7156</v>
      </c>
      <c r="G6966" s="89" t="s">
        <v>7398</v>
      </c>
    </row>
    <row r="6967" spans="2:7">
      <c r="B6967" s="89" t="s">
        <v>7479</v>
      </c>
      <c r="C6967" s="89" t="s">
        <v>7480</v>
      </c>
      <c r="D6967" s="89" t="s">
        <v>23</v>
      </c>
      <c r="E6967" s="90">
        <v>25524651</v>
      </c>
      <c r="F6967" s="89" t="s">
        <v>7156</v>
      </c>
      <c r="G6967" s="89" t="s">
        <v>7398</v>
      </c>
    </row>
    <row r="6968" spans="2:7">
      <c r="B6968" s="89" t="s">
        <v>7481</v>
      </c>
      <c r="C6968" s="89" t="s">
        <v>7482</v>
      </c>
      <c r="D6968" s="89" t="s">
        <v>17</v>
      </c>
      <c r="E6968" s="90">
        <v>1572959</v>
      </c>
      <c r="F6968" s="89" t="s">
        <v>7156</v>
      </c>
      <c r="G6968" s="89" t="s">
        <v>7398</v>
      </c>
    </row>
    <row r="6969" spans="2:7">
      <c r="B6969" s="89" t="s">
        <v>7483</v>
      </c>
      <c r="C6969" s="89" t="s">
        <v>7484</v>
      </c>
      <c r="D6969" s="89" t="s">
        <v>23</v>
      </c>
      <c r="E6969" s="90">
        <v>5480889</v>
      </c>
      <c r="F6969" s="89" t="s">
        <v>7156</v>
      </c>
      <c r="G6969" s="89" t="s">
        <v>7398</v>
      </c>
    </row>
    <row r="6970" spans="2:7">
      <c r="B6970" s="89" t="s">
        <v>7485</v>
      </c>
      <c r="C6970" s="89" t="s">
        <v>7486</v>
      </c>
      <c r="D6970" s="89" t="s">
        <v>23</v>
      </c>
      <c r="E6970" s="90">
        <v>1918797</v>
      </c>
      <c r="F6970" s="89" t="s">
        <v>7156</v>
      </c>
      <c r="G6970" s="89" t="s">
        <v>7398</v>
      </c>
    </row>
    <row r="6971" spans="2:7">
      <c r="B6971" s="89" t="s">
        <v>7487</v>
      </c>
      <c r="C6971" s="89" t="s">
        <v>7488</v>
      </c>
      <c r="D6971" s="89" t="s">
        <v>23</v>
      </c>
      <c r="E6971" s="90">
        <v>1038417</v>
      </c>
      <c r="F6971" s="89" t="s">
        <v>7156</v>
      </c>
      <c r="G6971" s="89" t="s">
        <v>7398</v>
      </c>
    </row>
    <row r="6972" spans="2:7">
      <c r="B6972" s="89" t="s">
        <v>7489</v>
      </c>
      <c r="C6972" s="89" t="s">
        <v>7490</v>
      </c>
      <c r="D6972" s="89" t="s">
        <v>23</v>
      </c>
      <c r="E6972" s="90">
        <v>40780515</v>
      </c>
      <c r="F6972" s="89" t="s">
        <v>7156</v>
      </c>
      <c r="G6972" s="89" t="s">
        <v>7398</v>
      </c>
    </row>
    <row r="6973" spans="2:7">
      <c r="B6973" s="89" t="s">
        <v>7491</v>
      </c>
      <c r="C6973" s="89" t="s">
        <v>7492</v>
      </c>
      <c r="D6973" s="89" t="s">
        <v>23</v>
      </c>
      <c r="E6973" s="90">
        <v>113226</v>
      </c>
      <c r="F6973" s="89" t="s">
        <v>7156</v>
      </c>
      <c r="G6973" s="89" t="s">
        <v>7398</v>
      </c>
    </row>
    <row r="6974" spans="2:7">
      <c r="B6974" s="89" t="s">
        <v>7493</v>
      </c>
      <c r="C6974" s="89" t="s">
        <v>7494</v>
      </c>
      <c r="D6974" s="89" t="s">
        <v>23</v>
      </c>
      <c r="E6974" s="90">
        <v>736271</v>
      </c>
      <c r="F6974" s="89" t="s">
        <v>7156</v>
      </c>
      <c r="G6974" s="89" t="s">
        <v>7398</v>
      </c>
    </row>
    <row r="6975" spans="2:7">
      <c r="B6975" s="89" t="s">
        <v>7495</v>
      </c>
      <c r="C6975" s="89" t="s">
        <v>7496</v>
      </c>
      <c r="D6975" s="89" t="s">
        <v>23</v>
      </c>
      <c r="E6975" s="90">
        <v>512044</v>
      </c>
      <c r="F6975" s="89" t="s">
        <v>7156</v>
      </c>
      <c r="G6975" s="89" t="s">
        <v>7398</v>
      </c>
    </row>
    <row r="6976" spans="2:7">
      <c r="B6976" s="89" t="s">
        <v>7497</v>
      </c>
      <c r="C6976" s="89" t="s">
        <v>7498</v>
      </c>
      <c r="D6976" s="89" t="s">
        <v>23</v>
      </c>
      <c r="E6976" s="90">
        <v>2711887</v>
      </c>
      <c r="F6976" s="89" t="s">
        <v>7156</v>
      </c>
      <c r="G6976" s="89" t="s">
        <v>7398</v>
      </c>
    </row>
    <row r="6977" spans="2:7">
      <c r="B6977" s="89" t="s">
        <v>7499</v>
      </c>
      <c r="C6977" s="89" t="s">
        <v>7500</v>
      </c>
      <c r="D6977" s="89" t="s">
        <v>23</v>
      </c>
      <c r="E6977" s="90">
        <v>2184742</v>
      </c>
      <c r="F6977" s="89" t="s">
        <v>7156</v>
      </c>
      <c r="G6977" s="89" t="s">
        <v>7398</v>
      </c>
    </row>
    <row r="6978" spans="2:7">
      <c r="B6978" s="89" t="s">
        <v>7501</v>
      </c>
      <c r="C6978" s="89" t="s">
        <v>7502</v>
      </c>
      <c r="D6978" s="89" t="s">
        <v>23</v>
      </c>
      <c r="E6978" s="90">
        <v>2235414</v>
      </c>
      <c r="F6978" s="89" t="s">
        <v>7156</v>
      </c>
      <c r="G6978" s="89" t="s">
        <v>7398</v>
      </c>
    </row>
    <row r="6979" spans="2:7">
      <c r="B6979" s="89" t="s">
        <v>7503</v>
      </c>
      <c r="C6979" s="89" t="s">
        <v>7504</v>
      </c>
      <c r="D6979" s="89" t="s">
        <v>23</v>
      </c>
      <c r="E6979" s="90">
        <v>2397752</v>
      </c>
      <c r="F6979" s="89" t="s">
        <v>7156</v>
      </c>
      <c r="G6979" s="89" t="s">
        <v>7398</v>
      </c>
    </row>
    <row r="6980" spans="2:7">
      <c r="B6980" s="89" t="s">
        <v>7505</v>
      </c>
      <c r="C6980" s="89" t="s">
        <v>7506</v>
      </c>
      <c r="D6980" s="89" t="s">
        <v>23</v>
      </c>
      <c r="E6980" s="90">
        <v>327413</v>
      </c>
      <c r="F6980" s="89" t="s">
        <v>7156</v>
      </c>
      <c r="G6980" s="89" t="s">
        <v>7398</v>
      </c>
    </row>
    <row r="6981" spans="2:7">
      <c r="B6981" s="89" t="s">
        <v>7507</v>
      </c>
      <c r="C6981" s="89" t="s">
        <v>7508</v>
      </c>
      <c r="D6981" s="89" t="s">
        <v>23</v>
      </c>
      <c r="E6981" s="90">
        <v>1438625</v>
      </c>
      <c r="F6981" s="89" t="s">
        <v>7156</v>
      </c>
      <c r="G6981" s="89" t="s">
        <v>7398</v>
      </c>
    </row>
    <row r="6982" spans="2:7">
      <c r="B6982" s="89" t="s">
        <v>7509</v>
      </c>
      <c r="C6982" s="89" t="s">
        <v>7510</v>
      </c>
      <c r="D6982" s="89" t="s">
        <v>23</v>
      </c>
      <c r="E6982" s="90">
        <v>239353</v>
      </c>
      <c r="F6982" s="89" t="s">
        <v>7156</v>
      </c>
      <c r="G6982" s="89" t="s">
        <v>7398</v>
      </c>
    </row>
    <row r="6983" spans="2:7">
      <c r="B6983" s="89" t="s">
        <v>7511</v>
      </c>
      <c r="C6983" s="89" t="s">
        <v>7512</v>
      </c>
      <c r="D6983" s="89" t="s">
        <v>23</v>
      </c>
      <c r="E6983" s="90">
        <v>258393</v>
      </c>
      <c r="F6983" s="89" t="s">
        <v>7156</v>
      </c>
      <c r="G6983" s="89" t="s">
        <v>7398</v>
      </c>
    </row>
    <row r="6984" spans="2:7">
      <c r="B6984" s="89" t="s">
        <v>7513</v>
      </c>
      <c r="C6984" s="89" t="s">
        <v>7514</v>
      </c>
      <c r="D6984" s="89" t="s">
        <v>23</v>
      </c>
      <c r="E6984" s="90">
        <v>1014920</v>
      </c>
      <c r="F6984" s="89" t="s">
        <v>7156</v>
      </c>
      <c r="G6984" s="89" t="s">
        <v>7398</v>
      </c>
    </row>
    <row r="6985" spans="2:7">
      <c r="B6985" s="89" t="s">
        <v>7515</v>
      </c>
      <c r="C6985" s="89" t="s">
        <v>7516</v>
      </c>
      <c r="D6985" s="89" t="s">
        <v>23</v>
      </c>
      <c r="E6985" s="90">
        <v>773513</v>
      </c>
      <c r="F6985" s="89" t="s">
        <v>7156</v>
      </c>
      <c r="G6985" s="89" t="s">
        <v>7398</v>
      </c>
    </row>
    <row r="6986" spans="2:7">
      <c r="B6986" s="89" t="s">
        <v>7517</v>
      </c>
      <c r="C6986" s="89" t="s">
        <v>7518</v>
      </c>
      <c r="D6986" s="89" t="s">
        <v>23</v>
      </c>
      <c r="E6986" s="90">
        <v>4342487</v>
      </c>
      <c r="F6986" s="89" t="s">
        <v>7156</v>
      </c>
      <c r="G6986" s="89" t="s">
        <v>7398</v>
      </c>
    </row>
    <row r="6987" spans="2:7">
      <c r="B6987" s="89" t="s">
        <v>7519</v>
      </c>
      <c r="C6987" s="89" t="s">
        <v>7520</v>
      </c>
      <c r="D6987" s="89" t="s">
        <v>23</v>
      </c>
      <c r="E6987" s="90">
        <v>591593</v>
      </c>
      <c r="F6987" s="89" t="s">
        <v>7156</v>
      </c>
      <c r="G6987" s="89" t="s">
        <v>7398</v>
      </c>
    </row>
    <row r="6988" spans="2:7">
      <c r="B6988" s="89" t="s">
        <v>7521</v>
      </c>
      <c r="C6988" s="89" t="s">
        <v>7522</v>
      </c>
      <c r="D6988" s="89" t="s">
        <v>23</v>
      </c>
      <c r="E6988" s="90">
        <v>1955072</v>
      </c>
      <c r="F6988" s="89" t="s">
        <v>7156</v>
      </c>
      <c r="G6988" s="89" t="s">
        <v>7398</v>
      </c>
    </row>
    <row r="6989" spans="2:7">
      <c r="B6989" s="89" t="s">
        <v>7523</v>
      </c>
      <c r="C6989" s="89" t="s">
        <v>7524</v>
      </c>
      <c r="D6989" s="89" t="s">
        <v>23</v>
      </c>
      <c r="E6989" s="90">
        <v>2750887</v>
      </c>
      <c r="F6989" s="89" t="s">
        <v>7156</v>
      </c>
      <c r="G6989" s="89" t="s">
        <v>7398</v>
      </c>
    </row>
    <row r="6990" spans="2:7">
      <c r="B6990" s="89" t="s">
        <v>7525</v>
      </c>
      <c r="C6990" s="89" t="s">
        <v>7526</v>
      </c>
      <c r="D6990" s="89" t="s">
        <v>23</v>
      </c>
      <c r="E6990" s="90">
        <v>6285187</v>
      </c>
      <c r="F6990" s="89" t="s">
        <v>7156</v>
      </c>
      <c r="G6990" s="89" t="s">
        <v>7398</v>
      </c>
    </row>
    <row r="6991" spans="2:7">
      <c r="B6991" s="89" t="s">
        <v>7527</v>
      </c>
      <c r="C6991" s="89" t="s">
        <v>7528</v>
      </c>
      <c r="D6991" s="89" t="s">
        <v>23</v>
      </c>
      <c r="E6991" s="90">
        <v>3125435</v>
      </c>
      <c r="F6991" s="89" t="s">
        <v>7156</v>
      </c>
      <c r="G6991" s="89" t="s">
        <v>7398</v>
      </c>
    </row>
    <row r="6992" spans="2:7">
      <c r="B6992" s="89" t="s">
        <v>7529</v>
      </c>
      <c r="C6992" s="89" t="s">
        <v>7530</v>
      </c>
      <c r="D6992" s="89" t="s">
        <v>23</v>
      </c>
      <c r="E6992" s="90">
        <v>891266</v>
      </c>
      <c r="F6992" s="89" t="s">
        <v>7156</v>
      </c>
      <c r="G6992" s="89" t="s">
        <v>7398</v>
      </c>
    </row>
    <row r="6993" spans="2:7">
      <c r="B6993" s="89" t="s">
        <v>7531</v>
      </c>
      <c r="C6993" s="89" t="s">
        <v>7532</v>
      </c>
      <c r="D6993" s="89" t="s">
        <v>23</v>
      </c>
      <c r="E6993" s="90">
        <v>4855238</v>
      </c>
      <c r="F6993" s="89" t="s">
        <v>7156</v>
      </c>
      <c r="G6993" s="89" t="s">
        <v>7398</v>
      </c>
    </row>
    <row r="6994" spans="2:7">
      <c r="B6994" s="89" t="s">
        <v>7533</v>
      </c>
      <c r="C6994" s="89" t="s">
        <v>7534</v>
      </c>
      <c r="D6994" s="89" t="s">
        <v>23</v>
      </c>
      <c r="E6994" s="90">
        <v>8353124</v>
      </c>
      <c r="F6994" s="89" t="s">
        <v>7156</v>
      </c>
      <c r="G6994" s="89" t="s">
        <v>7398</v>
      </c>
    </row>
    <row r="6995" spans="2:7">
      <c r="B6995" s="89" t="s">
        <v>7535</v>
      </c>
      <c r="C6995" s="89" t="s">
        <v>7536</v>
      </c>
      <c r="D6995" s="89" t="s">
        <v>23</v>
      </c>
      <c r="E6995" s="90">
        <v>5299314</v>
      </c>
      <c r="F6995" s="89" t="s">
        <v>7156</v>
      </c>
      <c r="G6995" s="89" t="s">
        <v>7398</v>
      </c>
    </row>
    <row r="6996" spans="2:7">
      <c r="B6996" s="89" t="s">
        <v>7537</v>
      </c>
      <c r="C6996" s="89" t="s">
        <v>7538</v>
      </c>
      <c r="D6996" s="89" t="s">
        <v>17</v>
      </c>
      <c r="E6996" s="90">
        <v>913272</v>
      </c>
      <c r="F6996" s="89" t="s">
        <v>7156</v>
      </c>
      <c r="G6996" s="89" t="s">
        <v>7398</v>
      </c>
    </row>
    <row r="6997" spans="2:7">
      <c r="B6997" s="89" t="s">
        <v>7539</v>
      </c>
      <c r="C6997" s="89" t="s">
        <v>7540</v>
      </c>
      <c r="D6997" s="89" t="s">
        <v>23</v>
      </c>
      <c r="E6997" s="90">
        <v>700853</v>
      </c>
      <c r="F6997" s="89" t="s">
        <v>7156</v>
      </c>
      <c r="G6997" s="89" t="s">
        <v>7398</v>
      </c>
    </row>
    <row r="6998" spans="2:7">
      <c r="B6998" s="89" t="s">
        <v>7541</v>
      </c>
      <c r="C6998" s="89" t="s">
        <v>7542</v>
      </c>
      <c r="D6998" s="89" t="s">
        <v>23</v>
      </c>
      <c r="E6998" s="90">
        <v>9297470</v>
      </c>
      <c r="F6998" s="89" t="s">
        <v>7156</v>
      </c>
      <c r="G6998" s="89" t="s">
        <v>7398</v>
      </c>
    </row>
    <row r="6999" spans="2:7">
      <c r="B6999" s="89" t="s">
        <v>7543</v>
      </c>
      <c r="C6999" s="89" t="s">
        <v>7544</v>
      </c>
      <c r="D6999" s="89" t="s">
        <v>23</v>
      </c>
      <c r="E6999" s="90">
        <v>4921442</v>
      </c>
      <c r="F6999" s="89" t="s">
        <v>7156</v>
      </c>
      <c r="G6999" s="89" t="s">
        <v>7398</v>
      </c>
    </row>
    <row r="7000" spans="2:7">
      <c r="B7000" s="89" t="s">
        <v>7545</v>
      </c>
      <c r="C7000" s="89" t="s">
        <v>7546</v>
      </c>
      <c r="D7000" s="89" t="s">
        <v>52</v>
      </c>
      <c r="E7000" s="90">
        <v>841089</v>
      </c>
      <c r="F7000" s="89" t="s">
        <v>7156</v>
      </c>
      <c r="G7000" s="89" t="s">
        <v>7398</v>
      </c>
    </row>
    <row r="7001" spans="2:7">
      <c r="B7001" s="89" t="s">
        <v>7547</v>
      </c>
      <c r="C7001" s="89" t="s">
        <v>7548</v>
      </c>
      <c r="D7001" s="89" t="s">
        <v>52</v>
      </c>
      <c r="E7001" s="90">
        <v>632775</v>
      </c>
      <c r="F7001" s="89" t="s">
        <v>7156</v>
      </c>
      <c r="G7001" s="89" t="s">
        <v>7398</v>
      </c>
    </row>
    <row r="7002" spans="2:7">
      <c r="B7002" s="89" t="s">
        <v>7549</v>
      </c>
      <c r="C7002" s="89" t="s">
        <v>7550</v>
      </c>
      <c r="D7002" s="89" t="s">
        <v>52</v>
      </c>
      <c r="E7002" s="90">
        <v>977230</v>
      </c>
      <c r="F7002" s="89" t="s">
        <v>7156</v>
      </c>
      <c r="G7002" s="89" t="s">
        <v>7398</v>
      </c>
    </row>
    <row r="7003" spans="2:7">
      <c r="B7003" s="89" t="s">
        <v>7551</v>
      </c>
      <c r="C7003" s="89" t="s">
        <v>7552</v>
      </c>
      <c r="D7003" s="89" t="s">
        <v>52</v>
      </c>
      <c r="E7003" s="90">
        <v>982190</v>
      </c>
      <c r="F7003" s="89" t="s">
        <v>7156</v>
      </c>
      <c r="G7003" s="89" t="s">
        <v>7398</v>
      </c>
    </row>
    <row r="7004" spans="2:7">
      <c r="B7004" s="89" t="s">
        <v>7553</v>
      </c>
      <c r="C7004" s="89" t="s">
        <v>7554</v>
      </c>
      <c r="D7004" s="89" t="s">
        <v>52</v>
      </c>
      <c r="E7004" s="90">
        <v>919957</v>
      </c>
      <c r="F7004" s="89" t="s">
        <v>7156</v>
      </c>
      <c r="G7004" s="89" t="s">
        <v>7398</v>
      </c>
    </row>
    <row r="7005" spans="2:7">
      <c r="B7005" s="89" t="s">
        <v>7555</v>
      </c>
      <c r="C7005" s="89" t="s">
        <v>7556</v>
      </c>
      <c r="D7005" s="89" t="s">
        <v>19</v>
      </c>
      <c r="E7005" s="90">
        <v>3975</v>
      </c>
      <c r="F7005" s="89" t="s">
        <v>7156</v>
      </c>
      <c r="G7005" s="89" t="s">
        <v>7398</v>
      </c>
    </row>
    <row r="7006" spans="2:7">
      <c r="B7006" s="89" t="s">
        <v>7557</v>
      </c>
      <c r="C7006" s="89" t="s">
        <v>7558</v>
      </c>
      <c r="D7006" s="89" t="s">
        <v>17</v>
      </c>
      <c r="E7006" s="90">
        <v>4067502</v>
      </c>
      <c r="F7006" s="89" t="s">
        <v>7156</v>
      </c>
      <c r="G7006" s="89" t="s">
        <v>7398</v>
      </c>
    </row>
    <row r="7007" spans="2:7">
      <c r="B7007" s="89" t="s">
        <v>7559</v>
      </c>
      <c r="C7007" s="89" t="s">
        <v>7560</v>
      </c>
      <c r="D7007" s="89" t="s">
        <v>23</v>
      </c>
      <c r="E7007" s="90">
        <v>7990902</v>
      </c>
      <c r="F7007" s="89" t="s">
        <v>7156</v>
      </c>
      <c r="G7007" s="89" t="s">
        <v>7398</v>
      </c>
    </row>
    <row r="7008" spans="2:7">
      <c r="B7008" s="89" t="s">
        <v>7561</v>
      </c>
      <c r="C7008" s="89" t="s">
        <v>7562</v>
      </c>
      <c r="D7008" s="89" t="s">
        <v>7563</v>
      </c>
      <c r="E7008" s="90">
        <v>84019</v>
      </c>
      <c r="F7008" s="89" t="s">
        <v>7156</v>
      </c>
      <c r="G7008" s="89" t="s">
        <v>7398</v>
      </c>
    </row>
    <row r="7009" spans="2:7">
      <c r="B7009" s="89" t="s">
        <v>7564</v>
      </c>
      <c r="C7009" s="89" t="s">
        <v>7565</v>
      </c>
      <c r="D7009" s="89" t="s">
        <v>17</v>
      </c>
      <c r="E7009" s="90">
        <v>7301827</v>
      </c>
      <c r="F7009" s="89" t="s">
        <v>7156</v>
      </c>
      <c r="G7009" s="89" t="s">
        <v>7398</v>
      </c>
    </row>
    <row r="7010" spans="2:7">
      <c r="B7010" s="89" t="s">
        <v>7566</v>
      </c>
      <c r="C7010" s="89" t="s">
        <v>7567</v>
      </c>
      <c r="D7010" s="89" t="s">
        <v>52</v>
      </c>
      <c r="E7010" s="90">
        <v>819694</v>
      </c>
      <c r="F7010" s="89" t="s">
        <v>7156</v>
      </c>
      <c r="G7010" s="89" t="s">
        <v>7398</v>
      </c>
    </row>
    <row r="7011" spans="2:7">
      <c r="B7011" s="89" t="s">
        <v>7568</v>
      </c>
      <c r="C7011" s="89" t="s">
        <v>7569</v>
      </c>
      <c r="D7011" s="89" t="s">
        <v>52</v>
      </c>
      <c r="E7011" s="90">
        <v>820064</v>
      </c>
      <c r="F7011" s="89" t="s">
        <v>7156</v>
      </c>
      <c r="G7011" s="89" t="s">
        <v>7398</v>
      </c>
    </row>
    <row r="7012" spans="2:7">
      <c r="B7012" s="89" t="s">
        <v>7570</v>
      </c>
      <c r="C7012" s="89" t="s">
        <v>7571</v>
      </c>
      <c r="D7012" s="89" t="s">
        <v>23</v>
      </c>
      <c r="E7012" s="90">
        <v>193427</v>
      </c>
      <c r="F7012" s="89" t="s">
        <v>7156</v>
      </c>
      <c r="G7012" s="89" t="s">
        <v>7398</v>
      </c>
    </row>
    <row r="7013" spans="2:7">
      <c r="B7013" s="89" t="s">
        <v>7572</v>
      </c>
      <c r="C7013" s="89" t="s">
        <v>7573</v>
      </c>
      <c r="D7013" s="89" t="s">
        <v>23</v>
      </c>
      <c r="E7013" s="90">
        <v>28126525</v>
      </c>
      <c r="F7013" s="89" t="s">
        <v>7156</v>
      </c>
      <c r="G7013" s="89" t="s">
        <v>7398</v>
      </c>
    </row>
    <row r="7014" spans="2:7">
      <c r="B7014" s="89" t="s">
        <v>7574</v>
      </c>
      <c r="C7014" s="89" t="s">
        <v>7575</v>
      </c>
      <c r="D7014" s="89" t="s">
        <v>52</v>
      </c>
      <c r="E7014" s="90">
        <v>246134</v>
      </c>
      <c r="F7014" s="89" t="s">
        <v>7156</v>
      </c>
      <c r="G7014" s="89" t="s">
        <v>7398</v>
      </c>
    </row>
    <row r="7015" spans="2:7">
      <c r="B7015" s="89" t="s">
        <v>7576</v>
      </c>
      <c r="C7015" s="89" t="s">
        <v>7577</v>
      </c>
      <c r="D7015" s="89" t="s">
        <v>23</v>
      </c>
      <c r="E7015" s="90">
        <v>47070981</v>
      </c>
      <c r="F7015" s="89" t="s">
        <v>7156</v>
      </c>
      <c r="G7015" s="89" t="s">
        <v>7578</v>
      </c>
    </row>
    <row r="7016" spans="2:7">
      <c r="B7016" s="89" t="s">
        <v>7579</v>
      </c>
      <c r="C7016" s="89" t="s">
        <v>7580</v>
      </c>
      <c r="D7016" s="89" t="s">
        <v>23</v>
      </c>
      <c r="E7016" s="90">
        <v>39579386</v>
      </c>
      <c r="F7016" s="89" t="s">
        <v>7156</v>
      </c>
      <c r="G7016" s="89" t="s">
        <v>7578</v>
      </c>
    </row>
    <row r="7017" spans="2:7">
      <c r="B7017" s="89" t="s">
        <v>7581</v>
      </c>
      <c r="C7017" s="89" t="s">
        <v>7582</v>
      </c>
      <c r="D7017" s="89" t="s">
        <v>23</v>
      </c>
      <c r="E7017" s="90">
        <v>682101</v>
      </c>
      <c r="F7017" s="89" t="s">
        <v>7156</v>
      </c>
      <c r="G7017" s="89" t="s">
        <v>7578</v>
      </c>
    </row>
    <row r="7018" spans="2:7">
      <c r="B7018" s="89" t="s">
        <v>7583</v>
      </c>
      <c r="C7018" s="89" t="s">
        <v>7584</v>
      </c>
      <c r="D7018" s="89" t="s">
        <v>23</v>
      </c>
      <c r="E7018" s="90">
        <v>1523361</v>
      </c>
      <c r="F7018" s="89" t="s">
        <v>7156</v>
      </c>
      <c r="G7018" s="89" t="s">
        <v>7578</v>
      </c>
    </row>
    <row r="7019" spans="2:7">
      <c r="B7019" s="89" t="s">
        <v>7585</v>
      </c>
      <c r="C7019" s="89" t="s">
        <v>7586</v>
      </c>
      <c r="D7019" s="89" t="s">
        <v>19</v>
      </c>
      <c r="E7019" s="90">
        <v>863072</v>
      </c>
      <c r="F7019" s="89" t="s">
        <v>7156</v>
      </c>
      <c r="G7019" s="89" t="s">
        <v>7578</v>
      </c>
    </row>
    <row r="7020" spans="2:7">
      <c r="B7020" s="89" t="s">
        <v>7587</v>
      </c>
      <c r="C7020" s="89" t="s">
        <v>7588</v>
      </c>
      <c r="D7020" s="89" t="s">
        <v>17</v>
      </c>
      <c r="E7020" s="90">
        <v>140368</v>
      </c>
      <c r="F7020" s="89" t="s">
        <v>7156</v>
      </c>
      <c r="G7020" s="89" t="s">
        <v>7578</v>
      </c>
    </row>
    <row r="7021" spans="2:7">
      <c r="B7021" s="89" t="s">
        <v>7589</v>
      </c>
      <c r="C7021" s="89" t="s">
        <v>7590</v>
      </c>
      <c r="D7021" s="89" t="s">
        <v>17</v>
      </c>
      <c r="E7021" s="90">
        <v>4837917</v>
      </c>
      <c r="F7021" s="89" t="s">
        <v>7156</v>
      </c>
      <c r="G7021" s="89" t="s">
        <v>7578</v>
      </c>
    </row>
    <row r="7022" spans="2:7">
      <c r="B7022" s="89" t="s">
        <v>7591</v>
      </c>
      <c r="C7022" s="89" t="s">
        <v>7592</v>
      </c>
      <c r="D7022" s="89" t="s">
        <v>17</v>
      </c>
      <c r="E7022" s="90">
        <v>1770106</v>
      </c>
      <c r="F7022" s="89" t="s">
        <v>7156</v>
      </c>
      <c r="G7022" s="89" t="s">
        <v>7578</v>
      </c>
    </row>
    <row r="7023" spans="2:7">
      <c r="B7023" s="89" t="s">
        <v>7593</v>
      </c>
      <c r="C7023" s="89" t="s">
        <v>7594</v>
      </c>
      <c r="D7023" s="89" t="s">
        <v>17</v>
      </c>
      <c r="E7023" s="90">
        <v>4870842</v>
      </c>
      <c r="F7023" s="89" t="s">
        <v>7156</v>
      </c>
      <c r="G7023" s="89" t="s">
        <v>7578</v>
      </c>
    </row>
    <row r="7024" spans="2:7">
      <c r="B7024" s="89" t="s">
        <v>7595</v>
      </c>
      <c r="C7024" s="89" t="s">
        <v>7596</v>
      </c>
      <c r="D7024" s="89" t="s">
        <v>23</v>
      </c>
      <c r="E7024" s="90">
        <v>883577</v>
      </c>
      <c r="F7024" s="89" t="s">
        <v>7156</v>
      </c>
      <c r="G7024" s="89" t="s">
        <v>7578</v>
      </c>
    </row>
    <row r="7025" spans="2:7">
      <c r="B7025" s="89" t="s">
        <v>7597</v>
      </c>
      <c r="C7025" s="89" t="s">
        <v>7598</v>
      </c>
      <c r="D7025" s="89" t="s">
        <v>52</v>
      </c>
      <c r="E7025" s="90">
        <v>946605</v>
      </c>
      <c r="F7025" s="89" t="s">
        <v>7156</v>
      </c>
      <c r="G7025" s="89" t="s">
        <v>7578</v>
      </c>
    </row>
    <row r="7026" spans="2:7">
      <c r="B7026" s="89" t="s">
        <v>7599</v>
      </c>
      <c r="C7026" s="89" t="s">
        <v>7600</v>
      </c>
      <c r="D7026" s="89" t="s">
        <v>52</v>
      </c>
      <c r="E7026" s="90">
        <v>875170</v>
      </c>
      <c r="F7026" s="89" t="s">
        <v>7156</v>
      </c>
      <c r="G7026" s="89" t="s">
        <v>7578</v>
      </c>
    </row>
    <row r="7027" spans="2:7">
      <c r="B7027" s="89" t="s">
        <v>7601</v>
      </c>
      <c r="C7027" s="89" t="s">
        <v>7602</v>
      </c>
      <c r="D7027" s="89" t="s">
        <v>17</v>
      </c>
      <c r="E7027" s="90">
        <v>288947</v>
      </c>
      <c r="F7027" s="89" t="s">
        <v>7156</v>
      </c>
      <c r="G7027" s="89" t="s">
        <v>7578</v>
      </c>
    </row>
    <row r="7028" spans="2:7">
      <c r="B7028" s="89" t="s">
        <v>7603</v>
      </c>
      <c r="C7028" s="89" t="s">
        <v>7604</v>
      </c>
      <c r="D7028" s="89" t="s">
        <v>17</v>
      </c>
      <c r="E7028" s="90">
        <v>1295292</v>
      </c>
      <c r="F7028" s="89" t="s">
        <v>7156</v>
      </c>
      <c r="G7028" s="89" t="s">
        <v>7578</v>
      </c>
    </row>
    <row r="7029" spans="2:7">
      <c r="B7029" s="89" t="s">
        <v>7605</v>
      </c>
      <c r="C7029" s="89" t="s">
        <v>7606</v>
      </c>
      <c r="D7029" s="89" t="s">
        <v>17</v>
      </c>
      <c r="E7029" s="90">
        <v>38794</v>
      </c>
      <c r="F7029" s="89" t="s">
        <v>7156</v>
      </c>
      <c r="G7029" s="89" t="s">
        <v>7578</v>
      </c>
    </row>
    <row r="7030" spans="2:7">
      <c r="B7030" s="89" t="s">
        <v>7607</v>
      </c>
      <c r="C7030" s="89" t="s">
        <v>7608</v>
      </c>
      <c r="D7030" s="89" t="s">
        <v>17</v>
      </c>
      <c r="E7030" s="90">
        <v>404995</v>
      </c>
      <c r="F7030" s="89" t="s">
        <v>7156</v>
      </c>
      <c r="G7030" s="89" t="s">
        <v>7578</v>
      </c>
    </row>
    <row r="7031" spans="2:7">
      <c r="B7031" s="89" t="s">
        <v>7609</v>
      </c>
      <c r="C7031" s="89" t="s">
        <v>7610</v>
      </c>
      <c r="D7031" s="89" t="s">
        <v>23</v>
      </c>
      <c r="E7031" s="90">
        <v>32196356</v>
      </c>
      <c r="F7031" s="89" t="s">
        <v>7156</v>
      </c>
      <c r="G7031" s="89" t="s">
        <v>7578</v>
      </c>
    </row>
    <row r="7032" spans="2:7">
      <c r="B7032" s="89" t="s">
        <v>7611</v>
      </c>
      <c r="C7032" s="89" t="s">
        <v>7612</v>
      </c>
      <c r="D7032" s="89" t="s">
        <v>23</v>
      </c>
      <c r="E7032" s="90">
        <v>45558378</v>
      </c>
      <c r="F7032" s="89" t="s">
        <v>7156</v>
      </c>
      <c r="G7032" s="89" t="s">
        <v>7578</v>
      </c>
    </row>
    <row r="7033" spans="2:7">
      <c r="B7033" s="89" t="s">
        <v>7613</v>
      </c>
      <c r="C7033" s="89" t="s">
        <v>7614</v>
      </c>
      <c r="D7033" s="89" t="s">
        <v>17</v>
      </c>
      <c r="E7033" s="90">
        <v>5733</v>
      </c>
      <c r="F7033" s="89" t="s">
        <v>7156</v>
      </c>
      <c r="G7033" s="89" t="s">
        <v>7578</v>
      </c>
    </row>
    <row r="7034" spans="2:7">
      <c r="B7034" s="89" t="s">
        <v>7615</v>
      </c>
      <c r="C7034" s="89" t="s">
        <v>7616</v>
      </c>
      <c r="D7034" s="89" t="s">
        <v>17</v>
      </c>
      <c r="E7034" s="90">
        <v>65058</v>
      </c>
      <c r="F7034" s="89" t="s">
        <v>7156</v>
      </c>
      <c r="G7034" s="89" t="s">
        <v>7578</v>
      </c>
    </row>
    <row r="7035" spans="2:7">
      <c r="B7035" s="89" t="s">
        <v>7617</v>
      </c>
      <c r="C7035" s="89" t="s">
        <v>7618</v>
      </c>
      <c r="D7035" s="89" t="s">
        <v>17</v>
      </c>
      <c r="E7035" s="90">
        <v>56449</v>
      </c>
      <c r="F7035" s="89" t="s">
        <v>7156</v>
      </c>
      <c r="G7035" s="89" t="s">
        <v>7578</v>
      </c>
    </row>
    <row r="7036" spans="2:7">
      <c r="B7036" s="89" t="s">
        <v>7619</v>
      </c>
      <c r="C7036" s="89" t="s">
        <v>7620</v>
      </c>
      <c r="D7036" s="89" t="s">
        <v>19</v>
      </c>
      <c r="E7036" s="90">
        <v>461818</v>
      </c>
      <c r="F7036" s="89" t="s">
        <v>7156</v>
      </c>
      <c r="G7036" s="89" t="s">
        <v>7578</v>
      </c>
    </row>
    <row r="7037" spans="2:7">
      <c r="B7037" s="89" t="s">
        <v>7621</v>
      </c>
      <c r="C7037" s="89" t="s">
        <v>7622</v>
      </c>
      <c r="D7037" s="89" t="s">
        <v>19</v>
      </c>
      <c r="E7037" s="90">
        <v>312843</v>
      </c>
      <c r="F7037" s="89" t="s">
        <v>7156</v>
      </c>
      <c r="G7037" s="89" t="s">
        <v>7578</v>
      </c>
    </row>
    <row r="7038" spans="2:7">
      <c r="B7038" s="89" t="s">
        <v>7623</v>
      </c>
      <c r="C7038" s="89" t="s">
        <v>7624</v>
      </c>
      <c r="D7038" s="89" t="s">
        <v>17</v>
      </c>
      <c r="E7038" s="90">
        <v>196373</v>
      </c>
      <c r="F7038" s="89" t="s">
        <v>7156</v>
      </c>
      <c r="G7038" s="89" t="s">
        <v>7578</v>
      </c>
    </row>
    <row r="7039" spans="2:7">
      <c r="B7039" s="89" t="s">
        <v>7625</v>
      </c>
      <c r="C7039" s="89" t="s">
        <v>7626</v>
      </c>
      <c r="D7039" s="89" t="s">
        <v>17</v>
      </c>
      <c r="E7039" s="90">
        <v>437979</v>
      </c>
      <c r="F7039" s="89" t="s">
        <v>7156</v>
      </c>
      <c r="G7039" s="89" t="s">
        <v>7578</v>
      </c>
    </row>
    <row r="7040" spans="2:7">
      <c r="B7040" s="89" t="s">
        <v>7627</v>
      </c>
      <c r="C7040" s="89" t="s">
        <v>7628</v>
      </c>
      <c r="D7040" s="89" t="s">
        <v>19</v>
      </c>
      <c r="E7040" s="90">
        <v>140605</v>
      </c>
      <c r="F7040" s="89" t="s">
        <v>7156</v>
      </c>
      <c r="G7040" s="89" t="s">
        <v>7578</v>
      </c>
    </row>
    <row r="7041" spans="2:7">
      <c r="B7041" s="89" t="s">
        <v>7629</v>
      </c>
      <c r="C7041" s="89" t="s">
        <v>7630</v>
      </c>
      <c r="D7041" s="89" t="s">
        <v>19</v>
      </c>
      <c r="E7041" s="90">
        <v>371949</v>
      </c>
      <c r="F7041" s="89" t="s">
        <v>7156</v>
      </c>
      <c r="G7041" s="89" t="s">
        <v>7578</v>
      </c>
    </row>
    <row r="7042" spans="2:7">
      <c r="B7042" s="89" t="s">
        <v>7631</v>
      </c>
      <c r="C7042" s="89" t="s">
        <v>7632</v>
      </c>
      <c r="D7042" s="89" t="s">
        <v>17</v>
      </c>
      <c r="E7042" s="90">
        <v>3462</v>
      </c>
      <c r="F7042" s="89" t="s">
        <v>7156</v>
      </c>
      <c r="G7042" s="89" t="s">
        <v>7578</v>
      </c>
    </row>
    <row r="7043" spans="2:7">
      <c r="B7043" s="89" t="s">
        <v>7633</v>
      </c>
      <c r="C7043" s="89" t="s">
        <v>7634</v>
      </c>
      <c r="D7043" s="89" t="s">
        <v>17</v>
      </c>
      <c r="E7043" s="90">
        <v>188219</v>
      </c>
      <c r="F7043" s="89" t="s">
        <v>7156</v>
      </c>
      <c r="G7043" s="89" t="s">
        <v>7578</v>
      </c>
    </row>
    <row r="7044" spans="2:7">
      <c r="B7044" s="89" t="s">
        <v>7635</v>
      </c>
      <c r="C7044" s="89" t="s">
        <v>7636</v>
      </c>
      <c r="D7044" s="89" t="s">
        <v>23</v>
      </c>
      <c r="E7044" s="90">
        <v>381908</v>
      </c>
      <c r="F7044" s="89" t="s">
        <v>7156</v>
      </c>
      <c r="G7044" s="89" t="s">
        <v>7578</v>
      </c>
    </row>
    <row r="7045" spans="2:7">
      <c r="B7045" s="89" t="s">
        <v>7637</v>
      </c>
      <c r="C7045" s="89" t="s">
        <v>7638</v>
      </c>
      <c r="D7045" s="89" t="s">
        <v>19</v>
      </c>
      <c r="E7045" s="90">
        <v>371949</v>
      </c>
      <c r="F7045" s="89" t="s">
        <v>7156</v>
      </c>
      <c r="G7045" s="89" t="s">
        <v>7578</v>
      </c>
    </row>
    <row r="7046" spans="2:7">
      <c r="B7046" s="89" t="s">
        <v>7639</v>
      </c>
      <c r="C7046" s="89" t="s">
        <v>7640</v>
      </c>
      <c r="D7046" s="89" t="s">
        <v>23</v>
      </c>
      <c r="E7046" s="90">
        <v>576393</v>
      </c>
      <c r="F7046" s="89" t="s">
        <v>7156</v>
      </c>
      <c r="G7046" s="89" t="s">
        <v>7578</v>
      </c>
    </row>
    <row r="7047" spans="2:7">
      <c r="B7047" s="89" t="s">
        <v>7641</v>
      </c>
      <c r="C7047" s="89" t="s">
        <v>7642</v>
      </c>
      <c r="D7047" s="89" t="s">
        <v>23</v>
      </c>
      <c r="E7047" s="90">
        <v>45837</v>
      </c>
      <c r="F7047" s="89" t="s">
        <v>7156</v>
      </c>
      <c r="G7047" s="89" t="s">
        <v>7578</v>
      </c>
    </row>
    <row r="7048" spans="2:7">
      <c r="B7048" s="89" t="s">
        <v>7643</v>
      </c>
      <c r="C7048" s="89" t="s">
        <v>7644</v>
      </c>
      <c r="D7048" s="89" t="s">
        <v>23</v>
      </c>
      <c r="E7048" s="90">
        <v>3493462</v>
      </c>
      <c r="F7048" s="89" t="s">
        <v>7156</v>
      </c>
      <c r="G7048" s="89" t="s">
        <v>7578</v>
      </c>
    </row>
    <row r="7049" spans="2:7">
      <c r="B7049" s="89" t="s">
        <v>7645</v>
      </c>
      <c r="C7049" s="89" t="s">
        <v>7646</v>
      </c>
      <c r="D7049" s="89" t="s">
        <v>19</v>
      </c>
      <c r="E7049" s="90">
        <v>407579</v>
      </c>
      <c r="F7049" s="89" t="s">
        <v>7156</v>
      </c>
      <c r="G7049" s="89" t="s">
        <v>7578</v>
      </c>
    </row>
    <row r="7050" spans="2:7">
      <c r="B7050" s="89" t="s">
        <v>7647</v>
      </c>
      <c r="C7050" s="89" t="s">
        <v>7648</v>
      </c>
      <c r="D7050" s="89" t="s">
        <v>23</v>
      </c>
      <c r="E7050" s="90">
        <v>926286</v>
      </c>
      <c r="F7050" s="89" t="s">
        <v>7156</v>
      </c>
      <c r="G7050" s="89" t="s">
        <v>7578</v>
      </c>
    </row>
    <row r="7051" spans="2:7">
      <c r="B7051" s="89" t="s">
        <v>7649</v>
      </c>
      <c r="C7051" s="89" t="s">
        <v>7650</v>
      </c>
      <c r="D7051" s="89" t="s">
        <v>17</v>
      </c>
      <c r="E7051" s="90">
        <v>1862892</v>
      </c>
      <c r="F7051" s="89" t="s">
        <v>7156</v>
      </c>
      <c r="G7051" s="89" t="s">
        <v>7578</v>
      </c>
    </row>
    <row r="7052" spans="2:7">
      <c r="B7052" s="89" t="s">
        <v>7651</v>
      </c>
      <c r="C7052" s="89" t="s">
        <v>7652</v>
      </c>
      <c r="D7052" s="89" t="s">
        <v>23</v>
      </c>
      <c r="E7052" s="90">
        <v>2614210</v>
      </c>
      <c r="F7052" s="89" t="s">
        <v>7156</v>
      </c>
      <c r="G7052" s="89" t="s">
        <v>7578</v>
      </c>
    </row>
    <row r="7053" spans="2:7">
      <c r="B7053" s="89" t="s">
        <v>7653</v>
      </c>
      <c r="C7053" s="89" t="s">
        <v>7654</v>
      </c>
      <c r="D7053" s="89" t="s">
        <v>23</v>
      </c>
      <c r="E7053" s="90">
        <v>605423</v>
      </c>
      <c r="F7053" s="89" t="s">
        <v>7156</v>
      </c>
      <c r="G7053" s="89" t="s">
        <v>7578</v>
      </c>
    </row>
    <row r="7054" spans="2:7">
      <c r="B7054" s="89" t="s">
        <v>7655</v>
      </c>
      <c r="C7054" s="89" t="s">
        <v>7656</v>
      </c>
      <c r="D7054" s="89" t="s">
        <v>23</v>
      </c>
      <c r="E7054" s="90">
        <v>377535</v>
      </c>
      <c r="F7054" s="89" t="s">
        <v>7156</v>
      </c>
      <c r="G7054" s="89" t="s">
        <v>7578</v>
      </c>
    </row>
    <row r="7055" spans="2:7">
      <c r="B7055" s="89" t="s">
        <v>7657</v>
      </c>
      <c r="C7055" s="89" t="s">
        <v>7658</v>
      </c>
      <c r="D7055" s="89" t="s">
        <v>23</v>
      </c>
      <c r="E7055" s="90">
        <v>2775790</v>
      </c>
      <c r="F7055" s="89" t="s">
        <v>7156</v>
      </c>
      <c r="G7055" s="89" t="s">
        <v>7578</v>
      </c>
    </row>
    <row r="7056" spans="2:7">
      <c r="B7056" s="89" t="s">
        <v>7659</v>
      </c>
      <c r="C7056" s="89" t="s">
        <v>7660</v>
      </c>
      <c r="D7056" s="89" t="s">
        <v>23</v>
      </c>
      <c r="E7056" s="90">
        <v>1410590</v>
      </c>
      <c r="F7056" s="89" t="s">
        <v>7156</v>
      </c>
      <c r="G7056" s="89" t="s">
        <v>7578</v>
      </c>
    </row>
    <row r="7057" spans="2:7">
      <c r="B7057" s="89" t="s">
        <v>7661</v>
      </c>
      <c r="C7057" s="89" t="s">
        <v>7662</v>
      </c>
      <c r="D7057" s="89" t="s">
        <v>52</v>
      </c>
      <c r="E7057" s="90">
        <v>1016294</v>
      </c>
      <c r="F7057" s="89" t="s">
        <v>7156</v>
      </c>
      <c r="G7057" s="89" t="s">
        <v>7578</v>
      </c>
    </row>
    <row r="7058" spans="2:7">
      <c r="B7058" s="89" t="s">
        <v>7663</v>
      </c>
      <c r="C7058" s="89" t="s">
        <v>7664</v>
      </c>
      <c r="D7058" s="89" t="s">
        <v>23</v>
      </c>
      <c r="E7058" s="90">
        <v>118233</v>
      </c>
      <c r="F7058" s="89" t="s">
        <v>7156</v>
      </c>
      <c r="G7058" s="89" t="s">
        <v>7578</v>
      </c>
    </row>
    <row r="7059" spans="2:7">
      <c r="B7059" s="89" t="s">
        <v>7665</v>
      </c>
      <c r="C7059" s="89" t="s">
        <v>7666</v>
      </c>
      <c r="D7059" s="89" t="s">
        <v>23</v>
      </c>
      <c r="E7059" s="90">
        <v>23888505</v>
      </c>
      <c r="F7059" s="89" t="s">
        <v>7156</v>
      </c>
      <c r="G7059" s="89" t="s">
        <v>7578</v>
      </c>
    </row>
    <row r="7060" spans="2:7">
      <c r="B7060" s="89" t="s">
        <v>7667</v>
      </c>
      <c r="C7060" s="89" t="s">
        <v>7668</v>
      </c>
      <c r="D7060" s="89" t="s">
        <v>23</v>
      </c>
      <c r="E7060" s="90">
        <v>5102153</v>
      </c>
      <c r="F7060" s="89" t="s">
        <v>7156</v>
      </c>
      <c r="G7060" s="89" t="s">
        <v>7578</v>
      </c>
    </row>
    <row r="7061" spans="2:7">
      <c r="B7061" s="89" t="s">
        <v>7669</v>
      </c>
      <c r="C7061" s="89" t="s">
        <v>7670</v>
      </c>
      <c r="D7061" s="89" t="s">
        <v>52</v>
      </c>
      <c r="E7061" s="90">
        <v>1488464</v>
      </c>
      <c r="F7061" s="89" t="s">
        <v>7156</v>
      </c>
      <c r="G7061" s="89" t="s">
        <v>7578</v>
      </c>
    </row>
    <row r="7062" spans="2:7">
      <c r="B7062" s="89" t="s">
        <v>7671</v>
      </c>
      <c r="C7062" s="89" t="s">
        <v>7672</v>
      </c>
      <c r="D7062" s="89" t="s">
        <v>23</v>
      </c>
      <c r="E7062" s="90">
        <v>121466826</v>
      </c>
      <c r="F7062" s="89" t="s">
        <v>7156</v>
      </c>
      <c r="G7062" s="89" t="s">
        <v>7578</v>
      </c>
    </row>
    <row r="7063" spans="2:7">
      <c r="B7063" s="89" t="s">
        <v>7673</v>
      </c>
      <c r="C7063" s="89" t="s">
        <v>7674</v>
      </c>
      <c r="D7063" s="89" t="s">
        <v>23</v>
      </c>
      <c r="E7063" s="90">
        <v>707827</v>
      </c>
      <c r="F7063" s="89" t="s">
        <v>7156</v>
      </c>
      <c r="G7063" s="89" t="s">
        <v>7578</v>
      </c>
    </row>
    <row r="7064" spans="2:7">
      <c r="B7064" s="89" t="s">
        <v>7675</v>
      </c>
      <c r="C7064" s="89" t="s">
        <v>7676</v>
      </c>
      <c r="D7064" s="89" t="s">
        <v>17</v>
      </c>
      <c r="E7064" s="90">
        <v>797472</v>
      </c>
      <c r="F7064" s="89" t="s">
        <v>7156</v>
      </c>
      <c r="G7064" s="89" t="s">
        <v>7578</v>
      </c>
    </row>
    <row r="7065" spans="2:7">
      <c r="B7065" s="89" t="s">
        <v>7677</v>
      </c>
      <c r="C7065" s="89" t="s">
        <v>7678</v>
      </c>
      <c r="D7065" s="89" t="s">
        <v>23</v>
      </c>
      <c r="E7065" s="90">
        <v>3806707</v>
      </c>
      <c r="F7065" s="89" t="s">
        <v>7156</v>
      </c>
      <c r="G7065" s="89" t="s">
        <v>7578</v>
      </c>
    </row>
    <row r="7066" spans="2:7">
      <c r="B7066" s="89" t="s">
        <v>7679</v>
      </c>
      <c r="C7066" s="89" t="s">
        <v>7680</v>
      </c>
      <c r="D7066" s="89" t="s">
        <v>17</v>
      </c>
      <c r="E7066" s="90">
        <v>313714</v>
      </c>
      <c r="F7066" s="89" t="s">
        <v>7156</v>
      </c>
      <c r="G7066" s="89" t="s">
        <v>7578</v>
      </c>
    </row>
    <row r="7067" spans="2:7">
      <c r="B7067" s="89" t="s">
        <v>7681</v>
      </c>
      <c r="C7067" s="89" t="s">
        <v>7682</v>
      </c>
      <c r="D7067" s="89" t="s">
        <v>23</v>
      </c>
      <c r="E7067" s="90">
        <v>167064</v>
      </c>
      <c r="F7067" s="89" t="s">
        <v>7156</v>
      </c>
      <c r="G7067" s="89" t="s">
        <v>7578</v>
      </c>
    </row>
    <row r="7068" spans="2:7">
      <c r="B7068" s="89" t="s">
        <v>7683</v>
      </c>
      <c r="C7068" s="89" t="s">
        <v>7684</v>
      </c>
      <c r="D7068" s="89" t="s">
        <v>19</v>
      </c>
      <c r="E7068" s="90">
        <v>298681</v>
      </c>
      <c r="F7068" s="89" t="s">
        <v>7156</v>
      </c>
      <c r="G7068" s="89" t="s">
        <v>7578</v>
      </c>
    </row>
    <row r="7069" spans="2:7">
      <c r="B7069" s="89" t="s">
        <v>7685</v>
      </c>
      <c r="C7069" s="89" t="s">
        <v>7686</v>
      </c>
      <c r="D7069" s="89" t="s">
        <v>19</v>
      </c>
      <c r="E7069" s="90">
        <v>440456</v>
      </c>
      <c r="F7069" s="89" t="s">
        <v>7156</v>
      </c>
      <c r="G7069" s="89" t="s">
        <v>7578</v>
      </c>
    </row>
    <row r="7070" spans="2:7">
      <c r="B7070" s="89" t="s">
        <v>7687</v>
      </c>
      <c r="C7070" s="89" t="s">
        <v>7688</v>
      </c>
      <c r="D7070" s="89" t="s">
        <v>23</v>
      </c>
      <c r="E7070" s="90">
        <v>1051907</v>
      </c>
      <c r="F7070" s="89" t="s">
        <v>7156</v>
      </c>
      <c r="G7070" s="89" t="s">
        <v>7578</v>
      </c>
    </row>
    <row r="7071" spans="2:7">
      <c r="B7071" s="89" t="s">
        <v>7689</v>
      </c>
      <c r="C7071" s="89" t="s">
        <v>7690</v>
      </c>
      <c r="D7071" s="89" t="s">
        <v>23</v>
      </c>
      <c r="E7071" s="90">
        <v>2084120</v>
      </c>
      <c r="F7071" s="89" t="s">
        <v>7156</v>
      </c>
      <c r="G7071" s="89" t="s">
        <v>7578</v>
      </c>
    </row>
    <row r="7072" spans="2:7">
      <c r="B7072" s="89" t="s">
        <v>7691</v>
      </c>
      <c r="C7072" s="89" t="s">
        <v>7692</v>
      </c>
      <c r="D7072" s="89" t="s">
        <v>19</v>
      </c>
      <c r="E7072" s="90">
        <v>382206</v>
      </c>
      <c r="F7072" s="89" t="s">
        <v>7156</v>
      </c>
      <c r="G7072" s="89" t="s">
        <v>7578</v>
      </c>
    </row>
    <row r="7073" spans="2:7">
      <c r="B7073" s="89" t="s">
        <v>7693</v>
      </c>
      <c r="C7073" s="89" t="s">
        <v>7694</v>
      </c>
      <c r="D7073" s="89" t="s">
        <v>17</v>
      </c>
      <c r="E7073" s="90">
        <v>30300</v>
      </c>
      <c r="F7073" s="89" t="s">
        <v>7156</v>
      </c>
      <c r="G7073" s="89" t="s">
        <v>7578</v>
      </c>
    </row>
    <row r="7074" spans="2:7">
      <c r="B7074" s="89" t="s">
        <v>7695</v>
      </c>
      <c r="C7074" s="89" t="s">
        <v>7696</v>
      </c>
      <c r="D7074" s="89" t="s">
        <v>23</v>
      </c>
      <c r="E7074" s="90">
        <v>1601789</v>
      </c>
      <c r="F7074" s="89" t="s">
        <v>7156</v>
      </c>
      <c r="G7074" s="89" t="s">
        <v>7578</v>
      </c>
    </row>
    <row r="7075" spans="2:7">
      <c r="B7075" s="89" t="s">
        <v>7697</v>
      </c>
      <c r="C7075" s="89" t="s">
        <v>7698</v>
      </c>
      <c r="D7075" s="89" t="s">
        <v>23</v>
      </c>
      <c r="E7075" s="90">
        <v>2583557</v>
      </c>
      <c r="F7075" s="89" t="s">
        <v>7156</v>
      </c>
      <c r="G7075" s="89" t="s">
        <v>7578</v>
      </c>
    </row>
    <row r="7076" spans="2:7">
      <c r="B7076" s="89" t="s">
        <v>7699</v>
      </c>
      <c r="C7076" s="89" t="s">
        <v>7700</v>
      </c>
      <c r="D7076" s="89" t="s">
        <v>23</v>
      </c>
      <c r="E7076" s="90">
        <v>2126240</v>
      </c>
      <c r="F7076" s="89" t="s">
        <v>7156</v>
      </c>
      <c r="G7076" s="89" t="s">
        <v>7578</v>
      </c>
    </row>
    <row r="7077" spans="2:7">
      <c r="B7077" s="89" t="s">
        <v>7701</v>
      </c>
      <c r="C7077" s="89" t="s">
        <v>7702</v>
      </c>
      <c r="D7077" s="89" t="s">
        <v>23</v>
      </c>
      <c r="E7077" s="90">
        <v>891267</v>
      </c>
      <c r="F7077" s="89" t="s">
        <v>7156</v>
      </c>
      <c r="G7077" s="89" t="s">
        <v>7578</v>
      </c>
    </row>
    <row r="7078" spans="2:7">
      <c r="B7078" s="89" t="s">
        <v>7703</v>
      </c>
      <c r="C7078" s="89" t="s">
        <v>7704</v>
      </c>
      <c r="D7078" s="89" t="s">
        <v>23</v>
      </c>
      <c r="E7078" s="90">
        <v>18993391</v>
      </c>
      <c r="F7078" s="89" t="s">
        <v>7156</v>
      </c>
      <c r="G7078" s="89" t="s">
        <v>7578</v>
      </c>
    </row>
    <row r="7079" spans="2:7">
      <c r="B7079" s="89" t="s">
        <v>7705</v>
      </c>
      <c r="C7079" s="89" t="s">
        <v>7706</v>
      </c>
      <c r="D7079" s="89" t="s">
        <v>17</v>
      </c>
      <c r="E7079" s="90">
        <v>63226</v>
      </c>
      <c r="F7079" s="89" t="s">
        <v>7156</v>
      </c>
      <c r="G7079" s="89" t="s">
        <v>7578</v>
      </c>
    </row>
    <row r="7080" spans="2:7">
      <c r="B7080" s="89" t="s">
        <v>7707</v>
      </c>
      <c r="C7080" s="89" t="s">
        <v>7708</v>
      </c>
      <c r="D7080" s="89" t="s">
        <v>23</v>
      </c>
      <c r="E7080" s="90">
        <v>2008211</v>
      </c>
      <c r="F7080" s="89" t="s">
        <v>7156</v>
      </c>
      <c r="G7080" s="89" t="s">
        <v>7578</v>
      </c>
    </row>
    <row r="7081" spans="2:7">
      <c r="B7081" s="89" t="s">
        <v>7709</v>
      </c>
      <c r="C7081" s="89" t="s">
        <v>7710</v>
      </c>
      <c r="D7081" s="89" t="s">
        <v>23</v>
      </c>
      <c r="E7081" s="90">
        <v>757394</v>
      </c>
      <c r="F7081" s="89" t="s">
        <v>7156</v>
      </c>
      <c r="G7081" s="89" t="s">
        <v>7578</v>
      </c>
    </row>
    <row r="7082" spans="2:7">
      <c r="B7082" s="89" t="s">
        <v>7711</v>
      </c>
      <c r="C7082" s="89" t="s">
        <v>7712</v>
      </c>
      <c r="D7082" s="89" t="s">
        <v>23</v>
      </c>
      <c r="E7082" s="90">
        <v>264805</v>
      </c>
      <c r="F7082" s="89" t="s">
        <v>7156</v>
      </c>
      <c r="G7082" s="89" t="s">
        <v>7578</v>
      </c>
    </row>
    <row r="7083" spans="2:7">
      <c r="B7083" s="89" t="s">
        <v>7713</v>
      </c>
      <c r="C7083" s="89" t="s">
        <v>7714</v>
      </c>
      <c r="D7083" s="89" t="s">
        <v>17</v>
      </c>
      <c r="E7083" s="90">
        <v>4952</v>
      </c>
      <c r="F7083" s="89" t="s">
        <v>7156</v>
      </c>
      <c r="G7083" s="89" t="s">
        <v>7578</v>
      </c>
    </row>
    <row r="7084" spans="2:7">
      <c r="B7084" s="89" t="s">
        <v>7715</v>
      </c>
      <c r="C7084" s="89" t="s">
        <v>7716</v>
      </c>
      <c r="D7084" s="89" t="s">
        <v>23</v>
      </c>
      <c r="E7084" s="90">
        <v>2559173</v>
      </c>
      <c r="F7084" s="89" t="s">
        <v>7156</v>
      </c>
      <c r="G7084" s="89" t="s">
        <v>7578</v>
      </c>
    </row>
    <row r="7085" spans="2:7">
      <c r="B7085" s="89" t="s">
        <v>7717</v>
      </c>
      <c r="C7085" s="89" t="s">
        <v>7718</v>
      </c>
      <c r="D7085" s="89" t="s">
        <v>23</v>
      </c>
      <c r="E7085" s="90">
        <v>732693</v>
      </c>
      <c r="F7085" s="89" t="s">
        <v>7156</v>
      </c>
      <c r="G7085" s="89" t="s">
        <v>7578</v>
      </c>
    </row>
    <row r="7086" spans="2:7">
      <c r="B7086" s="89" t="s">
        <v>7719</v>
      </c>
      <c r="C7086" s="89" t="s">
        <v>7720</v>
      </c>
      <c r="D7086" s="89" t="s">
        <v>19</v>
      </c>
      <c r="E7086" s="90">
        <v>583366</v>
      </c>
      <c r="F7086" s="89" t="s">
        <v>7156</v>
      </c>
      <c r="G7086" s="89" t="s">
        <v>7578</v>
      </c>
    </row>
    <row r="7087" spans="2:7">
      <c r="B7087" s="89" t="s">
        <v>7721</v>
      </c>
      <c r="C7087" s="89" t="s">
        <v>7722</v>
      </c>
      <c r="D7087" s="89" t="s">
        <v>23</v>
      </c>
      <c r="E7087" s="90">
        <v>254296</v>
      </c>
      <c r="F7087" s="89" t="s">
        <v>7156</v>
      </c>
      <c r="G7087" s="89" t="s">
        <v>7578</v>
      </c>
    </row>
    <row r="7088" spans="2:7">
      <c r="B7088" s="89" t="s">
        <v>7723</v>
      </c>
      <c r="C7088" s="89" t="s">
        <v>7724</v>
      </c>
      <c r="D7088" s="89" t="s">
        <v>17</v>
      </c>
      <c r="E7088" s="90">
        <v>303377</v>
      </c>
      <c r="F7088" s="89" t="s">
        <v>7156</v>
      </c>
      <c r="G7088" s="89" t="s">
        <v>7578</v>
      </c>
    </row>
    <row r="7089" spans="2:7">
      <c r="B7089" s="89" t="s">
        <v>7725</v>
      </c>
      <c r="C7089" s="89" t="s">
        <v>7726</v>
      </c>
      <c r="D7089" s="89" t="s">
        <v>19</v>
      </c>
      <c r="E7089" s="90">
        <v>226520</v>
      </c>
      <c r="F7089" s="89" t="s">
        <v>7156</v>
      </c>
      <c r="G7089" s="89" t="s">
        <v>7578</v>
      </c>
    </row>
    <row r="7090" spans="2:7">
      <c r="B7090" s="89" t="s">
        <v>7727</v>
      </c>
      <c r="C7090" s="89" t="s">
        <v>7728</v>
      </c>
      <c r="D7090" s="89" t="s">
        <v>19</v>
      </c>
      <c r="E7090" s="90">
        <v>364302</v>
      </c>
      <c r="F7090" s="89" t="s">
        <v>7156</v>
      </c>
      <c r="G7090" s="89" t="s">
        <v>7578</v>
      </c>
    </row>
    <row r="7091" spans="2:7">
      <c r="B7091" s="89" t="s">
        <v>7729</v>
      </c>
      <c r="C7091" s="89" t="s">
        <v>7730</v>
      </c>
      <c r="D7091" s="89" t="s">
        <v>19</v>
      </c>
      <c r="E7091" s="90">
        <v>343845</v>
      </c>
      <c r="F7091" s="89" t="s">
        <v>7156</v>
      </c>
      <c r="G7091" s="89" t="s">
        <v>7578</v>
      </c>
    </row>
    <row r="7092" spans="2:7">
      <c r="B7092" s="89" t="s">
        <v>7731</v>
      </c>
      <c r="C7092" s="89" t="s">
        <v>7732</v>
      </c>
      <c r="D7092" s="89" t="s">
        <v>23</v>
      </c>
      <c r="E7092" s="90">
        <v>936834</v>
      </c>
      <c r="F7092" s="89" t="s">
        <v>7156</v>
      </c>
      <c r="G7092" s="89" t="s">
        <v>7578</v>
      </c>
    </row>
    <row r="7093" spans="2:7">
      <c r="B7093" s="89" t="s">
        <v>7733</v>
      </c>
      <c r="C7093" s="89" t="s">
        <v>7734</v>
      </c>
      <c r="D7093" s="89" t="s">
        <v>23</v>
      </c>
      <c r="E7093" s="90">
        <v>10886</v>
      </c>
      <c r="F7093" s="89" t="s">
        <v>7156</v>
      </c>
      <c r="G7093" s="89" t="s">
        <v>7578</v>
      </c>
    </row>
    <row r="7094" spans="2:7">
      <c r="B7094" s="89" t="s">
        <v>7735</v>
      </c>
      <c r="C7094" s="89" t="s">
        <v>7736</v>
      </c>
      <c r="D7094" s="89" t="s">
        <v>23</v>
      </c>
      <c r="E7094" s="90">
        <v>9219</v>
      </c>
      <c r="F7094" s="89" t="s">
        <v>7156</v>
      </c>
      <c r="G7094" s="89" t="s">
        <v>7578</v>
      </c>
    </row>
    <row r="7095" spans="2:7">
      <c r="B7095" s="89" t="s">
        <v>7737</v>
      </c>
      <c r="C7095" s="89" t="s">
        <v>7738</v>
      </c>
      <c r="D7095" s="89" t="s">
        <v>23</v>
      </c>
      <c r="E7095" s="90">
        <v>171173</v>
      </c>
      <c r="F7095" s="89" t="s">
        <v>7156</v>
      </c>
      <c r="G7095" s="89" t="s">
        <v>7578</v>
      </c>
    </row>
    <row r="7096" spans="2:7">
      <c r="B7096" s="89" t="s">
        <v>7739</v>
      </c>
      <c r="C7096" s="89" t="s">
        <v>7740</v>
      </c>
      <c r="D7096" s="89" t="s">
        <v>23</v>
      </c>
      <c r="E7096" s="90">
        <v>1706728</v>
      </c>
      <c r="F7096" s="89" t="s">
        <v>7156</v>
      </c>
      <c r="G7096" s="89" t="s">
        <v>7578</v>
      </c>
    </row>
    <row r="7097" spans="2:7">
      <c r="B7097" s="89" t="s">
        <v>7741</v>
      </c>
      <c r="C7097" s="89" t="s">
        <v>7742</v>
      </c>
      <c r="D7097" s="89" t="s">
        <v>23</v>
      </c>
      <c r="E7097" s="90">
        <v>1531562</v>
      </c>
      <c r="F7097" s="89" t="s">
        <v>7156</v>
      </c>
      <c r="G7097" s="89" t="s">
        <v>7578</v>
      </c>
    </row>
    <row r="7098" spans="2:7">
      <c r="B7098" s="89" t="s">
        <v>7743</v>
      </c>
      <c r="C7098" s="89" t="s">
        <v>7744</v>
      </c>
      <c r="D7098" s="89" t="s">
        <v>23</v>
      </c>
      <c r="E7098" s="90">
        <v>339396</v>
      </c>
      <c r="F7098" s="89" t="s">
        <v>7156</v>
      </c>
      <c r="G7098" s="89" t="s">
        <v>7578</v>
      </c>
    </row>
    <row r="7099" spans="2:7">
      <c r="B7099" s="89" t="s">
        <v>7745</v>
      </c>
      <c r="C7099" s="89" t="s">
        <v>7746</v>
      </c>
      <c r="D7099" s="89" t="s">
        <v>23</v>
      </c>
      <c r="E7099" s="90">
        <v>618666</v>
      </c>
      <c r="F7099" s="89" t="s">
        <v>7156</v>
      </c>
      <c r="G7099" s="89" t="s">
        <v>7578</v>
      </c>
    </row>
    <row r="7100" spans="2:7">
      <c r="B7100" s="89" t="s">
        <v>7747</v>
      </c>
      <c r="C7100" s="89" t="s">
        <v>7748</v>
      </c>
      <c r="D7100" s="89" t="s">
        <v>23</v>
      </c>
      <c r="E7100" s="90">
        <v>144832</v>
      </c>
      <c r="F7100" s="89" t="s">
        <v>7156</v>
      </c>
      <c r="G7100" s="89" t="s">
        <v>7578</v>
      </c>
    </row>
    <row r="7101" spans="2:7">
      <c r="B7101" s="89" t="s">
        <v>7749</v>
      </c>
      <c r="C7101" s="89" t="s">
        <v>7750</v>
      </c>
      <c r="D7101" s="89" t="s">
        <v>23</v>
      </c>
      <c r="E7101" s="90">
        <v>34911293</v>
      </c>
      <c r="F7101" s="89" t="s">
        <v>7156</v>
      </c>
      <c r="G7101" s="89" t="s">
        <v>7578</v>
      </c>
    </row>
    <row r="7102" spans="2:7">
      <c r="B7102" s="89" t="s">
        <v>7751</v>
      </c>
      <c r="C7102" s="89" t="s">
        <v>7752</v>
      </c>
      <c r="D7102" s="89" t="s">
        <v>23</v>
      </c>
      <c r="E7102" s="90">
        <v>146863</v>
      </c>
      <c r="F7102" s="89" t="s">
        <v>7156</v>
      </c>
      <c r="G7102" s="89" t="s">
        <v>7578</v>
      </c>
    </row>
    <row r="7103" spans="2:7">
      <c r="B7103" s="89" t="s">
        <v>7753</v>
      </c>
      <c r="C7103" s="89" t="s">
        <v>7754</v>
      </c>
      <c r="D7103" s="89" t="s">
        <v>23</v>
      </c>
      <c r="E7103" s="90">
        <v>54378</v>
      </c>
      <c r="F7103" s="89" t="s">
        <v>7156</v>
      </c>
      <c r="G7103" s="89" t="s">
        <v>7578</v>
      </c>
    </row>
    <row r="7104" spans="2:7">
      <c r="B7104" s="89" t="s">
        <v>7755</v>
      </c>
      <c r="C7104" s="89" t="s">
        <v>7756</v>
      </c>
      <c r="D7104" s="89" t="s">
        <v>23</v>
      </c>
      <c r="E7104" s="90">
        <v>15732</v>
      </c>
      <c r="F7104" s="89" t="s">
        <v>7156</v>
      </c>
      <c r="G7104" s="89" t="s">
        <v>7578</v>
      </c>
    </row>
    <row r="7105" spans="2:7">
      <c r="B7105" s="89" t="s">
        <v>7757</v>
      </c>
      <c r="C7105" s="89" t="s">
        <v>7758</v>
      </c>
      <c r="D7105" s="89" t="s">
        <v>23</v>
      </c>
      <c r="E7105" s="90">
        <v>146863</v>
      </c>
      <c r="F7105" s="89" t="s">
        <v>7156</v>
      </c>
      <c r="G7105" s="89" t="s">
        <v>7578</v>
      </c>
    </row>
    <row r="7106" spans="2:7">
      <c r="B7106" s="89" t="s">
        <v>7759</v>
      </c>
      <c r="C7106" s="89" t="s">
        <v>7760</v>
      </c>
      <c r="D7106" s="89" t="s">
        <v>23</v>
      </c>
      <c r="E7106" s="90">
        <v>80036002</v>
      </c>
      <c r="F7106" s="89" t="s">
        <v>7156</v>
      </c>
      <c r="G7106" s="89" t="s">
        <v>7578</v>
      </c>
    </row>
    <row r="7107" spans="2:7">
      <c r="B7107" s="89" t="s">
        <v>7761</v>
      </c>
      <c r="C7107" s="89" t="s">
        <v>7762</v>
      </c>
      <c r="D7107" s="89" t="s">
        <v>23</v>
      </c>
      <c r="E7107" s="90">
        <v>12422</v>
      </c>
      <c r="F7107" s="89" t="s">
        <v>7156</v>
      </c>
      <c r="G7107" s="89" t="s">
        <v>7578</v>
      </c>
    </row>
    <row r="7108" spans="2:7">
      <c r="B7108" s="89" t="s">
        <v>7763</v>
      </c>
      <c r="C7108" s="89" t="s">
        <v>7764</v>
      </c>
      <c r="D7108" s="89" t="s">
        <v>23</v>
      </c>
      <c r="E7108" s="90">
        <v>54426780</v>
      </c>
      <c r="F7108" s="89" t="s">
        <v>7156</v>
      </c>
      <c r="G7108" s="89" t="s">
        <v>7578</v>
      </c>
    </row>
    <row r="7109" spans="2:7">
      <c r="B7109" s="89" t="s">
        <v>7765</v>
      </c>
      <c r="C7109" s="89" t="s">
        <v>7766</v>
      </c>
      <c r="D7109" s="89" t="s">
        <v>23</v>
      </c>
      <c r="E7109" s="90">
        <v>1701511</v>
      </c>
      <c r="F7109" s="89" t="s">
        <v>7156</v>
      </c>
      <c r="G7109" s="89" t="s">
        <v>7578</v>
      </c>
    </row>
    <row r="7110" spans="2:7">
      <c r="B7110" s="89" t="s">
        <v>7767</v>
      </c>
      <c r="C7110" s="89" t="s">
        <v>7768</v>
      </c>
      <c r="D7110" s="89" t="s">
        <v>23</v>
      </c>
      <c r="E7110" s="90">
        <v>668050</v>
      </c>
      <c r="F7110" s="89" t="s">
        <v>7156</v>
      </c>
      <c r="G7110" s="89" t="s">
        <v>7578</v>
      </c>
    </row>
    <row r="7111" spans="2:7">
      <c r="B7111" s="89" t="s">
        <v>7769</v>
      </c>
      <c r="C7111" s="89" t="s">
        <v>7770</v>
      </c>
      <c r="D7111" s="89" t="s">
        <v>23</v>
      </c>
      <c r="E7111" s="90">
        <v>2986</v>
      </c>
      <c r="F7111" s="89" t="s">
        <v>7156</v>
      </c>
      <c r="G7111" s="89" t="s">
        <v>7578</v>
      </c>
    </row>
    <row r="7112" spans="2:7">
      <c r="B7112" s="89" t="s">
        <v>7771</v>
      </c>
      <c r="C7112" s="89" t="s">
        <v>7772</v>
      </c>
      <c r="D7112" s="89" t="s">
        <v>23</v>
      </c>
      <c r="E7112" s="90">
        <v>218212</v>
      </c>
      <c r="F7112" s="89" t="s">
        <v>7156</v>
      </c>
      <c r="G7112" s="89" t="s">
        <v>7578</v>
      </c>
    </row>
    <row r="7113" spans="2:7">
      <c r="B7113" s="89" t="s">
        <v>7773</v>
      </c>
      <c r="C7113" s="89" t="s">
        <v>7774</v>
      </c>
      <c r="D7113" s="89" t="s">
        <v>23</v>
      </c>
      <c r="E7113" s="90">
        <v>2502593</v>
      </c>
      <c r="F7113" s="89" t="s">
        <v>7156</v>
      </c>
      <c r="G7113" s="89" t="s">
        <v>7578</v>
      </c>
    </row>
    <row r="7114" spans="2:7">
      <c r="B7114" s="89" t="s">
        <v>7775</v>
      </c>
      <c r="C7114" s="89" t="s">
        <v>7776</v>
      </c>
      <c r="D7114" s="89" t="s">
        <v>23</v>
      </c>
      <c r="E7114" s="90">
        <v>248606</v>
      </c>
      <c r="F7114" s="89" t="s">
        <v>7156</v>
      </c>
      <c r="G7114" s="89" t="s">
        <v>7578</v>
      </c>
    </row>
    <row r="7115" spans="2:7">
      <c r="B7115" s="89" t="s">
        <v>7777</v>
      </c>
      <c r="C7115" s="89" t="s">
        <v>7778</v>
      </c>
      <c r="D7115" s="89" t="s">
        <v>23</v>
      </c>
      <c r="E7115" s="90">
        <v>2490117</v>
      </c>
      <c r="F7115" s="89" t="s">
        <v>7156</v>
      </c>
      <c r="G7115" s="89" t="s">
        <v>7578</v>
      </c>
    </row>
    <row r="7116" spans="2:7">
      <c r="B7116" s="89" t="s">
        <v>7779</v>
      </c>
      <c r="C7116" s="89" t="s">
        <v>7780</v>
      </c>
      <c r="D7116" s="89" t="s">
        <v>23</v>
      </c>
      <c r="E7116" s="90">
        <v>425834</v>
      </c>
      <c r="F7116" s="89" t="s">
        <v>7156</v>
      </c>
      <c r="G7116" s="89" t="s">
        <v>7578</v>
      </c>
    </row>
    <row r="7117" spans="2:7">
      <c r="B7117" s="89" t="s">
        <v>7781</v>
      </c>
      <c r="C7117" s="89" t="s">
        <v>7782</v>
      </c>
      <c r="D7117" s="89" t="s">
        <v>23</v>
      </c>
      <c r="E7117" s="90">
        <v>4462734</v>
      </c>
      <c r="F7117" s="89" t="s">
        <v>7156</v>
      </c>
      <c r="G7117" s="89" t="s">
        <v>7578</v>
      </c>
    </row>
    <row r="7118" spans="2:7">
      <c r="B7118" s="89" t="s">
        <v>7783</v>
      </c>
      <c r="C7118" s="89" t="s">
        <v>7784</v>
      </c>
      <c r="D7118" s="89" t="s">
        <v>23</v>
      </c>
      <c r="E7118" s="90">
        <v>504470</v>
      </c>
      <c r="F7118" s="89" t="s">
        <v>7156</v>
      </c>
      <c r="G7118" s="89" t="s">
        <v>7578</v>
      </c>
    </row>
    <row r="7119" spans="2:7">
      <c r="B7119" s="89" t="s">
        <v>7785</v>
      </c>
      <c r="C7119" s="89" t="s">
        <v>7786</v>
      </c>
      <c r="D7119" s="89" t="s">
        <v>17</v>
      </c>
      <c r="E7119" s="90">
        <v>91225</v>
      </c>
      <c r="F7119" s="89" t="s">
        <v>7156</v>
      </c>
      <c r="G7119" s="89" t="s">
        <v>7578</v>
      </c>
    </row>
    <row r="7120" spans="2:7">
      <c r="B7120" s="89" t="s">
        <v>7787</v>
      </c>
      <c r="C7120" s="89" t="s">
        <v>7788</v>
      </c>
      <c r="D7120" s="89" t="s">
        <v>23</v>
      </c>
      <c r="E7120" s="90">
        <v>340703</v>
      </c>
      <c r="F7120" s="89" t="s">
        <v>7156</v>
      </c>
      <c r="G7120" s="89" t="s">
        <v>7578</v>
      </c>
    </row>
    <row r="7121" spans="2:7">
      <c r="B7121" s="89" t="s">
        <v>7789</v>
      </c>
      <c r="C7121" s="89" t="s">
        <v>7790</v>
      </c>
      <c r="D7121" s="89" t="s">
        <v>23</v>
      </c>
      <c r="E7121" s="90">
        <v>6403259</v>
      </c>
      <c r="F7121" s="89" t="s">
        <v>7156</v>
      </c>
      <c r="G7121" s="89" t="s">
        <v>7578</v>
      </c>
    </row>
    <row r="7122" spans="2:7">
      <c r="B7122" s="89" t="s">
        <v>7791</v>
      </c>
      <c r="C7122" s="89" t="s">
        <v>7792</v>
      </c>
      <c r="D7122" s="89" t="s">
        <v>23</v>
      </c>
      <c r="E7122" s="90">
        <v>5969717</v>
      </c>
      <c r="F7122" s="89" t="s">
        <v>7156</v>
      </c>
      <c r="G7122" s="89" t="s">
        <v>7578</v>
      </c>
    </row>
    <row r="7123" spans="2:7">
      <c r="B7123" s="89" t="s">
        <v>7793</v>
      </c>
      <c r="C7123" s="89" t="s">
        <v>7794</v>
      </c>
      <c r="D7123" s="89" t="s">
        <v>23</v>
      </c>
      <c r="E7123" s="90">
        <v>7124123</v>
      </c>
      <c r="F7123" s="89" t="s">
        <v>7156</v>
      </c>
      <c r="G7123" s="89" t="s">
        <v>7578</v>
      </c>
    </row>
    <row r="7124" spans="2:7">
      <c r="B7124" s="89" t="s">
        <v>7795</v>
      </c>
      <c r="C7124" s="89" t="s">
        <v>7796</v>
      </c>
      <c r="D7124" s="89" t="s">
        <v>23</v>
      </c>
      <c r="E7124" s="90">
        <v>215746</v>
      </c>
      <c r="F7124" s="89" t="s">
        <v>7156</v>
      </c>
      <c r="G7124" s="89" t="s">
        <v>7578</v>
      </c>
    </row>
    <row r="7125" spans="2:7">
      <c r="B7125" s="89" t="s">
        <v>7797</v>
      </c>
      <c r="C7125" s="89" t="s">
        <v>7798</v>
      </c>
      <c r="D7125" s="89" t="s">
        <v>17</v>
      </c>
      <c r="E7125" s="90">
        <v>90188</v>
      </c>
      <c r="F7125" s="89" t="s">
        <v>7156</v>
      </c>
      <c r="G7125" s="89" t="s">
        <v>7578</v>
      </c>
    </row>
    <row r="7126" spans="2:7">
      <c r="B7126" s="89" t="s">
        <v>7799</v>
      </c>
      <c r="C7126" s="89" t="s">
        <v>7800</v>
      </c>
      <c r="D7126" s="89" t="s">
        <v>23</v>
      </c>
      <c r="E7126" s="90">
        <v>6118421</v>
      </c>
      <c r="F7126" s="89" t="s">
        <v>7156</v>
      </c>
      <c r="G7126" s="89" t="s">
        <v>7578</v>
      </c>
    </row>
    <row r="7127" spans="2:7">
      <c r="B7127" s="89" t="s">
        <v>7801</v>
      </c>
      <c r="C7127" s="89" t="s">
        <v>7802</v>
      </c>
      <c r="D7127" s="89" t="s">
        <v>23</v>
      </c>
      <c r="E7127" s="90">
        <v>3125428</v>
      </c>
      <c r="F7127" s="89" t="s">
        <v>7156</v>
      </c>
      <c r="G7127" s="89" t="s">
        <v>7578</v>
      </c>
    </row>
    <row r="7128" spans="2:7">
      <c r="B7128" s="89" t="s">
        <v>7803</v>
      </c>
      <c r="C7128" s="89" t="s">
        <v>7804</v>
      </c>
      <c r="D7128" s="89" t="s">
        <v>23</v>
      </c>
      <c r="E7128" s="90">
        <v>2346020</v>
      </c>
      <c r="F7128" s="89" t="s">
        <v>7156</v>
      </c>
      <c r="G7128" s="89" t="s">
        <v>7578</v>
      </c>
    </row>
    <row r="7129" spans="2:7">
      <c r="B7129" s="89" t="s">
        <v>7805</v>
      </c>
      <c r="C7129" s="89" t="s">
        <v>7806</v>
      </c>
      <c r="D7129" s="89" t="s">
        <v>23</v>
      </c>
      <c r="E7129" s="90">
        <v>814575</v>
      </c>
      <c r="F7129" s="89" t="s">
        <v>7156</v>
      </c>
      <c r="G7129" s="89" t="s">
        <v>7578</v>
      </c>
    </row>
    <row r="7130" spans="2:7">
      <c r="B7130" s="89" t="s">
        <v>7807</v>
      </c>
      <c r="C7130" s="89" t="s">
        <v>7808</v>
      </c>
      <c r="D7130" s="89" t="s">
        <v>23</v>
      </c>
      <c r="E7130" s="90">
        <v>3499206</v>
      </c>
      <c r="F7130" s="89" t="s">
        <v>7156</v>
      </c>
      <c r="G7130" s="89" t="s">
        <v>7578</v>
      </c>
    </row>
    <row r="7131" spans="2:7">
      <c r="B7131" s="89" t="s">
        <v>7809</v>
      </c>
      <c r="C7131" s="89" t="s">
        <v>7810</v>
      </c>
      <c r="D7131" s="89" t="s">
        <v>23</v>
      </c>
      <c r="E7131" s="90">
        <v>446857</v>
      </c>
      <c r="F7131" s="89" t="s">
        <v>7156</v>
      </c>
      <c r="G7131" s="89" t="s">
        <v>7578</v>
      </c>
    </row>
    <row r="7132" spans="2:7">
      <c r="B7132" s="89" t="s">
        <v>7811</v>
      </c>
      <c r="C7132" s="89" t="s">
        <v>7812</v>
      </c>
      <c r="D7132" s="89" t="s">
        <v>23</v>
      </c>
      <c r="E7132" s="90">
        <v>4599736</v>
      </c>
      <c r="F7132" s="89" t="s">
        <v>7156</v>
      </c>
      <c r="G7132" s="89" t="s">
        <v>7578</v>
      </c>
    </row>
    <row r="7133" spans="2:7">
      <c r="B7133" s="89" t="s">
        <v>7813</v>
      </c>
      <c r="C7133" s="89" t="s">
        <v>7814</v>
      </c>
      <c r="D7133" s="89" t="s">
        <v>17</v>
      </c>
      <c r="E7133" s="90">
        <v>8919783</v>
      </c>
      <c r="F7133" s="89" t="s">
        <v>7156</v>
      </c>
      <c r="G7133" s="89" t="s">
        <v>7578</v>
      </c>
    </row>
    <row r="7134" spans="2:7">
      <c r="B7134" s="89" t="s">
        <v>7815</v>
      </c>
      <c r="C7134" s="89" t="s">
        <v>7816</v>
      </c>
      <c r="D7134" s="89" t="s">
        <v>23</v>
      </c>
      <c r="E7134" s="90">
        <v>4268807</v>
      </c>
      <c r="F7134" s="89" t="s">
        <v>7156</v>
      </c>
      <c r="G7134" s="89" t="s">
        <v>7578</v>
      </c>
    </row>
    <row r="7135" spans="2:7">
      <c r="B7135" s="89" t="s">
        <v>7817</v>
      </c>
      <c r="C7135" s="89" t="s">
        <v>7818</v>
      </c>
      <c r="D7135" s="89" t="s">
        <v>23</v>
      </c>
      <c r="E7135" s="90">
        <v>670640</v>
      </c>
      <c r="F7135" s="89" t="s">
        <v>7156</v>
      </c>
      <c r="G7135" s="89" t="s">
        <v>7578</v>
      </c>
    </row>
    <row r="7136" spans="2:7">
      <c r="B7136" s="89" t="s">
        <v>7819</v>
      </c>
      <c r="C7136" s="89" t="s">
        <v>7820</v>
      </c>
      <c r="D7136" s="89" t="s">
        <v>23</v>
      </c>
      <c r="E7136" s="90">
        <v>373195</v>
      </c>
      <c r="F7136" s="89" t="s">
        <v>7156</v>
      </c>
      <c r="G7136" s="89" t="s">
        <v>7578</v>
      </c>
    </row>
    <row r="7137" spans="2:7">
      <c r="B7137" s="89" t="s">
        <v>7821</v>
      </c>
      <c r="C7137" s="89" t="s">
        <v>7822</v>
      </c>
      <c r="D7137" s="89" t="s">
        <v>23</v>
      </c>
      <c r="E7137" s="90">
        <v>5889841</v>
      </c>
      <c r="F7137" s="89" t="s">
        <v>7156</v>
      </c>
      <c r="G7137" s="89" t="s">
        <v>7578</v>
      </c>
    </row>
    <row r="7138" spans="2:7">
      <c r="B7138" s="89" t="s">
        <v>7823</v>
      </c>
      <c r="C7138" s="89" t="s">
        <v>7824</v>
      </c>
      <c r="D7138" s="89" t="s">
        <v>23</v>
      </c>
      <c r="E7138" s="90">
        <v>13723</v>
      </c>
      <c r="F7138" s="89" t="s">
        <v>7156</v>
      </c>
      <c r="G7138" s="89" t="s">
        <v>7578</v>
      </c>
    </row>
    <row r="7139" spans="2:7">
      <c r="B7139" s="89" t="s">
        <v>7825</v>
      </c>
      <c r="C7139" s="89" t="s">
        <v>7826</v>
      </c>
      <c r="D7139" s="89" t="s">
        <v>23</v>
      </c>
      <c r="E7139" s="90">
        <v>10490785</v>
      </c>
      <c r="F7139" s="89" t="s">
        <v>7156</v>
      </c>
      <c r="G7139" s="89" t="s">
        <v>7578</v>
      </c>
    </row>
    <row r="7140" spans="2:7">
      <c r="B7140" s="89" t="s">
        <v>7827</v>
      </c>
      <c r="C7140" s="89" t="s">
        <v>7828</v>
      </c>
      <c r="D7140" s="89" t="s">
        <v>23</v>
      </c>
      <c r="E7140" s="90">
        <v>12018243</v>
      </c>
      <c r="F7140" s="89" t="s">
        <v>7156</v>
      </c>
      <c r="G7140" s="89" t="s">
        <v>7578</v>
      </c>
    </row>
    <row r="7141" spans="2:7">
      <c r="B7141" s="89" t="s">
        <v>7829</v>
      </c>
      <c r="C7141" s="89" t="s">
        <v>7830</v>
      </c>
      <c r="D7141" s="89" t="s">
        <v>17</v>
      </c>
      <c r="E7141" s="90">
        <v>5729778</v>
      </c>
      <c r="F7141" s="89" t="s">
        <v>7156</v>
      </c>
      <c r="G7141" s="89" t="s">
        <v>7578</v>
      </c>
    </row>
    <row r="7142" spans="2:7">
      <c r="B7142" s="89" t="s">
        <v>7831</v>
      </c>
      <c r="C7142" s="89" t="s">
        <v>7832</v>
      </c>
      <c r="D7142" s="89" t="s">
        <v>23</v>
      </c>
      <c r="E7142" s="90">
        <v>16370556</v>
      </c>
      <c r="F7142" s="89" t="s">
        <v>7156</v>
      </c>
      <c r="G7142" s="89" t="s">
        <v>7578</v>
      </c>
    </row>
    <row r="7143" spans="2:7">
      <c r="B7143" s="89" t="s">
        <v>7833</v>
      </c>
      <c r="C7143" s="89" t="s">
        <v>7834</v>
      </c>
      <c r="D7143" s="89" t="s">
        <v>23</v>
      </c>
      <c r="E7143" s="90">
        <v>6931193</v>
      </c>
      <c r="F7143" s="89" t="s">
        <v>7156</v>
      </c>
      <c r="G7143" s="89" t="s">
        <v>7578</v>
      </c>
    </row>
    <row r="7144" spans="2:7">
      <c r="B7144" s="89" t="s">
        <v>7835</v>
      </c>
      <c r="C7144" s="89" t="s">
        <v>7836</v>
      </c>
      <c r="D7144" s="89" t="s">
        <v>23</v>
      </c>
      <c r="E7144" s="90">
        <v>10367</v>
      </c>
      <c r="F7144" s="89" t="s">
        <v>7156</v>
      </c>
      <c r="G7144" s="89" t="s">
        <v>7578</v>
      </c>
    </row>
    <row r="7145" spans="2:7">
      <c r="B7145" s="89" t="s">
        <v>7837</v>
      </c>
      <c r="C7145" s="89" t="s">
        <v>7838</v>
      </c>
      <c r="D7145" s="89" t="s">
        <v>23</v>
      </c>
      <c r="E7145" s="90">
        <v>15591</v>
      </c>
      <c r="F7145" s="89" t="s">
        <v>7156</v>
      </c>
      <c r="G7145" s="89" t="s">
        <v>7578</v>
      </c>
    </row>
    <row r="7146" spans="2:7">
      <c r="B7146" s="89" t="s">
        <v>7839</v>
      </c>
      <c r="C7146" s="89" t="s">
        <v>7840</v>
      </c>
      <c r="D7146" s="89" t="s">
        <v>23</v>
      </c>
      <c r="E7146" s="90">
        <v>11144769</v>
      </c>
      <c r="F7146" s="89" t="s">
        <v>7156</v>
      </c>
      <c r="G7146" s="89" t="s">
        <v>7578</v>
      </c>
    </row>
    <row r="7147" spans="2:7">
      <c r="B7147" s="89" t="s">
        <v>7841</v>
      </c>
      <c r="C7147" s="89" t="s">
        <v>7842</v>
      </c>
      <c r="D7147" s="89" t="s">
        <v>23</v>
      </c>
      <c r="E7147" s="90">
        <v>108977</v>
      </c>
      <c r="F7147" s="89" t="s">
        <v>7156</v>
      </c>
      <c r="G7147" s="89" t="s">
        <v>7578</v>
      </c>
    </row>
    <row r="7148" spans="2:7">
      <c r="B7148" s="89" t="s">
        <v>7843</v>
      </c>
      <c r="C7148" s="89" t="s">
        <v>7844</v>
      </c>
      <c r="D7148" s="89" t="s">
        <v>17</v>
      </c>
      <c r="E7148" s="90">
        <v>3081059</v>
      </c>
      <c r="F7148" s="89" t="s">
        <v>7156</v>
      </c>
      <c r="G7148" s="89" t="s">
        <v>7578</v>
      </c>
    </row>
    <row r="7149" spans="2:7">
      <c r="B7149" s="89" t="s">
        <v>7845</v>
      </c>
      <c r="C7149" s="89" t="s">
        <v>7846</v>
      </c>
      <c r="D7149" s="89" t="s">
        <v>23</v>
      </c>
      <c r="E7149" s="90">
        <v>7139923</v>
      </c>
      <c r="F7149" s="89" t="s">
        <v>7156</v>
      </c>
      <c r="G7149" s="89" t="s">
        <v>7578</v>
      </c>
    </row>
    <row r="7150" spans="2:7">
      <c r="B7150" s="89" t="s">
        <v>7847</v>
      </c>
      <c r="C7150" s="89" t="s">
        <v>7848</v>
      </c>
      <c r="D7150" s="89" t="s">
        <v>23</v>
      </c>
      <c r="E7150" s="90">
        <v>11305</v>
      </c>
      <c r="F7150" s="89" t="s">
        <v>7156</v>
      </c>
      <c r="G7150" s="89" t="s">
        <v>7578</v>
      </c>
    </row>
    <row r="7151" spans="2:7">
      <c r="B7151" s="89" t="s">
        <v>7849</v>
      </c>
      <c r="C7151" s="89" t="s">
        <v>7850</v>
      </c>
      <c r="D7151" s="89" t="s">
        <v>23</v>
      </c>
      <c r="E7151" s="90">
        <v>1044679</v>
      </c>
      <c r="F7151" s="89" t="s">
        <v>7156</v>
      </c>
      <c r="G7151" s="89" t="s">
        <v>7578</v>
      </c>
    </row>
    <row r="7152" spans="2:7">
      <c r="B7152" s="89" t="s">
        <v>7851</v>
      </c>
      <c r="C7152" s="89" t="s">
        <v>7852</v>
      </c>
      <c r="D7152" s="89" t="s">
        <v>23</v>
      </c>
      <c r="E7152" s="90">
        <v>13784</v>
      </c>
      <c r="F7152" s="89" t="s">
        <v>7156</v>
      </c>
      <c r="G7152" s="89" t="s">
        <v>7578</v>
      </c>
    </row>
    <row r="7153" spans="2:7">
      <c r="B7153" s="89" t="s">
        <v>7853</v>
      </c>
      <c r="C7153" s="89" t="s">
        <v>7854</v>
      </c>
      <c r="D7153" s="89" t="s">
        <v>23</v>
      </c>
      <c r="E7153" s="90">
        <v>5310708</v>
      </c>
      <c r="F7153" s="89" t="s">
        <v>7156</v>
      </c>
      <c r="G7153" s="89" t="s">
        <v>7578</v>
      </c>
    </row>
    <row r="7154" spans="2:7">
      <c r="B7154" s="89" t="s">
        <v>7855</v>
      </c>
      <c r="C7154" s="89" t="s">
        <v>7856</v>
      </c>
      <c r="D7154" s="89" t="s">
        <v>23</v>
      </c>
      <c r="E7154" s="90">
        <v>3069897</v>
      </c>
      <c r="F7154" s="89" t="s">
        <v>7156</v>
      </c>
      <c r="G7154" s="89" t="s">
        <v>7578</v>
      </c>
    </row>
    <row r="7155" spans="2:7">
      <c r="B7155" s="89" t="s">
        <v>7857</v>
      </c>
      <c r="C7155" s="89" t="s">
        <v>7858</v>
      </c>
      <c r="D7155" s="89" t="s">
        <v>23</v>
      </c>
      <c r="E7155" s="90">
        <v>12383</v>
      </c>
      <c r="F7155" s="89" t="s">
        <v>7156</v>
      </c>
      <c r="G7155" s="89" t="s">
        <v>7578</v>
      </c>
    </row>
    <row r="7156" spans="2:7">
      <c r="B7156" s="89" t="s">
        <v>7859</v>
      </c>
      <c r="C7156" s="89" t="s">
        <v>7860</v>
      </c>
      <c r="D7156" s="89" t="s">
        <v>23</v>
      </c>
      <c r="E7156" s="90">
        <v>837733</v>
      </c>
      <c r="F7156" s="89" t="s">
        <v>7156</v>
      </c>
      <c r="G7156" s="89" t="s">
        <v>7578</v>
      </c>
    </row>
    <row r="7157" spans="2:7">
      <c r="B7157" s="89" t="s">
        <v>7861</v>
      </c>
      <c r="C7157" s="89" t="s">
        <v>7862</v>
      </c>
      <c r="D7157" s="89" t="s">
        <v>23</v>
      </c>
      <c r="E7157" s="90">
        <v>9731</v>
      </c>
      <c r="F7157" s="89" t="s">
        <v>7156</v>
      </c>
      <c r="G7157" s="89" t="s">
        <v>7578</v>
      </c>
    </row>
    <row r="7158" spans="2:7">
      <c r="B7158" s="89" t="s">
        <v>7863</v>
      </c>
      <c r="C7158" s="89" t="s">
        <v>7864</v>
      </c>
      <c r="D7158" s="89" t="s">
        <v>23</v>
      </c>
      <c r="E7158" s="90">
        <v>22782457</v>
      </c>
      <c r="F7158" s="89" t="s">
        <v>7156</v>
      </c>
      <c r="G7158" s="89" t="s">
        <v>7578</v>
      </c>
    </row>
    <row r="7159" spans="2:7">
      <c r="B7159" s="89" t="s">
        <v>7865</v>
      </c>
      <c r="C7159" s="89" t="s">
        <v>7866</v>
      </c>
      <c r="D7159" s="89" t="s">
        <v>23</v>
      </c>
      <c r="E7159" s="90">
        <v>33082318</v>
      </c>
      <c r="F7159" s="89" t="s">
        <v>7156</v>
      </c>
      <c r="G7159" s="89" t="s">
        <v>7578</v>
      </c>
    </row>
    <row r="7160" spans="2:7">
      <c r="B7160" s="89" t="s">
        <v>7867</v>
      </c>
      <c r="C7160" s="89" t="s">
        <v>7868</v>
      </c>
      <c r="D7160" s="89" t="s">
        <v>23</v>
      </c>
      <c r="E7160" s="90">
        <v>14808</v>
      </c>
      <c r="F7160" s="89" t="s">
        <v>7156</v>
      </c>
      <c r="G7160" s="89" t="s">
        <v>7578</v>
      </c>
    </row>
    <row r="7161" spans="2:7">
      <c r="B7161" s="89" t="s">
        <v>7869</v>
      </c>
      <c r="C7161" s="89" t="s">
        <v>7870</v>
      </c>
      <c r="D7161" s="89" t="s">
        <v>23</v>
      </c>
      <c r="E7161" s="90">
        <v>2066149</v>
      </c>
      <c r="F7161" s="89" t="s">
        <v>7156</v>
      </c>
      <c r="G7161" s="89" t="s">
        <v>7578</v>
      </c>
    </row>
    <row r="7162" spans="2:7">
      <c r="B7162" s="89" t="s">
        <v>7871</v>
      </c>
      <c r="C7162" s="89" t="s">
        <v>7872</v>
      </c>
      <c r="D7162" s="89" t="s">
        <v>23</v>
      </c>
      <c r="E7162" s="90">
        <v>8367053</v>
      </c>
      <c r="F7162" s="89" t="s">
        <v>7156</v>
      </c>
      <c r="G7162" s="89" t="s">
        <v>7578</v>
      </c>
    </row>
    <row r="7163" spans="2:7">
      <c r="B7163" s="89" t="s">
        <v>7873</v>
      </c>
      <c r="C7163" s="89" t="s">
        <v>7874</v>
      </c>
      <c r="D7163" s="89" t="s">
        <v>23</v>
      </c>
      <c r="E7163" s="90">
        <v>36426244</v>
      </c>
      <c r="F7163" s="89" t="s">
        <v>7156</v>
      </c>
      <c r="G7163" s="89" t="s">
        <v>7578</v>
      </c>
    </row>
    <row r="7164" spans="2:7">
      <c r="B7164" s="89" t="s">
        <v>7875</v>
      </c>
      <c r="C7164" s="89" t="s">
        <v>7876</v>
      </c>
      <c r="D7164" s="89" t="s">
        <v>23</v>
      </c>
      <c r="E7164" s="90">
        <v>15208029</v>
      </c>
      <c r="F7164" s="89" t="s">
        <v>7156</v>
      </c>
      <c r="G7164" s="89" t="s">
        <v>7578</v>
      </c>
    </row>
    <row r="7165" spans="2:7">
      <c r="B7165" s="89" t="s">
        <v>7877</v>
      </c>
      <c r="C7165" s="89" t="s">
        <v>7878</v>
      </c>
      <c r="D7165" s="89" t="s">
        <v>23</v>
      </c>
      <c r="E7165" s="90">
        <v>6329617</v>
      </c>
      <c r="F7165" s="89" t="s">
        <v>7156</v>
      </c>
      <c r="G7165" s="89" t="s">
        <v>7578</v>
      </c>
    </row>
    <row r="7166" spans="2:7">
      <c r="B7166" s="89" t="s">
        <v>7879</v>
      </c>
      <c r="C7166" s="89" t="s">
        <v>7880</v>
      </c>
      <c r="D7166" s="89" t="s">
        <v>23</v>
      </c>
      <c r="E7166" s="90">
        <v>3923457</v>
      </c>
      <c r="F7166" s="89" t="s">
        <v>7156</v>
      </c>
      <c r="G7166" s="89" t="s">
        <v>7578</v>
      </c>
    </row>
    <row r="7167" spans="2:7">
      <c r="B7167" s="89" t="s">
        <v>7881</v>
      </c>
      <c r="C7167" s="89" t="s">
        <v>7882</v>
      </c>
      <c r="D7167" s="89" t="s">
        <v>17</v>
      </c>
      <c r="E7167" s="90">
        <v>1095282</v>
      </c>
      <c r="F7167" s="89" t="s">
        <v>7156</v>
      </c>
      <c r="G7167" s="89" t="s">
        <v>7578</v>
      </c>
    </row>
    <row r="7168" spans="2:7">
      <c r="B7168" s="89" t="s">
        <v>7883</v>
      </c>
      <c r="C7168" s="89" t="s">
        <v>7884</v>
      </c>
      <c r="D7168" s="89" t="s">
        <v>23</v>
      </c>
      <c r="E7168" s="90">
        <v>2687612</v>
      </c>
      <c r="F7168" s="89" t="s">
        <v>7156</v>
      </c>
      <c r="G7168" s="89" t="s">
        <v>7578</v>
      </c>
    </row>
    <row r="7169" spans="2:7">
      <c r="B7169" s="89" t="s">
        <v>7885</v>
      </c>
      <c r="C7169" s="89" t="s">
        <v>7886</v>
      </c>
      <c r="D7169" s="89" t="s">
        <v>23</v>
      </c>
      <c r="E7169" s="90">
        <v>252751</v>
      </c>
      <c r="F7169" s="89" t="s">
        <v>7156</v>
      </c>
      <c r="G7169" s="89" t="s">
        <v>7578</v>
      </c>
    </row>
    <row r="7170" spans="2:7">
      <c r="B7170" s="89" t="s">
        <v>7887</v>
      </c>
      <c r="C7170" s="89" t="s">
        <v>7888</v>
      </c>
      <c r="D7170" s="89" t="s">
        <v>23</v>
      </c>
      <c r="E7170" s="90">
        <v>6807782</v>
      </c>
      <c r="F7170" s="89" t="s">
        <v>7156</v>
      </c>
      <c r="G7170" s="89" t="s">
        <v>7578</v>
      </c>
    </row>
    <row r="7171" spans="2:7">
      <c r="B7171" s="89" t="s">
        <v>7889</v>
      </c>
      <c r="C7171" s="89" t="s">
        <v>7890</v>
      </c>
      <c r="D7171" s="89" t="s">
        <v>23</v>
      </c>
      <c r="E7171" s="90">
        <v>7120117</v>
      </c>
      <c r="F7171" s="89" t="s">
        <v>7156</v>
      </c>
      <c r="G7171" s="89" t="s">
        <v>7578</v>
      </c>
    </row>
    <row r="7172" spans="2:7">
      <c r="B7172" s="89" t="s">
        <v>7891</v>
      </c>
      <c r="C7172" s="89" t="s">
        <v>7892</v>
      </c>
      <c r="D7172" s="89" t="s">
        <v>23</v>
      </c>
      <c r="E7172" s="90">
        <v>1763004</v>
      </c>
      <c r="F7172" s="89" t="s">
        <v>7156</v>
      </c>
      <c r="G7172" s="89" t="s">
        <v>7578</v>
      </c>
    </row>
    <row r="7173" spans="2:7">
      <c r="B7173" s="89" t="s">
        <v>7893</v>
      </c>
      <c r="C7173" s="89" t="s">
        <v>7894</v>
      </c>
      <c r="D7173" s="89" t="s">
        <v>23</v>
      </c>
      <c r="E7173" s="90">
        <v>13812724</v>
      </c>
      <c r="F7173" s="89" t="s">
        <v>7156</v>
      </c>
      <c r="G7173" s="89" t="s">
        <v>7578</v>
      </c>
    </row>
    <row r="7174" spans="2:7">
      <c r="B7174" s="89" t="s">
        <v>7895</v>
      </c>
      <c r="C7174" s="89" t="s">
        <v>7896</v>
      </c>
      <c r="D7174" s="89" t="s">
        <v>23</v>
      </c>
      <c r="E7174" s="90">
        <v>43727584</v>
      </c>
      <c r="F7174" s="89" t="s">
        <v>7156</v>
      </c>
      <c r="G7174" s="89" t="s">
        <v>7578</v>
      </c>
    </row>
    <row r="7175" spans="2:7">
      <c r="B7175" s="89" t="s">
        <v>7897</v>
      </c>
      <c r="C7175" s="89" t="s">
        <v>7898</v>
      </c>
      <c r="D7175" s="89" t="s">
        <v>23</v>
      </c>
      <c r="E7175" s="90">
        <v>1664978</v>
      </c>
      <c r="F7175" s="89" t="s">
        <v>7156</v>
      </c>
      <c r="G7175" s="89" t="s">
        <v>7578</v>
      </c>
    </row>
    <row r="7176" spans="2:7">
      <c r="B7176" s="89" t="s">
        <v>7899</v>
      </c>
      <c r="C7176" s="89" t="s">
        <v>7900</v>
      </c>
      <c r="D7176" s="89" t="s">
        <v>23</v>
      </c>
      <c r="E7176" s="90">
        <v>2570388</v>
      </c>
      <c r="F7176" s="89" t="s">
        <v>7156</v>
      </c>
      <c r="G7176" s="89" t="s">
        <v>7578</v>
      </c>
    </row>
    <row r="7177" spans="2:7">
      <c r="B7177" s="89" t="s">
        <v>7901</v>
      </c>
      <c r="C7177" s="89" t="s">
        <v>7902</v>
      </c>
      <c r="D7177" s="89" t="s">
        <v>23</v>
      </c>
      <c r="E7177" s="90">
        <v>53463210</v>
      </c>
      <c r="F7177" s="89" t="s">
        <v>7156</v>
      </c>
      <c r="G7177" s="89" t="s">
        <v>7578</v>
      </c>
    </row>
    <row r="7178" spans="2:7">
      <c r="B7178" s="89" t="s">
        <v>7903</v>
      </c>
      <c r="C7178" s="89" t="s">
        <v>7904</v>
      </c>
      <c r="D7178" s="89" t="s">
        <v>23</v>
      </c>
      <c r="E7178" s="90">
        <v>24455</v>
      </c>
      <c r="F7178" s="89" t="s">
        <v>7156</v>
      </c>
      <c r="G7178" s="89" t="s">
        <v>7578</v>
      </c>
    </row>
    <row r="7179" spans="2:7">
      <c r="B7179" s="89" t="s">
        <v>7905</v>
      </c>
      <c r="C7179" s="89" t="s">
        <v>7906</v>
      </c>
      <c r="D7179" s="89" t="s">
        <v>23</v>
      </c>
      <c r="E7179" s="90">
        <v>9968475</v>
      </c>
      <c r="F7179" s="89" t="s">
        <v>7156</v>
      </c>
      <c r="G7179" s="89" t="s">
        <v>7578</v>
      </c>
    </row>
    <row r="7180" spans="2:7">
      <c r="B7180" s="89" t="s">
        <v>7907</v>
      </c>
      <c r="C7180" s="89" t="s">
        <v>7908</v>
      </c>
      <c r="D7180" s="89" t="s">
        <v>23</v>
      </c>
      <c r="E7180" s="90">
        <v>5478118</v>
      </c>
      <c r="F7180" s="89" t="s">
        <v>7156</v>
      </c>
      <c r="G7180" s="89" t="s">
        <v>7578</v>
      </c>
    </row>
    <row r="7181" spans="2:7">
      <c r="B7181" s="89" t="s">
        <v>7909</v>
      </c>
      <c r="C7181" s="89" t="s">
        <v>7910</v>
      </c>
      <c r="D7181" s="89" t="s">
        <v>23</v>
      </c>
      <c r="E7181" s="90">
        <v>27188</v>
      </c>
      <c r="F7181" s="89" t="s">
        <v>7156</v>
      </c>
      <c r="G7181" s="89" t="s">
        <v>7578</v>
      </c>
    </row>
    <row r="7182" spans="2:7">
      <c r="B7182" s="89" t="s">
        <v>7911</v>
      </c>
      <c r="C7182" s="89" t="s">
        <v>7912</v>
      </c>
      <c r="D7182" s="89" t="s">
        <v>23</v>
      </c>
      <c r="E7182" s="90">
        <v>18009023</v>
      </c>
      <c r="F7182" s="89" t="s">
        <v>7156</v>
      </c>
      <c r="G7182" s="89" t="s">
        <v>7578</v>
      </c>
    </row>
    <row r="7183" spans="2:7">
      <c r="B7183" s="89" t="s">
        <v>7913</v>
      </c>
      <c r="C7183" s="89" t="s">
        <v>7914</v>
      </c>
      <c r="D7183" s="89" t="s">
        <v>23</v>
      </c>
      <c r="E7183" s="90">
        <v>881568</v>
      </c>
      <c r="F7183" s="89" t="s">
        <v>7156</v>
      </c>
      <c r="G7183" s="89" t="s">
        <v>7578</v>
      </c>
    </row>
    <row r="7184" spans="2:7">
      <c r="B7184" s="89" t="s">
        <v>7915</v>
      </c>
      <c r="C7184" s="89" t="s">
        <v>7916</v>
      </c>
      <c r="D7184" s="89" t="s">
        <v>23</v>
      </c>
      <c r="E7184" s="90">
        <v>12998557</v>
      </c>
      <c r="F7184" s="89" t="s">
        <v>7156</v>
      </c>
      <c r="G7184" s="89" t="s">
        <v>7578</v>
      </c>
    </row>
    <row r="7185" spans="2:7">
      <c r="B7185" s="89" t="s">
        <v>7917</v>
      </c>
      <c r="C7185" s="89" t="s">
        <v>7918</v>
      </c>
      <c r="D7185" s="89" t="s">
        <v>23</v>
      </c>
      <c r="E7185" s="90">
        <v>74093</v>
      </c>
      <c r="F7185" s="89" t="s">
        <v>7156</v>
      </c>
      <c r="G7185" s="89" t="s">
        <v>7578</v>
      </c>
    </row>
    <row r="7186" spans="2:7">
      <c r="B7186" s="89" t="s">
        <v>7919</v>
      </c>
      <c r="C7186" s="89" t="s">
        <v>7920</v>
      </c>
      <c r="D7186" s="89" t="s">
        <v>23</v>
      </c>
      <c r="E7186" s="90">
        <v>1718943</v>
      </c>
      <c r="F7186" s="89" t="s">
        <v>7156</v>
      </c>
      <c r="G7186" s="89" t="s">
        <v>7578</v>
      </c>
    </row>
    <row r="7187" spans="2:7">
      <c r="B7187" s="89" t="s">
        <v>7921</v>
      </c>
      <c r="C7187" s="89" t="s">
        <v>7922</v>
      </c>
      <c r="D7187" s="89" t="s">
        <v>17</v>
      </c>
      <c r="E7187" s="90">
        <v>20603</v>
      </c>
      <c r="F7187" s="89" t="s">
        <v>7156</v>
      </c>
      <c r="G7187" s="89" t="s">
        <v>7578</v>
      </c>
    </row>
    <row r="7188" spans="2:7">
      <c r="B7188" s="89" t="s">
        <v>7923</v>
      </c>
      <c r="C7188" s="89" t="s">
        <v>7924</v>
      </c>
      <c r="D7188" s="89" t="s">
        <v>17</v>
      </c>
      <c r="E7188" s="90">
        <v>35451</v>
      </c>
      <c r="F7188" s="89" t="s">
        <v>7156</v>
      </c>
      <c r="G7188" s="89" t="s">
        <v>7578</v>
      </c>
    </row>
    <row r="7189" spans="2:7">
      <c r="B7189" s="89" t="s">
        <v>7925</v>
      </c>
      <c r="C7189" s="89" t="s">
        <v>7926</v>
      </c>
      <c r="D7189" s="89" t="s">
        <v>23</v>
      </c>
      <c r="E7189" s="90">
        <v>1449071</v>
      </c>
      <c r="F7189" s="89" t="s">
        <v>7156</v>
      </c>
      <c r="G7189" s="89" t="s">
        <v>7578</v>
      </c>
    </row>
    <row r="7190" spans="2:7">
      <c r="B7190" s="89" t="s">
        <v>7927</v>
      </c>
      <c r="C7190" s="89" t="s">
        <v>7928</v>
      </c>
      <c r="D7190" s="89" t="s">
        <v>23</v>
      </c>
      <c r="E7190" s="90">
        <v>27746</v>
      </c>
      <c r="F7190" s="89" t="s">
        <v>7156</v>
      </c>
      <c r="G7190" s="89" t="s">
        <v>7578</v>
      </c>
    </row>
    <row r="7191" spans="2:7">
      <c r="B7191" s="89" t="s">
        <v>7929</v>
      </c>
      <c r="C7191" s="89" t="s">
        <v>7930</v>
      </c>
      <c r="D7191" s="89" t="s">
        <v>23</v>
      </c>
      <c r="E7191" s="90">
        <v>11878062</v>
      </c>
      <c r="F7191" s="89" t="s">
        <v>7156</v>
      </c>
      <c r="G7191" s="89" t="s">
        <v>7578</v>
      </c>
    </row>
    <row r="7192" spans="2:7">
      <c r="B7192" s="89" t="s">
        <v>7931</v>
      </c>
      <c r="C7192" s="89" t="s">
        <v>7932</v>
      </c>
      <c r="D7192" s="89" t="s">
        <v>23</v>
      </c>
      <c r="E7192" s="90">
        <v>1619611</v>
      </c>
      <c r="F7192" s="89" t="s">
        <v>7156</v>
      </c>
      <c r="G7192" s="89" t="s">
        <v>7578</v>
      </c>
    </row>
    <row r="7193" spans="2:7">
      <c r="B7193" s="89" t="s">
        <v>7933</v>
      </c>
      <c r="C7193" s="89" t="s">
        <v>7934</v>
      </c>
      <c r="D7193" s="89" t="s">
        <v>17</v>
      </c>
      <c r="E7193" s="90">
        <v>51892</v>
      </c>
      <c r="F7193" s="89" t="s">
        <v>7156</v>
      </c>
      <c r="G7193" s="89" t="s">
        <v>7578</v>
      </c>
    </row>
    <row r="7194" spans="2:7">
      <c r="B7194" s="89" t="s">
        <v>7935</v>
      </c>
      <c r="C7194" s="89" t="s">
        <v>6186</v>
      </c>
      <c r="D7194" s="89" t="s">
        <v>52</v>
      </c>
      <c r="E7194" s="90">
        <v>185589</v>
      </c>
      <c r="F7194" s="89" t="s">
        <v>3155</v>
      </c>
      <c r="G7194" s="89" t="s">
        <v>3387</v>
      </c>
    </row>
    <row r="7195" spans="2:7">
      <c r="B7195" s="89" t="s">
        <v>7936</v>
      </c>
      <c r="C7195" s="89" t="s">
        <v>6196</v>
      </c>
      <c r="D7195" s="89" t="s">
        <v>19</v>
      </c>
      <c r="E7195" s="90">
        <v>125174</v>
      </c>
      <c r="F7195" s="89" t="s">
        <v>3162</v>
      </c>
      <c r="G7195" s="89" t="s">
        <v>3375</v>
      </c>
    </row>
    <row r="7196" spans="2:7">
      <c r="B7196" s="89" t="s">
        <v>7937</v>
      </c>
      <c r="C7196" s="89" t="s">
        <v>6201</v>
      </c>
      <c r="D7196" s="89" t="s">
        <v>19</v>
      </c>
      <c r="E7196" s="90">
        <v>118114</v>
      </c>
      <c r="F7196" s="89" t="s">
        <v>3195</v>
      </c>
      <c r="G7196" s="89" t="s">
        <v>3196</v>
      </c>
    </row>
    <row r="7197" spans="2:7">
      <c r="B7197" s="89" t="s">
        <v>7938</v>
      </c>
      <c r="C7197" s="89" t="s">
        <v>6204</v>
      </c>
      <c r="D7197" s="89" t="s">
        <v>23</v>
      </c>
      <c r="E7197" s="90">
        <v>163565221</v>
      </c>
      <c r="F7197" s="89" t="s">
        <v>3176</v>
      </c>
      <c r="G7197" s="89" t="s">
        <v>3843</v>
      </c>
    </row>
    <row r="7198" spans="2:7">
      <c r="B7198" s="89" t="s">
        <v>7939</v>
      </c>
      <c r="C7198" s="89" t="s">
        <v>6210</v>
      </c>
      <c r="D7198" s="89" t="s">
        <v>19</v>
      </c>
      <c r="E7198" s="90">
        <v>49351</v>
      </c>
      <c r="F7198" s="89" t="s">
        <v>3198</v>
      </c>
      <c r="G7198" s="89" t="s">
        <v>3199</v>
      </c>
    </row>
    <row r="7199" spans="2:7">
      <c r="B7199" s="89" t="s">
        <v>7940</v>
      </c>
      <c r="C7199" s="89" t="s">
        <v>6211</v>
      </c>
      <c r="D7199" s="89" t="s">
        <v>19</v>
      </c>
      <c r="E7199" s="90">
        <v>94567</v>
      </c>
      <c r="F7199" s="89" t="s">
        <v>3198</v>
      </c>
      <c r="G7199" s="89" t="s">
        <v>3199</v>
      </c>
    </row>
    <row r="7200" spans="2:7">
      <c r="B7200" s="89" t="s">
        <v>7941</v>
      </c>
      <c r="C7200" s="89" t="s">
        <v>6214</v>
      </c>
      <c r="D7200" s="89" t="s">
        <v>19</v>
      </c>
      <c r="E7200" s="90">
        <v>245961</v>
      </c>
      <c r="F7200" s="89" t="s">
        <v>3198</v>
      </c>
      <c r="G7200" s="89" t="s">
        <v>4420</v>
      </c>
    </row>
    <row r="7201" spans="2:7">
      <c r="B7201" s="89" t="s">
        <v>7942</v>
      </c>
      <c r="C7201" s="89" t="s">
        <v>6215</v>
      </c>
      <c r="D7201" s="89" t="s">
        <v>52</v>
      </c>
      <c r="E7201" s="90">
        <v>1393997</v>
      </c>
      <c r="F7201" s="89" t="s">
        <v>3212</v>
      </c>
      <c r="G7201" s="89" t="s">
        <v>3213</v>
      </c>
    </row>
    <row r="7202" spans="2:7">
      <c r="B7202" s="89" t="s">
        <v>7943</v>
      </c>
      <c r="C7202" s="89" t="s">
        <v>6219</v>
      </c>
      <c r="D7202" s="89" t="s">
        <v>19</v>
      </c>
      <c r="E7202" s="90">
        <v>329920</v>
      </c>
      <c r="F7202" s="89" t="s">
        <v>3216</v>
      </c>
      <c r="G7202" s="89" t="s">
        <v>3217</v>
      </c>
    </row>
    <row r="7203" spans="2:7">
      <c r="B7203" s="89" t="s">
        <v>7944</v>
      </c>
      <c r="C7203" s="89" t="s">
        <v>6220</v>
      </c>
      <c r="D7203" s="89" t="s">
        <v>19</v>
      </c>
      <c r="E7203" s="90">
        <v>302049</v>
      </c>
      <c r="F7203" s="89" t="s">
        <v>3216</v>
      </c>
      <c r="G7203" s="89" t="s">
        <v>3217</v>
      </c>
    </row>
    <row r="7204" spans="2:7">
      <c r="B7204" s="89" t="s">
        <v>7945</v>
      </c>
      <c r="C7204" s="89" t="s">
        <v>6221</v>
      </c>
      <c r="D7204" s="89" t="s">
        <v>19</v>
      </c>
      <c r="E7204" s="90">
        <v>60597</v>
      </c>
      <c r="F7204" s="89" t="s">
        <v>3162</v>
      </c>
      <c r="G7204" s="89" t="s">
        <v>3489</v>
      </c>
    </row>
    <row r="7205" spans="2:7">
      <c r="B7205" s="89" t="s">
        <v>7946</v>
      </c>
      <c r="C7205" s="89" t="s">
        <v>6233</v>
      </c>
      <c r="D7205" s="89" t="s">
        <v>17</v>
      </c>
      <c r="E7205" s="90">
        <v>216498</v>
      </c>
      <c r="F7205" s="89" t="s">
        <v>6229</v>
      </c>
      <c r="G7205" s="89" t="s">
        <v>3054</v>
      </c>
    </row>
    <row r="7206" spans="2:7">
      <c r="B7206" s="89" t="s">
        <v>7947</v>
      </c>
      <c r="C7206" s="89" t="s">
        <v>6278</v>
      </c>
      <c r="D7206" s="89" t="s">
        <v>23</v>
      </c>
      <c r="E7206" s="90">
        <v>332765</v>
      </c>
      <c r="F7206" s="89" t="s">
        <v>3195</v>
      </c>
      <c r="G7206" s="89" t="s">
        <v>3196</v>
      </c>
    </row>
    <row r="7207" spans="2:7">
      <c r="B7207" s="89" t="s">
        <v>7948</v>
      </c>
      <c r="C7207" s="89" t="s">
        <v>6279</v>
      </c>
      <c r="D7207" s="89" t="s">
        <v>23</v>
      </c>
      <c r="E7207" s="90">
        <v>788754</v>
      </c>
      <c r="F7207" s="89" t="s">
        <v>3195</v>
      </c>
      <c r="G7207" s="89" t="s">
        <v>3196</v>
      </c>
    </row>
    <row r="7208" spans="2:7">
      <c r="B7208" s="89" t="s">
        <v>7949</v>
      </c>
      <c r="C7208" s="89" t="s">
        <v>6280</v>
      </c>
      <c r="D7208" s="89" t="s">
        <v>23</v>
      </c>
      <c r="E7208" s="90">
        <v>1749228</v>
      </c>
      <c r="F7208" s="89" t="s">
        <v>3195</v>
      </c>
      <c r="G7208" s="89" t="s">
        <v>3196</v>
      </c>
    </row>
    <row r="7209" spans="2:7">
      <c r="B7209" s="89" t="s">
        <v>7950</v>
      </c>
      <c r="C7209" s="89" t="s">
        <v>6281</v>
      </c>
      <c r="D7209" s="89" t="s">
        <v>23</v>
      </c>
      <c r="E7209" s="90">
        <v>2457131</v>
      </c>
      <c r="F7209" s="89" t="s">
        <v>3195</v>
      </c>
      <c r="G7209" s="89" t="s">
        <v>3196</v>
      </c>
    </row>
    <row r="7210" spans="2:7">
      <c r="B7210" s="89" t="s">
        <v>7951</v>
      </c>
      <c r="C7210" s="89" t="s">
        <v>6282</v>
      </c>
      <c r="D7210" s="89" t="s">
        <v>23</v>
      </c>
      <c r="E7210" s="90">
        <v>2777342</v>
      </c>
      <c r="F7210" s="89" t="s">
        <v>3195</v>
      </c>
      <c r="G7210" s="89" t="s">
        <v>3196</v>
      </c>
    </row>
    <row r="7211" spans="2:7">
      <c r="B7211" s="89" t="s">
        <v>7952</v>
      </c>
      <c r="C7211" s="89" t="s">
        <v>7953</v>
      </c>
      <c r="D7211" s="89" t="s">
        <v>19</v>
      </c>
      <c r="E7211" s="90">
        <v>360083</v>
      </c>
      <c r="F7211" s="89" t="s">
        <v>7156</v>
      </c>
      <c r="G7211" s="89" t="s">
        <v>7578</v>
      </c>
    </row>
    <row r="7212" spans="2:7">
      <c r="B7212" s="89" t="s">
        <v>7954</v>
      </c>
      <c r="C7212" s="89" t="s">
        <v>7955</v>
      </c>
      <c r="D7212" s="89" t="s">
        <v>19</v>
      </c>
      <c r="E7212" s="90">
        <v>246590</v>
      </c>
      <c r="F7212" s="89" t="s">
        <v>7156</v>
      </c>
      <c r="G7212" s="89" t="s">
        <v>7578</v>
      </c>
    </row>
    <row r="7213" spans="2:7">
      <c r="B7213" s="89" t="s">
        <v>7956</v>
      </c>
      <c r="C7213" s="89" t="s">
        <v>6283</v>
      </c>
      <c r="D7213" s="89" t="s">
        <v>17</v>
      </c>
      <c r="E7213" s="90">
        <v>255467</v>
      </c>
      <c r="F7213" s="89" t="s">
        <v>3176</v>
      </c>
      <c r="G7213" s="89" t="s">
        <v>3843</v>
      </c>
    </row>
    <row r="7214" spans="2:7">
      <c r="B7214" s="89" t="s">
        <v>7957</v>
      </c>
      <c r="C7214" s="89" t="s">
        <v>6284</v>
      </c>
      <c r="D7214" s="89" t="s">
        <v>17</v>
      </c>
      <c r="E7214" s="90">
        <v>317023</v>
      </c>
      <c r="F7214" s="89" t="s">
        <v>3176</v>
      </c>
      <c r="G7214" s="89" t="s">
        <v>3843</v>
      </c>
    </row>
    <row r="7215" spans="2:7">
      <c r="B7215" s="89" t="s">
        <v>7958</v>
      </c>
      <c r="C7215" s="89" t="s">
        <v>6287</v>
      </c>
      <c r="D7215" s="89" t="s">
        <v>17</v>
      </c>
      <c r="E7215" s="90">
        <v>266738</v>
      </c>
      <c r="F7215" s="89" t="s">
        <v>3176</v>
      </c>
      <c r="G7215" s="89" t="s">
        <v>3843</v>
      </c>
    </row>
    <row r="7216" spans="2:7">
      <c r="B7216" s="89" t="s">
        <v>7959</v>
      </c>
      <c r="C7216" s="89" t="s">
        <v>6288</v>
      </c>
      <c r="D7216" s="89" t="s">
        <v>17</v>
      </c>
      <c r="E7216" s="90">
        <v>333852</v>
      </c>
      <c r="F7216" s="89" t="s">
        <v>3176</v>
      </c>
      <c r="G7216" s="89" t="s">
        <v>3843</v>
      </c>
    </row>
    <row r="7217" spans="2:7">
      <c r="B7217" s="89" t="s">
        <v>7960</v>
      </c>
      <c r="C7217" s="89" t="s">
        <v>6293</v>
      </c>
      <c r="D7217" s="89" t="s">
        <v>17</v>
      </c>
      <c r="E7217" s="90">
        <v>357452</v>
      </c>
      <c r="F7217" s="89" t="s">
        <v>3176</v>
      </c>
      <c r="G7217" s="89" t="s">
        <v>3843</v>
      </c>
    </row>
    <row r="7218" spans="2:7">
      <c r="B7218" s="89" t="s">
        <v>7961</v>
      </c>
      <c r="C7218" s="89" t="s">
        <v>6294</v>
      </c>
      <c r="D7218" s="89" t="s">
        <v>17</v>
      </c>
      <c r="E7218" s="90">
        <v>458046</v>
      </c>
      <c r="F7218" s="89" t="s">
        <v>3176</v>
      </c>
      <c r="G7218" s="89" t="s">
        <v>3843</v>
      </c>
    </row>
    <row r="7219" spans="2:7">
      <c r="B7219" s="89" t="s">
        <v>7962</v>
      </c>
      <c r="C7219" s="89" t="s">
        <v>6297</v>
      </c>
      <c r="D7219" s="89" t="s">
        <v>17</v>
      </c>
      <c r="E7219" s="90">
        <v>381018</v>
      </c>
      <c r="F7219" s="89" t="s">
        <v>3176</v>
      </c>
      <c r="G7219" s="89" t="s">
        <v>3843</v>
      </c>
    </row>
    <row r="7220" spans="2:7">
      <c r="B7220" s="89" t="s">
        <v>7963</v>
      </c>
      <c r="C7220" s="89" t="s">
        <v>6298</v>
      </c>
      <c r="D7220" s="89" t="s">
        <v>17</v>
      </c>
      <c r="E7220" s="90">
        <v>491955</v>
      </c>
      <c r="F7220" s="89" t="s">
        <v>3176</v>
      </c>
      <c r="G7220" s="89" t="s">
        <v>3843</v>
      </c>
    </row>
    <row r="7221" spans="2:7">
      <c r="B7221" s="89" t="s">
        <v>7964</v>
      </c>
      <c r="C7221" s="89" t="s">
        <v>6301</v>
      </c>
      <c r="D7221" s="89" t="s">
        <v>17</v>
      </c>
      <c r="E7221" s="90">
        <v>430618</v>
      </c>
      <c r="F7221" s="89" t="s">
        <v>3176</v>
      </c>
      <c r="G7221" s="89" t="s">
        <v>3843</v>
      </c>
    </row>
    <row r="7222" spans="2:7">
      <c r="B7222" s="89" t="s">
        <v>7965</v>
      </c>
      <c r="C7222" s="89" t="s">
        <v>6302</v>
      </c>
      <c r="D7222" s="89" t="s">
        <v>17</v>
      </c>
      <c r="E7222" s="90">
        <v>553640</v>
      </c>
      <c r="F7222" s="89" t="s">
        <v>3176</v>
      </c>
      <c r="G7222" s="89" t="s">
        <v>3843</v>
      </c>
    </row>
    <row r="7223" spans="2:7">
      <c r="B7223" s="89" t="s">
        <v>7966</v>
      </c>
      <c r="C7223" s="89" t="s">
        <v>6305</v>
      </c>
      <c r="D7223" s="89" t="s">
        <v>17</v>
      </c>
      <c r="E7223" s="90">
        <v>459903</v>
      </c>
      <c r="F7223" s="89" t="s">
        <v>3176</v>
      </c>
      <c r="G7223" s="89" t="s">
        <v>3843</v>
      </c>
    </row>
    <row r="7224" spans="2:7">
      <c r="B7224" s="89" t="s">
        <v>7967</v>
      </c>
      <c r="C7224" s="89" t="s">
        <v>6306</v>
      </c>
      <c r="D7224" s="89" t="s">
        <v>17</v>
      </c>
      <c r="E7224" s="90">
        <v>595138</v>
      </c>
      <c r="F7224" s="89" t="s">
        <v>3176</v>
      </c>
      <c r="G7224" s="89" t="s">
        <v>3843</v>
      </c>
    </row>
    <row r="7225" spans="2:7">
      <c r="B7225" s="89" t="s">
        <v>7968</v>
      </c>
      <c r="C7225" s="89" t="s">
        <v>6309</v>
      </c>
      <c r="D7225" s="89" t="s">
        <v>17</v>
      </c>
      <c r="E7225" s="90">
        <v>502109</v>
      </c>
      <c r="F7225" s="89" t="s">
        <v>3176</v>
      </c>
      <c r="G7225" s="89" t="s">
        <v>3843</v>
      </c>
    </row>
    <row r="7226" spans="2:7">
      <c r="B7226" s="89" t="s">
        <v>7969</v>
      </c>
      <c r="C7226" s="89" t="s">
        <v>6310</v>
      </c>
      <c r="D7226" s="89" t="s">
        <v>17</v>
      </c>
      <c r="E7226" s="90">
        <v>668196</v>
      </c>
      <c r="F7226" s="89" t="s">
        <v>3176</v>
      </c>
      <c r="G7226" s="89" t="s">
        <v>3843</v>
      </c>
    </row>
    <row r="7227" spans="2:7">
      <c r="B7227" s="89" t="s">
        <v>7970</v>
      </c>
      <c r="C7227" s="89" t="s">
        <v>6312</v>
      </c>
      <c r="D7227" s="89" t="s">
        <v>17</v>
      </c>
      <c r="E7227" s="90">
        <v>944520</v>
      </c>
      <c r="F7227" s="89" t="s">
        <v>3176</v>
      </c>
      <c r="G7227" s="89" t="s">
        <v>3843</v>
      </c>
    </row>
    <row r="7228" spans="2:7">
      <c r="B7228" s="89" t="s">
        <v>7971</v>
      </c>
      <c r="C7228" s="89" t="s">
        <v>6313</v>
      </c>
      <c r="D7228" s="89" t="s">
        <v>17</v>
      </c>
      <c r="E7228" s="90">
        <v>534876</v>
      </c>
      <c r="F7228" s="89" t="s">
        <v>3176</v>
      </c>
      <c r="G7228" s="89" t="s">
        <v>3843</v>
      </c>
    </row>
    <row r="7229" spans="2:7">
      <c r="B7229" s="89" t="s">
        <v>7972</v>
      </c>
      <c r="C7229" s="89" t="s">
        <v>6314</v>
      </c>
      <c r="D7229" s="89" t="s">
        <v>17</v>
      </c>
      <c r="E7229" s="90">
        <v>699965</v>
      </c>
      <c r="F7229" s="89" t="s">
        <v>3176</v>
      </c>
      <c r="G7229" s="89" t="s">
        <v>3843</v>
      </c>
    </row>
    <row r="7230" spans="2:7">
      <c r="B7230" s="89" t="s">
        <v>7973</v>
      </c>
      <c r="C7230" s="89" t="s">
        <v>7974</v>
      </c>
      <c r="D7230" s="89" t="s">
        <v>19</v>
      </c>
      <c r="E7230" s="90">
        <v>113493</v>
      </c>
      <c r="F7230" s="89" t="s">
        <v>7156</v>
      </c>
      <c r="G7230" s="89" t="s">
        <v>7578</v>
      </c>
    </row>
    <row r="7231" spans="2:7">
      <c r="B7231" s="89" t="s">
        <v>7975</v>
      </c>
      <c r="C7231" s="89" t="s">
        <v>6332</v>
      </c>
      <c r="D7231" s="89" t="s">
        <v>52</v>
      </c>
      <c r="E7231" s="90">
        <v>992793</v>
      </c>
      <c r="F7231" s="89" t="s">
        <v>3212</v>
      </c>
      <c r="G7231" s="89" t="s">
        <v>3212</v>
      </c>
    </row>
    <row r="7232" spans="2:7">
      <c r="B7232" s="89" t="s">
        <v>7976</v>
      </c>
      <c r="C7232" s="89" t="s">
        <v>6333</v>
      </c>
      <c r="D7232" s="89" t="s">
        <v>17</v>
      </c>
      <c r="E7232" s="90">
        <v>190582</v>
      </c>
      <c r="F7232" s="89" t="s">
        <v>3162</v>
      </c>
      <c r="G7232" s="89" t="s">
        <v>3489</v>
      </c>
    </row>
    <row r="7233" spans="2:7">
      <c r="B7233" s="89" t="s">
        <v>7977</v>
      </c>
      <c r="C7233" s="89" t="s">
        <v>7978</v>
      </c>
      <c r="D7233" s="89" t="s">
        <v>23</v>
      </c>
      <c r="E7233" s="90">
        <v>92394296</v>
      </c>
      <c r="F7233" s="89" t="s">
        <v>7156</v>
      </c>
      <c r="G7233" s="89" t="s">
        <v>7979</v>
      </c>
    </row>
    <row r="7234" spans="2:7">
      <c r="B7234" s="89" t="s">
        <v>7980</v>
      </c>
      <c r="C7234" s="89" t="s">
        <v>7981</v>
      </c>
      <c r="D7234" s="89" t="s">
        <v>23</v>
      </c>
      <c r="E7234" s="90">
        <v>59442484</v>
      </c>
      <c r="F7234" s="89" t="s">
        <v>7156</v>
      </c>
      <c r="G7234" s="89" t="s">
        <v>7979</v>
      </c>
    </row>
    <row r="7235" spans="2:7">
      <c r="B7235" s="89" t="s">
        <v>7982</v>
      </c>
      <c r="C7235" s="89" t="s">
        <v>7983</v>
      </c>
      <c r="D7235" s="89" t="s">
        <v>23</v>
      </c>
      <c r="E7235" s="90">
        <v>2067566</v>
      </c>
      <c r="F7235" s="89" t="s">
        <v>7156</v>
      </c>
      <c r="G7235" s="89" t="s">
        <v>7979</v>
      </c>
    </row>
    <row r="7236" spans="2:7">
      <c r="B7236" s="89" t="s">
        <v>7984</v>
      </c>
      <c r="C7236" s="89" t="s">
        <v>7985</v>
      </c>
      <c r="D7236" s="89" t="s">
        <v>23</v>
      </c>
      <c r="E7236" s="90">
        <v>4264353</v>
      </c>
      <c r="F7236" s="89" t="s">
        <v>7156</v>
      </c>
      <c r="G7236" s="89" t="s">
        <v>7979</v>
      </c>
    </row>
    <row r="7237" spans="2:7">
      <c r="B7237" s="89" t="s">
        <v>7986</v>
      </c>
      <c r="C7237" s="89" t="s">
        <v>7987</v>
      </c>
      <c r="D7237" s="89" t="s">
        <v>23</v>
      </c>
      <c r="E7237" s="90">
        <v>13632639</v>
      </c>
      <c r="F7237" s="89" t="s">
        <v>7156</v>
      </c>
      <c r="G7237" s="89" t="s">
        <v>7979</v>
      </c>
    </row>
    <row r="7238" spans="2:7">
      <c r="B7238" s="89" t="s">
        <v>7988</v>
      </c>
      <c r="C7238" s="89" t="s">
        <v>7989</v>
      </c>
      <c r="D7238" s="89" t="s">
        <v>19</v>
      </c>
      <c r="E7238" s="90">
        <v>914742</v>
      </c>
      <c r="F7238" s="89" t="s">
        <v>7156</v>
      </c>
      <c r="G7238" s="89" t="s">
        <v>7979</v>
      </c>
    </row>
    <row r="7239" spans="2:7">
      <c r="B7239" s="89" t="s">
        <v>7990</v>
      </c>
      <c r="C7239" s="89" t="s">
        <v>7991</v>
      </c>
      <c r="D7239" s="89" t="s">
        <v>17</v>
      </c>
      <c r="E7239" s="90">
        <v>847985</v>
      </c>
      <c r="F7239" s="89" t="s">
        <v>7156</v>
      </c>
      <c r="G7239" s="89" t="s">
        <v>7979</v>
      </c>
    </row>
    <row r="7240" spans="2:7">
      <c r="B7240" s="89" t="s">
        <v>7992</v>
      </c>
      <c r="C7240" s="89" t="s">
        <v>7993</v>
      </c>
      <c r="D7240" s="89" t="s">
        <v>17</v>
      </c>
      <c r="E7240" s="90">
        <v>915433</v>
      </c>
      <c r="F7240" s="89" t="s">
        <v>7156</v>
      </c>
      <c r="G7240" s="89" t="s">
        <v>7979</v>
      </c>
    </row>
    <row r="7241" spans="2:7">
      <c r="B7241" s="89" t="s">
        <v>7994</v>
      </c>
      <c r="C7241" s="89" t="s">
        <v>7995</v>
      </c>
      <c r="D7241" s="89" t="s">
        <v>17</v>
      </c>
      <c r="E7241" s="90">
        <v>2684244</v>
      </c>
      <c r="F7241" s="89" t="s">
        <v>7156</v>
      </c>
      <c r="G7241" s="89" t="s">
        <v>7979</v>
      </c>
    </row>
    <row r="7242" spans="2:7">
      <c r="B7242" s="89" t="s">
        <v>7996</v>
      </c>
      <c r="C7242" s="89" t="s">
        <v>7997</v>
      </c>
      <c r="D7242" s="89" t="s">
        <v>17</v>
      </c>
      <c r="E7242" s="90">
        <v>685679</v>
      </c>
      <c r="F7242" s="89" t="s">
        <v>7156</v>
      </c>
      <c r="G7242" s="89" t="s">
        <v>7979</v>
      </c>
    </row>
    <row r="7243" spans="2:7">
      <c r="B7243" s="89" t="s">
        <v>7998</v>
      </c>
      <c r="C7243" s="89" t="s">
        <v>6350</v>
      </c>
      <c r="D7243" s="89" t="s">
        <v>23</v>
      </c>
      <c r="E7243" s="90">
        <v>328858</v>
      </c>
      <c r="F7243" s="89" t="s">
        <v>676</v>
      </c>
      <c r="G7243" s="89" t="s">
        <v>4763</v>
      </c>
    </row>
    <row r="7244" spans="2:7">
      <c r="B7244" s="89" t="s">
        <v>7999</v>
      </c>
      <c r="C7244" s="89" t="s">
        <v>6351</v>
      </c>
      <c r="D7244" s="89" t="s">
        <v>23</v>
      </c>
      <c r="E7244" s="90">
        <v>249563</v>
      </c>
      <c r="F7244" s="89" t="s">
        <v>676</v>
      </c>
      <c r="G7244" s="89" t="s">
        <v>4763</v>
      </c>
    </row>
    <row r="7245" spans="2:7">
      <c r="B7245" s="89" t="s">
        <v>8000</v>
      </c>
      <c r="C7245" s="89" t="s">
        <v>6352</v>
      </c>
      <c r="D7245" s="89" t="s">
        <v>23</v>
      </c>
      <c r="E7245" s="90">
        <v>346916</v>
      </c>
      <c r="F7245" s="89" t="s">
        <v>676</v>
      </c>
      <c r="G7245" s="89" t="s">
        <v>4763</v>
      </c>
    </row>
    <row r="7246" spans="2:7">
      <c r="B7246" s="89" t="s">
        <v>8001</v>
      </c>
      <c r="C7246" s="89" t="s">
        <v>6353</v>
      </c>
      <c r="D7246" s="89" t="s">
        <v>23</v>
      </c>
      <c r="E7246" s="90">
        <v>127222</v>
      </c>
      <c r="F7246" s="89" t="s">
        <v>676</v>
      </c>
      <c r="G7246" s="89" t="s">
        <v>4763</v>
      </c>
    </row>
    <row r="7247" spans="2:7">
      <c r="B7247" s="89" t="s">
        <v>8002</v>
      </c>
      <c r="C7247" s="89" t="s">
        <v>6354</v>
      </c>
      <c r="D7247" s="89" t="s">
        <v>23</v>
      </c>
      <c r="E7247" s="90">
        <v>113315</v>
      </c>
      <c r="F7247" s="89" t="s">
        <v>676</v>
      </c>
      <c r="G7247" s="89" t="s">
        <v>4763</v>
      </c>
    </row>
    <row r="7248" spans="2:7">
      <c r="B7248" s="89" t="s">
        <v>8003</v>
      </c>
      <c r="C7248" s="89" t="s">
        <v>6357</v>
      </c>
      <c r="D7248" s="89" t="s">
        <v>23</v>
      </c>
      <c r="E7248" s="90">
        <v>761791</v>
      </c>
      <c r="F7248" s="89" t="s">
        <v>676</v>
      </c>
      <c r="G7248" s="89" t="s">
        <v>4763</v>
      </c>
    </row>
    <row r="7249" spans="2:7">
      <c r="B7249" s="89" t="s">
        <v>8004</v>
      </c>
      <c r="C7249" s="89" t="s">
        <v>6358</v>
      </c>
      <c r="D7249" s="89" t="s">
        <v>23</v>
      </c>
      <c r="E7249" s="90">
        <v>727803</v>
      </c>
      <c r="F7249" s="89" t="s">
        <v>676</v>
      </c>
      <c r="G7249" s="89" t="s">
        <v>4763</v>
      </c>
    </row>
    <row r="7250" spans="2:7">
      <c r="B7250" s="89" t="s">
        <v>8005</v>
      </c>
      <c r="C7250" s="89" t="s">
        <v>6359</v>
      </c>
      <c r="D7250" s="89" t="s">
        <v>23</v>
      </c>
      <c r="E7250" s="90">
        <v>403983</v>
      </c>
      <c r="F7250" s="89" t="s">
        <v>676</v>
      </c>
      <c r="G7250" s="89" t="s">
        <v>4763</v>
      </c>
    </row>
    <row r="7251" spans="2:7">
      <c r="B7251" s="89" t="s">
        <v>8006</v>
      </c>
      <c r="C7251" s="89" t="s">
        <v>6360</v>
      </c>
      <c r="D7251" s="89" t="s">
        <v>23</v>
      </c>
      <c r="E7251" s="90">
        <v>190414</v>
      </c>
      <c r="F7251" s="89" t="s">
        <v>676</v>
      </c>
      <c r="G7251" s="89" t="s">
        <v>4763</v>
      </c>
    </row>
    <row r="7252" spans="2:7">
      <c r="B7252" s="89" t="s">
        <v>8007</v>
      </c>
      <c r="C7252" s="89" t="s">
        <v>6361</v>
      </c>
      <c r="D7252" s="89" t="s">
        <v>23</v>
      </c>
      <c r="E7252" s="90">
        <v>889164</v>
      </c>
      <c r="F7252" s="89" t="s">
        <v>676</v>
      </c>
      <c r="G7252" s="89" t="s">
        <v>4763</v>
      </c>
    </row>
    <row r="7253" spans="2:7">
      <c r="B7253" s="89" t="s">
        <v>8008</v>
      </c>
      <c r="C7253" s="89" t="s">
        <v>6362</v>
      </c>
      <c r="D7253" s="89" t="s">
        <v>23</v>
      </c>
      <c r="E7253" s="90">
        <v>813688</v>
      </c>
      <c r="F7253" s="89" t="s">
        <v>676</v>
      </c>
      <c r="G7253" s="89" t="s">
        <v>4763</v>
      </c>
    </row>
    <row r="7254" spans="2:7">
      <c r="B7254" s="89" t="s">
        <v>8009</v>
      </c>
      <c r="C7254" s="89" t="s">
        <v>6363</v>
      </c>
      <c r="D7254" s="89" t="s">
        <v>23</v>
      </c>
      <c r="E7254" s="90">
        <v>900245</v>
      </c>
      <c r="F7254" s="89" t="s">
        <v>676</v>
      </c>
      <c r="G7254" s="89" t="s">
        <v>4763</v>
      </c>
    </row>
    <row r="7255" spans="2:7">
      <c r="B7255" s="89" t="s">
        <v>8010</v>
      </c>
      <c r="C7255" s="89" t="s">
        <v>6365</v>
      </c>
      <c r="D7255" s="89" t="s">
        <v>17</v>
      </c>
      <c r="E7255" s="90">
        <v>202437</v>
      </c>
      <c r="F7255" s="89" t="s">
        <v>3205</v>
      </c>
      <c r="G7255" s="89" t="s">
        <v>3205</v>
      </c>
    </row>
    <row r="7256" spans="2:7">
      <c r="B7256" s="89" t="s">
        <v>8011</v>
      </c>
      <c r="C7256" s="89" t="s">
        <v>6368</v>
      </c>
      <c r="D7256" s="89" t="s">
        <v>6369</v>
      </c>
      <c r="E7256" s="90">
        <v>35656877</v>
      </c>
      <c r="F7256" s="89" t="s">
        <v>2880</v>
      </c>
      <c r="G7256" s="89" t="s">
        <v>2880</v>
      </c>
    </row>
    <row r="7257" spans="2:7">
      <c r="B7257" s="89" t="s">
        <v>8012</v>
      </c>
      <c r="C7257" s="89" t="s">
        <v>6371</v>
      </c>
      <c r="D7257" s="89" t="s">
        <v>6369</v>
      </c>
      <c r="E7257" s="90">
        <v>38763637</v>
      </c>
      <c r="F7257" s="89" t="s">
        <v>2880</v>
      </c>
      <c r="G7257" s="89" t="s">
        <v>2880</v>
      </c>
    </row>
    <row r="7258" spans="2:7">
      <c r="B7258" s="89" t="s">
        <v>8013</v>
      </c>
      <c r="C7258" s="89" t="s">
        <v>8014</v>
      </c>
      <c r="D7258" s="89" t="s">
        <v>17</v>
      </c>
      <c r="E7258" s="90">
        <v>127669</v>
      </c>
      <c r="F7258" s="89" t="s">
        <v>7156</v>
      </c>
      <c r="G7258" s="89" t="s">
        <v>8015</v>
      </c>
    </row>
    <row r="7259" spans="2:7">
      <c r="B7259" s="89" t="s">
        <v>8016</v>
      </c>
      <c r="C7259" s="89" t="s">
        <v>8017</v>
      </c>
      <c r="D7259" s="89" t="s">
        <v>17</v>
      </c>
      <c r="E7259" s="90">
        <v>5735</v>
      </c>
      <c r="F7259" s="89" t="s">
        <v>7156</v>
      </c>
      <c r="G7259" s="89" t="s">
        <v>8015</v>
      </c>
    </row>
    <row r="7260" spans="2:7">
      <c r="B7260" s="89" t="s">
        <v>8018</v>
      </c>
      <c r="C7260" s="89" t="s">
        <v>8019</v>
      </c>
      <c r="D7260" s="89" t="s">
        <v>19</v>
      </c>
      <c r="E7260" s="90">
        <v>461289</v>
      </c>
      <c r="F7260" s="89" t="s">
        <v>7156</v>
      </c>
      <c r="G7260" s="89" t="s">
        <v>8015</v>
      </c>
    </row>
    <row r="7261" spans="2:7">
      <c r="B7261" s="89" t="s">
        <v>8020</v>
      </c>
      <c r="C7261" s="89" t="s">
        <v>8021</v>
      </c>
      <c r="D7261" s="89" t="s">
        <v>23</v>
      </c>
      <c r="E7261" s="90">
        <v>562256</v>
      </c>
      <c r="F7261" s="89" t="s">
        <v>7156</v>
      </c>
      <c r="G7261" s="89" t="s">
        <v>8015</v>
      </c>
    </row>
    <row r="7262" spans="2:7">
      <c r="B7262" s="89" t="s">
        <v>8022</v>
      </c>
      <c r="C7262" s="89" t="s">
        <v>8023</v>
      </c>
      <c r="D7262" s="89" t="s">
        <v>17</v>
      </c>
      <c r="E7262" s="90">
        <v>58364</v>
      </c>
      <c r="F7262" s="89" t="s">
        <v>7156</v>
      </c>
      <c r="G7262" s="89" t="s">
        <v>8015</v>
      </c>
    </row>
    <row r="7263" spans="2:7">
      <c r="B7263" s="89" t="s">
        <v>8024</v>
      </c>
      <c r="C7263" s="89" t="s">
        <v>8025</v>
      </c>
      <c r="D7263" s="89" t="s">
        <v>17</v>
      </c>
      <c r="E7263" s="90">
        <v>195845</v>
      </c>
      <c r="F7263" s="89" t="s">
        <v>7156</v>
      </c>
      <c r="G7263" s="89" t="s">
        <v>8015</v>
      </c>
    </row>
    <row r="7264" spans="2:7">
      <c r="B7264" s="89" t="s">
        <v>8026</v>
      </c>
      <c r="C7264" s="89" t="s">
        <v>8027</v>
      </c>
      <c r="D7264" s="89" t="s">
        <v>17</v>
      </c>
      <c r="E7264" s="90">
        <v>180327</v>
      </c>
      <c r="F7264" s="89" t="s">
        <v>7156</v>
      </c>
      <c r="G7264" s="89" t="s">
        <v>8015</v>
      </c>
    </row>
    <row r="7265" spans="2:7">
      <c r="B7265" s="89" t="s">
        <v>8028</v>
      </c>
      <c r="C7265" s="89" t="s">
        <v>8029</v>
      </c>
      <c r="D7265" s="89" t="s">
        <v>23</v>
      </c>
      <c r="E7265" s="90">
        <v>284363</v>
      </c>
      <c r="F7265" s="89" t="s">
        <v>7156</v>
      </c>
      <c r="G7265" s="89" t="s">
        <v>8015</v>
      </c>
    </row>
    <row r="7266" spans="2:7">
      <c r="B7266" s="89" t="s">
        <v>8030</v>
      </c>
      <c r="C7266" s="89" t="s">
        <v>8031</v>
      </c>
      <c r="D7266" s="89" t="s">
        <v>17</v>
      </c>
      <c r="E7266" s="90">
        <v>199676</v>
      </c>
      <c r="F7266" s="89" t="s">
        <v>7156</v>
      </c>
      <c r="G7266" s="89" t="s">
        <v>8015</v>
      </c>
    </row>
    <row r="7267" spans="2:7">
      <c r="B7267" s="89" t="s">
        <v>8032</v>
      </c>
      <c r="C7267" s="89" t="s">
        <v>8033</v>
      </c>
      <c r="D7267" s="89" t="s">
        <v>23</v>
      </c>
      <c r="E7267" s="90">
        <v>742098</v>
      </c>
      <c r="F7267" s="89" t="s">
        <v>7156</v>
      </c>
      <c r="G7267" s="89" t="s">
        <v>8015</v>
      </c>
    </row>
    <row r="7268" spans="2:7">
      <c r="B7268" s="89" t="s">
        <v>8034</v>
      </c>
      <c r="C7268" s="89" t="s">
        <v>8035</v>
      </c>
      <c r="D7268" s="89" t="s">
        <v>17</v>
      </c>
      <c r="E7268" s="90">
        <v>142244</v>
      </c>
      <c r="F7268" s="89" t="s">
        <v>7156</v>
      </c>
      <c r="G7268" s="89" t="s">
        <v>8015</v>
      </c>
    </row>
    <row r="7269" spans="2:7">
      <c r="B7269" s="89" t="s">
        <v>8036</v>
      </c>
      <c r="C7269" s="89" t="s">
        <v>8037</v>
      </c>
      <c r="D7269" s="89" t="s">
        <v>17</v>
      </c>
      <c r="E7269" s="90">
        <v>8876</v>
      </c>
      <c r="F7269" s="89" t="s">
        <v>7156</v>
      </c>
      <c r="G7269" s="89" t="s">
        <v>8015</v>
      </c>
    </row>
    <row r="7270" spans="2:7">
      <c r="B7270" s="89" t="s">
        <v>8038</v>
      </c>
      <c r="C7270" s="89" t="s">
        <v>8039</v>
      </c>
      <c r="D7270" s="89" t="s">
        <v>19</v>
      </c>
      <c r="E7270" s="90">
        <v>8236512</v>
      </c>
      <c r="F7270" s="89" t="s">
        <v>7156</v>
      </c>
      <c r="G7270" s="89" t="s">
        <v>8015</v>
      </c>
    </row>
    <row r="7271" spans="2:7">
      <c r="B7271" s="89" t="s">
        <v>8040</v>
      </c>
      <c r="C7271" s="89" t="s">
        <v>8041</v>
      </c>
      <c r="D7271" s="89" t="s">
        <v>17</v>
      </c>
      <c r="E7271" s="90">
        <v>155680</v>
      </c>
      <c r="F7271" s="89" t="s">
        <v>7156</v>
      </c>
      <c r="G7271" s="89" t="s">
        <v>8015</v>
      </c>
    </row>
    <row r="7272" spans="2:7">
      <c r="B7272" s="89" t="s">
        <v>8042</v>
      </c>
      <c r="C7272" s="89" t="s">
        <v>8043</v>
      </c>
      <c r="D7272" s="89" t="s">
        <v>23</v>
      </c>
      <c r="E7272" s="90">
        <v>3366207</v>
      </c>
      <c r="F7272" s="89" t="s">
        <v>7156</v>
      </c>
      <c r="G7272" s="89" t="s">
        <v>8015</v>
      </c>
    </row>
    <row r="7273" spans="2:7">
      <c r="B7273" s="89" t="s">
        <v>8044</v>
      </c>
      <c r="C7273" s="89" t="s">
        <v>8045</v>
      </c>
      <c r="D7273" s="89" t="s">
        <v>23</v>
      </c>
      <c r="E7273" s="90">
        <v>8512782</v>
      </c>
      <c r="F7273" s="89" t="s">
        <v>7156</v>
      </c>
      <c r="G7273" s="89" t="s">
        <v>8015</v>
      </c>
    </row>
    <row r="7274" spans="2:7">
      <c r="B7274" s="89" t="s">
        <v>8046</v>
      </c>
      <c r="C7274" s="89" t="s">
        <v>8047</v>
      </c>
      <c r="D7274" s="89" t="s">
        <v>17</v>
      </c>
      <c r="E7274" s="90">
        <v>149210</v>
      </c>
      <c r="F7274" s="89" t="s">
        <v>7156</v>
      </c>
      <c r="G7274" s="89" t="s">
        <v>8015</v>
      </c>
    </row>
    <row r="7275" spans="2:7">
      <c r="B7275" s="89" t="s">
        <v>8048</v>
      </c>
      <c r="C7275" s="89" t="s">
        <v>8049</v>
      </c>
      <c r="D7275" s="89" t="s">
        <v>146</v>
      </c>
      <c r="E7275" s="90">
        <v>26344</v>
      </c>
      <c r="F7275" s="89" t="s">
        <v>7156</v>
      </c>
      <c r="G7275" s="89" t="s">
        <v>8015</v>
      </c>
    </row>
    <row r="7276" spans="2:7">
      <c r="B7276" s="89" t="s">
        <v>8050</v>
      </c>
      <c r="C7276" s="89" t="s">
        <v>8051</v>
      </c>
      <c r="D7276" s="89" t="s">
        <v>17</v>
      </c>
      <c r="E7276" s="90">
        <v>75671</v>
      </c>
      <c r="F7276" s="89" t="s">
        <v>7156</v>
      </c>
      <c r="G7276" s="89" t="s">
        <v>8015</v>
      </c>
    </row>
    <row r="7277" spans="2:7">
      <c r="B7277" s="89" t="s">
        <v>8052</v>
      </c>
      <c r="C7277" s="89" t="s">
        <v>8053</v>
      </c>
      <c r="D7277" s="89" t="s">
        <v>19</v>
      </c>
      <c r="E7277" s="90">
        <v>140605</v>
      </c>
      <c r="F7277" s="89" t="s">
        <v>7156</v>
      </c>
      <c r="G7277" s="89" t="s">
        <v>8015</v>
      </c>
    </row>
    <row r="7278" spans="2:7">
      <c r="B7278" s="89" t="s">
        <v>8054</v>
      </c>
      <c r="C7278" s="89" t="s">
        <v>8055</v>
      </c>
      <c r="D7278" s="89" t="s">
        <v>23</v>
      </c>
      <c r="E7278" s="90">
        <v>46236</v>
      </c>
      <c r="F7278" s="89" t="s">
        <v>7156</v>
      </c>
      <c r="G7278" s="89" t="s">
        <v>8015</v>
      </c>
    </row>
    <row r="7279" spans="2:7">
      <c r="B7279" s="89" t="s">
        <v>8056</v>
      </c>
      <c r="C7279" s="89" t="s">
        <v>8057</v>
      </c>
      <c r="D7279" s="89" t="s">
        <v>23</v>
      </c>
      <c r="E7279" s="90">
        <v>129896</v>
      </c>
      <c r="F7279" s="89" t="s">
        <v>7156</v>
      </c>
      <c r="G7279" s="89" t="s">
        <v>8015</v>
      </c>
    </row>
    <row r="7280" spans="2:7">
      <c r="B7280" s="89" t="s">
        <v>8058</v>
      </c>
      <c r="C7280" s="89" t="s">
        <v>8059</v>
      </c>
      <c r="D7280" s="89" t="s">
        <v>23</v>
      </c>
      <c r="E7280" s="90">
        <v>59896</v>
      </c>
      <c r="F7280" s="89" t="s">
        <v>7156</v>
      </c>
      <c r="G7280" s="89" t="s">
        <v>8015</v>
      </c>
    </row>
    <row r="7281" spans="2:7">
      <c r="B7281" s="89" t="s">
        <v>8060</v>
      </c>
      <c r="C7281" s="89" t="s">
        <v>8061</v>
      </c>
      <c r="D7281" s="89" t="s">
        <v>19</v>
      </c>
      <c r="E7281" s="90">
        <v>262522</v>
      </c>
      <c r="F7281" s="89" t="s">
        <v>7156</v>
      </c>
      <c r="G7281" s="89" t="s">
        <v>8015</v>
      </c>
    </row>
    <row r="7282" spans="2:7">
      <c r="B7282" s="89" t="s">
        <v>8062</v>
      </c>
      <c r="C7282" s="89" t="s">
        <v>8063</v>
      </c>
      <c r="D7282" s="89" t="s">
        <v>17</v>
      </c>
      <c r="E7282" s="90">
        <v>9155</v>
      </c>
      <c r="F7282" s="89" t="s">
        <v>7156</v>
      </c>
      <c r="G7282" s="89" t="s">
        <v>8015</v>
      </c>
    </row>
    <row r="7283" spans="2:7">
      <c r="B7283" s="89" t="s">
        <v>8064</v>
      </c>
      <c r="C7283" s="89" t="s">
        <v>8065</v>
      </c>
      <c r="D7283" s="89" t="s">
        <v>17</v>
      </c>
      <c r="E7283" s="90">
        <v>15222</v>
      </c>
      <c r="F7283" s="89" t="s">
        <v>7156</v>
      </c>
      <c r="G7283" s="89" t="s">
        <v>8015</v>
      </c>
    </row>
    <row r="7284" spans="2:7">
      <c r="B7284" s="89" t="s">
        <v>8066</v>
      </c>
      <c r="C7284" s="89" t="s">
        <v>8067</v>
      </c>
      <c r="D7284" s="89" t="s">
        <v>23</v>
      </c>
      <c r="E7284" s="90">
        <v>20866482</v>
      </c>
      <c r="F7284" s="89" t="s">
        <v>7156</v>
      </c>
      <c r="G7284" s="89" t="s">
        <v>8015</v>
      </c>
    </row>
    <row r="7285" spans="2:7">
      <c r="B7285" s="89" t="s">
        <v>8068</v>
      </c>
      <c r="C7285" s="89" t="s">
        <v>8069</v>
      </c>
      <c r="D7285" s="89" t="s">
        <v>23</v>
      </c>
      <c r="E7285" s="90">
        <v>848633</v>
      </c>
      <c r="F7285" s="89" t="s">
        <v>7156</v>
      </c>
      <c r="G7285" s="89" t="s">
        <v>8015</v>
      </c>
    </row>
    <row r="7286" spans="2:7">
      <c r="B7286" s="89" t="s">
        <v>8070</v>
      </c>
      <c r="C7286" s="89" t="s">
        <v>8071</v>
      </c>
      <c r="D7286" s="89" t="s">
        <v>23</v>
      </c>
      <c r="E7286" s="90">
        <v>1080512</v>
      </c>
      <c r="F7286" s="89" t="s">
        <v>7156</v>
      </c>
      <c r="G7286" s="89" t="s">
        <v>8015</v>
      </c>
    </row>
    <row r="7287" spans="2:7">
      <c r="B7287" s="89" t="s">
        <v>8072</v>
      </c>
      <c r="C7287" s="89" t="s">
        <v>8073</v>
      </c>
      <c r="D7287" s="89" t="s">
        <v>23</v>
      </c>
      <c r="E7287" s="90">
        <v>134441</v>
      </c>
      <c r="F7287" s="89" t="s">
        <v>7156</v>
      </c>
      <c r="G7287" s="89" t="s">
        <v>8015</v>
      </c>
    </row>
    <row r="7288" spans="2:7">
      <c r="B7288" s="89" t="s">
        <v>8074</v>
      </c>
      <c r="C7288" s="89" t="s">
        <v>8075</v>
      </c>
      <c r="D7288" s="89" t="s">
        <v>23</v>
      </c>
      <c r="E7288" s="90">
        <v>53964</v>
      </c>
      <c r="F7288" s="89" t="s">
        <v>7156</v>
      </c>
      <c r="G7288" s="89" t="s">
        <v>8015</v>
      </c>
    </row>
    <row r="7289" spans="2:7">
      <c r="B7289" s="89" t="s">
        <v>8076</v>
      </c>
      <c r="C7289" s="89" t="s">
        <v>8077</v>
      </c>
      <c r="D7289" s="89" t="s">
        <v>23</v>
      </c>
      <c r="E7289" s="90">
        <v>4892886</v>
      </c>
      <c r="F7289" s="89" t="s">
        <v>7156</v>
      </c>
      <c r="G7289" s="89" t="s">
        <v>8015</v>
      </c>
    </row>
    <row r="7290" spans="2:7">
      <c r="B7290" s="89" t="s">
        <v>8078</v>
      </c>
      <c r="C7290" s="89" t="s">
        <v>8079</v>
      </c>
      <c r="D7290" s="89" t="s">
        <v>23</v>
      </c>
      <c r="E7290" s="90">
        <v>499383</v>
      </c>
      <c r="F7290" s="89" t="s">
        <v>7156</v>
      </c>
      <c r="G7290" s="89" t="s">
        <v>8015</v>
      </c>
    </row>
    <row r="7291" spans="2:7">
      <c r="B7291" s="89" t="s">
        <v>8080</v>
      </c>
      <c r="C7291" s="89" t="s">
        <v>8081</v>
      </c>
      <c r="D7291" s="89" t="s">
        <v>23</v>
      </c>
      <c r="E7291" s="90">
        <v>572603</v>
      </c>
      <c r="F7291" s="89" t="s">
        <v>7156</v>
      </c>
      <c r="G7291" s="89" t="s">
        <v>8015</v>
      </c>
    </row>
    <row r="7292" spans="2:7">
      <c r="B7292" s="89" t="s">
        <v>8082</v>
      </c>
      <c r="C7292" s="89" t="s">
        <v>8083</v>
      </c>
      <c r="D7292" s="89" t="s">
        <v>52</v>
      </c>
      <c r="E7292" s="90">
        <v>875175</v>
      </c>
      <c r="F7292" s="89" t="s">
        <v>7156</v>
      </c>
      <c r="G7292" s="89" t="s">
        <v>8015</v>
      </c>
    </row>
    <row r="7293" spans="2:7">
      <c r="B7293" s="89" t="s">
        <v>8084</v>
      </c>
      <c r="C7293" s="89" t="s">
        <v>8085</v>
      </c>
      <c r="D7293" s="89" t="s">
        <v>52</v>
      </c>
      <c r="E7293" s="90">
        <v>946608</v>
      </c>
      <c r="F7293" s="89" t="s">
        <v>7156</v>
      </c>
      <c r="G7293" s="89" t="s">
        <v>8015</v>
      </c>
    </row>
    <row r="7294" spans="2:7">
      <c r="B7294" s="89" t="s">
        <v>8086</v>
      </c>
      <c r="C7294" s="89" t="s">
        <v>8087</v>
      </c>
      <c r="D7294" s="89" t="s">
        <v>23</v>
      </c>
      <c r="E7294" s="90">
        <v>100036</v>
      </c>
      <c r="F7294" s="89" t="s">
        <v>7156</v>
      </c>
      <c r="G7294" s="89" t="s">
        <v>8015</v>
      </c>
    </row>
    <row r="7295" spans="2:7">
      <c r="B7295" s="89" t="s">
        <v>8088</v>
      </c>
      <c r="C7295" s="89" t="s">
        <v>8089</v>
      </c>
      <c r="D7295" s="89" t="s">
        <v>23</v>
      </c>
      <c r="E7295" s="90">
        <v>138638</v>
      </c>
      <c r="F7295" s="89" t="s">
        <v>7156</v>
      </c>
      <c r="G7295" s="89" t="s">
        <v>8015</v>
      </c>
    </row>
    <row r="7296" spans="2:7">
      <c r="B7296" s="89" t="s">
        <v>8090</v>
      </c>
      <c r="C7296" s="89" t="s">
        <v>8091</v>
      </c>
      <c r="D7296" s="89" t="s">
        <v>23</v>
      </c>
      <c r="E7296" s="90">
        <v>625489</v>
      </c>
      <c r="F7296" s="89" t="s">
        <v>7156</v>
      </c>
      <c r="G7296" s="89" t="s">
        <v>8015</v>
      </c>
    </row>
    <row r="7297" spans="2:7">
      <c r="B7297" s="89" t="s">
        <v>8092</v>
      </c>
      <c r="C7297" s="89" t="s">
        <v>8093</v>
      </c>
      <c r="D7297" s="89" t="s">
        <v>23</v>
      </c>
      <c r="E7297" s="90">
        <v>2359084</v>
      </c>
      <c r="F7297" s="89" t="s">
        <v>7156</v>
      </c>
      <c r="G7297" s="89" t="s">
        <v>8015</v>
      </c>
    </row>
    <row r="7298" spans="2:7">
      <c r="B7298" s="89" t="s">
        <v>8094</v>
      </c>
      <c r="C7298" s="89" t="s">
        <v>8095</v>
      </c>
      <c r="D7298" s="89" t="s">
        <v>23</v>
      </c>
      <c r="E7298" s="90">
        <v>413002</v>
      </c>
      <c r="F7298" s="89" t="s">
        <v>7156</v>
      </c>
      <c r="G7298" s="89" t="s">
        <v>8015</v>
      </c>
    </row>
    <row r="7299" spans="2:7">
      <c r="B7299" s="89" t="s">
        <v>8096</v>
      </c>
      <c r="C7299" s="89" t="s">
        <v>8097</v>
      </c>
      <c r="D7299" s="89" t="s">
        <v>23</v>
      </c>
      <c r="E7299" s="90">
        <v>2894443</v>
      </c>
      <c r="F7299" s="89" t="s">
        <v>7156</v>
      </c>
      <c r="G7299" s="89" t="s">
        <v>8015</v>
      </c>
    </row>
    <row r="7300" spans="2:7">
      <c r="B7300" s="89" t="s">
        <v>8098</v>
      </c>
      <c r="C7300" s="89" t="s">
        <v>8099</v>
      </c>
      <c r="D7300" s="89" t="s">
        <v>23</v>
      </c>
      <c r="E7300" s="90">
        <v>24456</v>
      </c>
      <c r="F7300" s="89" t="s">
        <v>7156</v>
      </c>
      <c r="G7300" s="89" t="s">
        <v>8015</v>
      </c>
    </row>
    <row r="7301" spans="2:7">
      <c r="B7301" s="89" t="s">
        <v>8100</v>
      </c>
      <c r="C7301" s="89" t="s">
        <v>8101</v>
      </c>
      <c r="D7301" s="89" t="s">
        <v>23</v>
      </c>
      <c r="E7301" s="90">
        <v>289485</v>
      </c>
      <c r="F7301" s="89" t="s">
        <v>7156</v>
      </c>
      <c r="G7301" s="89" t="s">
        <v>8015</v>
      </c>
    </row>
    <row r="7302" spans="2:7">
      <c r="B7302" s="89" t="s">
        <v>8102</v>
      </c>
      <c r="C7302" s="89" t="s">
        <v>8103</v>
      </c>
      <c r="D7302" s="89" t="s">
        <v>23</v>
      </c>
      <c r="E7302" s="90">
        <v>679653</v>
      </c>
      <c r="F7302" s="89" t="s">
        <v>7156</v>
      </c>
      <c r="G7302" s="89" t="s">
        <v>8015</v>
      </c>
    </row>
    <row r="7303" spans="2:7">
      <c r="B7303" s="89" t="s">
        <v>8104</v>
      </c>
      <c r="C7303" s="89" t="s">
        <v>8105</v>
      </c>
      <c r="D7303" s="89" t="s">
        <v>17</v>
      </c>
      <c r="E7303" s="90">
        <v>68094</v>
      </c>
      <c r="F7303" s="89" t="s">
        <v>7156</v>
      </c>
      <c r="G7303" s="89" t="s">
        <v>8015</v>
      </c>
    </row>
    <row r="7304" spans="2:7">
      <c r="B7304" s="89" t="s">
        <v>8106</v>
      </c>
      <c r="C7304" s="89" t="s">
        <v>8107</v>
      </c>
      <c r="D7304" s="89" t="s">
        <v>23</v>
      </c>
      <c r="E7304" s="90">
        <v>722291</v>
      </c>
      <c r="F7304" s="89" t="s">
        <v>7156</v>
      </c>
      <c r="G7304" s="89" t="s">
        <v>8015</v>
      </c>
    </row>
    <row r="7305" spans="2:7">
      <c r="B7305" s="89" t="s">
        <v>8108</v>
      </c>
      <c r="C7305" s="89" t="s">
        <v>8109</v>
      </c>
      <c r="D7305" s="89" t="s">
        <v>23</v>
      </c>
      <c r="E7305" s="90">
        <v>948649</v>
      </c>
      <c r="F7305" s="89" t="s">
        <v>7156</v>
      </c>
      <c r="G7305" s="89" t="s">
        <v>8015</v>
      </c>
    </row>
    <row r="7306" spans="2:7">
      <c r="B7306" s="89" t="s">
        <v>8110</v>
      </c>
      <c r="C7306" s="89" t="s">
        <v>8111</v>
      </c>
      <c r="D7306" s="89" t="s">
        <v>23</v>
      </c>
      <c r="E7306" s="90">
        <v>2095491</v>
      </c>
      <c r="F7306" s="89" t="s">
        <v>7156</v>
      </c>
      <c r="G7306" s="89" t="s">
        <v>8015</v>
      </c>
    </row>
    <row r="7307" spans="2:7">
      <c r="B7307" s="89" t="s">
        <v>8112</v>
      </c>
      <c r="C7307" s="89" t="s">
        <v>8113</v>
      </c>
      <c r="D7307" s="89" t="s">
        <v>23</v>
      </c>
      <c r="E7307" s="90">
        <v>171175</v>
      </c>
      <c r="F7307" s="89" t="s">
        <v>7156</v>
      </c>
      <c r="G7307" s="89" t="s">
        <v>8015</v>
      </c>
    </row>
    <row r="7308" spans="2:7">
      <c r="B7308" s="89" t="s">
        <v>8114</v>
      </c>
      <c r="C7308" s="89" t="s">
        <v>8115</v>
      </c>
      <c r="D7308" s="89" t="s">
        <v>23</v>
      </c>
      <c r="E7308" s="90">
        <v>1706728</v>
      </c>
      <c r="F7308" s="89" t="s">
        <v>7156</v>
      </c>
      <c r="G7308" s="89" t="s">
        <v>8015</v>
      </c>
    </row>
    <row r="7309" spans="2:7">
      <c r="B7309" s="89" t="s">
        <v>8116</v>
      </c>
      <c r="C7309" s="89" t="s">
        <v>8117</v>
      </c>
      <c r="D7309" s="89" t="s">
        <v>23</v>
      </c>
      <c r="E7309" s="90">
        <v>9724286</v>
      </c>
      <c r="F7309" s="89" t="s">
        <v>7156</v>
      </c>
      <c r="G7309" s="89" t="s">
        <v>8015</v>
      </c>
    </row>
    <row r="7310" spans="2:7">
      <c r="B7310" s="89" t="s">
        <v>8118</v>
      </c>
      <c r="C7310" s="89" t="s">
        <v>8119</v>
      </c>
      <c r="D7310" s="89" t="s">
        <v>23</v>
      </c>
      <c r="E7310" s="90">
        <v>2093608</v>
      </c>
      <c r="F7310" s="89" t="s">
        <v>7156</v>
      </c>
      <c r="G7310" s="89" t="s">
        <v>8015</v>
      </c>
    </row>
    <row r="7311" spans="2:7">
      <c r="B7311" s="89" t="s">
        <v>8120</v>
      </c>
      <c r="C7311" s="89" t="s">
        <v>8121</v>
      </c>
      <c r="D7311" s="89" t="s">
        <v>17</v>
      </c>
      <c r="E7311" s="90">
        <v>27832</v>
      </c>
      <c r="F7311" s="89" t="s">
        <v>7156</v>
      </c>
      <c r="G7311" s="89" t="s">
        <v>8015</v>
      </c>
    </row>
    <row r="7312" spans="2:7">
      <c r="B7312" s="89" t="s">
        <v>8122</v>
      </c>
      <c r="C7312" s="89" t="s">
        <v>8123</v>
      </c>
      <c r="D7312" s="89" t="s">
        <v>23</v>
      </c>
      <c r="E7312" s="90">
        <v>106440</v>
      </c>
      <c r="F7312" s="89" t="s">
        <v>7156</v>
      </c>
      <c r="G7312" s="89" t="s">
        <v>8015</v>
      </c>
    </row>
    <row r="7313" spans="2:7">
      <c r="B7313" s="89" t="s">
        <v>8124</v>
      </c>
      <c r="C7313" s="89" t="s">
        <v>8125</v>
      </c>
      <c r="D7313" s="89" t="s">
        <v>23</v>
      </c>
      <c r="E7313" s="90">
        <v>344058</v>
      </c>
      <c r="F7313" s="89" t="s">
        <v>7156</v>
      </c>
      <c r="G7313" s="89" t="s">
        <v>8015</v>
      </c>
    </row>
    <row r="7314" spans="2:7">
      <c r="B7314" s="89" t="s">
        <v>8126</v>
      </c>
      <c r="C7314" s="89" t="s">
        <v>8127</v>
      </c>
      <c r="D7314" s="89" t="s">
        <v>52</v>
      </c>
      <c r="E7314" s="90">
        <v>820603</v>
      </c>
      <c r="F7314" s="89" t="s">
        <v>7156</v>
      </c>
      <c r="G7314" s="89" t="s">
        <v>8015</v>
      </c>
    </row>
    <row r="7315" spans="2:7">
      <c r="B7315" s="89" t="s">
        <v>8128</v>
      </c>
      <c r="C7315" s="89" t="s">
        <v>8129</v>
      </c>
      <c r="D7315" s="89" t="s">
        <v>17</v>
      </c>
      <c r="E7315" s="90">
        <v>404</v>
      </c>
      <c r="F7315" s="89" t="s">
        <v>7156</v>
      </c>
      <c r="G7315" s="89" t="s">
        <v>8015</v>
      </c>
    </row>
    <row r="7316" spans="2:7">
      <c r="B7316" s="89" t="s">
        <v>8130</v>
      </c>
      <c r="C7316" s="89" t="s">
        <v>8131</v>
      </c>
      <c r="D7316" s="89" t="s">
        <v>23</v>
      </c>
      <c r="E7316" s="90">
        <v>9465</v>
      </c>
      <c r="F7316" s="89" t="s">
        <v>7156</v>
      </c>
      <c r="G7316" s="89" t="s">
        <v>8015</v>
      </c>
    </row>
    <row r="7317" spans="2:7">
      <c r="B7317" s="89" t="s">
        <v>8132</v>
      </c>
      <c r="C7317" s="89" t="s">
        <v>8133</v>
      </c>
      <c r="D7317" s="89" t="s">
        <v>23</v>
      </c>
      <c r="E7317" s="90">
        <v>2786172</v>
      </c>
      <c r="F7317" s="89" t="s">
        <v>7156</v>
      </c>
      <c r="G7317" s="89" t="s">
        <v>8015</v>
      </c>
    </row>
    <row r="7318" spans="2:7">
      <c r="B7318" s="89" t="s">
        <v>8134</v>
      </c>
      <c r="C7318" s="89" t="s">
        <v>8135</v>
      </c>
      <c r="D7318" s="89" t="s">
        <v>23</v>
      </c>
      <c r="E7318" s="90">
        <v>272108</v>
      </c>
      <c r="F7318" s="89" t="s">
        <v>7156</v>
      </c>
      <c r="G7318" s="89" t="s">
        <v>8015</v>
      </c>
    </row>
    <row r="7319" spans="2:7">
      <c r="B7319" s="89" t="s">
        <v>8136</v>
      </c>
      <c r="C7319" s="89" t="s">
        <v>8137</v>
      </c>
      <c r="D7319" s="89" t="s">
        <v>17</v>
      </c>
      <c r="E7319" s="90">
        <v>545936</v>
      </c>
      <c r="F7319" s="89" t="s">
        <v>7156</v>
      </c>
      <c r="G7319" s="89" t="s">
        <v>8015</v>
      </c>
    </row>
    <row r="7320" spans="2:7">
      <c r="B7320" s="89" t="s">
        <v>8138</v>
      </c>
      <c r="C7320" s="89" t="s">
        <v>8139</v>
      </c>
      <c r="D7320" s="89" t="s">
        <v>23</v>
      </c>
      <c r="E7320" s="90">
        <v>885632</v>
      </c>
      <c r="F7320" s="89" t="s">
        <v>7156</v>
      </c>
      <c r="G7320" s="89" t="s">
        <v>8015</v>
      </c>
    </row>
    <row r="7321" spans="2:7">
      <c r="B7321" s="89" t="s">
        <v>8140</v>
      </c>
      <c r="C7321" s="89" t="s">
        <v>8141</v>
      </c>
      <c r="D7321" s="89" t="s">
        <v>17</v>
      </c>
      <c r="E7321" s="90">
        <v>35451</v>
      </c>
      <c r="F7321" s="89" t="s">
        <v>7156</v>
      </c>
      <c r="G7321" s="89" t="s">
        <v>8015</v>
      </c>
    </row>
    <row r="7322" spans="2:7">
      <c r="B7322" s="89" t="s">
        <v>8142</v>
      </c>
      <c r="C7322" s="89" t="s">
        <v>8143</v>
      </c>
      <c r="D7322" s="89" t="s">
        <v>23</v>
      </c>
      <c r="E7322" s="90">
        <v>501108</v>
      </c>
      <c r="F7322" s="89" t="s">
        <v>7156</v>
      </c>
      <c r="G7322" s="89" t="s">
        <v>8015</v>
      </c>
    </row>
    <row r="7323" spans="2:7">
      <c r="B7323" s="89" t="s">
        <v>8144</v>
      </c>
      <c r="C7323" s="89" t="s">
        <v>8145</v>
      </c>
      <c r="D7323" s="89" t="s">
        <v>23</v>
      </c>
      <c r="E7323" s="90">
        <v>509467</v>
      </c>
      <c r="F7323" s="89" t="s">
        <v>7156</v>
      </c>
      <c r="G7323" s="89" t="s">
        <v>8015</v>
      </c>
    </row>
    <row r="7324" spans="2:7">
      <c r="B7324" s="89" t="s">
        <v>8146</v>
      </c>
      <c r="C7324" s="89" t="s">
        <v>8147</v>
      </c>
      <c r="D7324" s="89" t="s">
        <v>23</v>
      </c>
      <c r="E7324" s="90">
        <v>127593</v>
      </c>
      <c r="F7324" s="89" t="s">
        <v>7156</v>
      </c>
      <c r="G7324" s="89" t="s">
        <v>8015</v>
      </c>
    </row>
    <row r="7325" spans="2:7">
      <c r="B7325" s="89" t="s">
        <v>8148</v>
      </c>
      <c r="C7325" s="89" t="s">
        <v>8149</v>
      </c>
      <c r="D7325" s="89" t="s">
        <v>23</v>
      </c>
      <c r="E7325" s="90">
        <v>883576</v>
      </c>
      <c r="F7325" s="89" t="s">
        <v>7156</v>
      </c>
      <c r="G7325" s="89" t="s">
        <v>8015</v>
      </c>
    </row>
    <row r="7326" spans="2:7">
      <c r="B7326" s="89" t="s">
        <v>8150</v>
      </c>
      <c r="C7326" s="89" t="s">
        <v>8151</v>
      </c>
      <c r="D7326" s="89" t="s">
        <v>23</v>
      </c>
      <c r="E7326" s="90">
        <v>457122</v>
      </c>
      <c r="F7326" s="89" t="s">
        <v>7156</v>
      </c>
      <c r="G7326" s="89" t="s">
        <v>8015</v>
      </c>
    </row>
    <row r="7327" spans="2:7">
      <c r="B7327" s="89" t="s">
        <v>8152</v>
      </c>
      <c r="C7327" s="89" t="s">
        <v>8153</v>
      </c>
      <c r="D7327" s="89" t="s">
        <v>23</v>
      </c>
      <c r="E7327" s="90">
        <v>565270</v>
      </c>
      <c r="F7327" s="89" t="s">
        <v>7156</v>
      </c>
      <c r="G7327" s="89" t="s">
        <v>8015</v>
      </c>
    </row>
    <row r="7328" spans="2:7">
      <c r="B7328" s="89" t="s">
        <v>8154</v>
      </c>
      <c r="C7328" s="89" t="s">
        <v>8155</v>
      </c>
      <c r="D7328" s="89" t="s">
        <v>23</v>
      </c>
      <c r="E7328" s="90">
        <v>3058816</v>
      </c>
      <c r="F7328" s="89" t="s">
        <v>7156</v>
      </c>
      <c r="G7328" s="89" t="s">
        <v>8015</v>
      </c>
    </row>
    <row r="7329" spans="2:7">
      <c r="B7329" s="89" t="s">
        <v>8156</v>
      </c>
      <c r="C7329" s="89" t="s">
        <v>8157</v>
      </c>
      <c r="D7329" s="89" t="s">
        <v>23</v>
      </c>
      <c r="E7329" s="90">
        <v>1635797</v>
      </c>
      <c r="F7329" s="89" t="s">
        <v>7156</v>
      </c>
      <c r="G7329" s="89" t="s">
        <v>8015</v>
      </c>
    </row>
    <row r="7330" spans="2:7">
      <c r="B7330" s="89" t="s">
        <v>8158</v>
      </c>
      <c r="C7330" s="89" t="s">
        <v>8159</v>
      </c>
      <c r="D7330" s="89" t="s">
        <v>23</v>
      </c>
      <c r="E7330" s="90">
        <v>5740534</v>
      </c>
      <c r="F7330" s="89" t="s">
        <v>7156</v>
      </c>
      <c r="G7330" s="89" t="s">
        <v>8015</v>
      </c>
    </row>
    <row r="7331" spans="2:7">
      <c r="B7331" s="89" t="s">
        <v>8160</v>
      </c>
      <c r="C7331" s="89" t="s">
        <v>8161</v>
      </c>
      <c r="D7331" s="89" t="s">
        <v>23</v>
      </c>
      <c r="E7331" s="90">
        <v>1606789</v>
      </c>
      <c r="F7331" s="89" t="s">
        <v>7156</v>
      </c>
      <c r="G7331" s="89" t="s">
        <v>8015</v>
      </c>
    </row>
    <row r="7332" spans="2:7">
      <c r="B7332" s="89" t="s">
        <v>8162</v>
      </c>
      <c r="C7332" s="89" t="s">
        <v>8163</v>
      </c>
      <c r="D7332" s="89" t="s">
        <v>23</v>
      </c>
      <c r="E7332" s="90">
        <v>491393</v>
      </c>
      <c r="F7332" s="89" t="s">
        <v>7156</v>
      </c>
      <c r="G7332" s="89" t="s">
        <v>8015</v>
      </c>
    </row>
    <row r="7333" spans="2:7">
      <c r="B7333" s="89" t="s">
        <v>8164</v>
      </c>
      <c r="C7333" s="89" t="s">
        <v>8165</v>
      </c>
      <c r="D7333" s="89" t="s">
        <v>23</v>
      </c>
      <c r="E7333" s="90">
        <v>24968943</v>
      </c>
      <c r="F7333" s="89" t="s">
        <v>7156</v>
      </c>
      <c r="G7333" s="89" t="s">
        <v>8015</v>
      </c>
    </row>
    <row r="7334" spans="2:7">
      <c r="B7334" s="89" t="s">
        <v>8166</v>
      </c>
      <c r="C7334" s="89" t="s">
        <v>8167</v>
      </c>
      <c r="D7334" s="89" t="s">
        <v>23</v>
      </c>
      <c r="E7334" s="90">
        <v>593342</v>
      </c>
      <c r="F7334" s="89" t="s">
        <v>7156</v>
      </c>
      <c r="G7334" s="89" t="s">
        <v>8015</v>
      </c>
    </row>
    <row r="7335" spans="2:7">
      <c r="B7335" s="89" t="s">
        <v>8168</v>
      </c>
      <c r="C7335" s="89" t="s">
        <v>8169</v>
      </c>
      <c r="D7335" s="89" t="s">
        <v>23</v>
      </c>
      <c r="E7335" s="90">
        <v>598965</v>
      </c>
      <c r="F7335" s="89" t="s">
        <v>7156</v>
      </c>
      <c r="G7335" s="89" t="s">
        <v>8015</v>
      </c>
    </row>
    <row r="7336" spans="2:7">
      <c r="B7336" s="89" t="s">
        <v>8170</v>
      </c>
      <c r="C7336" s="89" t="s">
        <v>8171</v>
      </c>
      <c r="D7336" s="89" t="s">
        <v>23</v>
      </c>
      <c r="E7336" s="90">
        <v>462113</v>
      </c>
      <c r="F7336" s="89" t="s">
        <v>7156</v>
      </c>
      <c r="G7336" s="89" t="s">
        <v>8015</v>
      </c>
    </row>
    <row r="7337" spans="2:7">
      <c r="B7337" s="89" t="s">
        <v>8172</v>
      </c>
      <c r="C7337" s="89" t="s">
        <v>8173</v>
      </c>
      <c r="D7337" s="89" t="s">
        <v>23</v>
      </c>
      <c r="E7337" s="90">
        <v>4951921</v>
      </c>
      <c r="F7337" s="89" t="s">
        <v>7156</v>
      </c>
      <c r="G7337" s="89" t="s">
        <v>8015</v>
      </c>
    </row>
    <row r="7338" spans="2:7">
      <c r="B7338" s="89" t="s">
        <v>8174</v>
      </c>
      <c r="C7338" s="89" t="s">
        <v>8175</v>
      </c>
      <c r="D7338" s="89" t="s">
        <v>23</v>
      </c>
      <c r="E7338" s="90">
        <v>15850183</v>
      </c>
      <c r="F7338" s="89" t="s">
        <v>7156</v>
      </c>
      <c r="G7338" s="89" t="s">
        <v>8015</v>
      </c>
    </row>
    <row r="7339" spans="2:7">
      <c r="B7339" s="89" t="s">
        <v>8176</v>
      </c>
      <c r="C7339" s="89" t="s">
        <v>8177</v>
      </c>
      <c r="D7339" s="89" t="s">
        <v>23</v>
      </c>
      <c r="E7339" s="90">
        <v>488195</v>
      </c>
      <c r="F7339" s="89" t="s">
        <v>7156</v>
      </c>
      <c r="G7339" s="89" t="s">
        <v>8015</v>
      </c>
    </row>
    <row r="7340" spans="2:7">
      <c r="B7340" s="89" t="s">
        <v>8178</v>
      </c>
      <c r="C7340" s="89" t="s">
        <v>8179</v>
      </c>
      <c r="D7340" s="89" t="s">
        <v>23</v>
      </c>
      <c r="E7340" s="90">
        <v>638581</v>
      </c>
      <c r="F7340" s="89" t="s">
        <v>7156</v>
      </c>
      <c r="G7340" s="89" t="s">
        <v>8015</v>
      </c>
    </row>
    <row r="7341" spans="2:7">
      <c r="B7341" s="89" t="s">
        <v>8180</v>
      </c>
      <c r="C7341" s="89" t="s">
        <v>8181</v>
      </c>
      <c r="D7341" s="89" t="s">
        <v>23</v>
      </c>
      <c r="E7341" s="90">
        <v>4620555</v>
      </c>
      <c r="F7341" s="89" t="s">
        <v>7156</v>
      </c>
      <c r="G7341" s="89" t="s">
        <v>8015</v>
      </c>
    </row>
    <row r="7342" spans="2:7">
      <c r="B7342" s="89" t="s">
        <v>8182</v>
      </c>
      <c r="C7342" s="89" t="s">
        <v>8183</v>
      </c>
      <c r="D7342" s="89" t="s">
        <v>23</v>
      </c>
      <c r="E7342" s="90">
        <v>8498350</v>
      </c>
      <c r="F7342" s="89" t="s">
        <v>7156</v>
      </c>
      <c r="G7342" s="89" t="s">
        <v>8015</v>
      </c>
    </row>
    <row r="7343" spans="2:7">
      <c r="B7343" s="89" t="s">
        <v>8184</v>
      </c>
      <c r="C7343" s="89" t="s">
        <v>8185</v>
      </c>
      <c r="D7343" s="89" t="s">
        <v>23</v>
      </c>
      <c r="E7343" s="90">
        <v>558471</v>
      </c>
      <c r="F7343" s="89" t="s">
        <v>7156</v>
      </c>
      <c r="G7343" s="89" t="s">
        <v>8015</v>
      </c>
    </row>
    <row r="7344" spans="2:7">
      <c r="B7344" s="89" t="s">
        <v>8186</v>
      </c>
      <c r="C7344" s="89" t="s">
        <v>8187</v>
      </c>
      <c r="D7344" s="89" t="s">
        <v>23</v>
      </c>
      <c r="E7344" s="90">
        <v>736960</v>
      </c>
      <c r="F7344" s="89" t="s">
        <v>7156</v>
      </c>
      <c r="G7344" s="89" t="s">
        <v>8015</v>
      </c>
    </row>
    <row r="7345" spans="2:7">
      <c r="B7345" s="89" t="s">
        <v>8188</v>
      </c>
      <c r="C7345" s="89" t="s">
        <v>8189</v>
      </c>
      <c r="D7345" s="89" t="s">
        <v>23</v>
      </c>
      <c r="E7345" s="90">
        <v>190760</v>
      </c>
      <c r="F7345" s="89" t="s">
        <v>7156</v>
      </c>
      <c r="G7345" s="89" t="s">
        <v>8015</v>
      </c>
    </row>
    <row r="7346" spans="2:7">
      <c r="B7346" s="89" t="s">
        <v>8190</v>
      </c>
      <c r="C7346" s="89" t="s">
        <v>8191</v>
      </c>
      <c r="D7346" s="89" t="s">
        <v>23</v>
      </c>
      <c r="E7346" s="90">
        <v>314062</v>
      </c>
      <c r="F7346" s="89" t="s">
        <v>7156</v>
      </c>
      <c r="G7346" s="89" t="s">
        <v>8015</v>
      </c>
    </row>
    <row r="7347" spans="2:7">
      <c r="B7347" s="89" t="s">
        <v>8192</v>
      </c>
      <c r="C7347" s="89" t="s">
        <v>8193</v>
      </c>
      <c r="D7347" s="89" t="s">
        <v>23</v>
      </c>
      <c r="E7347" s="90">
        <v>6102063</v>
      </c>
      <c r="F7347" s="89" t="s">
        <v>7156</v>
      </c>
      <c r="G7347" s="89" t="s">
        <v>8015</v>
      </c>
    </row>
    <row r="7348" spans="2:7">
      <c r="B7348" s="89" t="s">
        <v>8194</v>
      </c>
      <c r="C7348" s="89" t="s">
        <v>8195</v>
      </c>
      <c r="D7348" s="89" t="s">
        <v>23</v>
      </c>
      <c r="E7348" s="90">
        <v>554039</v>
      </c>
      <c r="F7348" s="89" t="s">
        <v>7156</v>
      </c>
      <c r="G7348" s="89" t="s">
        <v>8015</v>
      </c>
    </row>
    <row r="7349" spans="2:7">
      <c r="B7349" s="89" t="s">
        <v>8196</v>
      </c>
      <c r="C7349" s="89" t="s">
        <v>8197</v>
      </c>
      <c r="D7349" s="89" t="s">
        <v>52</v>
      </c>
      <c r="E7349" s="90">
        <v>8711</v>
      </c>
      <c r="F7349" s="89" t="s">
        <v>7156</v>
      </c>
      <c r="G7349" s="89" t="s">
        <v>8015</v>
      </c>
    </row>
    <row r="7350" spans="2:7">
      <c r="B7350" s="89" t="s">
        <v>8198</v>
      </c>
      <c r="C7350" s="89" t="s">
        <v>8199</v>
      </c>
      <c r="D7350" s="89" t="s">
        <v>23</v>
      </c>
      <c r="E7350" s="90">
        <v>3769159</v>
      </c>
      <c r="F7350" s="89" t="s">
        <v>7156</v>
      </c>
      <c r="G7350" s="89" t="s">
        <v>8015</v>
      </c>
    </row>
    <row r="7351" spans="2:7">
      <c r="B7351" s="89" t="s">
        <v>8200</v>
      </c>
      <c r="C7351" s="89" t="s">
        <v>8201</v>
      </c>
      <c r="D7351" s="89" t="s">
        <v>23</v>
      </c>
      <c r="E7351" s="90">
        <v>175189</v>
      </c>
      <c r="F7351" s="89" t="s">
        <v>7156</v>
      </c>
      <c r="G7351" s="89" t="s">
        <v>8015</v>
      </c>
    </row>
    <row r="7352" spans="2:7">
      <c r="B7352" s="89" t="s">
        <v>8202</v>
      </c>
      <c r="C7352" s="89" t="s">
        <v>8203</v>
      </c>
      <c r="D7352" s="89" t="s">
        <v>23</v>
      </c>
      <c r="E7352" s="90">
        <v>198835</v>
      </c>
      <c r="F7352" s="89" t="s">
        <v>7156</v>
      </c>
      <c r="G7352" s="89" t="s">
        <v>8015</v>
      </c>
    </row>
    <row r="7353" spans="2:7">
      <c r="B7353" s="89" t="s">
        <v>8204</v>
      </c>
      <c r="C7353" s="89" t="s">
        <v>8205</v>
      </c>
      <c r="D7353" s="89" t="s">
        <v>52</v>
      </c>
      <c r="E7353" s="90">
        <v>490298</v>
      </c>
      <c r="F7353" s="89" t="s">
        <v>7156</v>
      </c>
      <c r="G7353" s="89" t="s">
        <v>8015</v>
      </c>
    </row>
    <row r="7354" spans="2:7">
      <c r="B7354" s="89" t="s">
        <v>8206</v>
      </c>
      <c r="C7354" s="89" t="s">
        <v>8207</v>
      </c>
      <c r="D7354" s="89" t="s">
        <v>23</v>
      </c>
      <c r="E7354" s="90">
        <v>1945463</v>
      </c>
      <c r="F7354" s="89" t="s">
        <v>7156</v>
      </c>
      <c r="G7354" s="89" t="s">
        <v>8015</v>
      </c>
    </row>
    <row r="7355" spans="2:7">
      <c r="B7355" s="89" t="s">
        <v>8208</v>
      </c>
      <c r="C7355" s="89" t="s">
        <v>8209</v>
      </c>
      <c r="D7355" s="89" t="s">
        <v>23</v>
      </c>
      <c r="E7355" s="90">
        <v>10892334</v>
      </c>
      <c r="F7355" s="89" t="s">
        <v>7156</v>
      </c>
      <c r="G7355" s="89" t="s">
        <v>8015</v>
      </c>
    </row>
    <row r="7356" spans="2:7">
      <c r="B7356" s="89" t="s">
        <v>8210</v>
      </c>
      <c r="C7356" s="89" t="s">
        <v>8211</v>
      </c>
      <c r="D7356" s="89" t="s">
        <v>23</v>
      </c>
      <c r="E7356" s="90">
        <v>253715</v>
      </c>
      <c r="F7356" s="89" t="s">
        <v>7156</v>
      </c>
      <c r="G7356" s="89" t="s">
        <v>8015</v>
      </c>
    </row>
    <row r="7357" spans="2:7">
      <c r="B7357" s="89" t="s">
        <v>8212</v>
      </c>
      <c r="C7357" s="89" t="s">
        <v>8213</v>
      </c>
      <c r="D7357" s="89" t="s">
        <v>23</v>
      </c>
      <c r="E7357" s="90">
        <v>389079</v>
      </c>
      <c r="F7357" s="89" t="s">
        <v>7156</v>
      </c>
      <c r="G7357" s="89" t="s">
        <v>8015</v>
      </c>
    </row>
    <row r="7358" spans="2:7">
      <c r="B7358" s="89" t="s">
        <v>8214</v>
      </c>
      <c r="C7358" s="89" t="s">
        <v>8215</v>
      </c>
      <c r="D7358" s="89" t="s">
        <v>17</v>
      </c>
      <c r="E7358" s="90">
        <v>2799304</v>
      </c>
      <c r="F7358" s="89" t="s">
        <v>7156</v>
      </c>
      <c r="G7358" s="89" t="s">
        <v>8015</v>
      </c>
    </row>
    <row r="7359" spans="2:7">
      <c r="B7359" s="89" t="s">
        <v>8216</v>
      </c>
      <c r="C7359" s="89" t="s">
        <v>8217</v>
      </c>
      <c r="D7359" s="89" t="s">
        <v>23</v>
      </c>
      <c r="E7359" s="90">
        <v>2735109</v>
      </c>
      <c r="F7359" s="89" t="s">
        <v>7156</v>
      </c>
      <c r="G7359" s="89" t="s">
        <v>8015</v>
      </c>
    </row>
    <row r="7360" spans="2:7">
      <c r="B7360" s="89" t="s">
        <v>8218</v>
      </c>
      <c r="C7360" s="89" t="s">
        <v>8219</v>
      </c>
      <c r="D7360" s="89" t="s">
        <v>19</v>
      </c>
      <c r="E7360" s="90">
        <v>22844</v>
      </c>
      <c r="F7360" s="89" t="s">
        <v>7156</v>
      </c>
      <c r="G7360" s="89" t="s">
        <v>8015</v>
      </c>
    </row>
    <row r="7361" spans="2:7">
      <c r="B7361" s="89" t="s">
        <v>8220</v>
      </c>
      <c r="C7361" s="89" t="s">
        <v>8221</v>
      </c>
      <c r="D7361" s="89" t="s">
        <v>23</v>
      </c>
      <c r="E7361" s="90">
        <v>9120133</v>
      </c>
      <c r="F7361" s="89" t="s">
        <v>7156</v>
      </c>
      <c r="G7361" s="89" t="s">
        <v>8015</v>
      </c>
    </row>
    <row r="7362" spans="2:7">
      <c r="B7362" s="89" t="s">
        <v>8222</v>
      </c>
      <c r="C7362" s="89" t="s">
        <v>8223</v>
      </c>
      <c r="D7362" s="89" t="s">
        <v>23</v>
      </c>
      <c r="E7362" s="90">
        <v>36424512</v>
      </c>
      <c r="F7362" s="89" t="s">
        <v>7156</v>
      </c>
      <c r="G7362" s="89" t="s">
        <v>8015</v>
      </c>
    </row>
    <row r="7363" spans="2:7">
      <c r="B7363" s="89" t="s">
        <v>8224</v>
      </c>
      <c r="C7363" s="89" t="s">
        <v>8225</v>
      </c>
      <c r="D7363" s="89" t="s">
        <v>23</v>
      </c>
      <c r="E7363" s="90">
        <v>1190353</v>
      </c>
      <c r="F7363" s="89" t="s">
        <v>7156</v>
      </c>
      <c r="G7363" s="89" t="s">
        <v>8015</v>
      </c>
    </row>
    <row r="7364" spans="2:7">
      <c r="B7364" s="89" t="s">
        <v>8226</v>
      </c>
      <c r="C7364" s="89" t="s">
        <v>8227</v>
      </c>
      <c r="D7364" s="89" t="s">
        <v>23</v>
      </c>
      <c r="E7364" s="90">
        <v>2100462</v>
      </c>
      <c r="F7364" s="89" t="s">
        <v>7156</v>
      </c>
      <c r="G7364" s="89" t="s">
        <v>8015</v>
      </c>
    </row>
    <row r="7365" spans="2:7">
      <c r="B7365" s="89" t="s">
        <v>8228</v>
      </c>
      <c r="C7365" s="89" t="s">
        <v>8229</v>
      </c>
      <c r="D7365" s="89" t="s">
        <v>23</v>
      </c>
      <c r="E7365" s="90">
        <v>715897</v>
      </c>
      <c r="F7365" s="89" t="s">
        <v>7156</v>
      </c>
      <c r="G7365" s="89" t="s">
        <v>8015</v>
      </c>
    </row>
    <row r="7366" spans="2:7">
      <c r="B7366" s="89" t="s">
        <v>8230</v>
      </c>
      <c r="C7366" s="89" t="s">
        <v>8231</v>
      </c>
      <c r="D7366" s="89" t="s">
        <v>23</v>
      </c>
      <c r="E7366" s="90">
        <v>73568</v>
      </c>
      <c r="F7366" s="89" t="s">
        <v>7156</v>
      </c>
      <c r="G7366" s="89" t="s">
        <v>8015</v>
      </c>
    </row>
    <row r="7367" spans="2:7">
      <c r="B7367" s="89" t="s">
        <v>8232</v>
      </c>
      <c r="C7367" s="89" t="s">
        <v>8233</v>
      </c>
      <c r="D7367" s="89" t="s">
        <v>23</v>
      </c>
      <c r="E7367" s="90">
        <v>10071270</v>
      </c>
      <c r="F7367" s="89" t="s">
        <v>7156</v>
      </c>
      <c r="G7367" s="89" t="s">
        <v>8015</v>
      </c>
    </row>
    <row r="7368" spans="2:7">
      <c r="B7368" s="89" t="s">
        <v>8234</v>
      </c>
      <c r="C7368" s="89" t="s">
        <v>8235</v>
      </c>
      <c r="D7368" s="89" t="s">
        <v>17</v>
      </c>
      <c r="E7368" s="90">
        <v>46783</v>
      </c>
      <c r="F7368" s="89" t="s">
        <v>7156</v>
      </c>
      <c r="G7368" s="89" t="s">
        <v>8015</v>
      </c>
    </row>
    <row r="7369" spans="2:7">
      <c r="B7369" s="89" t="s">
        <v>8236</v>
      </c>
      <c r="C7369" s="89" t="s">
        <v>8237</v>
      </c>
      <c r="D7369" s="89" t="s">
        <v>23</v>
      </c>
      <c r="E7369" s="90">
        <v>7302076</v>
      </c>
      <c r="F7369" s="89" t="s">
        <v>7156</v>
      </c>
      <c r="G7369" s="89" t="s">
        <v>8015</v>
      </c>
    </row>
    <row r="7370" spans="2:7">
      <c r="B7370" s="89" t="s">
        <v>8238</v>
      </c>
      <c r="C7370" s="89" t="s">
        <v>8239</v>
      </c>
      <c r="D7370" s="89" t="s">
        <v>23</v>
      </c>
      <c r="E7370" s="90">
        <v>5269647</v>
      </c>
      <c r="F7370" s="89" t="s">
        <v>7156</v>
      </c>
      <c r="G7370" s="89" t="s">
        <v>8015</v>
      </c>
    </row>
    <row r="7371" spans="2:7">
      <c r="B7371" s="89" t="s">
        <v>8240</v>
      </c>
      <c r="C7371" s="89" t="s">
        <v>8241</v>
      </c>
      <c r="D7371" s="89" t="s">
        <v>23</v>
      </c>
      <c r="E7371" s="90">
        <v>2162097</v>
      </c>
      <c r="F7371" s="89" t="s">
        <v>7156</v>
      </c>
      <c r="G7371" s="89" t="s">
        <v>8015</v>
      </c>
    </row>
    <row r="7372" spans="2:7">
      <c r="B7372" s="89" t="s">
        <v>8242</v>
      </c>
      <c r="C7372" s="89" t="s">
        <v>8243</v>
      </c>
      <c r="D7372" s="89" t="s">
        <v>23</v>
      </c>
      <c r="E7372" s="90">
        <v>550438</v>
      </c>
      <c r="F7372" s="89" t="s">
        <v>7156</v>
      </c>
      <c r="G7372" s="89" t="s">
        <v>8015</v>
      </c>
    </row>
    <row r="7373" spans="2:7">
      <c r="B7373" s="89" t="s">
        <v>8244</v>
      </c>
      <c r="C7373" s="89" t="s">
        <v>8245</v>
      </c>
      <c r="D7373" s="89" t="s">
        <v>23</v>
      </c>
      <c r="E7373" s="90">
        <v>577410</v>
      </c>
      <c r="F7373" s="89" t="s">
        <v>7156</v>
      </c>
      <c r="G7373" s="89" t="s">
        <v>8015</v>
      </c>
    </row>
    <row r="7374" spans="2:7">
      <c r="B7374" s="89" t="s">
        <v>8246</v>
      </c>
      <c r="C7374" s="89" t="s">
        <v>8247</v>
      </c>
      <c r="D7374" s="89" t="s">
        <v>23</v>
      </c>
      <c r="E7374" s="90">
        <v>3090940</v>
      </c>
      <c r="F7374" s="89" t="s">
        <v>7156</v>
      </c>
      <c r="G7374" s="89" t="s">
        <v>8015</v>
      </c>
    </row>
    <row r="7375" spans="2:7">
      <c r="B7375" s="89" t="s">
        <v>8248</v>
      </c>
      <c r="C7375" s="89" t="s">
        <v>8249</v>
      </c>
      <c r="D7375" s="89" t="s">
        <v>23</v>
      </c>
      <c r="E7375" s="90">
        <v>12001912</v>
      </c>
      <c r="F7375" s="89" t="s">
        <v>7156</v>
      </c>
      <c r="G7375" s="89" t="s">
        <v>8015</v>
      </c>
    </row>
    <row r="7376" spans="2:7">
      <c r="B7376" s="89" t="s">
        <v>8250</v>
      </c>
      <c r="C7376" s="89" t="s">
        <v>8251</v>
      </c>
      <c r="D7376" s="89" t="s">
        <v>23</v>
      </c>
      <c r="E7376" s="90">
        <v>9852943</v>
      </c>
      <c r="F7376" s="89" t="s">
        <v>7156</v>
      </c>
      <c r="G7376" s="89" t="s">
        <v>8015</v>
      </c>
    </row>
    <row r="7377" spans="2:7">
      <c r="B7377" s="89" t="s">
        <v>8252</v>
      </c>
      <c r="C7377" s="89" t="s">
        <v>8253</v>
      </c>
      <c r="D7377" s="89" t="s">
        <v>23</v>
      </c>
      <c r="E7377" s="90">
        <v>11999645</v>
      </c>
      <c r="F7377" s="89" t="s">
        <v>7156</v>
      </c>
      <c r="G7377" s="89" t="s">
        <v>8015</v>
      </c>
    </row>
    <row r="7378" spans="2:7">
      <c r="B7378" s="89" t="s">
        <v>8254</v>
      </c>
      <c r="C7378" s="89" t="s">
        <v>8255</v>
      </c>
      <c r="D7378" s="89" t="s">
        <v>23</v>
      </c>
      <c r="E7378" s="90">
        <v>15438780</v>
      </c>
      <c r="F7378" s="89" t="s">
        <v>7156</v>
      </c>
      <c r="G7378" s="89" t="s">
        <v>8015</v>
      </c>
    </row>
    <row r="7379" spans="2:7">
      <c r="B7379" s="89" t="s">
        <v>8256</v>
      </c>
      <c r="C7379" s="89" t="s">
        <v>8257</v>
      </c>
      <c r="D7379" s="89" t="s">
        <v>23</v>
      </c>
      <c r="E7379" s="90">
        <v>14564165</v>
      </c>
      <c r="F7379" s="89" t="s">
        <v>7156</v>
      </c>
      <c r="G7379" s="89" t="s">
        <v>8015</v>
      </c>
    </row>
    <row r="7380" spans="2:7">
      <c r="B7380" s="89" t="s">
        <v>8258</v>
      </c>
      <c r="C7380" s="89" t="s">
        <v>8259</v>
      </c>
      <c r="D7380" s="89" t="s">
        <v>23</v>
      </c>
      <c r="E7380" s="90">
        <v>4338378</v>
      </c>
      <c r="F7380" s="89" t="s">
        <v>7156</v>
      </c>
      <c r="G7380" s="89" t="s">
        <v>8015</v>
      </c>
    </row>
    <row r="7381" spans="2:7">
      <c r="B7381" s="89" t="s">
        <v>8260</v>
      </c>
      <c r="C7381" s="89" t="s">
        <v>8261</v>
      </c>
      <c r="D7381" s="89" t="s">
        <v>23</v>
      </c>
      <c r="E7381" s="90">
        <v>712208</v>
      </c>
      <c r="F7381" s="89" t="s">
        <v>7156</v>
      </c>
      <c r="G7381" s="89" t="s">
        <v>8015</v>
      </c>
    </row>
    <row r="7382" spans="2:7">
      <c r="B7382" s="89" t="s">
        <v>8262</v>
      </c>
      <c r="C7382" s="89" t="s">
        <v>8263</v>
      </c>
      <c r="D7382" s="89" t="s">
        <v>23</v>
      </c>
      <c r="E7382" s="90">
        <v>3892635</v>
      </c>
      <c r="F7382" s="89" t="s">
        <v>7156</v>
      </c>
      <c r="G7382" s="89" t="s">
        <v>8015</v>
      </c>
    </row>
    <row r="7383" spans="2:7">
      <c r="B7383" s="89" t="s">
        <v>8264</v>
      </c>
      <c r="C7383" s="89" t="s">
        <v>8265</v>
      </c>
      <c r="D7383" s="89" t="s">
        <v>282</v>
      </c>
      <c r="E7383" s="90">
        <v>420247</v>
      </c>
      <c r="F7383" s="89" t="s">
        <v>7156</v>
      </c>
      <c r="G7383" s="89" t="s">
        <v>8015</v>
      </c>
    </row>
    <row r="7384" spans="2:7">
      <c r="B7384" s="89" t="s">
        <v>8266</v>
      </c>
      <c r="C7384" s="89" t="s">
        <v>8267</v>
      </c>
      <c r="D7384" s="89" t="s">
        <v>23</v>
      </c>
      <c r="E7384" s="90">
        <v>7727172</v>
      </c>
      <c r="F7384" s="89" t="s">
        <v>7156</v>
      </c>
      <c r="G7384" s="89" t="s">
        <v>8015</v>
      </c>
    </row>
    <row r="7385" spans="2:7">
      <c r="B7385" s="89" t="s">
        <v>8268</v>
      </c>
      <c r="C7385" s="89" t="s">
        <v>8269</v>
      </c>
      <c r="D7385" s="89" t="s">
        <v>23</v>
      </c>
      <c r="E7385" s="90">
        <v>4585785</v>
      </c>
      <c r="F7385" s="89" t="s">
        <v>7156</v>
      </c>
      <c r="G7385" s="89" t="s">
        <v>8015</v>
      </c>
    </row>
    <row r="7386" spans="2:7">
      <c r="B7386" s="89" t="s">
        <v>8270</v>
      </c>
      <c r="C7386" s="89" t="s">
        <v>8271</v>
      </c>
      <c r="D7386" s="89" t="s">
        <v>17</v>
      </c>
      <c r="E7386" s="90">
        <v>209447</v>
      </c>
      <c r="F7386" s="89" t="s">
        <v>7156</v>
      </c>
      <c r="G7386" s="89" t="s">
        <v>8015</v>
      </c>
    </row>
    <row r="7387" spans="2:7">
      <c r="B7387" s="89" t="s">
        <v>8272</v>
      </c>
      <c r="C7387" s="89" t="s">
        <v>8273</v>
      </c>
      <c r="D7387" s="89" t="s">
        <v>23</v>
      </c>
      <c r="E7387" s="90">
        <v>312953</v>
      </c>
      <c r="F7387" s="89" t="s">
        <v>7156</v>
      </c>
      <c r="G7387" s="89" t="s">
        <v>8015</v>
      </c>
    </row>
    <row r="7388" spans="2:7">
      <c r="B7388" s="89" t="s">
        <v>8274</v>
      </c>
      <c r="C7388" s="89" t="s">
        <v>8275</v>
      </c>
      <c r="D7388" s="89" t="s">
        <v>23</v>
      </c>
      <c r="E7388" s="90">
        <v>827509</v>
      </c>
      <c r="F7388" s="89" t="s">
        <v>7156</v>
      </c>
      <c r="G7388" s="89" t="s">
        <v>8015</v>
      </c>
    </row>
    <row r="7389" spans="2:7">
      <c r="B7389" s="89" t="s">
        <v>8276</v>
      </c>
      <c r="C7389" s="89" t="s">
        <v>8277</v>
      </c>
      <c r="D7389" s="89" t="s">
        <v>23</v>
      </c>
      <c r="E7389" s="90">
        <v>150482</v>
      </c>
      <c r="F7389" s="89" t="s">
        <v>7156</v>
      </c>
      <c r="G7389" s="89" t="s">
        <v>8015</v>
      </c>
    </row>
    <row r="7390" spans="2:7">
      <c r="B7390" s="89" t="s">
        <v>8278</v>
      </c>
      <c r="C7390" s="89" t="s">
        <v>8279</v>
      </c>
      <c r="D7390" s="89" t="s">
        <v>23</v>
      </c>
      <c r="E7390" s="90">
        <v>347608</v>
      </c>
      <c r="F7390" s="89" t="s">
        <v>7156</v>
      </c>
      <c r="G7390" s="89" t="s">
        <v>8015</v>
      </c>
    </row>
    <row r="7391" spans="2:7">
      <c r="B7391" s="89" t="s">
        <v>8280</v>
      </c>
      <c r="C7391" s="89" t="s">
        <v>8281</v>
      </c>
      <c r="D7391" s="89" t="s">
        <v>1266</v>
      </c>
      <c r="E7391" s="90">
        <v>305654</v>
      </c>
      <c r="F7391" s="89" t="s">
        <v>7156</v>
      </c>
      <c r="G7391" s="89" t="s">
        <v>8015</v>
      </c>
    </row>
    <row r="7392" spans="2:7">
      <c r="B7392" s="89" t="s">
        <v>8282</v>
      </c>
      <c r="C7392" s="89" t="s">
        <v>8283</v>
      </c>
      <c r="D7392" s="89" t="s">
        <v>23</v>
      </c>
      <c r="E7392" s="90">
        <v>2624832</v>
      </c>
      <c r="F7392" s="89" t="s">
        <v>7156</v>
      </c>
      <c r="G7392" s="89" t="s">
        <v>8015</v>
      </c>
    </row>
    <row r="7393" spans="2:7">
      <c r="B7393" s="89" t="s">
        <v>8284</v>
      </c>
      <c r="C7393" s="89" t="s">
        <v>8285</v>
      </c>
      <c r="D7393" s="89" t="s">
        <v>23</v>
      </c>
      <c r="E7393" s="90">
        <v>229668</v>
      </c>
      <c r="F7393" s="89" t="s">
        <v>7156</v>
      </c>
      <c r="G7393" s="89" t="s">
        <v>8015</v>
      </c>
    </row>
    <row r="7394" spans="2:7">
      <c r="B7394" s="89" t="s">
        <v>8286</v>
      </c>
      <c r="C7394" s="89" t="s">
        <v>8287</v>
      </c>
      <c r="D7394" s="89" t="s">
        <v>23</v>
      </c>
      <c r="E7394" s="90">
        <v>335424</v>
      </c>
      <c r="F7394" s="89" t="s">
        <v>7156</v>
      </c>
      <c r="G7394" s="89" t="s">
        <v>8015</v>
      </c>
    </row>
    <row r="7395" spans="2:7">
      <c r="B7395" s="89" t="s">
        <v>8288</v>
      </c>
      <c r="C7395" s="89" t="s">
        <v>8289</v>
      </c>
      <c r="D7395" s="89" t="s">
        <v>23</v>
      </c>
      <c r="E7395" s="90">
        <v>2669946</v>
      </c>
      <c r="F7395" s="89" t="s">
        <v>7156</v>
      </c>
      <c r="G7395" s="89" t="s">
        <v>8015</v>
      </c>
    </row>
    <row r="7396" spans="2:7">
      <c r="B7396" s="89" t="s">
        <v>8290</v>
      </c>
      <c r="C7396" s="89" t="s">
        <v>8291</v>
      </c>
      <c r="D7396" s="89" t="s">
        <v>23</v>
      </c>
      <c r="E7396" s="90">
        <v>333485</v>
      </c>
      <c r="F7396" s="89" t="s">
        <v>7156</v>
      </c>
      <c r="G7396" s="89" t="s">
        <v>8015</v>
      </c>
    </row>
    <row r="7397" spans="2:7">
      <c r="B7397" s="89" t="s">
        <v>8292</v>
      </c>
      <c r="C7397" s="89" t="s">
        <v>8293</v>
      </c>
      <c r="D7397" s="89" t="s">
        <v>23</v>
      </c>
      <c r="E7397" s="90">
        <v>471002</v>
      </c>
      <c r="F7397" s="89" t="s">
        <v>7156</v>
      </c>
      <c r="G7397" s="89" t="s">
        <v>8015</v>
      </c>
    </row>
    <row r="7398" spans="2:7">
      <c r="B7398" s="89" t="s">
        <v>8294</v>
      </c>
      <c r="C7398" s="89" t="s">
        <v>8295</v>
      </c>
      <c r="D7398" s="89" t="s">
        <v>23</v>
      </c>
      <c r="E7398" s="90">
        <v>177960</v>
      </c>
      <c r="F7398" s="89" t="s">
        <v>7156</v>
      </c>
      <c r="G7398" s="89" t="s">
        <v>8015</v>
      </c>
    </row>
    <row r="7399" spans="2:7">
      <c r="B7399" s="89" t="s">
        <v>8296</v>
      </c>
      <c r="C7399" s="89" t="s">
        <v>8297</v>
      </c>
      <c r="D7399" s="89" t="s">
        <v>23</v>
      </c>
      <c r="E7399" s="90">
        <v>15731415</v>
      </c>
      <c r="F7399" s="89" t="s">
        <v>7156</v>
      </c>
      <c r="G7399" s="89" t="s">
        <v>8015</v>
      </c>
    </row>
    <row r="7400" spans="2:7">
      <c r="B7400" s="89" t="s">
        <v>8298</v>
      </c>
      <c r="C7400" s="89" t="s">
        <v>8299</v>
      </c>
      <c r="D7400" s="89" t="s">
        <v>52</v>
      </c>
      <c r="E7400" s="90">
        <v>1594399</v>
      </c>
      <c r="F7400" s="89" t="s">
        <v>7156</v>
      </c>
      <c r="G7400" s="89" t="s">
        <v>8015</v>
      </c>
    </row>
    <row r="7401" spans="2:7">
      <c r="B7401" s="89" t="s">
        <v>8300</v>
      </c>
      <c r="C7401" s="89" t="s">
        <v>8301</v>
      </c>
      <c r="D7401" s="89" t="s">
        <v>23</v>
      </c>
      <c r="E7401" s="90">
        <v>159179</v>
      </c>
      <c r="F7401" s="89" t="s">
        <v>7156</v>
      </c>
      <c r="G7401" s="89" t="s">
        <v>8015</v>
      </c>
    </row>
    <row r="7402" spans="2:7">
      <c r="B7402" s="89" t="s">
        <v>8302</v>
      </c>
      <c r="C7402" s="89" t="s">
        <v>8303</v>
      </c>
      <c r="D7402" s="89" t="s">
        <v>23</v>
      </c>
      <c r="E7402" s="90">
        <v>710922</v>
      </c>
      <c r="F7402" s="89" t="s">
        <v>7156</v>
      </c>
      <c r="G7402" s="89" t="s">
        <v>8015</v>
      </c>
    </row>
    <row r="7403" spans="2:7">
      <c r="B7403" s="89" t="s">
        <v>8304</v>
      </c>
      <c r="C7403" s="89" t="s">
        <v>8305</v>
      </c>
      <c r="D7403" s="89" t="s">
        <v>23</v>
      </c>
      <c r="E7403" s="90">
        <v>13394693</v>
      </c>
      <c r="F7403" s="89" t="s">
        <v>7156</v>
      </c>
      <c r="G7403" s="89" t="s">
        <v>8015</v>
      </c>
    </row>
    <row r="7404" spans="2:7">
      <c r="B7404" s="89" t="s">
        <v>8306</v>
      </c>
      <c r="C7404" s="89" t="s">
        <v>8307</v>
      </c>
      <c r="D7404" s="89" t="s">
        <v>23</v>
      </c>
      <c r="E7404" s="90">
        <v>518036</v>
      </c>
      <c r="F7404" s="89" t="s">
        <v>7156</v>
      </c>
      <c r="G7404" s="89" t="s">
        <v>8015</v>
      </c>
    </row>
    <row r="7405" spans="2:7">
      <c r="B7405" s="89" t="s">
        <v>8308</v>
      </c>
      <c r="C7405" s="89" t="s">
        <v>8309</v>
      </c>
      <c r="D7405" s="89" t="s">
        <v>19</v>
      </c>
      <c r="E7405" s="90">
        <v>2899</v>
      </c>
      <c r="F7405" s="89" t="s">
        <v>7156</v>
      </c>
      <c r="G7405" s="89" t="s">
        <v>8015</v>
      </c>
    </row>
    <row r="7406" spans="2:7">
      <c r="B7406" s="89" t="s">
        <v>8310</v>
      </c>
      <c r="C7406" s="89" t="s">
        <v>8311</v>
      </c>
      <c r="D7406" s="89" t="s">
        <v>23</v>
      </c>
      <c r="E7406" s="90">
        <v>3913680</v>
      </c>
      <c r="F7406" s="89" t="s">
        <v>7156</v>
      </c>
      <c r="G7406" s="89" t="s">
        <v>8015</v>
      </c>
    </row>
    <row r="7407" spans="2:7">
      <c r="B7407" s="89" t="s">
        <v>8312</v>
      </c>
      <c r="C7407" s="89" t="s">
        <v>8313</v>
      </c>
      <c r="D7407" s="89" t="s">
        <v>23</v>
      </c>
      <c r="E7407" s="90">
        <v>1659979</v>
      </c>
      <c r="F7407" s="89" t="s">
        <v>7156</v>
      </c>
      <c r="G7407" s="89" t="s">
        <v>8015</v>
      </c>
    </row>
    <row r="7408" spans="2:7">
      <c r="B7408" s="89" t="s">
        <v>8314</v>
      </c>
      <c r="C7408" s="89" t="s">
        <v>8315</v>
      </c>
      <c r="D7408" s="89" t="s">
        <v>52</v>
      </c>
      <c r="E7408" s="90">
        <v>829958</v>
      </c>
      <c r="F7408" s="89" t="s">
        <v>7156</v>
      </c>
      <c r="G7408" s="89" t="s">
        <v>8015</v>
      </c>
    </row>
    <row r="7409" spans="2:7">
      <c r="B7409" s="89" t="s">
        <v>8316</v>
      </c>
      <c r="C7409" s="89" t="s">
        <v>8317</v>
      </c>
      <c r="D7409" s="89" t="s">
        <v>17</v>
      </c>
      <c r="E7409" s="90">
        <v>108467</v>
      </c>
      <c r="F7409" s="89" t="s">
        <v>7156</v>
      </c>
      <c r="G7409" s="89" t="s">
        <v>8015</v>
      </c>
    </row>
    <row r="7410" spans="2:7">
      <c r="B7410" s="89" t="s">
        <v>8318</v>
      </c>
      <c r="C7410" s="89" t="s">
        <v>8319</v>
      </c>
      <c r="D7410" s="89" t="s">
        <v>23</v>
      </c>
      <c r="E7410" s="90">
        <v>177960</v>
      </c>
      <c r="F7410" s="89" t="s">
        <v>7156</v>
      </c>
      <c r="G7410" s="89" t="s">
        <v>8015</v>
      </c>
    </row>
    <row r="7411" spans="2:7">
      <c r="B7411" s="89" t="s">
        <v>8320</v>
      </c>
      <c r="C7411" s="89" t="s">
        <v>8321</v>
      </c>
      <c r="D7411" s="89" t="s">
        <v>23</v>
      </c>
      <c r="E7411" s="90">
        <v>143559</v>
      </c>
      <c r="F7411" s="89" t="s">
        <v>7156</v>
      </c>
      <c r="G7411" s="89" t="s">
        <v>8015</v>
      </c>
    </row>
    <row r="7412" spans="2:7">
      <c r="B7412" s="89" t="s">
        <v>8322</v>
      </c>
      <c r="C7412" s="89" t="s">
        <v>8323</v>
      </c>
      <c r="D7412" s="89" t="s">
        <v>23</v>
      </c>
      <c r="E7412" s="90">
        <v>5586324</v>
      </c>
      <c r="F7412" s="89" t="s">
        <v>7156</v>
      </c>
      <c r="G7412" s="89" t="s">
        <v>8015</v>
      </c>
    </row>
    <row r="7413" spans="2:7">
      <c r="B7413" s="89" t="s">
        <v>8324</v>
      </c>
      <c r="C7413" s="89" t="s">
        <v>8325</v>
      </c>
      <c r="D7413" s="89" t="s">
        <v>23</v>
      </c>
      <c r="E7413" s="90">
        <v>557201</v>
      </c>
      <c r="F7413" s="89" t="s">
        <v>7156</v>
      </c>
      <c r="G7413" s="89" t="s">
        <v>8015</v>
      </c>
    </row>
    <row r="7414" spans="2:7">
      <c r="B7414" s="89" t="s">
        <v>8326</v>
      </c>
      <c r="C7414" s="89" t="s">
        <v>8327</v>
      </c>
      <c r="D7414" s="89" t="s">
        <v>23</v>
      </c>
      <c r="E7414" s="90">
        <v>2235580</v>
      </c>
      <c r="F7414" s="89" t="s">
        <v>7156</v>
      </c>
      <c r="G7414" s="89" t="s">
        <v>8015</v>
      </c>
    </row>
    <row r="7415" spans="2:7">
      <c r="B7415" s="89" t="s">
        <v>8328</v>
      </c>
      <c r="C7415" s="89" t="s">
        <v>8329</v>
      </c>
      <c r="D7415" s="89" t="s">
        <v>23</v>
      </c>
      <c r="E7415" s="90">
        <v>6352750</v>
      </c>
      <c r="F7415" s="89" t="s">
        <v>7156</v>
      </c>
      <c r="G7415" s="89" t="s">
        <v>8015</v>
      </c>
    </row>
    <row r="7416" spans="2:7">
      <c r="B7416" s="89" t="s">
        <v>8330</v>
      </c>
      <c r="C7416" s="89" t="s">
        <v>8331</v>
      </c>
      <c r="D7416" s="89" t="s">
        <v>23</v>
      </c>
      <c r="E7416" s="90">
        <v>1121720</v>
      </c>
      <c r="F7416" s="89" t="s">
        <v>7156</v>
      </c>
      <c r="G7416" s="89" t="s">
        <v>8015</v>
      </c>
    </row>
    <row r="7417" spans="2:7">
      <c r="B7417" s="89" t="s">
        <v>8332</v>
      </c>
      <c r="C7417" s="89" t="s">
        <v>8333</v>
      </c>
      <c r="D7417" s="89" t="s">
        <v>23</v>
      </c>
      <c r="E7417" s="90">
        <v>893078</v>
      </c>
      <c r="F7417" s="89" t="s">
        <v>7156</v>
      </c>
      <c r="G7417" s="89" t="s">
        <v>8015</v>
      </c>
    </row>
    <row r="7418" spans="2:7">
      <c r="B7418" s="89" t="s">
        <v>8334</v>
      </c>
      <c r="C7418" s="89" t="s">
        <v>8335</v>
      </c>
      <c r="D7418" s="89" t="s">
        <v>23</v>
      </c>
      <c r="E7418" s="90">
        <v>151538</v>
      </c>
      <c r="F7418" s="89" t="s">
        <v>7156</v>
      </c>
      <c r="G7418" s="89" t="s">
        <v>8015</v>
      </c>
    </row>
    <row r="7419" spans="2:7">
      <c r="B7419" s="89" t="s">
        <v>8336</v>
      </c>
      <c r="C7419" s="89" t="s">
        <v>8337</v>
      </c>
      <c r="D7419" s="89" t="s">
        <v>23</v>
      </c>
      <c r="E7419" s="90">
        <v>664834</v>
      </c>
      <c r="F7419" s="89" t="s">
        <v>7156</v>
      </c>
      <c r="G7419" s="89" t="s">
        <v>8015</v>
      </c>
    </row>
    <row r="7420" spans="2:7">
      <c r="B7420" s="89" t="s">
        <v>8338</v>
      </c>
      <c r="C7420" s="89" t="s">
        <v>8339</v>
      </c>
      <c r="D7420" s="89" t="s">
        <v>23</v>
      </c>
      <c r="E7420" s="90">
        <v>168185</v>
      </c>
      <c r="F7420" s="89" t="s">
        <v>7156</v>
      </c>
      <c r="G7420" s="89" t="s">
        <v>8015</v>
      </c>
    </row>
    <row r="7421" spans="2:7">
      <c r="B7421" s="89" t="s">
        <v>8340</v>
      </c>
      <c r="C7421" s="89" t="s">
        <v>8341</v>
      </c>
      <c r="D7421" s="89" t="s">
        <v>23</v>
      </c>
      <c r="E7421" s="90">
        <v>463938</v>
      </c>
      <c r="F7421" s="89" t="s">
        <v>7156</v>
      </c>
      <c r="G7421" s="89" t="s">
        <v>8015</v>
      </c>
    </row>
    <row r="7422" spans="2:7">
      <c r="B7422" s="89" t="s">
        <v>8342</v>
      </c>
      <c r="C7422" s="89" t="s">
        <v>8343</v>
      </c>
      <c r="D7422" s="89" t="s">
        <v>23</v>
      </c>
      <c r="E7422" s="90">
        <v>148647</v>
      </c>
      <c r="F7422" s="89" t="s">
        <v>7156</v>
      </c>
      <c r="G7422" s="89" t="s">
        <v>8015</v>
      </c>
    </row>
    <row r="7423" spans="2:7">
      <c r="B7423" s="89" t="s">
        <v>8344</v>
      </c>
      <c r="C7423" s="89" t="s">
        <v>8345</v>
      </c>
      <c r="D7423" s="89" t="s">
        <v>23</v>
      </c>
      <c r="E7423" s="90">
        <v>216203</v>
      </c>
      <c r="F7423" s="89" t="s">
        <v>7156</v>
      </c>
      <c r="G7423" s="89" t="s">
        <v>8015</v>
      </c>
    </row>
    <row r="7424" spans="2:7">
      <c r="B7424" s="89" t="s">
        <v>8346</v>
      </c>
      <c r="C7424" s="89" t="s">
        <v>8347</v>
      </c>
      <c r="D7424" s="89" t="s">
        <v>23</v>
      </c>
      <c r="E7424" s="90">
        <v>850910</v>
      </c>
      <c r="F7424" s="89" t="s">
        <v>7156</v>
      </c>
      <c r="G7424" s="89" t="s">
        <v>8015</v>
      </c>
    </row>
    <row r="7425" spans="2:7">
      <c r="B7425" s="89" t="s">
        <v>8348</v>
      </c>
      <c r="C7425" s="89" t="s">
        <v>8349</v>
      </c>
      <c r="D7425" s="89" t="s">
        <v>23</v>
      </c>
      <c r="E7425" s="90">
        <v>324573</v>
      </c>
      <c r="F7425" s="89" t="s">
        <v>7156</v>
      </c>
      <c r="G7425" s="89" t="s">
        <v>8015</v>
      </c>
    </row>
    <row r="7426" spans="2:7">
      <c r="B7426" s="89" t="s">
        <v>8350</v>
      </c>
      <c r="C7426" s="89" t="s">
        <v>8351</v>
      </c>
      <c r="D7426" s="89" t="s">
        <v>23</v>
      </c>
      <c r="E7426" s="90">
        <v>312744</v>
      </c>
      <c r="F7426" s="89" t="s">
        <v>7156</v>
      </c>
      <c r="G7426" s="89" t="s">
        <v>8015</v>
      </c>
    </row>
    <row r="7427" spans="2:7">
      <c r="B7427" s="89" t="s">
        <v>8352</v>
      </c>
      <c r="C7427" s="89" t="s">
        <v>8353</v>
      </c>
      <c r="D7427" s="89" t="s">
        <v>23</v>
      </c>
      <c r="E7427" s="90">
        <v>279096</v>
      </c>
      <c r="F7427" s="89" t="s">
        <v>7156</v>
      </c>
      <c r="G7427" s="89" t="s">
        <v>8015</v>
      </c>
    </row>
    <row r="7428" spans="2:7">
      <c r="B7428" s="89" t="s">
        <v>8354</v>
      </c>
      <c r="C7428" s="89" t="s">
        <v>8355</v>
      </c>
      <c r="D7428" s="89" t="s">
        <v>23</v>
      </c>
      <c r="E7428" s="90">
        <v>4614294</v>
      </c>
      <c r="F7428" s="89" t="s">
        <v>7156</v>
      </c>
      <c r="G7428" s="89" t="s">
        <v>8015</v>
      </c>
    </row>
    <row r="7429" spans="2:7">
      <c r="B7429" s="89" t="s">
        <v>8356</v>
      </c>
      <c r="C7429" s="89" t="s">
        <v>8357</v>
      </c>
      <c r="D7429" s="89" t="s">
        <v>23</v>
      </c>
      <c r="E7429" s="90">
        <v>1357575</v>
      </c>
      <c r="F7429" s="89" t="s">
        <v>7156</v>
      </c>
      <c r="G7429" s="89" t="s">
        <v>8015</v>
      </c>
    </row>
    <row r="7430" spans="2:7">
      <c r="B7430" s="89" t="s">
        <v>8358</v>
      </c>
      <c r="C7430" s="89" t="s">
        <v>8359</v>
      </c>
      <c r="D7430" s="89" t="s">
        <v>23</v>
      </c>
      <c r="E7430" s="90">
        <v>463216</v>
      </c>
      <c r="F7430" s="89" t="s">
        <v>7156</v>
      </c>
      <c r="G7430" s="89" t="s">
        <v>8015</v>
      </c>
    </row>
    <row r="7431" spans="2:7">
      <c r="B7431" s="89" t="s">
        <v>8360</v>
      </c>
      <c r="C7431" s="89" t="s">
        <v>8361</v>
      </c>
      <c r="D7431" s="89" t="s">
        <v>23</v>
      </c>
      <c r="E7431" s="90">
        <v>1865578</v>
      </c>
      <c r="F7431" s="89" t="s">
        <v>7156</v>
      </c>
      <c r="G7431" s="89" t="s">
        <v>8015</v>
      </c>
    </row>
    <row r="7432" spans="2:7">
      <c r="B7432" s="89" t="s">
        <v>8362</v>
      </c>
      <c r="C7432" s="89" t="s">
        <v>8363</v>
      </c>
      <c r="D7432" s="89" t="s">
        <v>23</v>
      </c>
      <c r="E7432" s="90">
        <v>476594</v>
      </c>
      <c r="F7432" s="89" t="s">
        <v>7156</v>
      </c>
      <c r="G7432" s="89" t="s">
        <v>8015</v>
      </c>
    </row>
    <row r="7433" spans="2:7">
      <c r="B7433" s="89" t="s">
        <v>8364</v>
      </c>
      <c r="C7433" s="89" t="s">
        <v>8365</v>
      </c>
      <c r="D7433" s="89" t="s">
        <v>23</v>
      </c>
      <c r="E7433" s="90">
        <v>1038690</v>
      </c>
      <c r="F7433" s="89" t="s">
        <v>7156</v>
      </c>
      <c r="G7433" s="89" t="s">
        <v>8015</v>
      </c>
    </row>
    <row r="7434" spans="2:7">
      <c r="B7434" s="89" t="s">
        <v>8366</v>
      </c>
      <c r="C7434" s="89" t="s">
        <v>8367</v>
      </c>
      <c r="D7434" s="89" t="s">
        <v>23</v>
      </c>
      <c r="E7434" s="90">
        <v>2563018</v>
      </c>
      <c r="F7434" s="89" t="s">
        <v>7156</v>
      </c>
      <c r="G7434" s="89" t="s">
        <v>8015</v>
      </c>
    </row>
    <row r="7435" spans="2:7">
      <c r="B7435" s="89" t="s">
        <v>8368</v>
      </c>
      <c r="C7435" s="89" t="s">
        <v>8369</v>
      </c>
      <c r="D7435" s="89" t="s">
        <v>23</v>
      </c>
      <c r="E7435" s="90">
        <v>6549866</v>
      </c>
      <c r="F7435" s="89" t="s">
        <v>7156</v>
      </c>
      <c r="G7435" s="89" t="s">
        <v>8015</v>
      </c>
    </row>
    <row r="7436" spans="2:7">
      <c r="B7436" s="89" t="s">
        <v>8370</v>
      </c>
      <c r="C7436" s="89" t="s">
        <v>8371</v>
      </c>
      <c r="D7436" s="89" t="s">
        <v>23</v>
      </c>
      <c r="E7436" s="90">
        <v>4528259</v>
      </c>
      <c r="F7436" s="89" t="s">
        <v>7156</v>
      </c>
      <c r="G7436" s="89" t="s">
        <v>8015</v>
      </c>
    </row>
    <row r="7437" spans="2:7">
      <c r="B7437" s="89" t="s">
        <v>8372</v>
      </c>
      <c r="C7437" s="89" t="s">
        <v>8373</v>
      </c>
      <c r="D7437" s="89" t="s">
        <v>23</v>
      </c>
      <c r="E7437" s="90">
        <v>1260576</v>
      </c>
      <c r="F7437" s="89" t="s">
        <v>7156</v>
      </c>
      <c r="G7437" s="89" t="s">
        <v>8015</v>
      </c>
    </row>
    <row r="7438" spans="2:7">
      <c r="B7438" s="89" t="s">
        <v>8374</v>
      </c>
      <c r="C7438" s="89" t="s">
        <v>8375</v>
      </c>
      <c r="D7438" s="89" t="s">
        <v>23</v>
      </c>
      <c r="E7438" s="90">
        <v>3023345</v>
      </c>
      <c r="F7438" s="89" t="s">
        <v>7156</v>
      </c>
      <c r="G7438" s="89" t="s">
        <v>8015</v>
      </c>
    </row>
    <row r="7439" spans="2:7">
      <c r="B7439" s="89" t="s">
        <v>8376</v>
      </c>
      <c r="C7439" s="89" t="s">
        <v>8377</v>
      </c>
      <c r="D7439" s="89" t="s">
        <v>23</v>
      </c>
      <c r="E7439" s="90">
        <v>1559374</v>
      </c>
      <c r="F7439" s="89" t="s">
        <v>7156</v>
      </c>
      <c r="G7439" s="89" t="s">
        <v>8015</v>
      </c>
    </row>
    <row r="7440" spans="2:7">
      <c r="B7440" s="89" t="s">
        <v>8378</v>
      </c>
      <c r="C7440" s="89" t="s">
        <v>8379</v>
      </c>
      <c r="D7440" s="89" t="s">
        <v>23</v>
      </c>
      <c r="E7440" s="90">
        <v>13869025</v>
      </c>
      <c r="F7440" s="89" t="s">
        <v>7156</v>
      </c>
      <c r="G7440" s="89" t="s">
        <v>8015</v>
      </c>
    </row>
    <row r="7441" spans="2:7">
      <c r="B7441" s="89" t="s">
        <v>8380</v>
      </c>
      <c r="C7441" s="89" t="s">
        <v>8381</v>
      </c>
      <c r="D7441" s="89" t="s">
        <v>23</v>
      </c>
      <c r="E7441" s="90">
        <v>1197433</v>
      </c>
      <c r="F7441" s="89" t="s">
        <v>7156</v>
      </c>
      <c r="G7441" s="89" t="s">
        <v>8015</v>
      </c>
    </row>
    <row r="7442" spans="2:7">
      <c r="B7442" s="89" t="s">
        <v>8382</v>
      </c>
      <c r="C7442" s="89" t="s">
        <v>8383</v>
      </c>
      <c r="D7442" s="89" t="s">
        <v>23</v>
      </c>
      <c r="E7442" s="90">
        <v>8346354</v>
      </c>
      <c r="F7442" s="89" t="s">
        <v>7156</v>
      </c>
      <c r="G7442" s="89" t="s">
        <v>8015</v>
      </c>
    </row>
    <row r="7443" spans="2:7">
      <c r="B7443" s="89" t="s">
        <v>8384</v>
      </c>
      <c r="C7443" s="89" t="s">
        <v>8385</v>
      </c>
      <c r="D7443" s="89" t="s">
        <v>23</v>
      </c>
      <c r="E7443" s="90">
        <v>524366</v>
      </c>
      <c r="F7443" s="89" t="s">
        <v>7156</v>
      </c>
      <c r="G7443" s="89" t="s">
        <v>8015</v>
      </c>
    </row>
    <row r="7444" spans="2:7">
      <c r="B7444" s="89" t="s">
        <v>8386</v>
      </c>
      <c r="C7444" s="89" t="s">
        <v>8387</v>
      </c>
      <c r="D7444" s="89" t="s">
        <v>23</v>
      </c>
      <c r="E7444" s="90">
        <v>1479192</v>
      </c>
      <c r="F7444" s="89" t="s">
        <v>7156</v>
      </c>
      <c r="G7444" s="89" t="s">
        <v>8015</v>
      </c>
    </row>
    <row r="7445" spans="2:7">
      <c r="B7445" s="89" t="s">
        <v>8388</v>
      </c>
      <c r="C7445" s="89" t="s">
        <v>8389</v>
      </c>
      <c r="D7445" s="89" t="s">
        <v>23</v>
      </c>
      <c r="E7445" s="90">
        <v>6046890</v>
      </c>
      <c r="F7445" s="89" t="s">
        <v>7156</v>
      </c>
      <c r="G7445" s="89" t="s">
        <v>8015</v>
      </c>
    </row>
    <row r="7446" spans="2:7">
      <c r="B7446" s="89" t="s">
        <v>8390</v>
      </c>
      <c r="C7446" s="89" t="s">
        <v>8391</v>
      </c>
      <c r="D7446" s="89" t="s">
        <v>23</v>
      </c>
      <c r="E7446" s="90">
        <v>10795489</v>
      </c>
      <c r="F7446" s="89" t="s">
        <v>7156</v>
      </c>
      <c r="G7446" s="89" t="s">
        <v>8015</v>
      </c>
    </row>
    <row r="7447" spans="2:7">
      <c r="B7447" s="89" t="s">
        <v>8392</v>
      </c>
      <c r="C7447" s="89" t="s">
        <v>8393</v>
      </c>
      <c r="D7447" s="89" t="s">
        <v>23</v>
      </c>
      <c r="E7447" s="90">
        <v>234328</v>
      </c>
      <c r="F7447" s="89" t="s">
        <v>7156</v>
      </c>
      <c r="G7447" s="89" t="s">
        <v>8015</v>
      </c>
    </row>
    <row r="7448" spans="2:7">
      <c r="B7448" s="89" t="s">
        <v>8394</v>
      </c>
      <c r="C7448" s="89" t="s">
        <v>8395</v>
      </c>
      <c r="D7448" s="89" t="s">
        <v>19</v>
      </c>
      <c r="E7448" s="90">
        <v>55101</v>
      </c>
      <c r="F7448" s="89" t="s">
        <v>7156</v>
      </c>
      <c r="G7448" s="89" t="s">
        <v>8015</v>
      </c>
    </row>
    <row r="7449" spans="2:7">
      <c r="B7449" s="89" t="s">
        <v>8396</v>
      </c>
      <c r="C7449" s="89" t="s">
        <v>8397</v>
      </c>
      <c r="D7449" s="89" t="s">
        <v>23</v>
      </c>
      <c r="E7449" s="90">
        <v>1764735</v>
      </c>
      <c r="F7449" s="89" t="s">
        <v>7156</v>
      </c>
      <c r="G7449" s="89" t="s">
        <v>8015</v>
      </c>
    </row>
    <row r="7450" spans="2:7">
      <c r="B7450" s="89" t="s">
        <v>8398</v>
      </c>
      <c r="C7450" s="89" t="s">
        <v>8399</v>
      </c>
      <c r="D7450" s="89" t="s">
        <v>23</v>
      </c>
      <c r="E7450" s="90">
        <v>243436</v>
      </c>
      <c r="F7450" s="89" t="s">
        <v>7156</v>
      </c>
      <c r="G7450" s="89" t="s">
        <v>8015</v>
      </c>
    </row>
    <row r="7451" spans="2:7">
      <c r="B7451" s="89" t="s">
        <v>8400</v>
      </c>
      <c r="C7451" s="89" t="s">
        <v>8401</v>
      </c>
      <c r="D7451" s="89" t="s">
        <v>23</v>
      </c>
      <c r="E7451" s="90">
        <v>10052580</v>
      </c>
      <c r="F7451" s="89" t="s">
        <v>7156</v>
      </c>
      <c r="G7451" s="89" t="s">
        <v>8015</v>
      </c>
    </row>
    <row r="7452" spans="2:7">
      <c r="B7452" s="89" t="s">
        <v>8402</v>
      </c>
      <c r="C7452" s="89" t="s">
        <v>8403</v>
      </c>
      <c r="D7452" s="89" t="s">
        <v>23</v>
      </c>
      <c r="E7452" s="90">
        <v>811333</v>
      </c>
      <c r="F7452" s="89" t="s">
        <v>7156</v>
      </c>
      <c r="G7452" s="89" t="s">
        <v>8015</v>
      </c>
    </row>
    <row r="7453" spans="2:7">
      <c r="B7453" s="89" t="s">
        <v>8404</v>
      </c>
      <c r="C7453" s="89" t="s">
        <v>8405</v>
      </c>
      <c r="D7453" s="89" t="s">
        <v>23</v>
      </c>
      <c r="E7453" s="90">
        <v>89007</v>
      </c>
      <c r="F7453" s="89" t="s">
        <v>7156</v>
      </c>
      <c r="G7453" s="89" t="s">
        <v>8015</v>
      </c>
    </row>
    <row r="7454" spans="2:7">
      <c r="B7454" s="89" t="s">
        <v>8406</v>
      </c>
      <c r="C7454" s="89" t="s">
        <v>8407</v>
      </c>
      <c r="D7454" s="89" t="s">
        <v>23</v>
      </c>
      <c r="E7454" s="90">
        <v>217646</v>
      </c>
      <c r="F7454" s="89" t="s">
        <v>7156</v>
      </c>
      <c r="G7454" s="89" t="s">
        <v>8015</v>
      </c>
    </row>
    <row r="7455" spans="2:7">
      <c r="B7455" s="89" t="s">
        <v>8408</v>
      </c>
      <c r="C7455" s="89" t="s">
        <v>8409</v>
      </c>
      <c r="D7455" s="89" t="s">
        <v>23</v>
      </c>
      <c r="E7455" s="90">
        <v>646065</v>
      </c>
      <c r="F7455" s="89" t="s">
        <v>7156</v>
      </c>
      <c r="G7455" s="89" t="s">
        <v>8015</v>
      </c>
    </row>
    <row r="7456" spans="2:7">
      <c r="B7456" s="89" t="s">
        <v>8410</v>
      </c>
      <c r="C7456" s="89" t="s">
        <v>8411</v>
      </c>
      <c r="D7456" s="89" t="s">
        <v>23</v>
      </c>
      <c r="E7456" s="90">
        <v>725349</v>
      </c>
      <c r="F7456" s="89" t="s">
        <v>7156</v>
      </c>
      <c r="G7456" s="89" t="s">
        <v>8015</v>
      </c>
    </row>
    <row r="7457" spans="1:7">
      <c r="B7457" s="89" t="s">
        <v>8412</v>
      </c>
      <c r="C7457" s="89" t="s">
        <v>8413</v>
      </c>
      <c r="D7457" s="89" t="s">
        <v>17</v>
      </c>
      <c r="E7457" s="90">
        <v>101734</v>
      </c>
      <c r="F7457" s="89" t="s">
        <v>7156</v>
      </c>
      <c r="G7457" s="89" t="s">
        <v>8015</v>
      </c>
    </row>
    <row r="7458" spans="1:7">
      <c r="B7458" s="89" t="s">
        <v>8414</v>
      </c>
      <c r="C7458" s="89" t="s">
        <v>8415</v>
      </c>
      <c r="D7458" s="89" t="s">
        <v>23</v>
      </c>
      <c r="E7458" s="90">
        <v>511032</v>
      </c>
      <c r="F7458" s="89" t="s">
        <v>7156</v>
      </c>
      <c r="G7458" s="89" t="s">
        <v>8015</v>
      </c>
    </row>
    <row r="7459" spans="1:7">
      <c r="B7459" s="89" t="s">
        <v>8416</v>
      </c>
      <c r="C7459" s="89" t="s">
        <v>8417</v>
      </c>
      <c r="D7459" s="89" t="s">
        <v>23</v>
      </c>
      <c r="E7459" s="90">
        <v>821271</v>
      </c>
      <c r="F7459" s="89" t="s">
        <v>7156</v>
      </c>
      <c r="G7459" s="89" t="s">
        <v>8015</v>
      </c>
    </row>
    <row r="7460" spans="1:7">
      <c r="B7460" s="89" t="s">
        <v>8418</v>
      </c>
      <c r="C7460" s="89" t="s">
        <v>8419</v>
      </c>
      <c r="D7460" s="89" t="s">
        <v>23</v>
      </c>
      <c r="E7460" s="90">
        <v>506662</v>
      </c>
      <c r="F7460" s="89" t="s">
        <v>7156</v>
      </c>
      <c r="G7460" s="89" t="s">
        <v>8015</v>
      </c>
    </row>
    <row r="7461" spans="1:7">
      <c r="B7461" s="89" t="s">
        <v>8420</v>
      </c>
      <c r="C7461" s="89" t="s">
        <v>8421</v>
      </c>
      <c r="D7461" s="89" t="s">
        <v>23</v>
      </c>
      <c r="E7461" s="90">
        <v>949629</v>
      </c>
      <c r="F7461" s="89" t="s">
        <v>7156</v>
      </c>
      <c r="G7461" s="89" t="s">
        <v>8015</v>
      </c>
    </row>
    <row r="7462" spans="1:7">
      <c r="B7462" s="89" t="s">
        <v>8422</v>
      </c>
      <c r="C7462" s="89" t="s">
        <v>8423</v>
      </c>
      <c r="D7462" s="89" t="s">
        <v>23</v>
      </c>
      <c r="E7462" s="90">
        <v>2096910</v>
      </c>
      <c r="F7462" s="89" t="s">
        <v>7156</v>
      </c>
      <c r="G7462" s="89" t="s">
        <v>8015</v>
      </c>
    </row>
    <row r="7463" spans="1:7">
      <c r="B7463" s="89" t="s">
        <v>8424</v>
      </c>
      <c r="C7463" s="89" t="s">
        <v>8425</v>
      </c>
      <c r="D7463" s="89" t="s">
        <v>23</v>
      </c>
      <c r="E7463" s="90">
        <v>39494942</v>
      </c>
      <c r="F7463" s="89" t="s">
        <v>7156</v>
      </c>
      <c r="G7463" s="89" t="s">
        <v>8015</v>
      </c>
    </row>
    <row r="7464" spans="1:7">
      <c r="B7464" s="89" t="s">
        <v>8426</v>
      </c>
      <c r="C7464" s="89" t="s">
        <v>8427</v>
      </c>
      <c r="D7464" s="89" t="s">
        <v>23</v>
      </c>
      <c r="E7464" s="90">
        <v>25715</v>
      </c>
      <c r="F7464" s="89" t="s">
        <v>7156</v>
      </c>
      <c r="G7464" s="89" t="s">
        <v>8015</v>
      </c>
    </row>
    <row r="7465" spans="1:7">
      <c r="B7465" s="89" t="s">
        <v>8428</v>
      </c>
      <c r="C7465" s="89" t="s">
        <v>8429</v>
      </c>
      <c r="D7465" s="89" t="s">
        <v>17</v>
      </c>
      <c r="E7465" s="90">
        <v>7980064</v>
      </c>
      <c r="F7465" s="89" t="s">
        <v>7156</v>
      </c>
      <c r="G7465" s="89" t="s">
        <v>8015</v>
      </c>
    </row>
    <row r="7466" spans="1:7">
      <c r="B7466" s="89" t="s">
        <v>8430</v>
      </c>
      <c r="C7466" s="89" t="s">
        <v>8431</v>
      </c>
      <c r="D7466" s="89" t="s">
        <v>23</v>
      </c>
      <c r="E7466" s="90">
        <v>200930</v>
      </c>
      <c r="F7466" s="89" t="s">
        <v>7156</v>
      </c>
      <c r="G7466" s="89" t="s">
        <v>8015</v>
      </c>
    </row>
    <row r="7467" spans="1:7">
      <c r="A7467" s="108" t="s">
        <v>8432</v>
      </c>
      <c r="B7467" s="104">
        <v>7385</v>
      </c>
      <c r="C7467" s="104" t="s">
        <v>8433</v>
      </c>
      <c r="D7467" s="104" t="s">
        <v>23</v>
      </c>
      <c r="E7467" s="105">
        <v>326060</v>
      </c>
      <c r="F7467" s="104" t="s">
        <v>271</v>
      </c>
      <c r="G7467" s="104" t="s">
        <v>7156</v>
      </c>
    </row>
    <row r="7468" spans="1:7">
      <c r="B7468" s="89">
        <v>7386</v>
      </c>
      <c r="C7468" s="89" t="s">
        <v>8434</v>
      </c>
      <c r="D7468" s="89" t="s">
        <v>23</v>
      </c>
      <c r="E7468" s="90">
        <v>980836</v>
      </c>
      <c r="F7468" s="89" t="s">
        <v>271</v>
      </c>
      <c r="G7468" s="89" t="s">
        <v>7156</v>
      </c>
    </row>
    <row r="7469" spans="1:7">
      <c r="B7469" s="89">
        <v>7570</v>
      </c>
      <c r="C7469" s="89" t="s">
        <v>8435</v>
      </c>
      <c r="D7469" s="89" t="s">
        <v>335</v>
      </c>
      <c r="E7469" s="90">
        <v>377</v>
      </c>
      <c r="F7469" s="89" t="s">
        <v>271</v>
      </c>
      <c r="G7469" s="89" t="s">
        <v>7156</v>
      </c>
    </row>
    <row r="7470" spans="1:7">
      <c r="B7470" s="89">
        <v>7974</v>
      </c>
      <c r="C7470" s="89" t="s">
        <v>8436</v>
      </c>
      <c r="D7470" s="89" t="s">
        <v>331</v>
      </c>
      <c r="E7470" s="90">
        <v>151011</v>
      </c>
      <c r="F7470" s="89" t="s">
        <v>271</v>
      </c>
      <c r="G7470" s="89" t="s">
        <v>7156</v>
      </c>
    </row>
    <row r="7471" spans="1:7">
      <c r="B7471" s="89">
        <v>8043</v>
      </c>
      <c r="C7471" s="89" t="s">
        <v>8437</v>
      </c>
      <c r="D7471" s="89" t="s">
        <v>7563</v>
      </c>
      <c r="E7471" s="90">
        <v>68765</v>
      </c>
      <c r="F7471" s="89" t="s">
        <v>271</v>
      </c>
      <c r="G7471" s="89" t="s">
        <v>7156</v>
      </c>
    </row>
    <row r="7472" spans="1:7">
      <c r="B7472" s="89">
        <v>9502</v>
      </c>
      <c r="C7472" s="89" t="s">
        <v>8438</v>
      </c>
      <c r="D7472" s="89" t="s">
        <v>19</v>
      </c>
      <c r="E7472" s="90">
        <v>115956</v>
      </c>
      <c r="F7472" s="89" t="s">
        <v>271</v>
      </c>
      <c r="G7472" s="89" t="s">
        <v>7156</v>
      </c>
    </row>
    <row r="7473" spans="2:7">
      <c r="B7473" s="89">
        <v>9629</v>
      </c>
      <c r="C7473" s="89" t="s">
        <v>8439</v>
      </c>
      <c r="D7473" s="89" t="s">
        <v>7563</v>
      </c>
      <c r="E7473" s="90">
        <v>59001</v>
      </c>
      <c r="F7473" s="89" t="s">
        <v>271</v>
      </c>
      <c r="G7473" s="89" t="s">
        <v>7156</v>
      </c>
    </row>
    <row r="7474" spans="2:7">
      <c r="B7474" s="89">
        <v>9631</v>
      </c>
      <c r="C7474" s="89" t="s">
        <v>8440</v>
      </c>
      <c r="D7474" s="89" t="s">
        <v>7563</v>
      </c>
      <c r="E7474" s="90">
        <v>82883</v>
      </c>
      <c r="F7474" s="89" t="s">
        <v>271</v>
      </c>
      <c r="G7474" s="89" t="s">
        <v>7156</v>
      </c>
    </row>
    <row r="7475" spans="2:7">
      <c r="B7475" s="89">
        <v>9637</v>
      </c>
      <c r="C7475" s="89" t="s">
        <v>8441</v>
      </c>
      <c r="D7475" s="89" t="s">
        <v>23</v>
      </c>
      <c r="E7475" s="90">
        <v>232100</v>
      </c>
      <c r="F7475" s="89" t="s">
        <v>271</v>
      </c>
      <c r="G7475" s="89" t="s">
        <v>7156</v>
      </c>
    </row>
    <row r="7476" spans="2:7">
      <c r="B7476" s="89">
        <v>9692</v>
      </c>
      <c r="C7476" s="89" t="s">
        <v>8442</v>
      </c>
      <c r="D7476" s="89" t="s">
        <v>5007</v>
      </c>
      <c r="E7476" s="90">
        <v>3213</v>
      </c>
      <c r="F7476" s="89" t="s">
        <v>271</v>
      </c>
      <c r="G7476" s="89" t="s">
        <v>7156</v>
      </c>
    </row>
    <row r="7477" spans="2:7">
      <c r="B7477" s="89">
        <v>10560</v>
      </c>
      <c r="C7477" s="89" t="s">
        <v>8443</v>
      </c>
      <c r="D7477" s="89" t="s">
        <v>19</v>
      </c>
      <c r="E7477" s="90">
        <v>541218</v>
      </c>
      <c r="F7477" s="89" t="s">
        <v>271</v>
      </c>
      <c r="G7477" s="89" t="s">
        <v>7156</v>
      </c>
    </row>
    <row r="7478" spans="2:7">
      <c r="B7478" s="89">
        <v>10565</v>
      </c>
      <c r="C7478" s="89" t="s">
        <v>8444</v>
      </c>
      <c r="D7478" s="89" t="s">
        <v>19</v>
      </c>
      <c r="E7478" s="90">
        <v>337981</v>
      </c>
      <c r="F7478" s="89" t="s">
        <v>271</v>
      </c>
      <c r="G7478" s="89" t="s">
        <v>7156</v>
      </c>
    </row>
    <row r="7479" spans="2:7">
      <c r="B7479" s="89">
        <v>10622</v>
      </c>
      <c r="C7479" s="89" t="s">
        <v>8445</v>
      </c>
      <c r="D7479" s="89" t="s">
        <v>23</v>
      </c>
      <c r="E7479" s="90">
        <v>1792209</v>
      </c>
      <c r="F7479" s="89" t="s">
        <v>271</v>
      </c>
      <c r="G7479" s="89" t="s">
        <v>7156</v>
      </c>
    </row>
    <row r="7480" spans="2:7">
      <c r="B7480" s="89">
        <v>10623</v>
      </c>
      <c r="C7480" s="89" t="s">
        <v>8446</v>
      </c>
      <c r="D7480" s="89" t="s">
        <v>23</v>
      </c>
      <c r="E7480" s="90">
        <v>311780</v>
      </c>
      <c r="F7480" s="89" t="s">
        <v>271</v>
      </c>
      <c r="G7480" s="89" t="s">
        <v>7156</v>
      </c>
    </row>
    <row r="7481" spans="2:7">
      <c r="B7481" s="89">
        <v>10854</v>
      </c>
      <c r="C7481" s="89" t="s">
        <v>8447</v>
      </c>
      <c r="D7481" s="89" t="s">
        <v>1471</v>
      </c>
      <c r="E7481" s="90">
        <v>4760</v>
      </c>
      <c r="F7481" s="89" t="s">
        <v>271</v>
      </c>
      <c r="G7481" s="89" t="s">
        <v>7156</v>
      </c>
    </row>
    <row r="7482" spans="2:7">
      <c r="B7482" s="89">
        <v>11145</v>
      </c>
      <c r="C7482" s="89" t="s">
        <v>8448</v>
      </c>
      <c r="D7482" s="89" t="s">
        <v>23</v>
      </c>
      <c r="E7482" s="90">
        <v>217571</v>
      </c>
      <c r="F7482" s="89" t="s">
        <v>271</v>
      </c>
      <c r="G7482" s="89" t="s">
        <v>7156</v>
      </c>
    </row>
    <row r="7483" spans="2:7">
      <c r="B7483" s="89">
        <v>11146</v>
      </c>
      <c r="C7483" s="89" t="s">
        <v>8449</v>
      </c>
      <c r="D7483" s="89" t="s">
        <v>23</v>
      </c>
      <c r="E7483" s="90">
        <v>307503</v>
      </c>
      <c r="F7483" s="89" t="s">
        <v>271</v>
      </c>
      <c r="G7483" s="89" t="s">
        <v>7156</v>
      </c>
    </row>
    <row r="7484" spans="2:7">
      <c r="B7484" s="89">
        <v>11147</v>
      </c>
      <c r="C7484" s="89" t="s">
        <v>8450</v>
      </c>
      <c r="D7484" s="89" t="s">
        <v>23</v>
      </c>
      <c r="E7484" s="90">
        <v>375494</v>
      </c>
      <c r="F7484" s="89" t="s">
        <v>271</v>
      </c>
      <c r="G7484" s="89" t="s">
        <v>7156</v>
      </c>
    </row>
    <row r="7485" spans="2:7">
      <c r="B7485" s="89">
        <v>11148</v>
      </c>
      <c r="C7485" s="89" t="s">
        <v>8451</v>
      </c>
      <c r="D7485" s="89" t="s">
        <v>23</v>
      </c>
      <c r="E7485" s="90">
        <v>401633</v>
      </c>
      <c r="F7485" s="89" t="s">
        <v>271</v>
      </c>
      <c r="G7485" s="89" t="s">
        <v>7156</v>
      </c>
    </row>
    <row r="7486" spans="2:7">
      <c r="B7486" s="89">
        <v>11564</v>
      </c>
      <c r="C7486" s="89" t="s">
        <v>8452</v>
      </c>
      <c r="D7486" s="89" t="s">
        <v>23</v>
      </c>
      <c r="E7486" s="90">
        <v>20652449</v>
      </c>
      <c r="F7486" s="89" t="s">
        <v>271</v>
      </c>
      <c r="G7486" s="89" t="s">
        <v>7156</v>
      </c>
    </row>
    <row r="7487" spans="2:7">
      <c r="B7487" s="89">
        <v>11565</v>
      </c>
      <c r="C7487" s="89" t="s">
        <v>8453</v>
      </c>
      <c r="D7487" s="89" t="s">
        <v>23</v>
      </c>
      <c r="E7487" s="90">
        <v>22020452</v>
      </c>
      <c r="F7487" s="89" t="s">
        <v>271</v>
      </c>
      <c r="G7487" s="89" t="s">
        <v>7156</v>
      </c>
    </row>
    <row r="7488" spans="2:7">
      <c r="B7488" s="89">
        <v>11568</v>
      </c>
      <c r="C7488" s="89" t="s">
        <v>8454</v>
      </c>
      <c r="D7488" s="89" t="s">
        <v>23</v>
      </c>
      <c r="E7488" s="90">
        <v>169343</v>
      </c>
      <c r="F7488" s="89" t="s">
        <v>271</v>
      </c>
      <c r="G7488" s="89" t="s">
        <v>7156</v>
      </c>
    </row>
    <row r="7489" spans="2:7">
      <c r="B7489" s="89">
        <v>11599</v>
      </c>
      <c r="C7489" s="89" t="s">
        <v>8455</v>
      </c>
      <c r="D7489" s="89" t="s">
        <v>19</v>
      </c>
      <c r="E7489" s="90">
        <v>382829</v>
      </c>
      <c r="F7489" s="89" t="s">
        <v>271</v>
      </c>
      <c r="G7489" s="89" t="s">
        <v>7156</v>
      </c>
    </row>
    <row r="7490" spans="2:7">
      <c r="B7490" s="89">
        <v>11628</v>
      </c>
      <c r="C7490" s="89" t="s">
        <v>8456</v>
      </c>
      <c r="D7490" s="89" t="s">
        <v>23</v>
      </c>
      <c r="E7490" s="90">
        <v>1180367</v>
      </c>
      <c r="F7490" s="89" t="s">
        <v>271</v>
      </c>
      <c r="G7490" s="89" t="s">
        <v>7156</v>
      </c>
    </row>
    <row r="7491" spans="2:7">
      <c r="B7491" s="89">
        <v>11727</v>
      </c>
      <c r="C7491" s="89" t="s">
        <v>8457</v>
      </c>
      <c r="D7491" s="89" t="s">
        <v>23</v>
      </c>
      <c r="E7491" s="90">
        <v>1091860</v>
      </c>
      <c r="F7491" s="89" t="s">
        <v>271</v>
      </c>
      <c r="G7491" s="89" t="s">
        <v>7156</v>
      </c>
    </row>
    <row r="7492" spans="2:7">
      <c r="B7492" s="89">
        <v>11740</v>
      </c>
      <c r="C7492" s="89" t="s">
        <v>8458</v>
      </c>
      <c r="D7492" s="89" t="s">
        <v>17</v>
      </c>
      <c r="E7492" s="90">
        <v>68420</v>
      </c>
      <c r="F7492" s="89" t="s">
        <v>271</v>
      </c>
      <c r="G7492" s="89" t="s">
        <v>7156</v>
      </c>
    </row>
    <row r="7493" spans="2:7">
      <c r="B7493" s="89">
        <v>11741</v>
      </c>
      <c r="C7493" s="89" t="s">
        <v>8459</v>
      </c>
      <c r="D7493" s="89" t="s">
        <v>19</v>
      </c>
      <c r="E7493" s="90">
        <v>40382</v>
      </c>
      <c r="F7493" s="89" t="s">
        <v>271</v>
      </c>
      <c r="G7493" s="89" t="s">
        <v>7156</v>
      </c>
    </row>
    <row r="7494" spans="2:7">
      <c r="B7494" s="89">
        <v>11742</v>
      </c>
      <c r="C7494" s="89" t="s">
        <v>8460</v>
      </c>
      <c r="D7494" s="89" t="s">
        <v>23</v>
      </c>
      <c r="E7494" s="90">
        <v>395</v>
      </c>
      <c r="F7494" s="89" t="s">
        <v>271</v>
      </c>
      <c r="G7494" s="89" t="s">
        <v>7156</v>
      </c>
    </row>
    <row r="7495" spans="2:7">
      <c r="B7495" s="89">
        <v>11787</v>
      </c>
      <c r="C7495" s="89" t="s">
        <v>8461</v>
      </c>
      <c r="D7495" s="89" t="s">
        <v>23</v>
      </c>
      <c r="E7495" s="90">
        <v>312460</v>
      </c>
      <c r="F7495" s="89" t="s">
        <v>271</v>
      </c>
      <c r="G7495" s="89" t="s">
        <v>7156</v>
      </c>
    </row>
    <row r="7496" spans="2:7">
      <c r="B7496" s="89">
        <v>11789</v>
      </c>
      <c r="C7496" s="89" t="s">
        <v>8462</v>
      </c>
      <c r="D7496" s="89" t="s">
        <v>17</v>
      </c>
      <c r="E7496" s="90">
        <v>5037000</v>
      </c>
      <c r="F7496" s="89" t="s">
        <v>271</v>
      </c>
      <c r="G7496" s="89" t="s">
        <v>7156</v>
      </c>
    </row>
    <row r="7497" spans="2:7">
      <c r="B7497" s="89">
        <v>11816</v>
      </c>
      <c r="C7497" s="89" t="s">
        <v>8463</v>
      </c>
      <c r="D7497" s="89" t="s">
        <v>23</v>
      </c>
      <c r="E7497" s="90">
        <v>341883</v>
      </c>
      <c r="F7497" s="89" t="s">
        <v>271</v>
      </c>
      <c r="G7497" s="89" t="s">
        <v>7156</v>
      </c>
    </row>
    <row r="7498" spans="2:7">
      <c r="B7498" s="89">
        <v>11818</v>
      </c>
      <c r="C7498" s="89" t="s">
        <v>8464</v>
      </c>
      <c r="D7498" s="89" t="s">
        <v>23</v>
      </c>
      <c r="E7498" s="90">
        <v>1133793</v>
      </c>
      <c r="F7498" s="89" t="s">
        <v>271</v>
      </c>
      <c r="G7498" s="89" t="s">
        <v>7156</v>
      </c>
    </row>
    <row r="7499" spans="2:7">
      <c r="B7499" s="89">
        <v>11980</v>
      </c>
      <c r="C7499" s="89" t="s">
        <v>8465</v>
      </c>
      <c r="D7499" s="89" t="s">
        <v>19</v>
      </c>
      <c r="E7499" s="90">
        <v>38080</v>
      </c>
      <c r="F7499" s="89" t="s">
        <v>271</v>
      </c>
      <c r="G7499" s="89" t="s">
        <v>7156</v>
      </c>
    </row>
    <row r="7500" spans="2:7">
      <c r="B7500" s="89">
        <v>12053</v>
      </c>
      <c r="C7500" s="89" t="s">
        <v>8466</v>
      </c>
      <c r="D7500" s="89" t="s">
        <v>23</v>
      </c>
      <c r="E7500" s="90">
        <v>187324</v>
      </c>
      <c r="F7500" s="89" t="s">
        <v>271</v>
      </c>
      <c r="G7500" s="89" t="s">
        <v>7156</v>
      </c>
    </row>
    <row r="7501" spans="2:7">
      <c r="B7501" s="89">
        <v>12225</v>
      </c>
      <c r="C7501" s="89" t="s">
        <v>8467</v>
      </c>
      <c r="D7501" s="89" t="s">
        <v>23</v>
      </c>
      <c r="E7501" s="90">
        <v>421755</v>
      </c>
      <c r="F7501" s="89" t="s">
        <v>271</v>
      </c>
      <c r="G7501" s="89" t="s">
        <v>7156</v>
      </c>
    </row>
    <row r="7502" spans="2:7">
      <c r="B7502" s="89">
        <v>12226</v>
      </c>
      <c r="C7502" s="89" t="s">
        <v>8468</v>
      </c>
      <c r="D7502" s="89" t="s">
        <v>23</v>
      </c>
      <c r="E7502" s="90">
        <v>1594172</v>
      </c>
      <c r="F7502" s="89" t="s">
        <v>271</v>
      </c>
      <c r="G7502" s="89" t="s">
        <v>7156</v>
      </c>
    </row>
    <row r="7503" spans="2:7">
      <c r="B7503" s="89">
        <v>12227</v>
      </c>
      <c r="C7503" s="89" t="s">
        <v>8469</v>
      </c>
      <c r="D7503" s="89" t="s">
        <v>23</v>
      </c>
      <c r="E7503" s="90">
        <v>472905</v>
      </c>
      <c r="F7503" s="89" t="s">
        <v>271</v>
      </c>
      <c r="G7503" s="89" t="s">
        <v>7156</v>
      </c>
    </row>
    <row r="7504" spans="2:7">
      <c r="B7504" s="89">
        <v>12228</v>
      </c>
      <c r="C7504" s="89" t="s">
        <v>8470</v>
      </c>
      <c r="D7504" s="89" t="s">
        <v>23</v>
      </c>
      <c r="E7504" s="90">
        <v>391246</v>
      </c>
      <c r="F7504" s="89" t="s">
        <v>271</v>
      </c>
      <c r="G7504" s="89" t="s">
        <v>7156</v>
      </c>
    </row>
    <row r="7505" spans="2:7">
      <c r="B7505" s="89">
        <v>12339</v>
      </c>
      <c r="C7505" s="89" t="s">
        <v>8471</v>
      </c>
      <c r="D7505" s="89" t="s">
        <v>23</v>
      </c>
      <c r="E7505" s="90">
        <v>297500</v>
      </c>
      <c r="F7505" s="89" t="s">
        <v>271</v>
      </c>
      <c r="G7505" s="89" t="s">
        <v>7156</v>
      </c>
    </row>
    <row r="7506" spans="2:7">
      <c r="B7506" s="89">
        <v>12340</v>
      </c>
      <c r="C7506" s="89" t="s">
        <v>8472</v>
      </c>
      <c r="D7506" s="89" t="s">
        <v>23</v>
      </c>
      <c r="E7506" s="90">
        <v>678577</v>
      </c>
      <c r="F7506" s="89" t="s">
        <v>271</v>
      </c>
      <c r="G7506" s="89" t="s">
        <v>7156</v>
      </c>
    </row>
    <row r="7507" spans="2:7">
      <c r="B7507" s="89">
        <v>12789</v>
      </c>
      <c r="C7507" s="89" t="s">
        <v>8473</v>
      </c>
      <c r="D7507" s="89" t="s">
        <v>23</v>
      </c>
      <c r="E7507" s="90">
        <v>3260065</v>
      </c>
      <c r="F7507" s="89" t="s">
        <v>271</v>
      </c>
      <c r="G7507" s="89" t="s">
        <v>7156</v>
      </c>
    </row>
    <row r="7508" spans="2:7">
      <c r="B7508" s="89">
        <v>12790</v>
      </c>
      <c r="C7508" s="89" t="s">
        <v>8474</v>
      </c>
      <c r="D7508" s="89" t="s">
        <v>23</v>
      </c>
      <c r="E7508" s="90">
        <v>1584961</v>
      </c>
      <c r="F7508" s="89" t="s">
        <v>271</v>
      </c>
      <c r="G7508" s="89" t="s">
        <v>7156</v>
      </c>
    </row>
    <row r="7509" spans="2:7">
      <c r="B7509" s="89">
        <v>12791</v>
      </c>
      <c r="C7509" s="89" t="s">
        <v>8475</v>
      </c>
      <c r="D7509" s="89" t="s">
        <v>23</v>
      </c>
      <c r="E7509" s="90">
        <v>1019711</v>
      </c>
      <c r="F7509" s="89" t="s">
        <v>271</v>
      </c>
      <c r="G7509" s="89" t="s">
        <v>7156</v>
      </c>
    </row>
    <row r="7510" spans="2:7">
      <c r="B7510" s="89">
        <v>12792</v>
      </c>
      <c r="C7510" s="89" t="s">
        <v>8476</v>
      </c>
      <c r="D7510" s="89" t="s">
        <v>23</v>
      </c>
      <c r="E7510" s="90">
        <v>492041</v>
      </c>
      <c r="F7510" s="89" t="s">
        <v>271</v>
      </c>
      <c r="G7510" s="89" t="s">
        <v>7156</v>
      </c>
    </row>
    <row r="7511" spans="2:7">
      <c r="B7511" s="89">
        <v>12793</v>
      </c>
      <c r="C7511" s="89" t="s">
        <v>8477</v>
      </c>
      <c r="D7511" s="89" t="s">
        <v>23</v>
      </c>
      <c r="E7511" s="90">
        <v>20632458</v>
      </c>
      <c r="F7511" s="89" t="s">
        <v>271</v>
      </c>
      <c r="G7511" s="89" t="s">
        <v>7156</v>
      </c>
    </row>
    <row r="7512" spans="2:7">
      <c r="B7512" s="89">
        <v>12794</v>
      </c>
      <c r="C7512" s="89" t="s">
        <v>8478</v>
      </c>
      <c r="D7512" s="89" t="s">
        <v>23</v>
      </c>
      <c r="E7512" s="90">
        <v>3500000</v>
      </c>
      <c r="F7512" s="89" t="s">
        <v>271</v>
      </c>
      <c r="G7512" s="89" t="s">
        <v>7156</v>
      </c>
    </row>
    <row r="7513" spans="2:7">
      <c r="B7513" s="89">
        <v>12795</v>
      </c>
      <c r="C7513" s="89" t="s">
        <v>8479</v>
      </c>
      <c r="D7513" s="89" t="s">
        <v>23</v>
      </c>
      <c r="E7513" s="90">
        <v>56373904</v>
      </c>
      <c r="F7513" s="89" t="s">
        <v>271</v>
      </c>
      <c r="G7513" s="89" t="s">
        <v>7156</v>
      </c>
    </row>
    <row r="7514" spans="2:7">
      <c r="B7514" s="89">
        <v>12796</v>
      </c>
      <c r="C7514" s="89" t="s">
        <v>8480</v>
      </c>
      <c r="D7514" s="89" t="s">
        <v>23</v>
      </c>
      <c r="E7514" s="90">
        <v>1754511</v>
      </c>
      <c r="F7514" s="89" t="s">
        <v>271</v>
      </c>
      <c r="G7514" s="89" t="s">
        <v>7156</v>
      </c>
    </row>
    <row r="7515" spans="2:7">
      <c r="B7515" s="89">
        <v>12797</v>
      </c>
      <c r="C7515" s="89" t="s">
        <v>8481</v>
      </c>
      <c r="D7515" s="89" t="s">
        <v>23</v>
      </c>
      <c r="E7515" s="90">
        <v>47506</v>
      </c>
      <c r="F7515" s="89" t="s">
        <v>271</v>
      </c>
      <c r="G7515" s="89" t="s">
        <v>7156</v>
      </c>
    </row>
    <row r="7516" spans="2:7">
      <c r="B7516" s="89">
        <v>12798</v>
      </c>
      <c r="C7516" s="89" t="s">
        <v>8482</v>
      </c>
      <c r="D7516" s="89" t="s">
        <v>23</v>
      </c>
      <c r="E7516" s="90">
        <v>151425</v>
      </c>
      <c r="F7516" s="89" t="s">
        <v>271</v>
      </c>
      <c r="G7516" s="89" t="s">
        <v>7156</v>
      </c>
    </row>
    <row r="7517" spans="2:7">
      <c r="B7517" s="89">
        <v>12799</v>
      </c>
      <c r="C7517" s="89" t="s">
        <v>8483</v>
      </c>
      <c r="D7517" s="89" t="s">
        <v>23</v>
      </c>
      <c r="E7517" s="90">
        <v>1621257</v>
      </c>
      <c r="F7517" s="89" t="s">
        <v>271</v>
      </c>
      <c r="G7517" s="89" t="s">
        <v>7156</v>
      </c>
    </row>
    <row r="7518" spans="2:7">
      <c r="B7518" s="89">
        <v>12800</v>
      </c>
      <c r="C7518" s="89" t="s">
        <v>8484</v>
      </c>
      <c r="D7518" s="89" t="s">
        <v>23</v>
      </c>
      <c r="E7518" s="90">
        <v>1832243</v>
      </c>
      <c r="F7518" s="89" t="s">
        <v>271</v>
      </c>
      <c r="G7518" s="89" t="s">
        <v>7156</v>
      </c>
    </row>
    <row r="7519" spans="2:7">
      <c r="B7519" s="89">
        <v>12801</v>
      </c>
      <c r="C7519" s="89" t="s">
        <v>8485</v>
      </c>
      <c r="D7519" s="89" t="s">
        <v>23</v>
      </c>
      <c r="E7519" s="90">
        <v>4744650</v>
      </c>
      <c r="F7519" s="89" t="s">
        <v>271</v>
      </c>
      <c r="G7519" s="89" t="s">
        <v>7156</v>
      </c>
    </row>
    <row r="7520" spans="2:7">
      <c r="B7520" s="89">
        <v>12802</v>
      </c>
      <c r="C7520" s="89" t="s">
        <v>8486</v>
      </c>
      <c r="D7520" s="89" t="s">
        <v>23</v>
      </c>
      <c r="E7520" s="90">
        <v>161520</v>
      </c>
      <c r="F7520" s="89" t="s">
        <v>271</v>
      </c>
      <c r="G7520" s="89" t="s">
        <v>7156</v>
      </c>
    </row>
    <row r="7521" spans="2:7">
      <c r="B7521" s="89">
        <v>12803</v>
      </c>
      <c r="C7521" s="89" t="s">
        <v>8487</v>
      </c>
      <c r="D7521" s="89" t="s">
        <v>23</v>
      </c>
      <c r="E7521" s="90">
        <v>2927550</v>
      </c>
      <c r="F7521" s="89" t="s">
        <v>271</v>
      </c>
      <c r="G7521" s="89" t="s">
        <v>7156</v>
      </c>
    </row>
    <row r="7522" spans="2:7">
      <c r="B7522" s="89">
        <v>12804</v>
      </c>
      <c r="C7522" s="89" t="s">
        <v>8488</v>
      </c>
      <c r="D7522" s="89" t="s">
        <v>23</v>
      </c>
      <c r="E7522" s="90">
        <v>1922694</v>
      </c>
      <c r="F7522" s="89" t="s">
        <v>271</v>
      </c>
      <c r="G7522" s="89" t="s">
        <v>7156</v>
      </c>
    </row>
    <row r="7523" spans="2:7">
      <c r="B7523" s="89">
        <v>12805</v>
      </c>
      <c r="C7523" s="89" t="s">
        <v>8489</v>
      </c>
      <c r="D7523" s="89" t="s">
        <v>23</v>
      </c>
      <c r="E7523" s="90">
        <v>1922694</v>
      </c>
      <c r="F7523" s="89" t="s">
        <v>271</v>
      </c>
      <c r="G7523" s="89" t="s">
        <v>7156</v>
      </c>
    </row>
    <row r="7524" spans="2:7">
      <c r="B7524" s="89">
        <v>12806</v>
      </c>
      <c r="C7524" s="89" t="s">
        <v>8490</v>
      </c>
      <c r="D7524" s="89" t="s">
        <v>23</v>
      </c>
      <c r="E7524" s="90">
        <v>2523750</v>
      </c>
      <c r="F7524" s="89" t="s">
        <v>271</v>
      </c>
      <c r="G7524" s="89" t="s">
        <v>7156</v>
      </c>
    </row>
    <row r="7525" spans="2:7">
      <c r="B7525" s="89">
        <v>12807</v>
      </c>
      <c r="C7525" s="89" t="s">
        <v>8491</v>
      </c>
      <c r="D7525" s="89" t="s">
        <v>23</v>
      </c>
      <c r="E7525" s="90">
        <v>9499395</v>
      </c>
      <c r="F7525" s="89" t="s">
        <v>271</v>
      </c>
      <c r="G7525" s="89" t="s">
        <v>7156</v>
      </c>
    </row>
    <row r="7526" spans="2:7">
      <c r="B7526" s="89">
        <v>12808</v>
      </c>
      <c r="C7526" s="89" t="s">
        <v>8492</v>
      </c>
      <c r="D7526" s="89" t="s">
        <v>23</v>
      </c>
      <c r="E7526" s="90">
        <v>15122310</v>
      </c>
      <c r="F7526" s="89" t="s">
        <v>271</v>
      </c>
      <c r="G7526" s="89" t="s">
        <v>7156</v>
      </c>
    </row>
    <row r="7527" spans="2:7">
      <c r="B7527" s="89">
        <v>12809</v>
      </c>
      <c r="C7527" s="89" t="s">
        <v>8493</v>
      </c>
      <c r="D7527" s="89" t="s">
        <v>23</v>
      </c>
      <c r="E7527" s="90">
        <v>3456653</v>
      </c>
      <c r="F7527" s="89" t="s">
        <v>271</v>
      </c>
      <c r="G7527" s="89" t="s">
        <v>7156</v>
      </c>
    </row>
    <row r="7528" spans="2:7">
      <c r="B7528" s="89">
        <v>12810</v>
      </c>
      <c r="C7528" s="89" t="s">
        <v>8494</v>
      </c>
      <c r="D7528" s="89" t="s">
        <v>23</v>
      </c>
      <c r="E7528" s="90">
        <v>5508842</v>
      </c>
      <c r="F7528" s="89" t="s">
        <v>271</v>
      </c>
      <c r="G7528" s="89" t="s">
        <v>7156</v>
      </c>
    </row>
    <row r="7529" spans="2:7">
      <c r="B7529" s="89">
        <v>12811</v>
      </c>
      <c r="C7529" s="89" t="s">
        <v>8495</v>
      </c>
      <c r="D7529" s="89" t="s">
        <v>19</v>
      </c>
      <c r="E7529" s="90">
        <v>408848</v>
      </c>
      <c r="F7529" s="89" t="s">
        <v>271</v>
      </c>
      <c r="G7529" s="89" t="s">
        <v>7156</v>
      </c>
    </row>
    <row r="7530" spans="2:7">
      <c r="B7530" s="89">
        <v>12900</v>
      </c>
      <c r="C7530" s="89" t="s">
        <v>8496</v>
      </c>
      <c r="D7530" s="89" t="s">
        <v>23</v>
      </c>
      <c r="E7530" s="90">
        <v>1368500</v>
      </c>
      <c r="F7530" s="89" t="s">
        <v>271</v>
      </c>
      <c r="G7530" s="89" t="s">
        <v>7156</v>
      </c>
    </row>
    <row r="7531" spans="2:7">
      <c r="B7531" s="89">
        <v>12901</v>
      </c>
      <c r="C7531" s="89" t="s">
        <v>8497</v>
      </c>
      <c r="D7531" s="89" t="s">
        <v>23</v>
      </c>
      <c r="E7531" s="90">
        <v>2391</v>
      </c>
      <c r="F7531" s="89" t="s">
        <v>271</v>
      </c>
      <c r="G7531" s="89" t="s">
        <v>7156</v>
      </c>
    </row>
    <row r="7532" spans="2:7">
      <c r="B7532" s="89">
        <v>12902</v>
      </c>
      <c r="C7532" s="89" t="s">
        <v>8498</v>
      </c>
      <c r="D7532" s="89" t="s">
        <v>23</v>
      </c>
      <c r="E7532" s="90">
        <v>1432</v>
      </c>
      <c r="F7532" s="89" t="s">
        <v>271</v>
      </c>
      <c r="G7532" s="89" t="s">
        <v>7156</v>
      </c>
    </row>
    <row r="7533" spans="2:7">
      <c r="B7533" s="89">
        <v>12903</v>
      </c>
      <c r="C7533" s="89" t="s">
        <v>8499</v>
      </c>
      <c r="D7533" s="89" t="s">
        <v>23</v>
      </c>
      <c r="E7533" s="90">
        <v>703</v>
      </c>
      <c r="F7533" s="89" t="s">
        <v>271</v>
      </c>
      <c r="G7533" s="89" t="s">
        <v>7156</v>
      </c>
    </row>
    <row r="7534" spans="2:7">
      <c r="B7534" s="89">
        <v>12904</v>
      </c>
      <c r="C7534" s="89" t="s">
        <v>8500</v>
      </c>
      <c r="D7534" s="89" t="s">
        <v>23</v>
      </c>
      <c r="E7534" s="90">
        <v>226100</v>
      </c>
      <c r="F7534" s="89" t="s">
        <v>271</v>
      </c>
      <c r="G7534" s="89" t="s">
        <v>7156</v>
      </c>
    </row>
    <row r="7535" spans="2:7">
      <c r="B7535" s="89">
        <v>12905</v>
      </c>
      <c r="C7535" s="89" t="s">
        <v>8501</v>
      </c>
      <c r="D7535" s="89" t="s">
        <v>23</v>
      </c>
      <c r="E7535" s="90">
        <v>1414910</v>
      </c>
      <c r="F7535" s="89" t="s">
        <v>271</v>
      </c>
      <c r="G7535" s="89" t="s">
        <v>7156</v>
      </c>
    </row>
    <row r="7536" spans="2:7">
      <c r="B7536" s="89">
        <v>12906</v>
      </c>
      <c r="C7536" s="89" t="s">
        <v>8502</v>
      </c>
      <c r="D7536" s="89" t="s">
        <v>19</v>
      </c>
      <c r="E7536" s="90">
        <v>13983</v>
      </c>
      <c r="F7536" s="89" t="s">
        <v>271</v>
      </c>
      <c r="G7536" s="89" t="s">
        <v>7156</v>
      </c>
    </row>
    <row r="7537" spans="2:7">
      <c r="B7537" s="89">
        <v>12907</v>
      </c>
      <c r="C7537" s="89" t="s">
        <v>8503</v>
      </c>
      <c r="D7537" s="89" t="s">
        <v>146</v>
      </c>
      <c r="E7537" s="90">
        <v>159200</v>
      </c>
      <c r="F7537" s="89" t="s">
        <v>271</v>
      </c>
      <c r="G7537" s="89" t="s">
        <v>7156</v>
      </c>
    </row>
    <row r="7538" spans="2:7">
      <c r="B7538" s="89">
        <v>12923</v>
      </c>
      <c r="C7538" s="89" t="s">
        <v>8504</v>
      </c>
      <c r="D7538" s="89" t="s">
        <v>23</v>
      </c>
      <c r="E7538" s="90">
        <v>65320061</v>
      </c>
      <c r="F7538" s="89" t="s">
        <v>271</v>
      </c>
      <c r="G7538" s="89" t="s">
        <v>7156</v>
      </c>
    </row>
    <row r="7539" spans="2:7">
      <c r="B7539" s="89">
        <v>12924</v>
      </c>
      <c r="C7539" s="89" t="s">
        <v>8505</v>
      </c>
      <c r="D7539" s="89" t="s">
        <v>23</v>
      </c>
      <c r="E7539" s="90">
        <v>8562202</v>
      </c>
      <c r="F7539" s="89" t="s">
        <v>271</v>
      </c>
      <c r="G7539" s="89" t="s">
        <v>7156</v>
      </c>
    </row>
    <row r="7540" spans="2:7">
      <c r="B7540" s="89">
        <v>12928</v>
      </c>
      <c r="C7540" s="89" t="s">
        <v>8506</v>
      </c>
      <c r="D7540" s="89" t="s">
        <v>23</v>
      </c>
      <c r="E7540" s="90">
        <v>3092810</v>
      </c>
      <c r="F7540" s="89" t="s">
        <v>271</v>
      </c>
      <c r="G7540" s="89" t="s">
        <v>7156</v>
      </c>
    </row>
    <row r="7541" spans="2:7">
      <c r="B7541" s="89">
        <v>12929</v>
      </c>
      <c r="C7541" s="89" t="s">
        <v>8507</v>
      </c>
      <c r="D7541" s="89" t="s">
        <v>23</v>
      </c>
      <c r="E7541" s="90">
        <v>2827440</v>
      </c>
      <c r="F7541" s="89" t="s">
        <v>271</v>
      </c>
      <c r="G7541" s="89" t="s">
        <v>7156</v>
      </c>
    </row>
    <row r="7542" spans="2:7">
      <c r="B7542" s="89">
        <v>12930</v>
      </c>
      <c r="C7542" s="89" t="s">
        <v>8508</v>
      </c>
      <c r="D7542" s="89" t="s">
        <v>23</v>
      </c>
      <c r="E7542" s="90">
        <v>708050</v>
      </c>
      <c r="F7542" s="89" t="s">
        <v>271</v>
      </c>
      <c r="G7542" s="89" t="s">
        <v>7156</v>
      </c>
    </row>
    <row r="7543" spans="2:7">
      <c r="B7543" s="89">
        <v>12931</v>
      </c>
      <c r="C7543" s="89" t="s">
        <v>8509</v>
      </c>
      <c r="D7543" s="89" t="s">
        <v>23</v>
      </c>
      <c r="E7543" s="90">
        <v>9137739</v>
      </c>
      <c r="F7543" s="89" t="s">
        <v>271</v>
      </c>
      <c r="G7543" s="89" t="s">
        <v>7156</v>
      </c>
    </row>
    <row r="7544" spans="2:7">
      <c r="B7544" s="89">
        <v>12932</v>
      </c>
      <c r="C7544" s="89" t="s">
        <v>8510</v>
      </c>
      <c r="D7544" s="89" t="s">
        <v>23</v>
      </c>
      <c r="E7544" s="90">
        <v>1237600</v>
      </c>
      <c r="F7544" s="89" t="s">
        <v>271</v>
      </c>
      <c r="G7544" s="89" t="s">
        <v>7156</v>
      </c>
    </row>
    <row r="7545" spans="2:7">
      <c r="B7545" s="89">
        <v>12933</v>
      </c>
      <c r="C7545" s="89" t="s">
        <v>8511</v>
      </c>
      <c r="D7545" s="89" t="s">
        <v>17</v>
      </c>
      <c r="E7545" s="90">
        <v>4764021</v>
      </c>
      <c r="F7545" s="89" t="s">
        <v>271</v>
      </c>
      <c r="G7545" s="89" t="s">
        <v>7156</v>
      </c>
    </row>
    <row r="7546" spans="2:7">
      <c r="B7546" s="89">
        <v>12934</v>
      </c>
      <c r="C7546" s="89" t="s">
        <v>8512</v>
      </c>
      <c r="D7546" s="89" t="s">
        <v>23</v>
      </c>
      <c r="E7546" s="90">
        <v>279650</v>
      </c>
      <c r="F7546" s="89" t="s">
        <v>271</v>
      </c>
      <c r="G7546" s="89" t="s">
        <v>7156</v>
      </c>
    </row>
    <row r="7547" spans="2:7">
      <c r="B7547" s="89">
        <v>12935</v>
      </c>
      <c r="C7547" s="89" t="s">
        <v>8513</v>
      </c>
      <c r="D7547" s="89" t="s">
        <v>23</v>
      </c>
      <c r="E7547" s="90">
        <v>470050</v>
      </c>
      <c r="F7547" s="89" t="s">
        <v>271</v>
      </c>
      <c r="G7547" s="89" t="s">
        <v>7156</v>
      </c>
    </row>
    <row r="7548" spans="2:7">
      <c r="B7548" s="89">
        <v>12936</v>
      </c>
      <c r="C7548" s="89" t="s">
        <v>8514</v>
      </c>
      <c r="D7548" s="89" t="s">
        <v>23</v>
      </c>
      <c r="E7548" s="90">
        <v>8108660</v>
      </c>
      <c r="F7548" s="89" t="s">
        <v>271</v>
      </c>
      <c r="G7548" s="89" t="s">
        <v>7156</v>
      </c>
    </row>
    <row r="7549" spans="2:7">
      <c r="B7549" s="89">
        <v>12937</v>
      </c>
      <c r="C7549" s="89" t="s">
        <v>8515</v>
      </c>
      <c r="D7549" s="89" t="s">
        <v>23</v>
      </c>
      <c r="E7549" s="90">
        <v>5346313</v>
      </c>
      <c r="F7549" s="89" t="s">
        <v>271</v>
      </c>
      <c r="G7549" s="89" t="s">
        <v>7156</v>
      </c>
    </row>
    <row r="7550" spans="2:7">
      <c r="B7550" s="89">
        <v>12938</v>
      </c>
      <c r="C7550" s="89" t="s">
        <v>8516</v>
      </c>
      <c r="D7550" s="89" t="s">
        <v>23</v>
      </c>
      <c r="E7550" s="90">
        <v>461720</v>
      </c>
      <c r="F7550" s="89" t="s">
        <v>271</v>
      </c>
      <c r="G7550" s="89" t="s">
        <v>7156</v>
      </c>
    </row>
    <row r="7551" spans="2:7">
      <c r="B7551" s="89">
        <v>12939</v>
      </c>
      <c r="C7551" s="89" t="s">
        <v>8517</v>
      </c>
      <c r="D7551" s="89" t="s">
        <v>23</v>
      </c>
      <c r="E7551" s="90">
        <v>566440</v>
      </c>
      <c r="F7551" s="89" t="s">
        <v>271</v>
      </c>
      <c r="G7551" s="89" t="s">
        <v>7156</v>
      </c>
    </row>
    <row r="7552" spans="2:7">
      <c r="B7552" s="89">
        <v>12940</v>
      </c>
      <c r="C7552" s="89" t="s">
        <v>8518</v>
      </c>
      <c r="D7552" s="89" t="s">
        <v>23</v>
      </c>
      <c r="E7552" s="90">
        <v>2740570</v>
      </c>
      <c r="F7552" s="89" t="s">
        <v>271</v>
      </c>
      <c r="G7552" s="89" t="s">
        <v>7156</v>
      </c>
    </row>
    <row r="7553" spans="2:7">
      <c r="B7553" s="89">
        <v>12941</v>
      </c>
      <c r="C7553" s="89" t="s">
        <v>8519</v>
      </c>
      <c r="D7553" s="89" t="s">
        <v>23</v>
      </c>
      <c r="E7553" s="90">
        <v>6914019</v>
      </c>
      <c r="F7553" s="89" t="s">
        <v>271</v>
      </c>
      <c r="G7553" s="89" t="s">
        <v>7156</v>
      </c>
    </row>
    <row r="7554" spans="2:7">
      <c r="B7554" s="89">
        <v>12942</v>
      </c>
      <c r="C7554" s="89" t="s">
        <v>8520</v>
      </c>
      <c r="D7554" s="89" t="s">
        <v>23</v>
      </c>
      <c r="E7554" s="90">
        <v>3740170</v>
      </c>
      <c r="F7554" s="89" t="s">
        <v>271</v>
      </c>
      <c r="G7554" s="89" t="s">
        <v>7156</v>
      </c>
    </row>
    <row r="7555" spans="2:7">
      <c r="B7555" s="89">
        <v>12943</v>
      </c>
      <c r="C7555" s="89" t="s">
        <v>8521</v>
      </c>
      <c r="D7555" s="89" t="s">
        <v>23</v>
      </c>
      <c r="E7555" s="90">
        <v>130900</v>
      </c>
      <c r="F7555" s="89" t="s">
        <v>271</v>
      </c>
      <c r="G7555" s="89" t="s">
        <v>7156</v>
      </c>
    </row>
    <row r="7556" spans="2:7">
      <c r="B7556" s="89">
        <v>12944</v>
      </c>
      <c r="C7556" s="89" t="s">
        <v>8522</v>
      </c>
      <c r="D7556" s="89" t="s">
        <v>23</v>
      </c>
      <c r="E7556" s="90">
        <v>717570</v>
      </c>
      <c r="F7556" s="89" t="s">
        <v>271</v>
      </c>
      <c r="G7556" s="89" t="s">
        <v>7156</v>
      </c>
    </row>
    <row r="7557" spans="2:7">
      <c r="B7557" s="89">
        <v>12945</v>
      </c>
      <c r="C7557" s="89" t="s">
        <v>8523</v>
      </c>
      <c r="D7557" s="89" t="s">
        <v>17</v>
      </c>
      <c r="E7557" s="90">
        <v>961401</v>
      </c>
      <c r="F7557" s="89" t="s">
        <v>271</v>
      </c>
      <c r="G7557" s="89" t="s">
        <v>7156</v>
      </c>
    </row>
    <row r="7558" spans="2:7">
      <c r="B7558" s="89">
        <v>12946</v>
      </c>
      <c r="C7558" s="89" t="s">
        <v>8524</v>
      </c>
      <c r="D7558" s="89" t="s">
        <v>23</v>
      </c>
      <c r="E7558" s="90">
        <v>921060</v>
      </c>
      <c r="F7558" s="89" t="s">
        <v>271</v>
      </c>
      <c r="G7558" s="89" t="s">
        <v>7156</v>
      </c>
    </row>
    <row r="7559" spans="2:7">
      <c r="B7559" s="89">
        <v>12947</v>
      </c>
      <c r="C7559" s="89" t="s">
        <v>8525</v>
      </c>
      <c r="D7559" s="89" t="s">
        <v>23</v>
      </c>
      <c r="E7559" s="90">
        <v>360570</v>
      </c>
      <c r="F7559" s="89" t="s">
        <v>271</v>
      </c>
      <c r="G7559" s="89" t="s">
        <v>7156</v>
      </c>
    </row>
    <row r="7560" spans="2:7">
      <c r="B7560" s="89">
        <v>12948</v>
      </c>
      <c r="C7560" s="89" t="s">
        <v>8526</v>
      </c>
      <c r="D7560" s="89" t="s">
        <v>23</v>
      </c>
      <c r="E7560" s="90">
        <v>25347000</v>
      </c>
      <c r="F7560" s="89" t="s">
        <v>271</v>
      </c>
      <c r="G7560" s="89" t="s">
        <v>7156</v>
      </c>
    </row>
    <row r="7561" spans="2:7">
      <c r="B7561" s="89">
        <v>12949</v>
      </c>
      <c r="C7561" s="89" t="s">
        <v>8527</v>
      </c>
      <c r="D7561" s="89" t="s">
        <v>17</v>
      </c>
      <c r="E7561" s="90">
        <v>1475719</v>
      </c>
      <c r="F7561" s="89" t="s">
        <v>271</v>
      </c>
      <c r="G7561" s="89" t="s">
        <v>7156</v>
      </c>
    </row>
    <row r="7562" spans="2:7">
      <c r="B7562" s="89">
        <v>12950</v>
      </c>
      <c r="C7562" s="89" t="s">
        <v>8528</v>
      </c>
      <c r="D7562" s="89" t="s">
        <v>23</v>
      </c>
      <c r="E7562" s="90">
        <v>1812370</v>
      </c>
      <c r="F7562" s="89" t="s">
        <v>271</v>
      </c>
      <c r="G7562" s="89" t="s">
        <v>7156</v>
      </c>
    </row>
    <row r="7563" spans="2:7">
      <c r="B7563" s="89">
        <v>12951</v>
      </c>
      <c r="C7563" s="89" t="s">
        <v>8529</v>
      </c>
      <c r="D7563" s="89" t="s">
        <v>23</v>
      </c>
      <c r="E7563" s="90">
        <v>39143382</v>
      </c>
      <c r="F7563" s="89" t="s">
        <v>271</v>
      </c>
      <c r="G7563" s="89" t="s">
        <v>7156</v>
      </c>
    </row>
    <row r="7564" spans="2:7">
      <c r="B7564" s="89">
        <v>12952</v>
      </c>
      <c r="C7564" s="89" t="s">
        <v>8530</v>
      </c>
      <c r="D7564" s="89" t="s">
        <v>23</v>
      </c>
      <c r="E7564" s="90">
        <v>7343490</v>
      </c>
      <c r="F7564" s="89" t="s">
        <v>271</v>
      </c>
      <c r="G7564" s="89" t="s">
        <v>7156</v>
      </c>
    </row>
    <row r="7565" spans="2:7">
      <c r="B7565" s="89">
        <v>12953</v>
      </c>
      <c r="C7565" s="89" t="s">
        <v>8531</v>
      </c>
      <c r="D7565" s="89" t="s">
        <v>23</v>
      </c>
      <c r="E7565" s="90">
        <v>938910</v>
      </c>
      <c r="F7565" s="89" t="s">
        <v>271</v>
      </c>
      <c r="G7565" s="89" t="s">
        <v>7156</v>
      </c>
    </row>
    <row r="7566" spans="2:7">
      <c r="B7566" s="89">
        <v>12954</v>
      </c>
      <c r="C7566" s="89" t="s">
        <v>8532</v>
      </c>
      <c r="D7566" s="89" t="s">
        <v>23</v>
      </c>
      <c r="E7566" s="90">
        <v>67290</v>
      </c>
      <c r="F7566" s="89" t="s">
        <v>271</v>
      </c>
      <c r="G7566" s="89" t="s">
        <v>7156</v>
      </c>
    </row>
    <row r="7567" spans="2:7">
      <c r="B7567" s="89">
        <v>12955</v>
      </c>
      <c r="C7567" s="89" t="s">
        <v>8533</v>
      </c>
      <c r="D7567" s="89" t="s">
        <v>23</v>
      </c>
      <c r="E7567" s="90">
        <v>723996</v>
      </c>
      <c r="F7567" s="89" t="s">
        <v>271</v>
      </c>
      <c r="G7567" s="89" t="s">
        <v>7156</v>
      </c>
    </row>
    <row r="7568" spans="2:7">
      <c r="B7568" s="89">
        <v>12956</v>
      </c>
      <c r="C7568" s="89" t="s">
        <v>8534</v>
      </c>
      <c r="D7568" s="89" t="s">
        <v>17</v>
      </c>
      <c r="E7568" s="90">
        <v>2254812</v>
      </c>
      <c r="F7568" s="89" t="s">
        <v>271</v>
      </c>
      <c r="G7568" s="89" t="s">
        <v>7156</v>
      </c>
    </row>
    <row r="7569" spans="2:7">
      <c r="B7569" s="89">
        <v>12957</v>
      </c>
      <c r="C7569" s="89" t="s">
        <v>7404</v>
      </c>
      <c r="D7569" s="89" t="s">
        <v>23</v>
      </c>
      <c r="E7569" s="90">
        <v>5903828</v>
      </c>
      <c r="F7569" s="89" t="s">
        <v>271</v>
      </c>
      <c r="G7569" s="89" t="s">
        <v>7156</v>
      </c>
    </row>
    <row r="7570" spans="2:7">
      <c r="B7570" s="89">
        <v>12958</v>
      </c>
      <c r="C7570" s="89" t="s">
        <v>8535</v>
      </c>
      <c r="D7570" s="89" t="s">
        <v>23</v>
      </c>
      <c r="E7570" s="90">
        <v>2634541</v>
      </c>
      <c r="F7570" s="89" t="s">
        <v>271</v>
      </c>
      <c r="G7570" s="89" t="s">
        <v>7156</v>
      </c>
    </row>
    <row r="7571" spans="2:7">
      <c r="B7571" s="89">
        <v>12959</v>
      </c>
      <c r="C7571" s="89" t="s">
        <v>8536</v>
      </c>
      <c r="D7571" s="89" t="s">
        <v>23</v>
      </c>
      <c r="E7571" s="90">
        <v>2610265</v>
      </c>
      <c r="F7571" s="89" t="s">
        <v>271</v>
      </c>
      <c r="G7571" s="89" t="s">
        <v>7156</v>
      </c>
    </row>
    <row r="7572" spans="2:7">
      <c r="B7572" s="89">
        <v>12960</v>
      </c>
      <c r="C7572" s="89" t="s">
        <v>8537</v>
      </c>
      <c r="D7572" s="89" t="s">
        <v>23</v>
      </c>
      <c r="E7572" s="90">
        <v>4455122</v>
      </c>
      <c r="F7572" s="89" t="s">
        <v>271</v>
      </c>
      <c r="G7572" s="89" t="s">
        <v>7156</v>
      </c>
    </row>
    <row r="7573" spans="2:7">
      <c r="B7573" s="89">
        <v>12961</v>
      </c>
      <c r="C7573" s="89" t="s">
        <v>8538</v>
      </c>
      <c r="D7573" s="89" t="s">
        <v>23</v>
      </c>
      <c r="E7573" s="90">
        <v>2823870</v>
      </c>
      <c r="F7573" s="89" t="s">
        <v>271</v>
      </c>
      <c r="G7573" s="89" t="s">
        <v>7156</v>
      </c>
    </row>
    <row r="7574" spans="2:7">
      <c r="B7574" s="89">
        <v>12962</v>
      </c>
      <c r="C7574" s="89" t="s">
        <v>8539</v>
      </c>
      <c r="D7574" s="89" t="s">
        <v>23</v>
      </c>
      <c r="E7574" s="90">
        <v>2806258</v>
      </c>
      <c r="F7574" s="89" t="s">
        <v>271</v>
      </c>
      <c r="G7574" s="89" t="s">
        <v>7156</v>
      </c>
    </row>
    <row r="7575" spans="2:7">
      <c r="B7575" s="89">
        <v>12963</v>
      </c>
      <c r="C7575" s="89" t="s">
        <v>8540</v>
      </c>
      <c r="D7575" s="89" t="s">
        <v>23</v>
      </c>
      <c r="E7575" s="90">
        <v>3568929</v>
      </c>
      <c r="F7575" s="89" t="s">
        <v>271</v>
      </c>
      <c r="G7575" s="89" t="s">
        <v>7156</v>
      </c>
    </row>
    <row r="7576" spans="2:7">
      <c r="B7576" s="89">
        <v>12964</v>
      </c>
      <c r="C7576" s="89" t="s">
        <v>8541</v>
      </c>
      <c r="D7576" s="89" t="s">
        <v>23</v>
      </c>
      <c r="E7576" s="90">
        <v>9819642</v>
      </c>
      <c r="F7576" s="89" t="s">
        <v>271</v>
      </c>
      <c r="G7576" s="89" t="s">
        <v>7156</v>
      </c>
    </row>
    <row r="7577" spans="2:7">
      <c r="B7577" s="89">
        <v>12965</v>
      </c>
      <c r="C7577" s="89" t="s">
        <v>8542</v>
      </c>
      <c r="D7577" s="89" t="s">
        <v>23</v>
      </c>
      <c r="E7577" s="90">
        <v>10568628</v>
      </c>
      <c r="F7577" s="89" t="s">
        <v>271</v>
      </c>
      <c r="G7577" s="89" t="s">
        <v>7156</v>
      </c>
    </row>
    <row r="7578" spans="2:7">
      <c r="B7578" s="89">
        <v>12966</v>
      </c>
      <c r="C7578" s="89" t="s">
        <v>8543</v>
      </c>
      <c r="D7578" s="89" t="s">
        <v>23</v>
      </c>
      <c r="E7578" s="90">
        <v>5584670</v>
      </c>
      <c r="F7578" s="89" t="s">
        <v>271</v>
      </c>
      <c r="G7578" s="89" t="s">
        <v>7156</v>
      </c>
    </row>
    <row r="7579" spans="2:7">
      <c r="B7579" s="89">
        <v>12967</v>
      </c>
      <c r="C7579" s="89" t="s">
        <v>8544</v>
      </c>
      <c r="D7579" s="89" t="s">
        <v>23</v>
      </c>
      <c r="E7579" s="90">
        <v>7153090</v>
      </c>
      <c r="F7579" s="89" t="s">
        <v>271</v>
      </c>
      <c r="G7579" s="89" t="s">
        <v>7156</v>
      </c>
    </row>
    <row r="7580" spans="2:7">
      <c r="B7580" s="89">
        <v>12968</v>
      </c>
      <c r="C7580" s="89" t="s">
        <v>8545</v>
      </c>
      <c r="D7580" s="89" t="s">
        <v>23</v>
      </c>
      <c r="E7580" s="90">
        <v>504560</v>
      </c>
      <c r="F7580" s="89" t="s">
        <v>271</v>
      </c>
      <c r="G7580" s="89" t="s">
        <v>7156</v>
      </c>
    </row>
    <row r="7581" spans="2:7">
      <c r="B7581" s="89">
        <v>12969</v>
      </c>
      <c r="C7581" s="89" t="s">
        <v>8546</v>
      </c>
      <c r="D7581" s="89" t="s">
        <v>23</v>
      </c>
      <c r="E7581" s="90">
        <v>12129849</v>
      </c>
      <c r="F7581" s="89" t="s">
        <v>271</v>
      </c>
      <c r="G7581" s="89" t="s">
        <v>7156</v>
      </c>
    </row>
    <row r="7582" spans="2:7">
      <c r="B7582" s="89">
        <v>12970</v>
      </c>
      <c r="C7582" s="89" t="s">
        <v>8547</v>
      </c>
      <c r="D7582" s="89" t="s">
        <v>23</v>
      </c>
      <c r="E7582" s="90">
        <v>53506349</v>
      </c>
      <c r="F7582" s="89" t="s">
        <v>271</v>
      </c>
      <c r="G7582" s="89" t="s">
        <v>7156</v>
      </c>
    </row>
    <row r="7583" spans="2:7">
      <c r="B7583" s="89">
        <v>12971</v>
      </c>
      <c r="C7583" s="89" t="s">
        <v>8548</v>
      </c>
      <c r="D7583" s="89" t="s">
        <v>23</v>
      </c>
      <c r="E7583" s="90">
        <v>1050</v>
      </c>
      <c r="F7583" s="89" t="s">
        <v>271</v>
      </c>
      <c r="G7583" s="89" t="s">
        <v>7156</v>
      </c>
    </row>
    <row r="7584" spans="2:7">
      <c r="B7584" s="89">
        <v>12972</v>
      </c>
      <c r="C7584" s="89" t="s">
        <v>8549</v>
      </c>
      <c r="D7584" s="89" t="s">
        <v>23</v>
      </c>
      <c r="E7584" s="90">
        <v>112327</v>
      </c>
      <c r="F7584" s="89" t="s">
        <v>271</v>
      </c>
      <c r="G7584" s="89" t="s">
        <v>7156</v>
      </c>
    </row>
    <row r="7585" spans="2:7">
      <c r="B7585" s="89">
        <v>12973</v>
      </c>
      <c r="C7585" s="89" t="s">
        <v>8550</v>
      </c>
      <c r="D7585" s="89" t="s">
        <v>23</v>
      </c>
      <c r="E7585" s="90">
        <v>11907735</v>
      </c>
      <c r="F7585" s="89" t="s">
        <v>271</v>
      </c>
      <c r="G7585" s="89" t="s">
        <v>7156</v>
      </c>
    </row>
    <row r="7586" spans="2:7">
      <c r="B7586" s="89">
        <v>12974</v>
      </c>
      <c r="C7586" s="89" t="s">
        <v>8551</v>
      </c>
      <c r="D7586" s="89" t="s">
        <v>23</v>
      </c>
      <c r="E7586" s="90">
        <v>6885340</v>
      </c>
      <c r="F7586" s="89" t="s">
        <v>271</v>
      </c>
      <c r="G7586" s="89" t="s">
        <v>7156</v>
      </c>
    </row>
    <row r="7587" spans="2:7">
      <c r="B7587" s="89">
        <v>12975</v>
      </c>
      <c r="C7587" s="89" t="s">
        <v>8552</v>
      </c>
      <c r="D7587" s="89" t="s">
        <v>23</v>
      </c>
      <c r="E7587" s="90">
        <v>4715970</v>
      </c>
      <c r="F7587" s="89" t="s">
        <v>271</v>
      </c>
      <c r="G7587" s="89" t="s">
        <v>7156</v>
      </c>
    </row>
    <row r="7588" spans="2:7">
      <c r="B7588" s="89">
        <v>12976</v>
      </c>
      <c r="C7588" s="89" t="s">
        <v>8553</v>
      </c>
      <c r="D7588" s="89" t="s">
        <v>23</v>
      </c>
      <c r="E7588" s="90">
        <v>2329425</v>
      </c>
      <c r="F7588" s="89" t="s">
        <v>271</v>
      </c>
      <c r="G7588" s="89" t="s">
        <v>7156</v>
      </c>
    </row>
    <row r="7589" spans="2:7">
      <c r="B7589" s="89">
        <v>12977</v>
      </c>
      <c r="C7589" s="89" t="s">
        <v>8554</v>
      </c>
      <c r="D7589" s="89" t="s">
        <v>23</v>
      </c>
      <c r="E7589" s="90">
        <v>950096</v>
      </c>
      <c r="F7589" s="89" t="s">
        <v>271</v>
      </c>
      <c r="G7589" s="89" t="s">
        <v>7156</v>
      </c>
    </row>
    <row r="7590" spans="2:7">
      <c r="B7590" s="89">
        <v>12978</v>
      </c>
      <c r="C7590" s="89" t="s">
        <v>8555</v>
      </c>
      <c r="D7590" s="89" t="s">
        <v>23</v>
      </c>
      <c r="E7590" s="90">
        <v>686749</v>
      </c>
      <c r="F7590" s="89" t="s">
        <v>271</v>
      </c>
      <c r="G7590" s="89" t="s">
        <v>7156</v>
      </c>
    </row>
    <row r="7591" spans="2:7">
      <c r="B7591" s="89">
        <v>12979</v>
      </c>
      <c r="C7591" s="89" t="s">
        <v>8556</v>
      </c>
      <c r="D7591" s="89" t="s">
        <v>23</v>
      </c>
      <c r="E7591" s="90">
        <v>510986</v>
      </c>
      <c r="F7591" s="89" t="s">
        <v>271</v>
      </c>
      <c r="G7591" s="89" t="s">
        <v>7156</v>
      </c>
    </row>
    <row r="7592" spans="2:7">
      <c r="B7592" s="89">
        <v>12980</v>
      </c>
      <c r="C7592" s="89" t="s">
        <v>8557</v>
      </c>
      <c r="D7592" s="89" t="s">
        <v>23</v>
      </c>
      <c r="E7592" s="90">
        <v>4163810</v>
      </c>
      <c r="F7592" s="89" t="s">
        <v>271</v>
      </c>
      <c r="G7592" s="89" t="s">
        <v>7156</v>
      </c>
    </row>
    <row r="7593" spans="2:7">
      <c r="B7593" s="89">
        <v>12981</v>
      </c>
      <c r="C7593" s="89" t="s">
        <v>8558</v>
      </c>
      <c r="D7593" s="89" t="s">
        <v>23</v>
      </c>
      <c r="E7593" s="90">
        <v>2033710</v>
      </c>
      <c r="F7593" s="89" t="s">
        <v>271</v>
      </c>
      <c r="G7593" s="89" t="s">
        <v>7156</v>
      </c>
    </row>
    <row r="7594" spans="2:7">
      <c r="B7594" s="89">
        <v>12982</v>
      </c>
      <c r="C7594" s="89" t="s">
        <v>8559</v>
      </c>
      <c r="D7594" s="89" t="s">
        <v>23</v>
      </c>
      <c r="E7594" s="90">
        <v>1980160</v>
      </c>
      <c r="F7594" s="89" t="s">
        <v>271</v>
      </c>
      <c r="G7594" s="89" t="s">
        <v>7156</v>
      </c>
    </row>
    <row r="7595" spans="2:7">
      <c r="B7595" s="89">
        <v>12983</v>
      </c>
      <c r="C7595" s="89" t="s">
        <v>8560</v>
      </c>
      <c r="D7595" s="89" t="s">
        <v>23</v>
      </c>
      <c r="E7595" s="90">
        <v>320110</v>
      </c>
      <c r="F7595" s="89" t="s">
        <v>271</v>
      </c>
      <c r="G7595" s="89" t="s">
        <v>7156</v>
      </c>
    </row>
    <row r="7596" spans="2:7">
      <c r="B7596" s="89">
        <v>12984</v>
      </c>
      <c r="C7596" s="89" t="s">
        <v>8561</v>
      </c>
      <c r="D7596" s="89" t="s">
        <v>23</v>
      </c>
      <c r="E7596" s="90">
        <v>2193170</v>
      </c>
      <c r="F7596" s="89" t="s">
        <v>271</v>
      </c>
      <c r="G7596" s="89" t="s">
        <v>7156</v>
      </c>
    </row>
    <row r="7597" spans="2:7">
      <c r="B7597" s="89">
        <v>12985</v>
      </c>
      <c r="C7597" s="89" t="s">
        <v>8562</v>
      </c>
      <c r="D7597" s="89" t="s">
        <v>23</v>
      </c>
      <c r="E7597" s="90">
        <v>232050</v>
      </c>
      <c r="F7597" s="89" t="s">
        <v>271</v>
      </c>
      <c r="G7597" s="89" t="s">
        <v>7156</v>
      </c>
    </row>
    <row r="7598" spans="2:7">
      <c r="B7598" s="89">
        <v>12986</v>
      </c>
      <c r="C7598" s="89" t="s">
        <v>8563</v>
      </c>
      <c r="D7598" s="89" t="s">
        <v>23</v>
      </c>
      <c r="E7598" s="90">
        <v>584290</v>
      </c>
      <c r="F7598" s="89" t="s">
        <v>271</v>
      </c>
      <c r="G7598" s="89" t="s">
        <v>7156</v>
      </c>
    </row>
    <row r="7599" spans="2:7">
      <c r="B7599" s="89">
        <v>12987</v>
      </c>
      <c r="C7599" s="89" t="s">
        <v>8564</v>
      </c>
      <c r="D7599" s="89" t="s">
        <v>23</v>
      </c>
      <c r="E7599" s="90">
        <v>1750490</v>
      </c>
      <c r="F7599" s="89" t="s">
        <v>271</v>
      </c>
      <c r="G7599" s="89" t="s">
        <v>7156</v>
      </c>
    </row>
    <row r="7600" spans="2:7">
      <c r="B7600" s="89">
        <v>12988</v>
      </c>
      <c r="C7600" s="89" t="s">
        <v>8565</v>
      </c>
      <c r="D7600" s="89" t="s">
        <v>23</v>
      </c>
      <c r="E7600" s="90">
        <v>2651320</v>
      </c>
      <c r="F7600" s="89" t="s">
        <v>271</v>
      </c>
      <c r="G7600" s="89" t="s">
        <v>7156</v>
      </c>
    </row>
    <row r="7601" spans="2:7">
      <c r="B7601" s="89">
        <v>12989</v>
      </c>
      <c r="C7601" s="89" t="s">
        <v>8566</v>
      </c>
      <c r="D7601" s="89" t="s">
        <v>23</v>
      </c>
      <c r="E7601" s="90">
        <v>6185620</v>
      </c>
      <c r="F7601" s="89" t="s">
        <v>271</v>
      </c>
      <c r="G7601" s="89" t="s">
        <v>7156</v>
      </c>
    </row>
    <row r="7602" spans="2:7">
      <c r="B7602" s="89">
        <v>12990</v>
      </c>
      <c r="C7602" s="89" t="s">
        <v>8567</v>
      </c>
      <c r="D7602" s="89" t="s">
        <v>23</v>
      </c>
      <c r="E7602" s="90">
        <v>3079720</v>
      </c>
      <c r="F7602" s="89" t="s">
        <v>271</v>
      </c>
      <c r="G7602" s="89" t="s">
        <v>7156</v>
      </c>
    </row>
    <row r="7603" spans="2:7">
      <c r="B7603" s="89">
        <v>12991</v>
      </c>
      <c r="C7603" s="89" t="s">
        <v>8568</v>
      </c>
      <c r="D7603" s="89" t="s">
        <v>23</v>
      </c>
      <c r="E7603" s="90">
        <v>861882</v>
      </c>
      <c r="F7603" s="89" t="s">
        <v>271</v>
      </c>
      <c r="G7603" s="89" t="s">
        <v>7156</v>
      </c>
    </row>
    <row r="7604" spans="2:7">
      <c r="B7604" s="89">
        <v>12992</v>
      </c>
      <c r="C7604" s="89" t="s">
        <v>8569</v>
      </c>
      <c r="D7604" s="89" t="s">
        <v>23</v>
      </c>
      <c r="E7604" s="90">
        <v>4759286</v>
      </c>
      <c r="F7604" s="89" t="s">
        <v>271</v>
      </c>
      <c r="G7604" s="89" t="s">
        <v>7156</v>
      </c>
    </row>
    <row r="7605" spans="2:7">
      <c r="B7605" s="89">
        <v>12993</v>
      </c>
      <c r="C7605" s="89" t="s">
        <v>8570</v>
      </c>
      <c r="D7605" s="89" t="s">
        <v>23</v>
      </c>
      <c r="E7605" s="90">
        <v>8257172</v>
      </c>
      <c r="F7605" s="89" t="s">
        <v>271</v>
      </c>
      <c r="G7605" s="89" t="s">
        <v>7156</v>
      </c>
    </row>
    <row r="7606" spans="2:7">
      <c r="B7606" s="89">
        <v>12994</v>
      </c>
      <c r="C7606" s="89" t="s">
        <v>8571</v>
      </c>
      <c r="D7606" s="89" t="s">
        <v>23</v>
      </c>
      <c r="E7606" s="90">
        <v>1730260</v>
      </c>
      <c r="F7606" s="89" t="s">
        <v>271</v>
      </c>
      <c r="G7606" s="89" t="s">
        <v>7156</v>
      </c>
    </row>
    <row r="7607" spans="2:7">
      <c r="B7607" s="89">
        <v>12995</v>
      </c>
      <c r="C7607" s="89" t="s">
        <v>8572</v>
      </c>
      <c r="D7607" s="89" t="s">
        <v>17</v>
      </c>
      <c r="E7607" s="90">
        <v>1300789</v>
      </c>
      <c r="F7607" s="89" t="s">
        <v>271</v>
      </c>
      <c r="G7607" s="89" t="s">
        <v>7156</v>
      </c>
    </row>
    <row r="7608" spans="2:7">
      <c r="B7608" s="89">
        <v>12996</v>
      </c>
      <c r="C7608" s="89" t="s">
        <v>8573</v>
      </c>
      <c r="D7608" s="89" t="s">
        <v>17</v>
      </c>
      <c r="E7608" s="90">
        <v>871199</v>
      </c>
      <c r="F7608" s="89" t="s">
        <v>271</v>
      </c>
      <c r="G7608" s="89" t="s">
        <v>7156</v>
      </c>
    </row>
    <row r="7609" spans="2:7">
      <c r="B7609" s="89">
        <v>12997</v>
      </c>
      <c r="C7609" s="89" t="s">
        <v>8574</v>
      </c>
      <c r="D7609" s="89" t="s">
        <v>23</v>
      </c>
      <c r="E7609" s="90">
        <v>98436</v>
      </c>
      <c r="F7609" s="89" t="s">
        <v>271</v>
      </c>
      <c r="G7609" s="89" t="s">
        <v>7156</v>
      </c>
    </row>
    <row r="7610" spans="2:7">
      <c r="B7610" s="89">
        <v>12998</v>
      </c>
      <c r="C7610" s="89" t="s">
        <v>8575</v>
      </c>
      <c r="D7610" s="89" t="s">
        <v>23</v>
      </c>
      <c r="E7610" s="90">
        <v>8935710</v>
      </c>
      <c r="F7610" s="89" t="s">
        <v>271</v>
      </c>
      <c r="G7610" s="89" t="s">
        <v>7156</v>
      </c>
    </row>
    <row r="7611" spans="2:7">
      <c r="B7611" s="89">
        <v>12999</v>
      </c>
      <c r="C7611" s="89" t="s">
        <v>8576</v>
      </c>
      <c r="D7611" s="89" t="s">
        <v>23</v>
      </c>
      <c r="E7611" s="90">
        <v>4564602</v>
      </c>
      <c r="F7611" s="89" t="s">
        <v>271</v>
      </c>
      <c r="G7611" s="89" t="s">
        <v>7156</v>
      </c>
    </row>
    <row r="7612" spans="2:7">
      <c r="B7612" s="89">
        <v>13000</v>
      </c>
      <c r="C7612" s="89" t="s">
        <v>8577</v>
      </c>
      <c r="D7612" s="89" t="s">
        <v>146</v>
      </c>
      <c r="E7612" s="90">
        <v>1753</v>
      </c>
      <c r="F7612" s="89" t="s">
        <v>271</v>
      </c>
      <c r="G7612" s="89" t="s">
        <v>7156</v>
      </c>
    </row>
    <row r="7613" spans="2:7">
      <c r="B7613" s="89">
        <v>13001</v>
      </c>
      <c r="C7613" s="89" t="s">
        <v>8578</v>
      </c>
      <c r="D7613" s="89" t="s">
        <v>23</v>
      </c>
      <c r="E7613" s="90">
        <v>7979250</v>
      </c>
      <c r="F7613" s="89" t="s">
        <v>271</v>
      </c>
      <c r="G7613" s="89" t="s">
        <v>7156</v>
      </c>
    </row>
    <row r="7614" spans="2:7">
      <c r="B7614" s="89">
        <v>13002</v>
      </c>
      <c r="C7614" s="89" t="s">
        <v>8579</v>
      </c>
      <c r="D7614" s="89" t="s">
        <v>17</v>
      </c>
      <c r="E7614" s="90">
        <v>7140000</v>
      </c>
      <c r="F7614" s="89" t="s">
        <v>271</v>
      </c>
      <c r="G7614" s="89" t="s">
        <v>7156</v>
      </c>
    </row>
    <row r="7615" spans="2:7">
      <c r="B7615" s="89">
        <v>13003</v>
      </c>
      <c r="C7615" s="89" t="s">
        <v>8580</v>
      </c>
      <c r="D7615" s="89" t="s">
        <v>1266</v>
      </c>
      <c r="E7615" s="90">
        <v>2161459</v>
      </c>
      <c r="F7615" s="89" t="s">
        <v>271</v>
      </c>
      <c r="G7615" s="89" t="s">
        <v>7156</v>
      </c>
    </row>
    <row r="7616" spans="2:7">
      <c r="B7616" s="89">
        <v>13004</v>
      </c>
      <c r="C7616" s="89" t="s">
        <v>8581</v>
      </c>
      <c r="D7616" s="89" t="s">
        <v>23</v>
      </c>
      <c r="E7616" s="90">
        <v>22765246</v>
      </c>
      <c r="F7616" s="89" t="s">
        <v>271</v>
      </c>
      <c r="G7616" s="89" t="s">
        <v>7156</v>
      </c>
    </row>
    <row r="7617" spans="2:7">
      <c r="B7617" s="89">
        <v>13032</v>
      </c>
      <c r="C7617" s="89" t="s">
        <v>8582</v>
      </c>
      <c r="D7617" s="89" t="s">
        <v>23</v>
      </c>
      <c r="E7617" s="90">
        <v>36719794</v>
      </c>
      <c r="F7617" s="89" t="s">
        <v>271</v>
      </c>
      <c r="G7617" s="89" t="s">
        <v>7156</v>
      </c>
    </row>
    <row r="7618" spans="2:7">
      <c r="B7618" s="89">
        <v>13033</v>
      </c>
      <c r="C7618" s="89" t="s">
        <v>8583</v>
      </c>
      <c r="D7618" s="89" t="s">
        <v>23</v>
      </c>
      <c r="E7618" s="90">
        <v>44710900</v>
      </c>
      <c r="F7618" s="89" t="s">
        <v>271</v>
      </c>
      <c r="G7618" s="89" t="s">
        <v>7156</v>
      </c>
    </row>
    <row r="7619" spans="2:7">
      <c r="B7619" s="89">
        <v>13035</v>
      </c>
      <c r="C7619" s="89" t="s">
        <v>8584</v>
      </c>
      <c r="D7619" s="89" t="s">
        <v>23</v>
      </c>
      <c r="E7619" s="90">
        <v>1413300</v>
      </c>
      <c r="F7619" s="89" t="s">
        <v>271</v>
      </c>
      <c r="G7619" s="89" t="s">
        <v>7156</v>
      </c>
    </row>
    <row r="7620" spans="2:7">
      <c r="B7620" s="89">
        <v>13036</v>
      </c>
      <c r="C7620" s="89" t="s">
        <v>8585</v>
      </c>
      <c r="D7620" s="89" t="s">
        <v>19</v>
      </c>
      <c r="E7620" s="90">
        <v>800715</v>
      </c>
      <c r="F7620" s="89" t="s">
        <v>271</v>
      </c>
      <c r="G7620" s="89" t="s">
        <v>7156</v>
      </c>
    </row>
    <row r="7621" spans="2:7">
      <c r="B7621" s="89">
        <v>13037</v>
      </c>
      <c r="C7621" s="89" t="s">
        <v>7588</v>
      </c>
      <c r="D7621" s="89" t="s">
        <v>17</v>
      </c>
      <c r="E7621" s="90">
        <v>130226</v>
      </c>
      <c r="F7621" s="89" t="s">
        <v>271</v>
      </c>
      <c r="G7621" s="89" t="s">
        <v>7156</v>
      </c>
    </row>
    <row r="7622" spans="2:7">
      <c r="B7622" s="89">
        <v>13038</v>
      </c>
      <c r="C7622" s="89" t="s">
        <v>8586</v>
      </c>
      <c r="D7622" s="89" t="s">
        <v>23</v>
      </c>
      <c r="E7622" s="90">
        <v>279650</v>
      </c>
      <c r="F7622" s="89" t="s">
        <v>271</v>
      </c>
      <c r="G7622" s="89" t="s">
        <v>7156</v>
      </c>
    </row>
    <row r="7623" spans="2:7">
      <c r="B7623" s="89">
        <v>13039</v>
      </c>
      <c r="C7623" s="89" t="s">
        <v>8587</v>
      </c>
      <c r="D7623" s="89" t="s">
        <v>17</v>
      </c>
      <c r="E7623" s="90">
        <v>4748100</v>
      </c>
      <c r="F7623" s="89" t="s">
        <v>271</v>
      </c>
      <c r="G7623" s="89" t="s">
        <v>7156</v>
      </c>
    </row>
    <row r="7624" spans="2:7">
      <c r="B7624" s="89">
        <v>13040</v>
      </c>
      <c r="C7624" s="89" t="s">
        <v>8588</v>
      </c>
      <c r="D7624" s="89" t="s">
        <v>23</v>
      </c>
      <c r="E7624" s="90">
        <v>470050</v>
      </c>
      <c r="F7624" s="89" t="s">
        <v>271</v>
      </c>
      <c r="G7624" s="89" t="s">
        <v>7156</v>
      </c>
    </row>
    <row r="7625" spans="2:7">
      <c r="B7625" s="89">
        <v>13041</v>
      </c>
      <c r="C7625" s="89" t="s">
        <v>8589</v>
      </c>
      <c r="D7625" s="89" t="s">
        <v>23</v>
      </c>
      <c r="E7625" s="90">
        <v>41055</v>
      </c>
      <c r="F7625" s="89" t="s">
        <v>271</v>
      </c>
      <c r="G7625" s="89" t="s">
        <v>7156</v>
      </c>
    </row>
    <row r="7626" spans="2:7">
      <c r="B7626" s="89">
        <v>13042</v>
      </c>
      <c r="C7626" s="89" t="s">
        <v>8590</v>
      </c>
      <c r="D7626" s="89" t="s">
        <v>23</v>
      </c>
      <c r="E7626" s="90">
        <v>3403400</v>
      </c>
      <c r="F7626" s="89" t="s">
        <v>271</v>
      </c>
      <c r="G7626" s="89" t="s">
        <v>7156</v>
      </c>
    </row>
    <row r="7627" spans="2:7">
      <c r="B7627" s="89">
        <v>13043</v>
      </c>
      <c r="C7627" s="89" t="s">
        <v>8591</v>
      </c>
      <c r="D7627" s="89" t="s">
        <v>17</v>
      </c>
      <c r="E7627" s="90">
        <v>1606500</v>
      </c>
      <c r="F7627" s="89" t="s">
        <v>271</v>
      </c>
      <c r="G7627" s="89" t="s">
        <v>7156</v>
      </c>
    </row>
    <row r="7628" spans="2:7">
      <c r="B7628" s="89">
        <v>13044</v>
      </c>
      <c r="C7628" s="89" t="s">
        <v>8592</v>
      </c>
      <c r="D7628" s="89" t="s">
        <v>23</v>
      </c>
      <c r="E7628" s="90">
        <v>921060</v>
      </c>
      <c r="F7628" s="89" t="s">
        <v>271</v>
      </c>
      <c r="G7628" s="89" t="s">
        <v>7156</v>
      </c>
    </row>
    <row r="7629" spans="2:7">
      <c r="B7629" s="89">
        <v>13045</v>
      </c>
      <c r="C7629" s="89" t="s">
        <v>8593</v>
      </c>
      <c r="D7629" s="89" t="s">
        <v>23</v>
      </c>
      <c r="E7629" s="90">
        <v>1610218</v>
      </c>
      <c r="F7629" s="89" t="s">
        <v>271</v>
      </c>
      <c r="G7629" s="89" t="s">
        <v>7156</v>
      </c>
    </row>
    <row r="7630" spans="2:7">
      <c r="B7630" s="89">
        <v>13046</v>
      </c>
      <c r="C7630" s="89" t="s">
        <v>8594</v>
      </c>
      <c r="D7630" s="89" t="s">
        <v>23</v>
      </c>
      <c r="E7630" s="90">
        <v>797907</v>
      </c>
      <c r="F7630" s="89" t="s">
        <v>271</v>
      </c>
      <c r="G7630" s="89" t="s">
        <v>7156</v>
      </c>
    </row>
    <row r="7631" spans="2:7">
      <c r="B7631" s="89">
        <v>13047</v>
      </c>
      <c r="C7631" s="89" t="s">
        <v>8595</v>
      </c>
      <c r="D7631" s="89" t="s">
        <v>23</v>
      </c>
      <c r="E7631" s="90">
        <v>2600000</v>
      </c>
      <c r="F7631" s="89" t="s">
        <v>271</v>
      </c>
      <c r="G7631" s="89" t="s">
        <v>7156</v>
      </c>
    </row>
    <row r="7632" spans="2:7">
      <c r="B7632" s="89">
        <v>13048</v>
      </c>
      <c r="C7632" s="89" t="s">
        <v>8596</v>
      </c>
      <c r="D7632" s="89" t="s">
        <v>23</v>
      </c>
      <c r="E7632" s="90">
        <v>2677500</v>
      </c>
      <c r="F7632" s="89" t="s">
        <v>271</v>
      </c>
      <c r="G7632" s="89" t="s">
        <v>7156</v>
      </c>
    </row>
    <row r="7633" spans="2:7">
      <c r="B7633" s="89">
        <v>13049</v>
      </c>
      <c r="C7633" s="89" t="s">
        <v>8597</v>
      </c>
      <c r="D7633" s="89" t="s">
        <v>23</v>
      </c>
      <c r="E7633" s="90">
        <v>1368143</v>
      </c>
      <c r="F7633" s="89" t="s">
        <v>271</v>
      </c>
      <c r="G7633" s="89" t="s">
        <v>7156</v>
      </c>
    </row>
    <row r="7634" spans="2:7">
      <c r="B7634" s="89">
        <v>13050</v>
      </c>
      <c r="C7634" s="89" t="s">
        <v>8598</v>
      </c>
      <c r="D7634" s="89" t="s">
        <v>23</v>
      </c>
      <c r="E7634" s="90">
        <v>4960000</v>
      </c>
      <c r="F7634" s="89" t="s">
        <v>271</v>
      </c>
      <c r="G7634" s="89" t="s">
        <v>7156</v>
      </c>
    </row>
    <row r="7635" spans="2:7">
      <c r="B7635" s="89">
        <v>13051</v>
      </c>
      <c r="C7635" s="89" t="s">
        <v>8599</v>
      </c>
      <c r="D7635" s="89" t="s">
        <v>23</v>
      </c>
      <c r="E7635" s="90">
        <v>690200</v>
      </c>
      <c r="F7635" s="89" t="s">
        <v>271</v>
      </c>
      <c r="G7635" s="89" t="s">
        <v>7156</v>
      </c>
    </row>
    <row r="7636" spans="2:7">
      <c r="B7636" s="89">
        <v>13052</v>
      </c>
      <c r="C7636" s="89" t="s">
        <v>8600</v>
      </c>
      <c r="D7636" s="89" t="s">
        <v>23</v>
      </c>
      <c r="E7636" s="90">
        <v>447550</v>
      </c>
      <c r="F7636" s="89" t="s">
        <v>271</v>
      </c>
      <c r="G7636" s="89" t="s">
        <v>7156</v>
      </c>
    </row>
    <row r="7637" spans="2:7">
      <c r="B7637" s="89">
        <v>13053</v>
      </c>
      <c r="C7637" s="89" t="s">
        <v>8601</v>
      </c>
      <c r="D7637" s="89" t="s">
        <v>23</v>
      </c>
      <c r="E7637" s="90">
        <v>3781696</v>
      </c>
      <c r="F7637" s="89" t="s">
        <v>271</v>
      </c>
      <c r="G7637" s="89" t="s">
        <v>7156</v>
      </c>
    </row>
    <row r="7638" spans="2:7">
      <c r="B7638" s="89">
        <v>13054</v>
      </c>
      <c r="C7638" s="89" t="s">
        <v>8602</v>
      </c>
      <c r="D7638" s="89" t="s">
        <v>23</v>
      </c>
      <c r="E7638" s="90">
        <v>384370</v>
      </c>
      <c r="F7638" s="89" t="s">
        <v>271</v>
      </c>
      <c r="G7638" s="89" t="s">
        <v>7156</v>
      </c>
    </row>
    <row r="7639" spans="2:7">
      <c r="B7639" s="89">
        <v>13055</v>
      </c>
      <c r="C7639" s="89" t="s">
        <v>8603</v>
      </c>
      <c r="D7639" s="89" t="s">
        <v>23</v>
      </c>
      <c r="E7639" s="90">
        <v>140800</v>
      </c>
      <c r="F7639" s="89" t="s">
        <v>271</v>
      </c>
      <c r="G7639" s="89" t="s">
        <v>7156</v>
      </c>
    </row>
    <row r="7640" spans="2:7">
      <c r="B7640" s="89">
        <v>13056</v>
      </c>
      <c r="C7640" s="89" t="s">
        <v>8604</v>
      </c>
      <c r="D7640" s="89" t="s">
        <v>23</v>
      </c>
      <c r="E7640" s="90">
        <v>384370</v>
      </c>
      <c r="F7640" s="89" t="s">
        <v>271</v>
      </c>
      <c r="G7640" s="89" t="s">
        <v>7156</v>
      </c>
    </row>
    <row r="7641" spans="2:7">
      <c r="B7641" s="89">
        <v>13057</v>
      </c>
      <c r="C7641" s="89" t="s">
        <v>8605</v>
      </c>
      <c r="D7641" s="89" t="s">
        <v>19</v>
      </c>
      <c r="E7641" s="90">
        <v>111865</v>
      </c>
      <c r="F7641" s="89" t="s">
        <v>271</v>
      </c>
      <c r="G7641" s="89" t="s">
        <v>7156</v>
      </c>
    </row>
    <row r="7642" spans="2:7">
      <c r="B7642" s="89">
        <v>13058</v>
      </c>
      <c r="C7642" s="89" t="s">
        <v>8606</v>
      </c>
      <c r="D7642" s="89" t="s">
        <v>23</v>
      </c>
      <c r="E7642" s="90">
        <v>1011000</v>
      </c>
      <c r="F7642" s="89" t="s">
        <v>271</v>
      </c>
      <c r="G7642" s="89" t="s">
        <v>7156</v>
      </c>
    </row>
    <row r="7643" spans="2:7">
      <c r="B7643" s="89">
        <v>13059</v>
      </c>
      <c r="C7643" s="89" t="s">
        <v>8607</v>
      </c>
      <c r="D7643" s="89" t="s">
        <v>23</v>
      </c>
      <c r="E7643" s="90">
        <v>179450</v>
      </c>
      <c r="F7643" s="89" t="s">
        <v>271</v>
      </c>
      <c r="G7643" s="89" t="s">
        <v>7156</v>
      </c>
    </row>
    <row r="7644" spans="2:7">
      <c r="B7644" s="89">
        <v>13060</v>
      </c>
      <c r="C7644" s="89" t="s">
        <v>8608</v>
      </c>
      <c r="D7644" s="89" t="s">
        <v>23</v>
      </c>
      <c r="E7644" s="90">
        <v>1584162</v>
      </c>
      <c r="F7644" s="89" t="s">
        <v>271</v>
      </c>
      <c r="G7644" s="89" t="s">
        <v>7156</v>
      </c>
    </row>
    <row r="7645" spans="2:7">
      <c r="B7645" s="89">
        <v>13061</v>
      </c>
      <c r="C7645" s="89" t="s">
        <v>7604</v>
      </c>
      <c r="D7645" s="89" t="s">
        <v>17</v>
      </c>
      <c r="E7645" s="90">
        <v>1201707</v>
      </c>
      <c r="F7645" s="89" t="s">
        <v>271</v>
      </c>
      <c r="G7645" s="89" t="s">
        <v>7156</v>
      </c>
    </row>
    <row r="7646" spans="2:7">
      <c r="B7646" s="89">
        <v>13062</v>
      </c>
      <c r="C7646" s="89" t="s">
        <v>8609</v>
      </c>
      <c r="D7646" s="89" t="s">
        <v>17</v>
      </c>
      <c r="E7646" s="90">
        <v>11016</v>
      </c>
      <c r="F7646" s="89" t="s">
        <v>271</v>
      </c>
      <c r="G7646" s="89" t="s">
        <v>7156</v>
      </c>
    </row>
    <row r="7647" spans="2:7">
      <c r="B7647" s="89">
        <v>13063</v>
      </c>
      <c r="C7647" s="89" t="s">
        <v>8610</v>
      </c>
      <c r="D7647" s="89" t="s">
        <v>23</v>
      </c>
      <c r="E7647" s="90">
        <v>861883</v>
      </c>
      <c r="F7647" s="89" t="s">
        <v>271</v>
      </c>
      <c r="G7647" s="89" t="s">
        <v>7156</v>
      </c>
    </row>
    <row r="7648" spans="2:7">
      <c r="B7648" s="89">
        <v>13064</v>
      </c>
      <c r="C7648" s="89" t="s">
        <v>8611</v>
      </c>
      <c r="D7648" s="89" t="s">
        <v>23</v>
      </c>
      <c r="E7648" s="90">
        <v>609280</v>
      </c>
      <c r="F7648" s="89" t="s">
        <v>271</v>
      </c>
      <c r="G7648" s="89" t="s">
        <v>7156</v>
      </c>
    </row>
    <row r="7649" spans="2:7">
      <c r="B7649" s="89">
        <v>13065</v>
      </c>
      <c r="C7649" s="89" t="s">
        <v>8612</v>
      </c>
      <c r="D7649" s="89" t="s">
        <v>23</v>
      </c>
      <c r="E7649" s="90">
        <v>384370</v>
      </c>
      <c r="F7649" s="89" t="s">
        <v>271</v>
      </c>
      <c r="G7649" s="89" t="s">
        <v>7156</v>
      </c>
    </row>
    <row r="7650" spans="2:7">
      <c r="B7650" s="89">
        <v>13066</v>
      </c>
      <c r="C7650" s="89" t="s">
        <v>8613</v>
      </c>
      <c r="D7650" s="89" t="s">
        <v>23</v>
      </c>
      <c r="E7650" s="90">
        <v>261317</v>
      </c>
      <c r="F7650" s="89" t="s">
        <v>271</v>
      </c>
      <c r="G7650" s="89" t="s">
        <v>7156</v>
      </c>
    </row>
    <row r="7651" spans="2:7">
      <c r="B7651" s="89">
        <v>13067</v>
      </c>
      <c r="C7651" s="89" t="s">
        <v>8614</v>
      </c>
      <c r="D7651" s="89" t="s">
        <v>23</v>
      </c>
      <c r="E7651" s="90">
        <v>105250</v>
      </c>
      <c r="F7651" s="89" t="s">
        <v>271</v>
      </c>
      <c r="G7651" s="89" t="s">
        <v>7156</v>
      </c>
    </row>
    <row r="7652" spans="2:7">
      <c r="B7652" s="89">
        <v>13068</v>
      </c>
      <c r="C7652" s="89" t="s">
        <v>7606</v>
      </c>
      <c r="D7652" s="89" t="s">
        <v>17</v>
      </c>
      <c r="E7652" s="90">
        <v>35991</v>
      </c>
      <c r="F7652" s="89" t="s">
        <v>271</v>
      </c>
      <c r="G7652" s="89" t="s">
        <v>7156</v>
      </c>
    </row>
    <row r="7653" spans="2:7">
      <c r="B7653" s="89">
        <v>13069</v>
      </c>
      <c r="C7653" s="89" t="s">
        <v>8615</v>
      </c>
      <c r="D7653" s="89" t="s">
        <v>23</v>
      </c>
      <c r="E7653" s="90">
        <v>6440</v>
      </c>
      <c r="F7653" s="89" t="s">
        <v>271</v>
      </c>
      <c r="G7653" s="89" t="s">
        <v>7156</v>
      </c>
    </row>
    <row r="7654" spans="2:7">
      <c r="B7654" s="89">
        <v>13070</v>
      </c>
      <c r="C7654" s="89" t="s">
        <v>8616</v>
      </c>
      <c r="D7654" s="89" t="s">
        <v>17</v>
      </c>
      <c r="E7654" s="90">
        <v>85617</v>
      </c>
      <c r="F7654" s="89" t="s">
        <v>271</v>
      </c>
      <c r="G7654" s="89" t="s">
        <v>7156</v>
      </c>
    </row>
    <row r="7655" spans="2:7">
      <c r="B7655" s="89">
        <v>13071</v>
      </c>
      <c r="C7655" s="89" t="s">
        <v>8617</v>
      </c>
      <c r="D7655" s="89" t="s">
        <v>23</v>
      </c>
      <c r="E7655" s="90">
        <v>1624071</v>
      </c>
      <c r="F7655" s="89" t="s">
        <v>271</v>
      </c>
      <c r="G7655" s="89" t="s">
        <v>7156</v>
      </c>
    </row>
    <row r="7656" spans="2:7">
      <c r="B7656" s="89">
        <v>13072</v>
      </c>
      <c r="C7656" s="89" t="s">
        <v>8618</v>
      </c>
      <c r="D7656" s="89" t="s">
        <v>23</v>
      </c>
      <c r="E7656" s="90">
        <v>1606500</v>
      </c>
      <c r="F7656" s="89" t="s">
        <v>271</v>
      </c>
      <c r="G7656" s="89" t="s">
        <v>7156</v>
      </c>
    </row>
    <row r="7657" spans="2:7">
      <c r="B7657" s="89">
        <v>13073</v>
      </c>
      <c r="C7657" s="89" t="s">
        <v>8619</v>
      </c>
      <c r="D7657" s="89" t="s">
        <v>17</v>
      </c>
      <c r="E7657" s="90">
        <v>63267</v>
      </c>
      <c r="F7657" s="89" t="s">
        <v>271</v>
      </c>
      <c r="G7657" s="89" t="s">
        <v>7156</v>
      </c>
    </row>
    <row r="7658" spans="2:7">
      <c r="B7658" s="89">
        <v>13074</v>
      </c>
      <c r="C7658" s="89" t="s">
        <v>8620</v>
      </c>
      <c r="D7658" s="89" t="s">
        <v>23</v>
      </c>
      <c r="E7658" s="90">
        <v>9800</v>
      </c>
      <c r="F7658" s="89" t="s">
        <v>271</v>
      </c>
      <c r="G7658" s="89" t="s">
        <v>7156</v>
      </c>
    </row>
    <row r="7659" spans="2:7">
      <c r="B7659" s="89">
        <v>13075</v>
      </c>
      <c r="C7659" s="89" t="s">
        <v>8621</v>
      </c>
      <c r="D7659" s="89" t="s">
        <v>23</v>
      </c>
      <c r="E7659" s="90">
        <v>3079720</v>
      </c>
      <c r="F7659" s="89" t="s">
        <v>271</v>
      </c>
      <c r="G7659" s="89" t="s">
        <v>7156</v>
      </c>
    </row>
    <row r="7660" spans="2:7">
      <c r="B7660" s="89">
        <v>13076</v>
      </c>
      <c r="C7660" s="89" t="s">
        <v>8622</v>
      </c>
      <c r="D7660" s="89" t="s">
        <v>23</v>
      </c>
      <c r="E7660" s="90">
        <v>1594600</v>
      </c>
      <c r="F7660" s="89" t="s">
        <v>271</v>
      </c>
      <c r="G7660" s="89" t="s">
        <v>7156</v>
      </c>
    </row>
    <row r="7661" spans="2:7">
      <c r="B7661" s="89">
        <v>13077</v>
      </c>
      <c r="C7661" s="89" t="s">
        <v>8623</v>
      </c>
      <c r="D7661" s="89" t="s">
        <v>23</v>
      </c>
      <c r="E7661" s="90">
        <v>29870184</v>
      </c>
      <c r="F7661" s="89" t="s">
        <v>271</v>
      </c>
      <c r="G7661" s="89" t="s">
        <v>7156</v>
      </c>
    </row>
    <row r="7662" spans="2:7">
      <c r="B7662" s="89">
        <v>13078</v>
      </c>
      <c r="C7662" s="89" t="s">
        <v>8624</v>
      </c>
      <c r="D7662" s="89" t="s">
        <v>23</v>
      </c>
      <c r="E7662" s="90">
        <v>1874250</v>
      </c>
      <c r="F7662" s="89" t="s">
        <v>271</v>
      </c>
      <c r="G7662" s="89" t="s">
        <v>7156</v>
      </c>
    </row>
    <row r="7663" spans="2:7">
      <c r="B7663" s="89">
        <v>13079</v>
      </c>
      <c r="C7663" s="89" t="s">
        <v>8625</v>
      </c>
      <c r="D7663" s="89" t="s">
        <v>23</v>
      </c>
      <c r="E7663" s="90">
        <v>42266807</v>
      </c>
      <c r="F7663" s="89" t="s">
        <v>271</v>
      </c>
      <c r="G7663" s="89" t="s">
        <v>7156</v>
      </c>
    </row>
    <row r="7664" spans="2:7">
      <c r="B7664" s="89">
        <v>13080</v>
      </c>
      <c r="C7664" s="89" t="s">
        <v>8626</v>
      </c>
      <c r="D7664" s="89" t="s">
        <v>23</v>
      </c>
      <c r="E7664" s="90">
        <v>11662000</v>
      </c>
      <c r="F7664" s="89" t="s">
        <v>271</v>
      </c>
      <c r="G7664" s="89" t="s">
        <v>7156</v>
      </c>
    </row>
    <row r="7665" spans="2:7">
      <c r="B7665" s="89">
        <v>13081</v>
      </c>
      <c r="C7665" s="89" t="s">
        <v>8627</v>
      </c>
      <c r="D7665" s="89" t="s">
        <v>23</v>
      </c>
      <c r="E7665" s="90">
        <v>11907140</v>
      </c>
      <c r="F7665" s="89" t="s">
        <v>271</v>
      </c>
      <c r="G7665" s="89" t="s">
        <v>7156</v>
      </c>
    </row>
    <row r="7666" spans="2:7">
      <c r="B7666" s="89">
        <v>13082</v>
      </c>
      <c r="C7666" s="89" t="s">
        <v>8628</v>
      </c>
      <c r="D7666" s="89" t="s">
        <v>23</v>
      </c>
      <c r="E7666" s="90">
        <v>1427762</v>
      </c>
      <c r="F7666" s="89" t="s">
        <v>271</v>
      </c>
      <c r="G7666" s="89" t="s">
        <v>7156</v>
      </c>
    </row>
    <row r="7667" spans="2:7">
      <c r="B7667" s="89">
        <v>13083</v>
      </c>
      <c r="C7667" s="89" t="s">
        <v>8629</v>
      </c>
      <c r="D7667" s="89" t="s">
        <v>23</v>
      </c>
      <c r="E7667" s="90">
        <v>9639</v>
      </c>
      <c r="F7667" s="89" t="s">
        <v>271</v>
      </c>
      <c r="G7667" s="89" t="s">
        <v>7156</v>
      </c>
    </row>
    <row r="7668" spans="2:7">
      <c r="B7668" s="89">
        <v>13084</v>
      </c>
      <c r="C7668" s="89" t="s">
        <v>8630</v>
      </c>
      <c r="D7668" s="89" t="s">
        <v>23</v>
      </c>
      <c r="E7668" s="90">
        <v>7080500</v>
      </c>
      <c r="F7668" s="89" t="s">
        <v>271</v>
      </c>
      <c r="G7668" s="89" t="s">
        <v>7156</v>
      </c>
    </row>
    <row r="7669" spans="2:7">
      <c r="B7669" s="89">
        <v>13085</v>
      </c>
      <c r="C7669" s="89" t="s">
        <v>8631</v>
      </c>
      <c r="D7669" s="89" t="s">
        <v>23</v>
      </c>
      <c r="E7669" s="90">
        <v>8009890</v>
      </c>
      <c r="F7669" s="89" t="s">
        <v>271</v>
      </c>
      <c r="G7669" s="89" t="s">
        <v>7156</v>
      </c>
    </row>
    <row r="7670" spans="2:7">
      <c r="B7670" s="89">
        <v>13086</v>
      </c>
      <c r="C7670" s="89" t="s">
        <v>8632</v>
      </c>
      <c r="D7670" s="89" t="s">
        <v>23</v>
      </c>
      <c r="E7670" s="90">
        <v>818125</v>
      </c>
      <c r="F7670" s="89" t="s">
        <v>271</v>
      </c>
      <c r="G7670" s="89" t="s">
        <v>7156</v>
      </c>
    </row>
    <row r="7671" spans="2:7">
      <c r="B7671" s="89">
        <v>13087</v>
      </c>
      <c r="C7671" s="89" t="s">
        <v>8633</v>
      </c>
      <c r="D7671" s="89" t="s">
        <v>23</v>
      </c>
      <c r="E7671" s="90">
        <v>1025071</v>
      </c>
      <c r="F7671" s="89" t="s">
        <v>271</v>
      </c>
      <c r="G7671" s="89" t="s">
        <v>7156</v>
      </c>
    </row>
    <row r="7672" spans="2:7">
      <c r="B7672" s="89">
        <v>13088</v>
      </c>
      <c r="C7672" s="89" t="s">
        <v>8634</v>
      </c>
      <c r="D7672" s="89" t="s">
        <v>17</v>
      </c>
      <c r="E7672" s="90">
        <v>58599</v>
      </c>
      <c r="F7672" s="89" t="s">
        <v>271</v>
      </c>
      <c r="G7672" s="89" t="s">
        <v>7156</v>
      </c>
    </row>
    <row r="7673" spans="2:7">
      <c r="B7673" s="89">
        <v>13089</v>
      </c>
      <c r="C7673" s="89" t="s">
        <v>7618</v>
      </c>
      <c r="D7673" s="89" t="s">
        <v>17</v>
      </c>
      <c r="E7673" s="90">
        <v>52371</v>
      </c>
      <c r="F7673" s="89" t="s">
        <v>271</v>
      </c>
      <c r="G7673" s="89" t="s">
        <v>7156</v>
      </c>
    </row>
    <row r="7674" spans="2:7">
      <c r="B7674" s="89">
        <v>13090</v>
      </c>
      <c r="C7674" s="89" t="s">
        <v>8635</v>
      </c>
      <c r="D7674" s="89" t="s">
        <v>23</v>
      </c>
      <c r="E7674" s="90">
        <v>5271492</v>
      </c>
      <c r="F7674" s="89" t="s">
        <v>271</v>
      </c>
      <c r="G7674" s="89" t="s">
        <v>7156</v>
      </c>
    </row>
    <row r="7675" spans="2:7">
      <c r="B7675" s="89">
        <v>13091</v>
      </c>
      <c r="C7675" s="89" t="s">
        <v>8636</v>
      </c>
      <c r="D7675" s="89" t="s">
        <v>23</v>
      </c>
      <c r="E7675" s="90">
        <v>818125</v>
      </c>
      <c r="F7675" s="89" t="s">
        <v>271</v>
      </c>
      <c r="G7675" s="89" t="s">
        <v>7156</v>
      </c>
    </row>
    <row r="7676" spans="2:7">
      <c r="B7676" s="89">
        <v>13092</v>
      </c>
      <c r="C7676" s="89" t="s">
        <v>7622</v>
      </c>
      <c r="D7676" s="89" t="s">
        <v>19</v>
      </c>
      <c r="E7676" s="90">
        <v>290240</v>
      </c>
      <c r="F7676" s="89" t="s">
        <v>271</v>
      </c>
      <c r="G7676" s="89" t="s">
        <v>7156</v>
      </c>
    </row>
    <row r="7677" spans="2:7">
      <c r="B7677" s="89">
        <v>13093</v>
      </c>
      <c r="C7677" s="89" t="s">
        <v>8637</v>
      </c>
      <c r="D7677" s="89" t="s">
        <v>23</v>
      </c>
      <c r="E7677" s="90">
        <v>3059490</v>
      </c>
      <c r="F7677" s="89" t="s">
        <v>271</v>
      </c>
      <c r="G7677" s="89" t="s">
        <v>7156</v>
      </c>
    </row>
    <row r="7678" spans="2:7">
      <c r="B7678" s="89">
        <v>13094</v>
      </c>
      <c r="C7678" s="89" t="s">
        <v>7626</v>
      </c>
      <c r="D7678" s="89" t="s">
        <v>17</v>
      </c>
      <c r="E7678" s="90">
        <v>406335</v>
      </c>
      <c r="F7678" s="89" t="s">
        <v>271</v>
      </c>
      <c r="G7678" s="89" t="s">
        <v>7156</v>
      </c>
    </row>
    <row r="7679" spans="2:7">
      <c r="B7679" s="89">
        <v>13095</v>
      </c>
      <c r="C7679" s="89" t="s">
        <v>8638</v>
      </c>
      <c r="D7679" s="89" t="s">
        <v>19</v>
      </c>
      <c r="E7679" s="90">
        <v>345075</v>
      </c>
      <c r="F7679" s="89" t="s">
        <v>271</v>
      </c>
      <c r="G7679" s="89" t="s">
        <v>7156</v>
      </c>
    </row>
    <row r="7680" spans="2:7">
      <c r="B7680" s="89">
        <v>13096</v>
      </c>
      <c r="C7680" s="89" t="s">
        <v>8639</v>
      </c>
      <c r="D7680" s="89" t="s">
        <v>19</v>
      </c>
      <c r="E7680" s="90">
        <v>302513</v>
      </c>
      <c r="F7680" s="89" t="s">
        <v>271</v>
      </c>
      <c r="G7680" s="89" t="s">
        <v>7156</v>
      </c>
    </row>
    <row r="7681" spans="2:7">
      <c r="B7681" s="89">
        <v>13097</v>
      </c>
      <c r="C7681" s="89" t="s">
        <v>7632</v>
      </c>
      <c r="D7681" s="89" t="s">
        <v>17</v>
      </c>
      <c r="E7681" s="90">
        <v>3211</v>
      </c>
      <c r="F7681" s="89" t="s">
        <v>271</v>
      </c>
      <c r="G7681" s="89" t="s">
        <v>7156</v>
      </c>
    </row>
    <row r="7682" spans="2:7">
      <c r="B7682" s="89">
        <v>13098</v>
      </c>
      <c r="C7682" s="89" t="s">
        <v>7634</v>
      </c>
      <c r="D7682" s="89" t="s">
        <v>17</v>
      </c>
      <c r="E7682" s="90">
        <v>174620</v>
      </c>
      <c r="F7682" s="89" t="s">
        <v>271</v>
      </c>
      <c r="G7682" s="89" t="s">
        <v>7156</v>
      </c>
    </row>
    <row r="7683" spans="2:7">
      <c r="B7683" s="89">
        <v>13099</v>
      </c>
      <c r="C7683" s="89" t="s">
        <v>7646</v>
      </c>
      <c r="D7683" s="89" t="s">
        <v>19</v>
      </c>
      <c r="E7683" s="90">
        <v>378132</v>
      </c>
      <c r="F7683" s="89" t="s">
        <v>271</v>
      </c>
      <c r="G7683" s="89" t="s">
        <v>7156</v>
      </c>
    </row>
    <row r="7684" spans="2:7">
      <c r="B7684" s="89">
        <v>13100</v>
      </c>
      <c r="C7684" s="89" t="s">
        <v>7748</v>
      </c>
      <c r="D7684" s="89" t="s">
        <v>23</v>
      </c>
      <c r="E7684" s="90">
        <v>134368</v>
      </c>
      <c r="F7684" s="89" t="s">
        <v>271</v>
      </c>
      <c r="G7684" s="89" t="s">
        <v>7156</v>
      </c>
    </row>
    <row r="7685" spans="2:7">
      <c r="B7685" s="89">
        <v>13101</v>
      </c>
      <c r="C7685" s="89" t="s">
        <v>7752</v>
      </c>
      <c r="D7685" s="89" t="s">
        <v>23</v>
      </c>
      <c r="E7685" s="90">
        <v>136252</v>
      </c>
      <c r="F7685" s="89" t="s">
        <v>271</v>
      </c>
      <c r="G7685" s="89" t="s">
        <v>7156</v>
      </c>
    </row>
    <row r="7686" spans="2:7">
      <c r="B7686" s="89">
        <v>13102</v>
      </c>
      <c r="C7686" s="89" t="s">
        <v>7650</v>
      </c>
      <c r="D7686" s="89" t="s">
        <v>17</v>
      </c>
      <c r="E7686" s="90">
        <v>1728300</v>
      </c>
      <c r="F7686" s="89" t="s">
        <v>271</v>
      </c>
      <c r="G7686" s="89" t="s">
        <v>7156</v>
      </c>
    </row>
    <row r="7687" spans="2:7">
      <c r="B7687" s="89">
        <v>13103</v>
      </c>
      <c r="C7687" s="89" t="s">
        <v>7758</v>
      </c>
      <c r="D7687" s="89" t="s">
        <v>23</v>
      </c>
      <c r="E7687" s="90">
        <v>136252</v>
      </c>
      <c r="F7687" s="89" t="s">
        <v>271</v>
      </c>
      <c r="G7687" s="89" t="s">
        <v>7156</v>
      </c>
    </row>
    <row r="7688" spans="2:7">
      <c r="B7688" s="89">
        <v>13104</v>
      </c>
      <c r="C7688" s="89" t="s">
        <v>7656</v>
      </c>
      <c r="D7688" s="89" t="s">
        <v>23</v>
      </c>
      <c r="E7688" s="90">
        <v>350258</v>
      </c>
      <c r="F7688" s="89" t="s">
        <v>271</v>
      </c>
      <c r="G7688" s="89" t="s">
        <v>7156</v>
      </c>
    </row>
    <row r="7689" spans="2:7">
      <c r="B7689" s="89">
        <v>13105</v>
      </c>
      <c r="C7689" s="89" t="s">
        <v>7654</v>
      </c>
      <c r="D7689" s="89" t="s">
        <v>23</v>
      </c>
      <c r="E7689" s="90">
        <v>561681</v>
      </c>
      <c r="F7689" s="89" t="s">
        <v>271</v>
      </c>
      <c r="G7689" s="89" t="s">
        <v>7156</v>
      </c>
    </row>
    <row r="7690" spans="2:7">
      <c r="B7690" s="89">
        <v>13106</v>
      </c>
      <c r="C7690" s="89" t="s">
        <v>7762</v>
      </c>
      <c r="D7690" s="89" t="s">
        <v>23</v>
      </c>
      <c r="E7690" s="90">
        <v>11524</v>
      </c>
      <c r="F7690" s="89" t="s">
        <v>271</v>
      </c>
      <c r="G7690" s="89" t="s">
        <v>7156</v>
      </c>
    </row>
    <row r="7691" spans="2:7">
      <c r="B7691" s="89">
        <v>13107</v>
      </c>
      <c r="C7691" s="89" t="s">
        <v>7772</v>
      </c>
      <c r="D7691" s="89" t="s">
        <v>23</v>
      </c>
      <c r="E7691" s="90">
        <v>202446</v>
      </c>
      <c r="F7691" s="89" t="s">
        <v>271</v>
      </c>
      <c r="G7691" s="89" t="s">
        <v>7156</v>
      </c>
    </row>
    <row r="7692" spans="2:7">
      <c r="B7692" s="89">
        <v>13108</v>
      </c>
      <c r="C7692" s="89" t="s">
        <v>7666</v>
      </c>
      <c r="D7692" s="89" t="s">
        <v>23</v>
      </c>
      <c r="E7692" s="90">
        <v>22690766</v>
      </c>
      <c r="F7692" s="89" t="s">
        <v>271</v>
      </c>
      <c r="G7692" s="89" t="s">
        <v>7156</v>
      </c>
    </row>
    <row r="7693" spans="2:7">
      <c r="B7693" s="89">
        <v>13109</v>
      </c>
      <c r="C7693" s="89" t="s">
        <v>7780</v>
      </c>
      <c r="D7693" s="89" t="s">
        <v>23</v>
      </c>
      <c r="E7693" s="90">
        <v>395067</v>
      </c>
      <c r="F7693" s="89" t="s">
        <v>271</v>
      </c>
      <c r="G7693" s="89" t="s">
        <v>7156</v>
      </c>
    </row>
    <row r="7694" spans="2:7">
      <c r="B7694" s="89">
        <v>13110</v>
      </c>
      <c r="C7694" s="89" t="s">
        <v>8640</v>
      </c>
      <c r="D7694" s="89" t="s">
        <v>23</v>
      </c>
      <c r="E7694" s="90">
        <v>109690</v>
      </c>
      <c r="F7694" s="89" t="s">
        <v>271</v>
      </c>
      <c r="G7694" s="89" t="s">
        <v>7156</v>
      </c>
    </row>
    <row r="7695" spans="2:7">
      <c r="B7695" s="89">
        <v>13111</v>
      </c>
      <c r="C7695" s="89" t="s">
        <v>7782</v>
      </c>
      <c r="D7695" s="89" t="s">
        <v>23</v>
      </c>
      <c r="E7695" s="90">
        <v>4140304</v>
      </c>
      <c r="F7695" s="89" t="s">
        <v>271</v>
      </c>
      <c r="G7695" s="89" t="s">
        <v>7156</v>
      </c>
    </row>
    <row r="7696" spans="2:7">
      <c r="B7696" s="89">
        <v>13112</v>
      </c>
      <c r="C7696" s="89" t="s">
        <v>7672</v>
      </c>
      <c r="D7696" s="89" t="s">
        <v>23</v>
      </c>
      <c r="E7696" s="90">
        <v>116120592</v>
      </c>
      <c r="F7696" s="89" t="s">
        <v>271</v>
      </c>
      <c r="G7696" s="89" t="s">
        <v>7156</v>
      </c>
    </row>
    <row r="7697" spans="2:7">
      <c r="B7697" s="89">
        <v>13113</v>
      </c>
      <c r="C7697" s="89" t="s">
        <v>8641</v>
      </c>
      <c r="D7697" s="89" t="s">
        <v>17</v>
      </c>
      <c r="E7697" s="90">
        <v>674730</v>
      </c>
      <c r="F7697" s="89" t="s">
        <v>271</v>
      </c>
      <c r="G7697" s="89" t="s">
        <v>7156</v>
      </c>
    </row>
    <row r="7698" spans="2:7">
      <c r="B7698" s="89">
        <v>13114</v>
      </c>
      <c r="C7698" s="89" t="s">
        <v>8642</v>
      </c>
      <c r="D7698" s="89" t="s">
        <v>23</v>
      </c>
      <c r="E7698" s="90">
        <v>5940627</v>
      </c>
      <c r="F7698" s="89" t="s">
        <v>271</v>
      </c>
      <c r="G7698" s="89" t="s">
        <v>7156</v>
      </c>
    </row>
    <row r="7699" spans="2:7">
      <c r="B7699" s="89">
        <v>13115</v>
      </c>
      <c r="C7699" s="89" t="s">
        <v>7792</v>
      </c>
      <c r="D7699" s="89" t="s">
        <v>23</v>
      </c>
      <c r="E7699" s="90">
        <v>5538407</v>
      </c>
      <c r="F7699" s="89" t="s">
        <v>271</v>
      </c>
      <c r="G7699" s="89" t="s">
        <v>7156</v>
      </c>
    </row>
    <row r="7700" spans="2:7">
      <c r="B7700" s="89">
        <v>13116</v>
      </c>
      <c r="C7700" s="89" t="s">
        <v>7680</v>
      </c>
      <c r="D7700" s="89" t="s">
        <v>17</v>
      </c>
      <c r="E7700" s="90">
        <v>291048</v>
      </c>
      <c r="F7700" s="89" t="s">
        <v>271</v>
      </c>
      <c r="G7700" s="89" t="s">
        <v>7156</v>
      </c>
    </row>
    <row r="7701" spans="2:7">
      <c r="B7701" s="89">
        <v>13117</v>
      </c>
      <c r="C7701" s="89" t="s">
        <v>7794</v>
      </c>
      <c r="D7701" s="89" t="s">
        <v>23</v>
      </c>
      <c r="E7701" s="90">
        <v>6609407</v>
      </c>
      <c r="F7701" s="89" t="s">
        <v>271</v>
      </c>
      <c r="G7701" s="89" t="s">
        <v>7156</v>
      </c>
    </row>
    <row r="7702" spans="2:7">
      <c r="B7702" s="89">
        <v>13118</v>
      </c>
      <c r="C7702" s="89" t="s">
        <v>8643</v>
      </c>
      <c r="D7702" s="89" t="s">
        <v>19</v>
      </c>
      <c r="E7702" s="90">
        <v>277102</v>
      </c>
      <c r="F7702" s="89" t="s">
        <v>271</v>
      </c>
      <c r="G7702" s="89" t="s">
        <v>7156</v>
      </c>
    </row>
    <row r="7703" spans="2:7">
      <c r="B7703" s="89">
        <v>13119</v>
      </c>
      <c r="C7703" s="89" t="s">
        <v>7686</v>
      </c>
      <c r="D7703" s="89" t="s">
        <v>19</v>
      </c>
      <c r="E7703" s="90">
        <v>408634</v>
      </c>
      <c r="F7703" s="89" t="s">
        <v>271</v>
      </c>
      <c r="G7703" s="89" t="s">
        <v>7156</v>
      </c>
    </row>
    <row r="7704" spans="2:7">
      <c r="B7704" s="89">
        <v>13120</v>
      </c>
      <c r="C7704" s="89" t="s">
        <v>7796</v>
      </c>
      <c r="D7704" s="89" t="s">
        <v>23</v>
      </c>
      <c r="E7704" s="90">
        <v>200158</v>
      </c>
      <c r="F7704" s="89" t="s">
        <v>271</v>
      </c>
      <c r="G7704" s="89" t="s">
        <v>7156</v>
      </c>
    </row>
    <row r="7705" spans="2:7">
      <c r="B7705" s="89">
        <v>13121</v>
      </c>
      <c r="C7705" s="89" t="s">
        <v>7800</v>
      </c>
      <c r="D7705" s="89" t="s">
        <v>23</v>
      </c>
      <c r="E7705" s="90">
        <v>5676368</v>
      </c>
      <c r="F7705" s="89" t="s">
        <v>271</v>
      </c>
      <c r="G7705" s="89" t="s">
        <v>7156</v>
      </c>
    </row>
    <row r="7706" spans="2:7">
      <c r="B7706" s="89">
        <v>13122</v>
      </c>
      <c r="C7706" s="89" t="s">
        <v>7690</v>
      </c>
      <c r="D7706" s="89" t="s">
        <v>23</v>
      </c>
      <c r="E7706" s="90">
        <v>1933543</v>
      </c>
      <c r="F7706" s="89" t="s">
        <v>271</v>
      </c>
      <c r="G7706" s="89" t="s">
        <v>7156</v>
      </c>
    </row>
    <row r="7707" spans="2:7">
      <c r="B7707" s="89">
        <v>13123</v>
      </c>
      <c r="C7707" s="89" t="s">
        <v>7692</v>
      </c>
      <c r="D7707" s="89" t="s">
        <v>19</v>
      </c>
      <c r="E7707" s="90">
        <v>354591</v>
      </c>
      <c r="F7707" s="89" t="s">
        <v>271</v>
      </c>
      <c r="G7707" s="89" t="s">
        <v>7156</v>
      </c>
    </row>
    <row r="7708" spans="2:7">
      <c r="B7708" s="89">
        <v>13124</v>
      </c>
      <c r="C7708" s="89" t="s">
        <v>7694</v>
      </c>
      <c r="D7708" s="89" t="s">
        <v>17</v>
      </c>
      <c r="E7708" s="90">
        <v>28110</v>
      </c>
      <c r="F7708" s="89" t="s">
        <v>271</v>
      </c>
      <c r="G7708" s="89" t="s">
        <v>7156</v>
      </c>
    </row>
    <row r="7709" spans="2:7">
      <c r="B7709" s="89">
        <v>13126</v>
      </c>
      <c r="C7709" s="89" t="s">
        <v>7808</v>
      </c>
      <c r="D7709" s="89" t="s">
        <v>23</v>
      </c>
      <c r="E7709" s="90">
        <v>3246388</v>
      </c>
      <c r="F7709" s="89" t="s">
        <v>271</v>
      </c>
      <c r="G7709" s="89" t="s">
        <v>7156</v>
      </c>
    </row>
    <row r="7710" spans="2:7">
      <c r="B7710" s="89">
        <v>13127</v>
      </c>
      <c r="C7710" s="89" t="s">
        <v>8644</v>
      </c>
      <c r="D7710" s="89" t="s">
        <v>23</v>
      </c>
      <c r="E7710" s="90">
        <v>2070600</v>
      </c>
      <c r="F7710" s="89" t="s">
        <v>271</v>
      </c>
      <c r="G7710" s="89" t="s">
        <v>7156</v>
      </c>
    </row>
    <row r="7711" spans="2:7">
      <c r="B7711" s="89">
        <v>13128</v>
      </c>
      <c r="C7711" s="89" t="s">
        <v>8645</v>
      </c>
      <c r="D7711" s="89" t="s">
        <v>23</v>
      </c>
      <c r="E7711" s="90">
        <v>2396896</v>
      </c>
      <c r="F7711" s="89" t="s">
        <v>271</v>
      </c>
      <c r="G7711" s="89" t="s">
        <v>7156</v>
      </c>
    </row>
    <row r="7712" spans="2:7">
      <c r="B7712" s="89">
        <v>13129</v>
      </c>
      <c r="C7712" s="89" t="s">
        <v>7812</v>
      </c>
      <c r="D7712" s="89" t="s">
        <v>23</v>
      </c>
      <c r="E7712" s="90">
        <v>4267408</v>
      </c>
      <c r="F7712" s="89" t="s">
        <v>271</v>
      </c>
      <c r="G7712" s="89" t="s">
        <v>7156</v>
      </c>
    </row>
    <row r="7713" spans="2:7">
      <c r="B7713" s="89">
        <v>13130</v>
      </c>
      <c r="C7713" s="89" t="s">
        <v>7816</v>
      </c>
      <c r="D7713" s="89" t="s">
        <v>23</v>
      </c>
      <c r="E7713" s="90">
        <v>3960388</v>
      </c>
      <c r="F7713" s="89" t="s">
        <v>271</v>
      </c>
      <c r="G7713" s="89" t="s">
        <v>7156</v>
      </c>
    </row>
    <row r="7714" spans="2:7">
      <c r="B7714" s="89">
        <v>13131</v>
      </c>
      <c r="C7714" s="89" t="s">
        <v>7820</v>
      </c>
      <c r="D7714" s="89" t="s">
        <v>23</v>
      </c>
      <c r="E7714" s="90">
        <v>346231</v>
      </c>
      <c r="F7714" s="89" t="s">
        <v>271</v>
      </c>
      <c r="G7714" s="89" t="s">
        <v>7156</v>
      </c>
    </row>
    <row r="7715" spans="2:7">
      <c r="B7715" s="89">
        <v>13132</v>
      </c>
      <c r="C7715" s="89" t="s">
        <v>7708</v>
      </c>
      <c r="D7715" s="89" t="s">
        <v>4955</v>
      </c>
      <c r="E7715" s="90">
        <v>1863118</v>
      </c>
      <c r="F7715" s="89" t="s">
        <v>271</v>
      </c>
      <c r="G7715" s="89" t="s">
        <v>7156</v>
      </c>
    </row>
    <row r="7716" spans="2:7">
      <c r="B7716" s="89">
        <v>13133</v>
      </c>
      <c r="C7716" s="89" t="s">
        <v>8646</v>
      </c>
      <c r="D7716" s="89" t="s">
        <v>17</v>
      </c>
      <c r="E7716" s="90">
        <v>18041087</v>
      </c>
      <c r="F7716" s="89" t="s">
        <v>271</v>
      </c>
      <c r="G7716" s="89" t="s">
        <v>7156</v>
      </c>
    </row>
    <row r="7717" spans="2:7">
      <c r="B7717" s="89">
        <v>13134</v>
      </c>
      <c r="C7717" s="89" t="s">
        <v>7822</v>
      </c>
      <c r="D7717" s="89" t="s">
        <v>23</v>
      </c>
      <c r="E7717" s="90">
        <v>5464301</v>
      </c>
      <c r="F7717" s="89" t="s">
        <v>271</v>
      </c>
      <c r="G7717" s="89" t="s">
        <v>7156</v>
      </c>
    </row>
    <row r="7718" spans="2:7">
      <c r="B7718" s="89">
        <v>13135</v>
      </c>
      <c r="C7718" s="89" t="s">
        <v>8647</v>
      </c>
      <c r="D7718" s="89" t="s">
        <v>17</v>
      </c>
      <c r="E7718" s="90">
        <v>58658</v>
      </c>
      <c r="F7718" s="89" t="s">
        <v>271</v>
      </c>
      <c r="G7718" s="89" t="s">
        <v>7156</v>
      </c>
    </row>
    <row r="7719" spans="2:7">
      <c r="B7719" s="89">
        <v>13136</v>
      </c>
      <c r="C7719" s="89" t="s">
        <v>7826</v>
      </c>
      <c r="D7719" s="89" t="s">
        <v>23</v>
      </c>
      <c r="E7719" s="90">
        <v>9732831</v>
      </c>
      <c r="F7719" s="89" t="s">
        <v>271</v>
      </c>
      <c r="G7719" s="89" t="s">
        <v>7156</v>
      </c>
    </row>
    <row r="7720" spans="2:7">
      <c r="B7720" s="89">
        <v>13137</v>
      </c>
      <c r="C7720" s="89" t="s">
        <v>7832</v>
      </c>
      <c r="D7720" s="89" t="s">
        <v>23</v>
      </c>
      <c r="E7720" s="90">
        <v>15187791</v>
      </c>
      <c r="F7720" s="89" t="s">
        <v>271</v>
      </c>
      <c r="G7720" s="89" t="s">
        <v>7156</v>
      </c>
    </row>
    <row r="7721" spans="2:7">
      <c r="B7721" s="89">
        <v>13138</v>
      </c>
      <c r="C7721" s="89" t="s">
        <v>7834</v>
      </c>
      <c r="D7721" s="89" t="s">
        <v>23</v>
      </c>
      <c r="E7721" s="90">
        <v>6430416</v>
      </c>
      <c r="F7721" s="89" t="s">
        <v>271</v>
      </c>
      <c r="G7721" s="89" t="s">
        <v>7156</v>
      </c>
    </row>
    <row r="7722" spans="2:7">
      <c r="B7722" s="89">
        <v>13139</v>
      </c>
      <c r="C7722" s="89" t="s">
        <v>7840</v>
      </c>
      <c r="D7722" s="89" t="s">
        <v>23</v>
      </c>
      <c r="E7722" s="90">
        <v>10339566</v>
      </c>
      <c r="F7722" s="89" t="s">
        <v>271</v>
      </c>
      <c r="G7722" s="89" t="s">
        <v>7156</v>
      </c>
    </row>
    <row r="7723" spans="2:7">
      <c r="B7723" s="89">
        <v>13140</v>
      </c>
      <c r="C7723" s="89" t="s">
        <v>7864</v>
      </c>
      <c r="D7723" s="89" t="s">
        <v>23</v>
      </c>
      <c r="E7723" s="90">
        <v>21136436</v>
      </c>
      <c r="F7723" s="89" t="s">
        <v>271</v>
      </c>
      <c r="G7723" s="89" t="s">
        <v>7156</v>
      </c>
    </row>
    <row r="7724" spans="2:7">
      <c r="B7724" s="89">
        <v>13141</v>
      </c>
      <c r="C7724" s="89" t="s">
        <v>7714</v>
      </c>
      <c r="D7724" s="89" t="s">
        <v>17</v>
      </c>
      <c r="E7724" s="90">
        <v>4594</v>
      </c>
      <c r="F7724" s="89" t="s">
        <v>271</v>
      </c>
      <c r="G7724" s="89" t="s">
        <v>7156</v>
      </c>
    </row>
    <row r="7725" spans="2:7">
      <c r="B7725" s="89">
        <v>13142</v>
      </c>
      <c r="C7725" s="89" t="s">
        <v>7716</v>
      </c>
      <c r="D7725" s="89" t="s">
        <v>23</v>
      </c>
      <c r="E7725" s="90">
        <v>2374274</v>
      </c>
      <c r="F7725" s="89" t="s">
        <v>271</v>
      </c>
      <c r="G7725" s="89" t="s">
        <v>7156</v>
      </c>
    </row>
    <row r="7726" spans="2:7">
      <c r="B7726" s="89">
        <v>13143</v>
      </c>
      <c r="C7726" s="89" t="s">
        <v>7866</v>
      </c>
      <c r="D7726" s="89" t="s">
        <v>23</v>
      </c>
      <c r="E7726" s="90">
        <v>30692136</v>
      </c>
      <c r="F7726" s="89" t="s">
        <v>271</v>
      </c>
      <c r="G7726" s="89" t="s">
        <v>7156</v>
      </c>
    </row>
    <row r="7727" spans="2:7">
      <c r="B7727" s="89">
        <v>13144</v>
      </c>
      <c r="C7727" s="89" t="s">
        <v>7718</v>
      </c>
      <c r="D7727" s="89" t="s">
        <v>23</v>
      </c>
      <c r="E7727" s="90">
        <v>679756</v>
      </c>
      <c r="F7727" s="89" t="s">
        <v>271</v>
      </c>
      <c r="G7727" s="89" t="s">
        <v>7156</v>
      </c>
    </row>
    <row r="7728" spans="2:7">
      <c r="B7728" s="89">
        <v>13145</v>
      </c>
      <c r="C7728" s="89" t="s">
        <v>7874</v>
      </c>
      <c r="D7728" s="89" t="s">
        <v>23</v>
      </c>
      <c r="E7728" s="90">
        <v>33794466</v>
      </c>
      <c r="F7728" s="89" t="s">
        <v>271</v>
      </c>
      <c r="G7728" s="89" t="s">
        <v>7156</v>
      </c>
    </row>
    <row r="7729" spans="2:7">
      <c r="B7729" s="89">
        <v>13146</v>
      </c>
      <c r="C7729" s="89" t="s">
        <v>7878</v>
      </c>
      <c r="D7729" s="89" t="s">
        <v>23</v>
      </c>
      <c r="E7729" s="90">
        <v>5872306</v>
      </c>
      <c r="F7729" s="89" t="s">
        <v>271</v>
      </c>
      <c r="G7729" s="89" t="s">
        <v>7156</v>
      </c>
    </row>
    <row r="7730" spans="2:7">
      <c r="B7730" s="89">
        <v>13147</v>
      </c>
      <c r="C7730" s="89" t="s">
        <v>8648</v>
      </c>
      <c r="D7730" s="89" t="s">
        <v>19</v>
      </c>
      <c r="E7730" s="90">
        <v>210155</v>
      </c>
      <c r="F7730" s="89" t="s">
        <v>271</v>
      </c>
      <c r="G7730" s="89" t="s">
        <v>7156</v>
      </c>
    </row>
    <row r="7731" spans="2:7">
      <c r="B7731" s="89">
        <v>13148</v>
      </c>
      <c r="C7731" s="89" t="s">
        <v>7884</v>
      </c>
      <c r="D7731" s="89" t="s">
        <v>23</v>
      </c>
      <c r="E7731" s="90">
        <v>2493432</v>
      </c>
      <c r="F7731" s="89" t="s">
        <v>271</v>
      </c>
      <c r="G7731" s="89" t="s">
        <v>7156</v>
      </c>
    </row>
    <row r="7732" spans="2:7">
      <c r="B7732" s="89">
        <v>13149</v>
      </c>
      <c r="C7732" s="89" t="s">
        <v>7890</v>
      </c>
      <c r="D7732" s="89" t="s">
        <v>23</v>
      </c>
      <c r="E7732" s="90">
        <v>6605690</v>
      </c>
      <c r="F7732" s="89" t="s">
        <v>271</v>
      </c>
      <c r="G7732" s="89" t="s">
        <v>7156</v>
      </c>
    </row>
    <row r="7733" spans="2:7">
      <c r="B7733" s="89">
        <v>13150</v>
      </c>
      <c r="C7733" s="89" t="s">
        <v>7896</v>
      </c>
      <c r="D7733" s="89" t="s">
        <v>23</v>
      </c>
      <c r="E7733" s="90">
        <v>40568286</v>
      </c>
      <c r="F7733" s="89" t="s">
        <v>271</v>
      </c>
      <c r="G7733" s="89" t="s">
        <v>7156</v>
      </c>
    </row>
    <row r="7734" spans="2:7">
      <c r="B7734" s="89">
        <v>13151</v>
      </c>
      <c r="C7734" s="89" t="s">
        <v>7730</v>
      </c>
      <c r="D7734" s="89" t="s">
        <v>19</v>
      </c>
      <c r="E7734" s="90">
        <v>319002</v>
      </c>
      <c r="F7734" s="89" t="s">
        <v>271</v>
      </c>
      <c r="G7734" s="89" t="s">
        <v>7156</v>
      </c>
    </row>
    <row r="7735" spans="2:7">
      <c r="B7735" s="89">
        <v>13152</v>
      </c>
      <c r="C7735" s="89" t="s">
        <v>7902</v>
      </c>
      <c r="D7735" s="89" t="s">
        <v>23</v>
      </c>
      <c r="E7735" s="90">
        <v>44887345</v>
      </c>
      <c r="F7735" s="89" t="s">
        <v>271</v>
      </c>
      <c r="G7735" s="89" t="s">
        <v>7156</v>
      </c>
    </row>
    <row r="7736" spans="2:7">
      <c r="B7736" s="89">
        <v>13153</v>
      </c>
      <c r="C7736" s="89" t="s">
        <v>7906</v>
      </c>
      <c r="D7736" s="89" t="s">
        <v>23</v>
      </c>
      <c r="E7736" s="90">
        <v>9248257</v>
      </c>
      <c r="F7736" s="89" t="s">
        <v>271</v>
      </c>
      <c r="G7736" s="89" t="s">
        <v>7156</v>
      </c>
    </row>
    <row r="7737" spans="2:7">
      <c r="B7737" s="89">
        <v>13154</v>
      </c>
      <c r="C7737" s="89" t="s">
        <v>8649</v>
      </c>
      <c r="D7737" s="89" t="s">
        <v>23</v>
      </c>
      <c r="E7737" s="90">
        <v>12059418</v>
      </c>
      <c r="F7737" s="89" t="s">
        <v>271</v>
      </c>
      <c r="G7737" s="89" t="s">
        <v>7156</v>
      </c>
    </row>
    <row r="7738" spans="2:7">
      <c r="B7738" s="89">
        <v>13155</v>
      </c>
      <c r="C7738" s="89" t="s">
        <v>7912</v>
      </c>
      <c r="D7738" s="89" t="s">
        <v>23</v>
      </c>
      <c r="E7738" s="90">
        <v>16707880</v>
      </c>
      <c r="F7738" s="89" t="s">
        <v>271</v>
      </c>
      <c r="G7738" s="89" t="s">
        <v>7156</v>
      </c>
    </row>
    <row r="7739" spans="2:7">
      <c r="B7739" s="89">
        <v>13156</v>
      </c>
      <c r="C7739" s="89" t="s">
        <v>7746</v>
      </c>
      <c r="D7739" s="89" t="s">
        <v>23</v>
      </c>
      <c r="E7739" s="90">
        <v>573968</v>
      </c>
      <c r="F7739" s="89" t="s">
        <v>271</v>
      </c>
      <c r="G7739" s="89" t="s">
        <v>7156</v>
      </c>
    </row>
    <row r="7740" spans="2:7">
      <c r="B7740" s="89">
        <v>13157</v>
      </c>
      <c r="C7740" s="89" t="s">
        <v>7750</v>
      </c>
      <c r="D7740" s="89" t="s">
        <v>23</v>
      </c>
      <c r="E7740" s="90">
        <v>32388967</v>
      </c>
      <c r="F7740" s="89" t="s">
        <v>271</v>
      </c>
      <c r="G7740" s="89" t="s">
        <v>7156</v>
      </c>
    </row>
    <row r="7741" spans="2:7">
      <c r="B7741" s="89">
        <v>13158</v>
      </c>
      <c r="C7741" s="89" t="s">
        <v>8650</v>
      </c>
      <c r="D7741" s="89" t="s">
        <v>23</v>
      </c>
      <c r="E7741" s="90">
        <v>14596</v>
      </c>
      <c r="F7741" s="89" t="s">
        <v>271</v>
      </c>
      <c r="G7741" s="89" t="s">
        <v>7156</v>
      </c>
    </row>
    <row r="7742" spans="2:7">
      <c r="B7742" s="89">
        <v>13159</v>
      </c>
      <c r="C7742" s="89" t="s">
        <v>7760</v>
      </c>
      <c r="D7742" s="89" t="s">
        <v>23</v>
      </c>
      <c r="E7742" s="90">
        <v>74253438</v>
      </c>
      <c r="F7742" s="89" t="s">
        <v>271</v>
      </c>
      <c r="G7742" s="89" t="s">
        <v>7156</v>
      </c>
    </row>
    <row r="7743" spans="2:7">
      <c r="B7743" s="89">
        <v>13160</v>
      </c>
      <c r="C7743" s="89" t="s">
        <v>8651</v>
      </c>
      <c r="D7743" s="89" t="s">
        <v>23</v>
      </c>
      <c r="E7743" s="90">
        <v>1578578</v>
      </c>
      <c r="F7743" s="89" t="s">
        <v>271</v>
      </c>
      <c r="G7743" s="89" t="s">
        <v>7156</v>
      </c>
    </row>
    <row r="7744" spans="2:7">
      <c r="B7744" s="89">
        <v>13161</v>
      </c>
      <c r="C7744" s="89" t="s">
        <v>7764</v>
      </c>
      <c r="D7744" s="89" t="s">
        <v>23</v>
      </c>
      <c r="E7744" s="90">
        <v>50494470</v>
      </c>
      <c r="F7744" s="89" t="s">
        <v>271</v>
      </c>
      <c r="G7744" s="89" t="s">
        <v>7156</v>
      </c>
    </row>
    <row r="7745" spans="2:7">
      <c r="B7745" s="89">
        <v>13162</v>
      </c>
      <c r="C7745" s="89" t="s">
        <v>8652</v>
      </c>
      <c r="D7745" s="89" t="s">
        <v>23</v>
      </c>
      <c r="E7745" s="90">
        <v>2770</v>
      </c>
      <c r="F7745" s="89" t="s">
        <v>271</v>
      </c>
      <c r="G7745" s="89" t="s">
        <v>7156</v>
      </c>
    </row>
    <row r="7746" spans="2:7">
      <c r="B7746" s="89">
        <v>13163</v>
      </c>
      <c r="C7746" s="89" t="s">
        <v>7774</v>
      </c>
      <c r="D7746" s="89" t="s">
        <v>23</v>
      </c>
      <c r="E7746" s="90">
        <v>2321781</v>
      </c>
      <c r="F7746" s="89" t="s">
        <v>271</v>
      </c>
      <c r="G7746" s="89" t="s">
        <v>7156</v>
      </c>
    </row>
    <row r="7747" spans="2:7">
      <c r="B7747" s="89">
        <v>13164</v>
      </c>
      <c r="C7747" s="89" t="s">
        <v>7776</v>
      </c>
      <c r="D7747" s="89" t="s">
        <v>23</v>
      </c>
      <c r="E7747" s="90">
        <v>230644</v>
      </c>
      <c r="F7747" s="89" t="s">
        <v>271</v>
      </c>
      <c r="G7747" s="89" t="s">
        <v>7156</v>
      </c>
    </row>
    <row r="7748" spans="2:7">
      <c r="B7748" s="89">
        <v>13165</v>
      </c>
      <c r="C7748" s="89" t="s">
        <v>7778</v>
      </c>
      <c r="D7748" s="89" t="s">
        <v>23</v>
      </c>
      <c r="E7748" s="90">
        <v>2310207</v>
      </c>
      <c r="F7748" s="89" t="s">
        <v>271</v>
      </c>
      <c r="G7748" s="89" t="s">
        <v>7156</v>
      </c>
    </row>
    <row r="7749" spans="2:7">
      <c r="B7749" s="89">
        <v>13166</v>
      </c>
      <c r="C7749" s="89" t="s">
        <v>7788</v>
      </c>
      <c r="D7749" s="89" t="s">
        <v>23</v>
      </c>
      <c r="E7749" s="90">
        <v>316087</v>
      </c>
      <c r="F7749" s="89" t="s">
        <v>271</v>
      </c>
      <c r="G7749" s="89" t="s">
        <v>7156</v>
      </c>
    </row>
    <row r="7750" spans="2:7">
      <c r="B7750" s="89">
        <v>13167</v>
      </c>
      <c r="C7750" s="89" t="s">
        <v>7784</v>
      </c>
      <c r="D7750" s="89" t="s">
        <v>23</v>
      </c>
      <c r="E7750" s="90">
        <v>468022</v>
      </c>
      <c r="F7750" s="89" t="s">
        <v>271</v>
      </c>
      <c r="G7750" s="89" t="s">
        <v>7156</v>
      </c>
    </row>
    <row r="7751" spans="2:7">
      <c r="B7751" s="89">
        <v>13168</v>
      </c>
      <c r="C7751" s="89" t="s">
        <v>7810</v>
      </c>
      <c r="D7751" s="89" t="s">
        <v>23</v>
      </c>
      <c r="E7751" s="90">
        <v>414571</v>
      </c>
      <c r="F7751" s="89" t="s">
        <v>271</v>
      </c>
      <c r="G7751" s="89" t="s">
        <v>7156</v>
      </c>
    </row>
    <row r="7752" spans="2:7">
      <c r="B7752" s="89">
        <v>13169</v>
      </c>
      <c r="C7752" s="89" t="s">
        <v>8653</v>
      </c>
      <c r="D7752" s="89" t="s">
        <v>23</v>
      </c>
      <c r="E7752" s="90">
        <v>755723</v>
      </c>
      <c r="F7752" s="89" t="s">
        <v>271</v>
      </c>
      <c r="G7752" s="89" t="s">
        <v>7156</v>
      </c>
    </row>
    <row r="7753" spans="2:7">
      <c r="B7753" s="89">
        <v>13170</v>
      </c>
      <c r="C7753" s="89" t="s">
        <v>7814</v>
      </c>
      <c r="D7753" s="89" t="s">
        <v>17</v>
      </c>
      <c r="E7753" s="90">
        <v>8275333</v>
      </c>
      <c r="F7753" s="89" t="s">
        <v>271</v>
      </c>
      <c r="G7753" s="89" t="s">
        <v>7156</v>
      </c>
    </row>
    <row r="7754" spans="2:7">
      <c r="B7754" s="89">
        <v>13171</v>
      </c>
      <c r="C7754" s="89" t="s">
        <v>7818</v>
      </c>
      <c r="D7754" s="89" t="s">
        <v>23</v>
      </c>
      <c r="E7754" s="90">
        <v>622186</v>
      </c>
      <c r="F7754" s="89" t="s">
        <v>271</v>
      </c>
      <c r="G7754" s="89" t="s">
        <v>7156</v>
      </c>
    </row>
    <row r="7755" spans="2:7">
      <c r="B7755" s="89">
        <v>13172</v>
      </c>
      <c r="C7755" s="89" t="s">
        <v>7824</v>
      </c>
      <c r="D7755" s="89" t="s">
        <v>23</v>
      </c>
      <c r="E7755" s="90">
        <v>11522</v>
      </c>
      <c r="F7755" s="89" t="s">
        <v>271</v>
      </c>
      <c r="G7755" s="89" t="s">
        <v>7156</v>
      </c>
    </row>
    <row r="7756" spans="2:7">
      <c r="B7756" s="89">
        <v>13173</v>
      </c>
      <c r="C7756" s="89" t="s">
        <v>7830</v>
      </c>
      <c r="D7756" s="89" t="s">
        <v>17</v>
      </c>
      <c r="E7756" s="90">
        <v>5315803</v>
      </c>
      <c r="F7756" s="89" t="s">
        <v>271</v>
      </c>
      <c r="G7756" s="89" t="s">
        <v>7156</v>
      </c>
    </row>
    <row r="7757" spans="2:7">
      <c r="B7757" s="89">
        <v>13174</v>
      </c>
      <c r="C7757" s="89" t="s">
        <v>7838</v>
      </c>
      <c r="D7757" s="89" t="s">
        <v>23</v>
      </c>
      <c r="E7757" s="90">
        <v>14464</v>
      </c>
      <c r="F7757" s="89" t="s">
        <v>271</v>
      </c>
      <c r="G7757" s="89" t="s">
        <v>7156</v>
      </c>
    </row>
    <row r="7758" spans="2:7">
      <c r="B7758" s="89">
        <v>13175</v>
      </c>
      <c r="C7758" s="89" t="s">
        <v>7844</v>
      </c>
      <c r="D7758" s="89" t="s">
        <v>17</v>
      </c>
      <c r="E7758" s="90">
        <v>2858453</v>
      </c>
      <c r="F7758" s="89" t="s">
        <v>271</v>
      </c>
      <c r="G7758" s="89" t="s">
        <v>7156</v>
      </c>
    </row>
    <row r="7759" spans="2:7">
      <c r="B7759" s="89">
        <v>13176</v>
      </c>
      <c r="C7759" s="89" t="s">
        <v>7848</v>
      </c>
      <c r="D7759" s="89" t="s">
        <v>23</v>
      </c>
      <c r="E7759" s="90">
        <v>10488</v>
      </c>
      <c r="F7759" s="89" t="s">
        <v>271</v>
      </c>
      <c r="G7759" s="89" t="s">
        <v>7156</v>
      </c>
    </row>
    <row r="7760" spans="2:7">
      <c r="B7760" s="89">
        <v>13177</v>
      </c>
      <c r="C7760" s="89" t="s">
        <v>7852</v>
      </c>
      <c r="D7760" s="89" t="s">
        <v>23</v>
      </c>
      <c r="E7760" s="90">
        <v>12788</v>
      </c>
      <c r="F7760" s="89" t="s">
        <v>271</v>
      </c>
      <c r="G7760" s="89" t="s">
        <v>7156</v>
      </c>
    </row>
    <row r="7761" spans="2:7">
      <c r="B7761" s="89">
        <v>13178</v>
      </c>
      <c r="C7761" s="89" t="s">
        <v>7856</v>
      </c>
      <c r="D7761" s="89" t="s">
        <v>23</v>
      </c>
      <c r="E7761" s="90">
        <v>2848097</v>
      </c>
      <c r="F7761" s="89" t="s">
        <v>271</v>
      </c>
      <c r="G7761" s="89" t="s">
        <v>7156</v>
      </c>
    </row>
    <row r="7762" spans="2:7">
      <c r="B7762" s="89">
        <v>13179</v>
      </c>
      <c r="C7762" s="89" t="s">
        <v>7858</v>
      </c>
      <c r="D7762" s="89" t="s">
        <v>23</v>
      </c>
      <c r="E7762" s="90">
        <v>11488</v>
      </c>
      <c r="F7762" s="89" t="s">
        <v>271</v>
      </c>
      <c r="G7762" s="89" t="s">
        <v>7156</v>
      </c>
    </row>
    <row r="7763" spans="2:7">
      <c r="B7763" s="89">
        <v>13180</v>
      </c>
      <c r="C7763" s="89" t="s">
        <v>7868</v>
      </c>
      <c r="D7763" s="89" t="s">
        <v>23</v>
      </c>
      <c r="E7763" s="90">
        <v>13738</v>
      </c>
      <c r="F7763" s="89" t="s">
        <v>271</v>
      </c>
      <c r="G7763" s="89" t="s">
        <v>7156</v>
      </c>
    </row>
    <row r="7764" spans="2:7">
      <c r="B7764" s="89">
        <v>13181</v>
      </c>
      <c r="C7764" s="89" t="s">
        <v>7870</v>
      </c>
      <c r="D7764" s="89" t="s">
        <v>23</v>
      </c>
      <c r="E7764" s="90">
        <v>1916869</v>
      </c>
      <c r="F7764" s="89" t="s">
        <v>271</v>
      </c>
      <c r="G7764" s="89" t="s">
        <v>7156</v>
      </c>
    </row>
    <row r="7765" spans="2:7">
      <c r="B7765" s="89">
        <v>13182</v>
      </c>
      <c r="C7765" s="89" t="s">
        <v>7876</v>
      </c>
      <c r="D7765" s="89" t="s">
        <v>23</v>
      </c>
      <c r="E7765" s="90">
        <v>14109256</v>
      </c>
      <c r="F7765" s="89" t="s">
        <v>271</v>
      </c>
      <c r="G7765" s="89" t="s">
        <v>7156</v>
      </c>
    </row>
    <row r="7766" spans="2:7">
      <c r="B7766" s="89">
        <v>13183</v>
      </c>
      <c r="C7766" s="89" t="s">
        <v>7886</v>
      </c>
      <c r="D7766" s="89" t="s">
        <v>23</v>
      </c>
      <c r="E7766" s="90">
        <v>234489</v>
      </c>
      <c r="F7766" s="89" t="s">
        <v>271</v>
      </c>
      <c r="G7766" s="89" t="s">
        <v>7156</v>
      </c>
    </row>
    <row r="7767" spans="2:7">
      <c r="B7767" s="89">
        <v>13184</v>
      </c>
      <c r="C7767" s="89" t="s">
        <v>7888</v>
      </c>
      <c r="D7767" s="89" t="s">
        <v>23</v>
      </c>
      <c r="E7767" s="90">
        <v>6315921</v>
      </c>
      <c r="F7767" s="89" t="s">
        <v>271</v>
      </c>
      <c r="G7767" s="89" t="s">
        <v>7156</v>
      </c>
    </row>
    <row r="7768" spans="2:7">
      <c r="B7768" s="89">
        <v>13185</v>
      </c>
      <c r="C7768" s="89" t="s">
        <v>7894</v>
      </c>
      <c r="D7768" s="89" t="s">
        <v>23</v>
      </c>
      <c r="E7768" s="90">
        <v>12814760</v>
      </c>
      <c r="F7768" s="89" t="s">
        <v>271</v>
      </c>
      <c r="G7768" s="89" t="s">
        <v>7156</v>
      </c>
    </row>
    <row r="7769" spans="2:7">
      <c r="B7769" s="89">
        <v>13186</v>
      </c>
      <c r="C7769" s="89" t="s">
        <v>7900</v>
      </c>
      <c r="D7769" s="89" t="s">
        <v>23</v>
      </c>
      <c r="E7769" s="90">
        <v>2384678</v>
      </c>
      <c r="F7769" s="89" t="s">
        <v>271</v>
      </c>
      <c r="G7769" s="89" t="s">
        <v>7156</v>
      </c>
    </row>
    <row r="7770" spans="2:7">
      <c r="B7770" s="89">
        <v>13187</v>
      </c>
      <c r="C7770" s="89" t="s">
        <v>7908</v>
      </c>
      <c r="D7770" s="89" t="s">
        <v>23</v>
      </c>
      <c r="E7770" s="90">
        <v>5082326</v>
      </c>
      <c r="F7770" s="89" t="s">
        <v>271</v>
      </c>
      <c r="G7770" s="89" t="s">
        <v>7156</v>
      </c>
    </row>
    <row r="7771" spans="2:7">
      <c r="B7771" s="89">
        <v>13209</v>
      </c>
      <c r="C7771" s="89" t="s">
        <v>8654</v>
      </c>
      <c r="D7771" s="89" t="s">
        <v>23</v>
      </c>
      <c r="E7771" s="90">
        <v>90685309</v>
      </c>
      <c r="F7771" s="89" t="s">
        <v>271</v>
      </c>
      <c r="G7771" s="89" t="s">
        <v>7156</v>
      </c>
    </row>
    <row r="7772" spans="2:7">
      <c r="B7772" s="89">
        <v>13210</v>
      </c>
      <c r="C7772" s="89" t="s">
        <v>8655</v>
      </c>
      <c r="D7772" s="89" t="s">
        <v>23</v>
      </c>
      <c r="E7772" s="90">
        <v>58342996</v>
      </c>
      <c r="F7772" s="89" t="s">
        <v>271</v>
      </c>
      <c r="G7772" s="89" t="s">
        <v>7156</v>
      </c>
    </row>
    <row r="7773" spans="2:7">
      <c r="B7773" s="89">
        <v>13211</v>
      </c>
      <c r="C7773" s="89" t="s">
        <v>8656</v>
      </c>
      <c r="D7773" s="89" t="s">
        <v>23</v>
      </c>
      <c r="E7773" s="90">
        <v>4185476</v>
      </c>
      <c r="F7773" s="89" t="s">
        <v>271</v>
      </c>
      <c r="G7773" s="89" t="s">
        <v>7156</v>
      </c>
    </row>
    <row r="7774" spans="2:7">
      <c r="B7774" s="89">
        <v>13212</v>
      </c>
      <c r="C7774" s="89" t="s">
        <v>8657</v>
      </c>
      <c r="D7774" s="89" t="s">
        <v>23</v>
      </c>
      <c r="E7774" s="90">
        <v>13380480</v>
      </c>
      <c r="F7774" s="89" t="s">
        <v>271</v>
      </c>
      <c r="G7774" s="89" t="s">
        <v>7156</v>
      </c>
    </row>
    <row r="7775" spans="2:7">
      <c r="B7775" s="89">
        <v>13213</v>
      </c>
      <c r="C7775" s="89" t="s">
        <v>8658</v>
      </c>
      <c r="D7775" s="89" t="s">
        <v>23</v>
      </c>
      <c r="E7775" s="90">
        <v>2029322</v>
      </c>
      <c r="F7775" s="89" t="s">
        <v>271</v>
      </c>
      <c r="G7775" s="89" t="s">
        <v>7156</v>
      </c>
    </row>
    <row r="7776" spans="2:7">
      <c r="B7776" s="89">
        <v>13214</v>
      </c>
      <c r="C7776" s="89" t="s">
        <v>8659</v>
      </c>
      <c r="D7776" s="89" t="s">
        <v>23</v>
      </c>
      <c r="E7776" s="90">
        <v>2268250</v>
      </c>
      <c r="F7776" s="89" t="s">
        <v>271</v>
      </c>
      <c r="G7776" s="89" t="s">
        <v>7156</v>
      </c>
    </row>
    <row r="7777" spans="2:7">
      <c r="B7777" s="89">
        <v>13215</v>
      </c>
      <c r="C7777" s="89" t="s">
        <v>8660</v>
      </c>
      <c r="D7777" s="89" t="s">
        <v>23</v>
      </c>
      <c r="E7777" s="90">
        <v>3403313</v>
      </c>
      <c r="F7777" s="89" t="s">
        <v>271</v>
      </c>
      <c r="G7777" s="89" t="s">
        <v>7156</v>
      </c>
    </row>
    <row r="7778" spans="2:7">
      <c r="B7778" s="89">
        <v>13216</v>
      </c>
      <c r="C7778" s="89" t="s">
        <v>8661</v>
      </c>
      <c r="D7778" s="89" t="s">
        <v>23</v>
      </c>
      <c r="E7778" s="90">
        <v>31900</v>
      </c>
      <c r="F7778" s="89" t="s">
        <v>271</v>
      </c>
      <c r="G7778" s="89" t="s">
        <v>7156</v>
      </c>
    </row>
    <row r="7779" spans="2:7">
      <c r="B7779" s="89">
        <v>13217</v>
      </c>
      <c r="C7779" s="89" t="s">
        <v>8662</v>
      </c>
      <c r="D7779" s="89" t="s">
        <v>146</v>
      </c>
      <c r="E7779" s="90">
        <v>4192</v>
      </c>
      <c r="F7779" s="89" t="s">
        <v>271</v>
      </c>
      <c r="G7779" s="89" t="s">
        <v>7156</v>
      </c>
    </row>
    <row r="7780" spans="2:7">
      <c r="B7780" s="89">
        <v>13218</v>
      </c>
      <c r="C7780" s="89" t="s">
        <v>8663</v>
      </c>
      <c r="D7780" s="89" t="s">
        <v>17</v>
      </c>
      <c r="E7780" s="90">
        <v>188085</v>
      </c>
      <c r="F7780" s="89" t="s">
        <v>271</v>
      </c>
      <c r="G7780" s="89" t="s">
        <v>7156</v>
      </c>
    </row>
    <row r="7781" spans="2:7">
      <c r="B7781" s="89">
        <v>13219</v>
      </c>
      <c r="C7781" s="89" t="s">
        <v>8664</v>
      </c>
      <c r="D7781" s="89" t="s">
        <v>52</v>
      </c>
      <c r="E7781" s="90">
        <v>194554</v>
      </c>
      <c r="F7781" s="89" t="s">
        <v>271</v>
      </c>
      <c r="G7781" s="89" t="s">
        <v>7156</v>
      </c>
    </row>
    <row r="7782" spans="2:7">
      <c r="B7782" s="89">
        <v>13220</v>
      </c>
      <c r="C7782" s="89" t="s">
        <v>8665</v>
      </c>
      <c r="D7782" s="89" t="s">
        <v>17</v>
      </c>
      <c r="E7782" s="90">
        <v>1278</v>
      </c>
      <c r="F7782" s="89" t="s">
        <v>271</v>
      </c>
      <c r="G7782" s="89" t="s">
        <v>7156</v>
      </c>
    </row>
    <row r="7783" spans="2:7">
      <c r="B7783" s="89">
        <v>13252</v>
      </c>
      <c r="C7783" s="89" t="s">
        <v>8666</v>
      </c>
      <c r="D7783" s="89" t="s">
        <v>23</v>
      </c>
      <c r="E7783" s="90">
        <v>357067</v>
      </c>
      <c r="F7783" s="89" t="s">
        <v>271</v>
      </c>
      <c r="G7783" s="89" t="s">
        <v>7156</v>
      </c>
    </row>
    <row r="7784" spans="2:7">
      <c r="B7784" s="89">
        <v>13253</v>
      </c>
      <c r="C7784" s="89" t="s">
        <v>8667</v>
      </c>
      <c r="D7784" s="89" t="s">
        <v>23</v>
      </c>
      <c r="E7784" s="90">
        <v>177697</v>
      </c>
      <c r="F7784" s="89" t="s">
        <v>271</v>
      </c>
      <c r="G7784" s="89" t="s">
        <v>7156</v>
      </c>
    </row>
    <row r="7785" spans="2:7">
      <c r="B7785" s="89">
        <v>13254</v>
      </c>
      <c r="C7785" s="89" t="s">
        <v>8668</v>
      </c>
      <c r="D7785" s="89" t="s">
        <v>23</v>
      </c>
      <c r="E7785" s="90">
        <v>75263</v>
      </c>
      <c r="F7785" s="89" t="s">
        <v>271</v>
      </c>
      <c r="G7785" s="89" t="s">
        <v>7156</v>
      </c>
    </row>
    <row r="7786" spans="2:7">
      <c r="B7786" s="89">
        <v>13255</v>
      </c>
      <c r="C7786" s="89" t="s">
        <v>8669</v>
      </c>
      <c r="D7786" s="89" t="s">
        <v>23</v>
      </c>
      <c r="E7786" s="90">
        <v>529</v>
      </c>
      <c r="F7786" s="89" t="s">
        <v>271</v>
      </c>
      <c r="G7786" s="89" t="s">
        <v>7156</v>
      </c>
    </row>
    <row r="7787" spans="2:7">
      <c r="B7787" s="89">
        <v>13256</v>
      </c>
      <c r="C7787" s="89" t="s">
        <v>8670</v>
      </c>
      <c r="D7787" s="89" t="s">
        <v>23</v>
      </c>
      <c r="E7787" s="90">
        <v>39545</v>
      </c>
      <c r="F7787" s="89" t="s">
        <v>271</v>
      </c>
      <c r="G7787" s="89" t="s">
        <v>7156</v>
      </c>
    </row>
    <row r="7788" spans="2:7">
      <c r="B7788" s="89">
        <v>13257</v>
      </c>
      <c r="C7788" s="89" t="s">
        <v>8671</v>
      </c>
      <c r="D7788" s="89" t="s">
        <v>23</v>
      </c>
      <c r="E7788" s="90">
        <v>428</v>
      </c>
      <c r="F7788" s="89" t="s">
        <v>271</v>
      </c>
      <c r="G7788" s="89" t="s">
        <v>7156</v>
      </c>
    </row>
    <row r="7789" spans="2:7">
      <c r="B7789" s="89">
        <v>13258</v>
      </c>
      <c r="C7789" s="89" t="s">
        <v>8672</v>
      </c>
      <c r="D7789" s="89" t="s">
        <v>23</v>
      </c>
      <c r="E7789" s="90">
        <v>17029</v>
      </c>
      <c r="F7789" s="89" t="s">
        <v>271</v>
      </c>
      <c r="G7789" s="89" t="s">
        <v>7156</v>
      </c>
    </row>
    <row r="7790" spans="2:7">
      <c r="B7790" s="89">
        <v>13259</v>
      </c>
      <c r="C7790" s="89" t="s">
        <v>8673</v>
      </c>
      <c r="D7790" s="89" t="s">
        <v>23</v>
      </c>
      <c r="E7790" s="90">
        <v>209</v>
      </c>
      <c r="F7790" s="89" t="s">
        <v>271</v>
      </c>
      <c r="G7790" s="89" t="s">
        <v>7156</v>
      </c>
    </row>
    <row r="7791" spans="2:7">
      <c r="B7791" s="89">
        <v>13262</v>
      </c>
      <c r="C7791" s="89" t="s">
        <v>8674</v>
      </c>
      <c r="D7791" s="89" t="s">
        <v>2382</v>
      </c>
      <c r="E7791" s="90">
        <v>366520</v>
      </c>
      <c r="F7791" s="89" t="s">
        <v>271</v>
      </c>
      <c r="G7791" s="89" t="s">
        <v>7156</v>
      </c>
    </row>
    <row r="7792" spans="2:7">
      <c r="B7792" s="89">
        <v>13263</v>
      </c>
      <c r="C7792" s="89" t="s">
        <v>8675</v>
      </c>
      <c r="D7792" s="89" t="s">
        <v>2382</v>
      </c>
      <c r="E7792" s="90">
        <v>418880</v>
      </c>
      <c r="F7792" s="89" t="s">
        <v>271</v>
      </c>
      <c r="G7792" s="89" t="s">
        <v>7156</v>
      </c>
    </row>
    <row r="7793" spans="2:7">
      <c r="B7793" s="89">
        <v>13264</v>
      </c>
      <c r="C7793" s="89" t="s">
        <v>8676</v>
      </c>
      <c r="D7793" s="89" t="s">
        <v>19</v>
      </c>
      <c r="E7793" s="90">
        <v>86</v>
      </c>
      <c r="F7793" s="89" t="s">
        <v>271</v>
      </c>
      <c r="G7793" s="89" t="s">
        <v>7156</v>
      </c>
    </row>
    <row r="7794" spans="2:7">
      <c r="B7794" s="89">
        <v>13265</v>
      </c>
      <c r="C7794" s="89" t="s">
        <v>8677</v>
      </c>
      <c r="D7794" s="89" t="s">
        <v>19</v>
      </c>
      <c r="E7794" s="90">
        <v>62</v>
      </c>
      <c r="F7794" s="89" t="s">
        <v>271</v>
      </c>
      <c r="G7794" s="89" t="s">
        <v>7156</v>
      </c>
    </row>
    <row r="7795" spans="2:7">
      <c r="B7795" s="89">
        <v>13266</v>
      </c>
      <c r="C7795" s="89" t="s">
        <v>8678</v>
      </c>
      <c r="D7795" s="89" t="s">
        <v>19</v>
      </c>
      <c r="E7795" s="90">
        <v>19935</v>
      </c>
      <c r="F7795" s="89" t="s">
        <v>271</v>
      </c>
      <c r="G7795" s="89" t="s">
        <v>7156</v>
      </c>
    </row>
    <row r="7796" spans="2:7">
      <c r="B7796" s="89">
        <v>13267</v>
      </c>
      <c r="C7796" s="89" t="s">
        <v>8679</v>
      </c>
      <c r="D7796" s="89" t="s">
        <v>19</v>
      </c>
      <c r="E7796" s="90">
        <v>15074</v>
      </c>
      <c r="F7796" s="89" t="s">
        <v>271</v>
      </c>
      <c r="G7796" s="89" t="s">
        <v>7156</v>
      </c>
    </row>
    <row r="7797" spans="2:7">
      <c r="B7797" s="89">
        <v>13268</v>
      </c>
      <c r="C7797" s="89" t="s">
        <v>8680</v>
      </c>
      <c r="D7797" s="89" t="s">
        <v>19</v>
      </c>
      <c r="E7797" s="90">
        <v>17850</v>
      </c>
      <c r="F7797" s="89" t="s">
        <v>271</v>
      </c>
      <c r="G7797" s="89" t="s">
        <v>7156</v>
      </c>
    </row>
    <row r="7798" spans="2:7">
      <c r="B7798" s="89">
        <v>13282</v>
      </c>
      <c r="C7798" s="89" t="s">
        <v>8681</v>
      </c>
      <c r="D7798" s="89" t="s">
        <v>23</v>
      </c>
      <c r="E7798" s="90">
        <v>202181</v>
      </c>
      <c r="F7798" s="89" t="s">
        <v>271</v>
      </c>
      <c r="G7798" s="89" t="s">
        <v>7156</v>
      </c>
    </row>
    <row r="7799" spans="2:7">
      <c r="B7799" s="89">
        <v>13283</v>
      </c>
      <c r="C7799" s="89" t="s">
        <v>8682</v>
      </c>
      <c r="D7799" s="89" t="s">
        <v>23</v>
      </c>
      <c r="E7799" s="90">
        <v>60000</v>
      </c>
      <c r="F7799" s="89" t="s">
        <v>271</v>
      </c>
      <c r="G7799" s="89" t="s">
        <v>7156</v>
      </c>
    </row>
    <row r="7800" spans="2:7">
      <c r="B7800" s="89">
        <v>13284</v>
      </c>
      <c r="C7800" s="89" t="s">
        <v>8683</v>
      </c>
      <c r="D7800" s="89" t="s">
        <v>19</v>
      </c>
      <c r="E7800" s="90">
        <v>30002</v>
      </c>
      <c r="F7800" s="89" t="s">
        <v>271</v>
      </c>
      <c r="G7800" s="89" t="s">
        <v>7156</v>
      </c>
    </row>
    <row r="7801" spans="2:7">
      <c r="B7801" s="89">
        <v>13285</v>
      </c>
      <c r="C7801" s="89" t="s">
        <v>8684</v>
      </c>
      <c r="D7801" s="89" t="s">
        <v>23</v>
      </c>
      <c r="E7801" s="90">
        <v>60000</v>
      </c>
      <c r="F7801" s="89" t="s">
        <v>271</v>
      </c>
      <c r="G7801" s="89" t="s">
        <v>7156</v>
      </c>
    </row>
    <row r="7802" spans="2:7">
      <c r="B7802" s="89">
        <v>13286</v>
      </c>
      <c r="C7802" s="89" t="s">
        <v>8685</v>
      </c>
      <c r="D7802" s="89" t="s">
        <v>23</v>
      </c>
      <c r="E7802" s="90">
        <v>60000</v>
      </c>
      <c r="F7802" s="89" t="s">
        <v>271</v>
      </c>
      <c r="G7802" s="89" t="s">
        <v>7156</v>
      </c>
    </row>
    <row r="7803" spans="2:7">
      <c r="B7803" s="89">
        <v>13287</v>
      </c>
      <c r="C7803" s="89" t="s">
        <v>8686</v>
      </c>
      <c r="D7803" s="89" t="s">
        <v>23</v>
      </c>
      <c r="E7803" s="90">
        <v>65000</v>
      </c>
      <c r="F7803" s="89" t="s">
        <v>271</v>
      </c>
      <c r="G7803" s="89" t="s">
        <v>7156</v>
      </c>
    </row>
    <row r="7804" spans="2:7">
      <c r="B7804" s="89">
        <v>13288</v>
      </c>
      <c r="C7804" s="89" t="s">
        <v>8687</v>
      </c>
      <c r="D7804" s="89" t="s">
        <v>17</v>
      </c>
      <c r="E7804" s="90">
        <v>136665</v>
      </c>
      <c r="F7804" s="89" t="s">
        <v>271</v>
      </c>
      <c r="G7804" s="89" t="s">
        <v>7156</v>
      </c>
    </row>
    <row r="7805" spans="2:7">
      <c r="B7805" s="89">
        <v>13289</v>
      </c>
      <c r="C7805" s="89" t="s">
        <v>8688</v>
      </c>
      <c r="D7805" s="89" t="s">
        <v>17</v>
      </c>
      <c r="E7805" s="90">
        <v>969505</v>
      </c>
      <c r="F7805" s="89" t="s">
        <v>271</v>
      </c>
      <c r="G7805" s="89" t="s">
        <v>7156</v>
      </c>
    </row>
    <row r="7806" spans="2:7">
      <c r="B7806" s="89">
        <v>13290</v>
      </c>
      <c r="C7806" s="89" t="s">
        <v>8689</v>
      </c>
      <c r="D7806" s="89" t="s">
        <v>17</v>
      </c>
      <c r="E7806" s="90">
        <v>3395753</v>
      </c>
      <c r="F7806" s="89" t="s">
        <v>271</v>
      </c>
      <c r="G7806" s="89" t="s">
        <v>7156</v>
      </c>
    </row>
    <row r="7807" spans="2:7">
      <c r="B7807" s="89">
        <v>13291</v>
      </c>
      <c r="C7807" s="89" t="s">
        <v>8690</v>
      </c>
      <c r="D7807" s="89" t="s">
        <v>146</v>
      </c>
      <c r="E7807" s="90">
        <v>3815</v>
      </c>
      <c r="F7807" s="89" t="s">
        <v>271</v>
      </c>
      <c r="G7807" s="89" t="s">
        <v>7156</v>
      </c>
    </row>
    <row r="7808" spans="2:7">
      <c r="B7808" s="89">
        <v>13292</v>
      </c>
      <c r="C7808" s="89" t="s">
        <v>8691</v>
      </c>
      <c r="D7808" s="89" t="s">
        <v>350</v>
      </c>
      <c r="E7808" s="90">
        <v>92106000</v>
      </c>
      <c r="F7808" s="89" t="s">
        <v>271</v>
      </c>
      <c r="G7808" s="89" t="s">
        <v>7156</v>
      </c>
    </row>
    <row r="7809" spans="2:7">
      <c r="B7809" s="89">
        <v>13301</v>
      </c>
      <c r="C7809" s="89" t="s">
        <v>8692</v>
      </c>
      <c r="D7809" s="89" t="s">
        <v>23</v>
      </c>
      <c r="E7809" s="90">
        <v>780467</v>
      </c>
      <c r="F7809" s="89" t="s">
        <v>271</v>
      </c>
      <c r="G7809" s="89" t="s">
        <v>7156</v>
      </c>
    </row>
    <row r="7810" spans="2:7">
      <c r="B7810" s="89">
        <v>13304</v>
      </c>
      <c r="C7810" s="89" t="s">
        <v>8693</v>
      </c>
      <c r="D7810" s="89" t="s">
        <v>714</v>
      </c>
      <c r="E7810" s="90">
        <v>1844</v>
      </c>
      <c r="F7810" s="89" t="s">
        <v>271</v>
      </c>
      <c r="G7810" s="89" t="s">
        <v>7156</v>
      </c>
    </row>
    <row r="7811" spans="2:7">
      <c r="B7811" s="89">
        <v>13305</v>
      </c>
      <c r="C7811" s="89" t="s">
        <v>8694</v>
      </c>
      <c r="D7811" s="89" t="s">
        <v>714</v>
      </c>
      <c r="E7811" s="90">
        <v>2108</v>
      </c>
      <c r="F7811" s="89" t="s">
        <v>271</v>
      </c>
      <c r="G7811" s="89" t="s">
        <v>7156</v>
      </c>
    </row>
    <row r="7812" spans="2:7">
      <c r="B7812" s="89">
        <v>13316</v>
      </c>
      <c r="C7812" s="89" t="s">
        <v>8695</v>
      </c>
      <c r="D7812" s="89" t="s">
        <v>23</v>
      </c>
      <c r="E7812" s="90">
        <v>31654000</v>
      </c>
      <c r="F7812" s="89" t="s">
        <v>271</v>
      </c>
      <c r="G7812" s="89" t="s">
        <v>7156</v>
      </c>
    </row>
    <row r="7813" spans="2:7">
      <c r="B7813" s="89">
        <v>13317</v>
      </c>
      <c r="C7813" s="89" t="s">
        <v>8696</v>
      </c>
      <c r="D7813" s="89" t="s">
        <v>23</v>
      </c>
      <c r="E7813" s="90">
        <v>3248700</v>
      </c>
      <c r="F7813" s="89" t="s">
        <v>271</v>
      </c>
      <c r="G7813" s="89" t="s">
        <v>7156</v>
      </c>
    </row>
    <row r="7814" spans="2:7">
      <c r="B7814" s="89">
        <v>13335</v>
      </c>
      <c r="C7814" s="89" t="s">
        <v>8697</v>
      </c>
      <c r="D7814" s="89" t="s">
        <v>23</v>
      </c>
      <c r="E7814" s="90">
        <v>17500</v>
      </c>
      <c r="F7814" s="89" t="s">
        <v>271</v>
      </c>
      <c r="G7814" s="89" t="s">
        <v>7156</v>
      </c>
    </row>
    <row r="7815" spans="2:7">
      <c r="B7815" s="89">
        <v>13380</v>
      </c>
      <c r="C7815" s="89" t="s">
        <v>8698</v>
      </c>
      <c r="D7815" s="89" t="s">
        <v>23</v>
      </c>
      <c r="E7815" s="90">
        <v>312375</v>
      </c>
      <c r="F7815" s="89" t="s">
        <v>271</v>
      </c>
      <c r="G7815" s="89" t="s">
        <v>7156</v>
      </c>
    </row>
    <row r="7816" spans="2:7">
      <c r="B7816" s="89">
        <v>13381</v>
      </c>
      <c r="C7816" s="89" t="s">
        <v>8699</v>
      </c>
      <c r="D7816" s="89" t="s">
        <v>17</v>
      </c>
      <c r="E7816" s="90">
        <v>349108</v>
      </c>
      <c r="F7816" s="89" t="s">
        <v>271</v>
      </c>
      <c r="G7816" s="89" t="s">
        <v>7156</v>
      </c>
    </row>
    <row r="7817" spans="2:7">
      <c r="B7817" s="89">
        <v>13390</v>
      </c>
      <c r="C7817" s="89" t="s">
        <v>8700</v>
      </c>
      <c r="D7817" s="89" t="s">
        <v>871</v>
      </c>
      <c r="E7817" s="90">
        <v>87375750</v>
      </c>
      <c r="F7817" s="89" t="s">
        <v>271</v>
      </c>
      <c r="G7817" s="89" t="s">
        <v>7156</v>
      </c>
    </row>
    <row r="7818" spans="2:7">
      <c r="B7818" s="89">
        <v>13391</v>
      </c>
      <c r="C7818" s="89" t="s">
        <v>8701</v>
      </c>
      <c r="D7818" s="89" t="s">
        <v>17</v>
      </c>
      <c r="E7818" s="90">
        <v>3756043</v>
      </c>
      <c r="F7818" s="89" t="s">
        <v>271</v>
      </c>
      <c r="G7818" s="89" t="s">
        <v>7156</v>
      </c>
    </row>
    <row r="7819" spans="2:7">
      <c r="B7819" s="89">
        <v>13392</v>
      </c>
      <c r="C7819" s="89" t="s">
        <v>8702</v>
      </c>
      <c r="D7819" s="89" t="s">
        <v>17</v>
      </c>
      <c r="E7819" s="90">
        <v>6696058</v>
      </c>
      <c r="F7819" s="89" t="s">
        <v>271</v>
      </c>
      <c r="G7819" s="89" t="s">
        <v>7156</v>
      </c>
    </row>
    <row r="7820" spans="2:7">
      <c r="B7820" s="89">
        <v>13446</v>
      </c>
      <c r="C7820" s="89" t="s">
        <v>8703</v>
      </c>
      <c r="D7820" s="89" t="s">
        <v>23</v>
      </c>
      <c r="E7820" s="90">
        <v>2113031</v>
      </c>
      <c r="F7820" s="89" t="s">
        <v>271</v>
      </c>
      <c r="G7820" s="89" t="s">
        <v>7156</v>
      </c>
    </row>
    <row r="7821" spans="2:7">
      <c r="B7821" s="89">
        <v>13447</v>
      </c>
      <c r="C7821" s="89" t="s">
        <v>8704</v>
      </c>
      <c r="D7821" s="89" t="s">
        <v>350</v>
      </c>
      <c r="E7821" s="90">
        <v>10115000</v>
      </c>
      <c r="F7821" s="89" t="s">
        <v>271</v>
      </c>
      <c r="G7821" s="89" t="s">
        <v>7156</v>
      </c>
    </row>
    <row r="7822" spans="2:7">
      <c r="B7822" s="89">
        <v>13451</v>
      </c>
      <c r="C7822" s="89" t="s">
        <v>8705</v>
      </c>
      <c r="D7822" s="89" t="s">
        <v>17</v>
      </c>
      <c r="E7822" s="90">
        <v>201924</v>
      </c>
      <c r="F7822" s="89" t="s">
        <v>271</v>
      </c>
      <c r="G7822" s="89" t="s">
        <v>7156</v>
      </c>
    </row>
    <row r="7823" spans="2:7">
      <c r="B7823" s="89">
        <v>13452</v>
      </c>
      <c r="C7823" s="89" t="s">
        <v>8706</v>
      </c>
      <c r="D7823" s="89" t="s">
        <v>17</v>
      </c>
      <c r="E7823" s="90">
        <v>745335</v>
      </c>
      <c r="F7823" s="89" t="s">
        <v>271</v>
      </c>
      <c r="G7823" s="89" t="s">
        <v>7156</v>
      </c>
    </row>
    <row r="7824" spans="2:7">
      <c r="B7824" s="89">
        <v>13453</v>
      </c>
      <c r="C7824" s="89" t="s">
        <v>8707</v>
      </c>
      <c r="D7824" s="89" t="s">
        <v>23</v>
      </c>
      <c r="E7824" s="90">
        <v>20000</v>
      </c>
      <c r="F7824" s="89" t="s">
        <v>271</v>
      </c>
      <c r="G7824" s="89" t="s">
        <v>7156</v>
      </c>
    </row>
    <row r="7825" spans="2:7">
      <c r="B7825" s="89">
        <v>13454</v>
      </c>
      <c r="C7825" s="89" t="s">
        <v>8708</v>
      </c>
      <c r="D7825" s="89" t="s">
        <v>23</v>
      </c>
      <c r="E7825" s="90">
        <v>1785000</v>
      </c>
      <c r="F7825" s="89" t="s">
        <v>271</v>
      </c>
      <c r="G7825" s="89" t="s">
        <v>7156</v>
      </c>
    </row>
    <row r="7826" spans="2:7">
      <c r="B7826" s="89">
        <v>13455</v>
      </c>
      <c r="C7826" s="89" t="s">
        <v>8709</v>
      </c>
      <c r="D7826" s="89" t="s">
        <v>17</v>
      </c>
      <c r="E7826" s="90">
        <v>200048</v>
      </c>
      <c r="F7826" s="89" t="s">
        <v>271</v>
      </c>
      <c r="G7826" s="89" t="s">
        <v>7156</v>
      </c>
    </row>
    <row r="7827" spans="2:7">
      <c r="B7827" s="89">
        <v>13456</v>
      </c>
      <c r="C7827" s="89" t="s">
        <v>8710</v>
      </c>
      <c r="D7827" s="89" t="s">
        <v>23</v>
      </c>
      <c r="E7827" s="90">
        <v>1450610</v>
      </c>
      <c r="F7827" s="89" t="s">
        <v>271</v>
      </c>
      <c r="G7827" s="89" t="s">
        <v>7156</v>
      </c>
    </row>
    <row r="7828" spans="2:7">
      <c r="B7828" s="89">
        <v>13457</v>
      </c>
      <c r="C7828" s="89" t="s">
        <v>8711</v>
      </c>
      <c r="D7828" s="89" t="s">
        <v>23</v>
      </c>
      <c r="E7828" s="90">
        <v>738990</v>
      </c>
      <c r="F7828" s="89" t="s">
        <v>271</v>
      </c>
      <c r="G7828" s="89" t="s">
        <v>7156</v>
      </c>
    </row>
    <row r="7829" spans="2:7">
      <c r="B7829" s="89">
        <v>13458</v>
      </c>
      <c r="C7829" s="89" t="s">
        <v>8712</v>
      </c>
      <c r="D7829" s="89" t="s">
        <v>23</v>
      </c>
      <c r="E7829" s="90">
        <v>1346604</v>
      </c>
      <c r="F7829" s="89" t="s">
        <v>271</v>
      </c>
      <c r="G7829" s="89" t="s">
        <v>7156</v>
      </c>
    </row>
    <row r="7830" spans="2:7">
      <c r="B7830" s="89">
        <v>13459</v>
      </c>
      <c r="C7830" s="89" t="s">
        <v>8713</v>
      </c>
      <c r="D7830" s="89" t="s">
        <v>23</v>
      </c>
      <c r="E7830" s="90">
        <v>738990</v>
      </c>
      <c r="F7830" s="89" t="s">
        <v>271</v>
      </c>
      <c r="G7830" s="89" t="s">
        <v>7156</v>
      </c>
    </row>
    <row r="7831" spans="2:7">
      <c r="B7831" s="89">
        <v>13460</v>
      </c>
      <c r="C7831" s="89" t="s">
        <v>8714</v>
      </c>
      <c r="D7831" s="89" t="s">
        <v>17</v>
      </c>
      <c r="E7831" s="90">
        <v>53076</v>
      </c>
      <c r="F7831" s="89" t="s">
        <v>271</v>
      </c>
      <c r="G7831" s="89" t="s">
        <v>7156</v>
      </c>
    </row>
    <row r="7832" spans="2:7">
      <c r="B7832" s="89">
        <v>13461</v>
      </c>
      <c r="C7832" s="89" t="s">
        <v>8715</v>
      </c>
      <c r="D7832" s="89" t="s">
        <v>23</v>
      </c>
      <c r="E7832" s="90">
        <v>45220000</v>
      </c>
      <c r="F7832" s="89" t="s">
        <v>271</v>
      </c>
      <c r="G7832" s="89" t="s">
        <v>7156</v>
      </c>
    </row>
    <row r="7833" spans="2:7">
      <c r="B7833" s="89">
        <v>13462</v>
      </c>
      <c r="C7833" s="89" t="s">
        <v>8716</v>
      </c>
      <c r="D7833" s="89" t="s">
        <v>23</v>
      </c>
      <c r="E7833" s="90">
        <v>62005</v>
      </c>
      <c r="F7833" s="89" t="s">
        <v>271</v>
      </c>
      <c r="G7833" s="89" t="s">
        <v>7156</v>
      </c>
    </row>
    <row r="7834" spans="2:7">
      <c r="B7834" s="89">
        <v>13463</v>
      </c>
      <c r="C7834" s="89" t="s">
        <v>8717</v>
      </c>
      <c r="D7834" s="89" t="s">
        <v>17</v>
      </c>
      <c r="E7834" s="90">
        <v>2578</v>
      </c>
      <c r="F7834" s="89" t="s">
        <v>271</v>
      </c>
      <c r="G7834" s="89" t="s">
        <v>7156</v>
      </c>
    </row>
    <row r="7835" spans="2:7">
      <c r="B7835" s="89">
        <v>13464</v>
      </c>
      <c r="C7835" s="89" t="s">
        <v>8718</v>
      </c>
      <c r="D7835" s="89" t="s">
        <v>23</v>
      </c>
      <c r="E7835" s="90">
        <v>1428000</v>
      </c>
      <c r="F7835" s="89" t="s">
        <v>271</v>
      </c>
      <c r="G7835" s="89" t="s">
        <v>7156</v>
      </c>
    </row>
    <row r="7836" spans="2:7">
      <c r="B7836" s="89">
        <v>13465</v>
      </c>
      <c r="C7836" s="89" t="s">
        <v>8719</v>
      </c>
      <c r="D7836" s="89" t="s">
        <v>23</v>
      </c>
      <c r="E7836" s="90">
        <v>71685600</v>
      </c>
      <c r="F7836" s="89" t="s">
        <v>271</v>
      </c>
      <c r="G7836" s="89" t="s">
        <v>7156</v>
      </c>
    </row>
    <row r="7837" spans="2:7">
      <c r="B7837" s="89">
        <v>13466</v>
      </c>
      <c r="C7837" s="89" t="s">
        <v>8720</v>
      </c>
      <c r="D7837" s="89" t="s">
        <v>23</v>
      </c>
      <c r="E7837" s="90">
        <v>65259600</v>
      </c>
      <c r="F7837" s="89" t="s">
        <v>271</v>
      </c>
      <c r="G7837" s="89" t="s">
        <v>7156</v>
      </c>
    </row>
    <row r="7838" spans="2:7">
      <c r="B7838" s="89">
        <v>13467</v>
      </c>
      <c r="C7838" s="89" t="s">
        <v>8721</v>
      </c>
      <c r="D7838" s="89" t="s">
        <v>23</v>
      </c>
      <c r="E7838" s="90">
        <v>1450610</v>
      </c>
      <c r="F7838" s="89" t="s">
        <v>271</v>
      </c>
      <c r="G7838" s="89" t="s">
        <v>7156</v>
      </c>
    </row>
    <row r="7839" spans="2:7">
      <c r="B7839" s="89">
        <v>13468</v>
      </c>
      <c r="C7839" s="89" t="s">
        <v>8722</v>
      </c>
      <c r="D7839" s="89" t="s">
        <v>23</v>
      </c>
      <c r="E7839" s="90">
        <v>22957</v>
      </c>
      <c r="F7839" s="89" t="s">
        <v>271</v>
      </c>
      <c r="G7839" s="89" t="s">
        <v>7156</v>
      </c>
    </row>
    <row r="7840" spans="2:7">
      <c r="B7840" s="89">
        <v>13469</v>
      </c>
      <c r="C7840" s="89" t="s">
        <v>8723</v>
      </c>
      <c r="D7840" s="89" t="s">
        <v>52</v>
      </c>
      <c r="E7840" s="90">
        <v>497385</v>
      </c>
      <c r="F7840" s="89" t="s">
        <v>271</v>
      </c>
      <c r="G7840" s="89" t="s">
        <v>7156</v>
      </c>
    </row>
    <row r="7841" spans="2:7">
      <c r="B7841" s="89">
        <v>13470</v>
      </c>
      <c r="C7841" s="89" t="s">
        <v>8724</v>
      </c>
      <c r="D7841" s="89" t="s">
        <v>17</v>
      </c>
      <c r="E7841" s="90">
        <v>226100</v>
      </c>
      <c r="F7841" s="89" t="s">
        <v>271</v>
      </c>
      <c r="G7841" s="89" t="s">
        <v>7156</v>
      </c>
    </row>
    <row r="7842" spans="2:7">
      <c r="B7842" s="89">
        <v>13471</v>
      </c>
      <c r="C7842" s="89" t="s">
        <v>8725</v>
      </c>
      <c r="D7842" s="89" t="s">
        <v>17</v>
      </c>
      <c r="E7842" s="90">
        <v>351050</v>
      </c>
      <c r="F7842" s="89" t="s">
        <v>271</v>
      </c>
      <c r="G7842" s="89" t="s">
        <v>7156</v>
      </c>
    </row>
    <row r="7843" spans="2:7">
      <c r="B7843" s="89">
        <v>13472</v>
      </c>
      <c r="C7843" s="89" t="s">
        <v>8726</v>
      </c>
      <c r="D7843" s="89" t="s">
        <v>23</v>
      </c>
      <c r="E7843" s="90">
        <v>238000</v>
      </c>
      <c r="F7843" s="89" t="s">
        <v>271</v>
      </c>
      <c r="G7843" s="89" t="s">
        <v>7156</v>
      </c>
    </row>
    <row r="7844" spans="2:7">
      <c r="B7844" s="89">
        <v>13473</v>
      </c>
      <c r="C7844" s="89" t="s">
        <v>8727</v>
      </c>
      <c r="D7844" s="89" t="s">
        <v>23</v>
      </c>
      <c r="E7844" s="90">
        <v>119000</v>
      </c>
      <c r="F7844" s="89" t="s">
        <v>271</v>
      </c>
      <c r="G7844" s="89" t="s">
        <v>7156</v>
      </c>
    </row>
    <row r="7845" spans="2:7">
      <c r="B7845" s="89">
        <v>13474</v>
      </c>
      <c r="C7845" s="89" t="s">
        <v>8728</v>
      </c>
      <c r="D7845" s="89" t="s">
        <v>23</v>
      </c>
      <c r="E7845" s="90">
        <v>595000</v>
      </c>
      <c r="F7845" s="89" t="s">
        <v>271</v>
      </c>
      <c r="G7845" s="89" t="s">
        <v>7156</v>
      </c>
    </row>
    <row r="7846" spans="2:7">
      <c r="B7846" s="89">
        <v>13475</v>
      </c>
      <c r="C7846" s="89" t="s">
        <v>8729</v>
      </c>
      <c r="D7846" s="89" t="s">
        <v>17</v>
      </c>
      <c r="E7846" s="90">
        <v>27194</v>
      </c>
      <c r="F7846" s="89" t="s">
        <v>271</v>
      </c>
      <c r="G7846" s="89" t="s">
        <v>7156</v>
      </c>
    </row>
    <row r="7847" spans="2:7">
      <c r="B7847" s="89">
        <v>13476</v>
      </c>
      <c r="C7847" s="89" t="s">
        <v>8730</v>
      </c>
      <c r="D7847" s="89" t="s">
        <v>17</v>
      </c>
      <c r="E7847" s="90">
        <v>28514</v>
      </c>
      <c r="F7847" s="89" t="s">
        <v>271</v>
      </c>
      <c r="G7847" s="89" t="s">
        <v>7156</v>
      </c>
    </row>
    <row r="7848" spans="2:7">
      <c r="B7848" s="89">
        <v>13477</v>
      </c>
      <c r="C7848" s="89" t="s">
        <v>8731</v>
      </c>
      <c r="D7848" s="89" t="s">
        <v>17</v>
      </c>
      <c r="E7848" s="90">
        <v>30751</v>
      </c>
      <c r="F7848" s="89" t="s">
        <v>271</v>
      </c>
      <c r="G7848" s="89" t="s">
        <v>7156</v>
      </c>
    </row>
    <row r="7849" spans="2:7">
      <c r="B7849" s="89">
        <v>13478</v>
      </c>
      <c r="C7849" s="89" t="s">
        <v>8732</v>
      </c>
      <c r="D7849" s="89" t="s">
        <v>17</v>
      </c>
      <c r="E7849" s="90">
        <v>34642</v>
      </c>
      <c r="F7849" s="89" t="s">
        <v>271</v>
      </c>
      <c r="G7849" s="89" t="s">
        <v>7156</v>
      </c>
    </row>
    <row r="7850" spans="2:7">
      <c r="B7850" s="89">
        <v>13479</v>
      </c>
      <c r="C7850" s="89" t="s">
        <v>8733</v>
      </c>
      <c r="D7850" s="89" t="s">
        <v>23</v>
      </c>
      <c r="E7850" s="90">
        <v>61285000</v>
      </c>
      <c r="F7850" s="89" t="s">
        <v>271</v>
      </c>
      <c r="G7850" s="89" t="s">
        <v>7156</v>
      </c>
    </row>
    <row r="7851" spans="2:7">
      <c r="B7851" s="89">
        <v>13480</v>
      </c>
      <c r="C7851" s="89" t="s">
        <v>8734</v>
      </c>
      <c r="D7851" s="89" t="s">
        <v>23</v>
      </c>
      <c r="E7851" s="90">
        <v>789467</v>
      </c>
      <c r="F7851" s="89" t="s">
        <v>271</v>
      </c>
      <c r="G7851" s="89" t="s">
        <v>7156</v>
      </c>
    </row>
    <row r="7852" spans="2:7">
      <c r="B7852" s="89">
        <v>13481</v>
      </c>
      <c r="C7852" s="89" t="s">
        <v>8735</v>
      </c>
      <c r="D7852" s="89" t="s">
        <v>23</v>
      </c>
      <c r="E7852" s="90">
        <v>872741</v>
      </c>
      <c r="F7852" s="89" t="s">
        <v>271</v>
      </c>
      <c r="G7852" s="89" t="s">
        <v>7156</v>
      </c>
    </row>
    <row r="7853" spans="2:7">
      <c r="B7853" s="89">
        <v>13482</v>
      </c>
      <c r="C7853" s="89" t="s">
        <v>8736</v>
      </c>
      <c r="D7853" s="89" t="s">
        <v>23</v>
      </c>
      <c r="E7853" s="90">
        <v>2611000</v>
      </c>
      <c r="F7853" s="89" t="s">
        <v>271</v>
      </c>
      <c r="G7853" s="89" t="s">
        <v>7156</v>
      </c>
    </row>
    <row r="7854" spans="2:7">
      <c r="B7854" s="89">
        <v>13483</v>
      </c>
      <c r="C7854" s="89" t="s">
        <v>8737</v>
      </c>
      <c r="D7854" s="89" t="s">
        <v>23</v>
      </c>
      <c r="E7854" s="90">
        <v>3025000</v>
      </c>
      <c r="F7854" s="89" t="s">
        <v>271</v>
      </c>
      <c r="G7854" s="89" t="s">
        <v>7156</v>
      </c>
    </row>
    <row r="7855" spans="2:7">
      <c r="B7855" s="89">
        <v>13484</v>
      </c>
      <c r="C7855" s="89" t="s">
        <v>8738</v>
      </c>
      <c r="D7855" s="89" t="s">
        <v>23</v>
      </c>
      <c r="E7855" s="90">
        <v>630000</v>
      </c>
      <c r="F7855" s="89" t="s">
        <v>271</v>
      </c>
      <c r="G7855" s="89" t="s">
        <v>7156</v>
      </c>
    </row>
    <row r="7856" spans="2:7">
      <c r="B7856" s="89">
        <v>13485</v>
      </c>
      <c r="C7856" s="89" t="s">
        <v>8739</v>
      </c>
      <c r="D7856" s="89" t="s">
        <v>23</v>
      </c>
      <c r="E7856" s="90">
        <v>15000</v>
      </c>
      <c r="F7856" s="89" t="s">
        <v>271</v>
      </c>
      <c r="G7856" s="89" t="s">
        <v>7156</v>
      </c>
    </row>
    <row r="7857" spans="2:7">
      <c r="B7857" s="89">
        <v>13486</v>
      </c>
      <c r="C7857" s="89" t="s">
        <v>8740</v>
      </c>
      <c r="D7857" s="89" t="s">
        <v>23</v>
      </c>
      <c r="E7857" s="90">
        <v>28000</v>
      </c>
      <c r="F7857" s="89" t="s">
        <v>271</v>
      </c>
      <c r="G7857" s="89" t="s">
        <v>7156</v>
      </c>
    </row>
    <row r="7858" spans="2:7">
      <c r="B7858" s="89">
        <v>13487</v>
      </c>
      <c r="C7858" s="89" t="s">
        <v>8741</v>
      </c>
      <c r="D7858" s="89" t="s">
        <v>23</v>
      </c>
      <c r="E7858" s="90">
        <v>15000</v>
      </c>
      <c r="F7858" s="89" t="s">
        <v>271</v>
      </c>
      <c r="G7858" s="89" t="s">
        <v>7156</v>
      </c>
    </row>
    <row r="7859" spans="2:7">
      <c r="B7859" s="89">
        <v>13488</v>
      </c>
      <c r="C7859" s="89" t="s">
        <v>8742</v>
      </c>
      <c r="D7859" s="89" t="s">
        <v>23</v>
      </c>
      <c r="E7859" s="90">
        <v>15000</v>
      </c>
      <c r="F7859" s="89" t="s">
        <v>271</v>
      </c>
      <c r="G7859" s="89" t="s">
        <v>7156</v>
      </c>
    </row>
    <row r="7860" spans="2:7">
      <c r="B7860" s="89">
        <v>13489</v>
      </c>
      <c r="C7860" s="89" t="s">
        <v>8743</v>
      </c>
      <c r="D7860" s="89" t="s">
        <v>52</v>
      </c>
      <c r="E7860" s="90">
        <v>605710</v>
      </c>
      <c r="F7860" s="89" t="s">
        <v>271</v>
      </c>
      <c r="G7860" s="89" t="s">
        <v>7156</v>
      </c>
    </row>
    <row r="7861" spans="2:7">
      <c r="B7861" s="89">
        <v>13490</v>
      </c>
      <c r="C7861" s="89" t="s">
        <v>8744</v>
      </c>
      <c r="D7861" s="89" t="s">
        <v>23</v>
      </c>
      <c r="E7861" s="90">
        <v>2500</v>
      </c>
      <c r="F7861" s="89" t="s">
        <v>271</v>
      </c>
      <c r="G7861" s="89" t="s">
        <v>7156</v>
      </c>
    </row>
    <row r="7862" spans="2:7">
      <c r="B7862" s="89">
        <v>13491</v>
      </c>
      <c r="C7862" s="89" t="s">
        <v>8745</v>
      </c>
      <c r="D7862" s="89" t="s">
        <v>23</v>
      </c>
      <c r="E7862" s="90">
        <v>8000</v>
      </c>
      <c r="F7862" s="89" t="s">
        <v>271</v>
      </c>
      <c r="G7862" s="89" t="s">
        <v>7156</v>
      </c>
    </row>
    <row r="7863" spans="2:7">
      <c r="B7863" s="89">
        <v>13492</v>
      </c>
      <c r="C7863" s="89" t="s">
        <v>8746</v>
      </c>
      <c r="D7863" s="89" t="s">
        <v>23</v>
      </c>
      <c r="E7863" s="90">
        <v>2500</v>
      </c>
      <c r="F7863" s="89" t="s">
        <v>271</v>
      </c>
      <c r="G7863" s="89" t="s">
        <v>7156</v>
      </c>
    </row>
    <row r="7864" spans="2:7">
      <c r="B7864" s="89">
        <v>13493</v>
      </c>
      <c r="C7864" s="89" t="s">
        <v>8747</v>
      </c>
      <c r="D7864" s="89" t="s">
        <v>23</v>
      </c>
      <c r="E7864" s="90">
        <v>3500</v>
      </c>
      <c r="F7864" s="89" t="s">
        <v>271</v>
      </c>
      <c r="G7864" s="89" t="s">
        <v>7156</v>
      </c>
    </row>
    <row r="7865" spans="2:7">
      <c r="B7865" s="89">
        <v>13494</v>
      </c>
      <c r="C7865" s="89" t="s">
        <v>8748</v>
      </c>
      <c r="D7865" s="89" t="s">
        <v>23</v>
      </c>
      <c r="E7865" s="90">
        <v>2200</v>
      </c>
      <c r="F7865" s="89" t="s">
        <v>271</v>
      </c>
      <c r="G7865" s="89" t="s">
        <v>7156</v>
      </c>
    </row>
    <row r="7866" spans="2:7">
      <c r="B7866" s="89">
        <v>13495</v>
      </c>
      <c r="C7866" s="89" t="s">
        <v>8749</v>
      </c>
      <c r="D7866" s="89" t="s">
        <v>23</v>
      </c>
      <c r="E7866" s="90">
        <v>3600</v>
      </c>
      <c r="F7866" s="89" t="s">
        <v>271</v>
      </c>
      <c r="G7866" s="89" t="s">
        <v>7156</v>
      </c>
    </row>
    <row r="7867" spans="2:7">
      <c r="B7867" s="89">
        <v>13496</v>
      </c>
      <c r="C7867" s="89" t="s">
        <v>8750</v>
      </c>
      <c r="D7867" s="89" t="s">
        <v>23</v>
      </c>
      <c r="E7867" s="90">
        <v>8600</v>
      </c>
      <c r="F7867" s="89" t="s">
        <v>271</v>
      </c>
      <c r="G7867" s="89" t="s">
        <v>7156</v>
      </c>
    </row>
    <row r="7868" spans="2:7">
      <c r="B7868" s="89">
        <v>13497</v>
      </c>
      <c r="C7868" s="89" t="s">
        <v>8751</v>
      </c>
      <c r="D7868" s="89" t="s">
        <v>23</v>
      </c>
      <c r="E7868" s="90">
        <v>11391037</v>
      </c>
      <c r="F7868" s="89" t="s">
        <v>271</v>
      </c>
      <c r="G7868" s="89" t="s">
        <v>7156</v>
      </c>
    </row>
    <row r="7869" spans="2:7">
      <c r="B7869" s="89">
        <v>13498</v>
      </c>
      <c r="C7869" s="89" t="s">
        <v>8752</v>
      </c>
      <c r="D7869" s="89" t="s">
        <v>23</v>
      </c>
      <c r="E7869" s="90">
        <v>196978</v>
      </c>
      <c r="F7869" s="89" t="s">
        <v>271</v>
      </c>
      <c r="G7869" s="89" t="s">
        <v>7156</v>
      </c>
    </row>
    <row r="7870" spans="2:7">
      <c r="B7870" s="89">
        <v>13499</v>
      </c>
      <c r="C7870" s="89" t="s">
        <v>8753</v>
      </c>
      <c r="D7870" s="89" t="s">
        <v>23</v>
      </c>
      <c r="E7870" s="90">
        <v>16431520</v>
      </c>
      <c r="F7870" s="89" t="s">
        <v>271</v>
      </c>
      <c r="G7870" s="89" t="s">
        <v>7156</v>
      </c>
    </row>
    <row r="7871" spans="2:7">
      <c r="B7871" s="89">
        <v>13500</v>
      </c>
      <c r="C7871" s="89" t="s">
        <v>8754</v>
      </c>
      <c r="D7871" s="89" t="s">
        <v>23</v>
      </c>
      <c r="E7871" s="90">
        <v>205932</v>
      </c>
      <c r="F7871" s="89" t="s">
        <v>271</v>
      </c>
      <c r="G7871" s="89" t="s">
        <v>7156</v>
      </c>
    </row>
    <row r="7872" spans="2:7">
      <c r="B7872" s="89">
        <v>13501</v>
      </c>
      <c r="C7872" s="89" t="s">
        <v>8755</v>
      </c>
      <c r="D7872" s="89" t="s">
        <v>23</v>
      </c>
      <c r="E7872" s="90">
        <v>13543152</v>
      </c>
      <c r="F7872" s="89" t="s">
        <v>271</v>
      </c>
      <c r="G7872" s="89" t="s">
        <v>7156</v>
      </c>
    </row>
    <row r="7873" spans="2:7">
      <c r="B7873" s="89">
        <v>13502</v>
      </c>
      <c r="C7873" s="89" t="s">
        <v>8756</v>
      </c>
      <c r="D7873" s="89" t="s">
        <v>23</v>
      </c>
      <c r="E7873" s="90">
        <v>225724</v>
      </c>
      <c r="F7873" s="89" t="s">
        <v>271</v>
      </c>
      <c r="G7873" s="89" t="s">
        <v>7156</v>
      </c>
    </row>
    <row r="7874" spans="2:7">
      <c r="B7874" s="89">
        <v>13503</v>
      </c>
      <c r="C7874" s="89" t="s">
        <v>8757</v>
      </c>
      <c r="D7874" s="89" t="s">
        <v>23</v>
      </c>
      <c r="E7874" s="90">
        <v>17435404</v>
      </c>
      <c r="F7874" s="89" t="s">
        <v>271</v>
      </c>
      <c r="G7874" s="89" t="s">
        <v>7156</v>
      </c>
    </row>
    <row r="7875" spans="2:7">
      <c r="B7875" s="89">
        <v>13504</v>
      </c>
      <c r="C7875" s="89" t="s">
        <v>8758</v>
      </c>
      <c r="D7875" s="89" t="s">
        <v>23</v>
      </c>
      <c r="E7875" s="90">
        <v>313375</v>
      </c>
      <c r="F7875" s="89" t="s">
        <v>271</v>
      </c>
      <c r="G7875" s="89" t="s">
        <v>7156</v>
      </c>
    </row>
    <row r="7876" spans="2:7">
      <c r="B7876" s="89">
        <v>13505</v>
      </c>
      <c r="C7876" s="89" t="s">
        <v>8759</v>
      </c>
      <c r="D7876" s="89" t="s">
        <v>23</v>
      </c>
      <c r="E7876" s="90">
        <v>16438422</v>
      </c>
      <c r="F7876" s="89" t="s">
        <v>271</v>
      </c>
      <c r="G7876" s="89" t="s">
        <v>7156</v>
      </c>
    </row>
    <row r="7877" spans="2:7">
      <c r="B7877" s="89">
        <v>13506</v>
      </c>
      <c r="C7877" s="89" t="s">
        <v>8760</v>
      </c>
      <c r="D7877" s="89" t="s">
        <v>23</v>
      </c>
      <c r="E7877" s="90">
        <v>284886</v>
      </c>
      <c r="F7877" s="89" t="s">
        <v>271</v>
      </c>
      <c r="G7877" s="89" t="s">
        <v>7156</v>
      </c>
    </row>
    <row r="7878" spans="2:7">
      <c r="B7878" s="89">
        <v>13507</v>
      </c>
      <c r="C7878" s="89" t="s">
        <v>8761</v>
      </c>
      <c r="D7878" s="89" t="s">
        <v>23</v>
      </c>
      <c r="E7878" s="90">
        <v>18912432</v>
      </c>
      <c r="F7878" s="89" t="s">
        <v>271</v>
      </c>
      <c r="G7878" s="89" t="s">
        <v>7156</v>
      </c>
    </row>
    <row r="7879" spans="2:7">
      <c r="B7879" s="89">
        <v>13508</v>
      </c>
      <c r="C7879" s="89" t="s">
        <v>8762</v>
      </c>
      <c r="D7879" s="89" t="s">
        <v>23</v>
      </c>
      <c r="E7879" s="90">
        <v>345890</v>
      </c>
      <c r="F7879" s="89" t="s">
        <v>271</v>
      </c>
      <c r="G7879" s="89" t="s">
        <v>7156</v>
      </c>
    </row>
    <row r="7880" spans="2:7">
      <c r="B7880" s="89">
        <v>13509</v>
      </c>
      <c r="C7880" s="89" t="s">
        <v>8763</v>
      </c>
      <c r="D7880" s="89" t="s">
        <v>23</v>
      </c>
      <c r="E7880" s="90">
        <v>189700</v>
      </c>
      <c r="F7880" s="89" t="s">
        <v>271</v>
      </c>
      <c r="G7880" s="89" t="s">
        <v>7156</v>
      </c>
    </row>
    <row r="7881" spans="2:7">
      <c r="B7881" s="89">
        <v>13510</v>
      </c>
      <c r="C7881" s="89" t="s">
        <v>8764</v>
      </c>
      <c r="D7881" s="89" t="s">
        <v>23</v>
      </c>
      <c r="E7881" s="90">
        <v>508</v>
      </c>
      <c r="F7881" s="89" t="s">
        <v>271</v>
      </c>
      <c r="G7881" s="89" t="s">
        <v>7156</v>
      </c>
    </row>
    <row r="7882" spans="2:7">
      <c r="B7882" s="89">
        <v>13511</v>
      </c>
      <c r="C7882" s="89" t="s">
        <v>8765</v>
      </c>
      <c r="D7882" s="89" t="s">
        <v>23</v>
      </c>
      <c r="E7882" s="90">
        <v>3051</v>
      </c>
      <c r="F7882" s="89" t="s">
        <v>271</v>
      </c>
      <c r="G7882" s="89" t="s">
        <v>7156</v>
      </c>
    </row>
    <row r="7883" spans="2:7">
      <c r="B7883" s="89">
        <v>13512</v>
      </c>
      <c r="C7883" s="89" t="s">
        <v>8766</v>
      </c>
      <c r="D7883" s="89" t="s">
        <v>17</v>
      </c>
      <c r="E7883" s="90">
        <v>21128</v>
      </c>
      <c r="F7883" s="89" t="s">
        <v>271</v>
      </c>
      <c r="G7883" s="89" t="s">
        <v>7156</v>
      </c>
    </row>
    <row r="7884" spans="2:7">
      <c r="B7884" s="89">
        <v>13521</v>
      </c>
      <c r="C7884" s="89" t="s">
        <v>8767</v>
      </c>
      <c r="D7884" s="89" t="s">
        <v>23</v>
      </c>
      <c r="E7884" s="90">
        <v>1190000</v>
      </c>
      <c r="F7884" s="89" t="s">
        <v>271</v>
      </c>
      <c r="G7884" s="89" t="s">
        <v>7156</v>
      </c>
    </row>
    <row r="7885" spans="2:7">
      <c r="B7885" s="89">
        <v>13522</v>
      </c>
      <c r="C7885" s="89" t="s">
        <v>8768</v>
      </c>
      <c r="D7885" s="89" t="s">
        <v>23</v>
      </c>
      <c r="E7885" s="90">
        <v>10250</v>
      </c>
      <c r="F7885" s="89" t="s">
        <v>271</v>
      </c>
      <c r="G7885" s="89" t="s">
        <v>7156</v>
      </c>
    </row>
    <row r="7886" spans="2:7">
      <c r="B7886" s="89">
        <v>13523</v>
      </c>
      <c r="C7886" s="89" t="s">
        <v>8769</v>
      </c>
      <c r="D7886" s="89" t="s">
        <v>23</v>
      </c>
      <c r="E7886" s="90">
        <v>23800000</v>
      </c>
      <c r="F7886" s="89" t="s">
        <v>271</v>
      </c>
      <c r="G7886" s="89" t="s">
        <v>7156</v>
      </c>
    </row>
    <row r="7887" spans="2:7">
      <c r="B7887" s="89">
        <v>13524</v>
      </c>
      <c r="C7887" s="89" t="s">
        <v>8770</v>
      </c>
      <c r="D7887" s="89" t="s">
        <v>23</v>
      </c>
      <c r="E7887" s="90">
        <v>47600000</v>
      </c>
      <c r="F7887" s="89" t="s">
        <v>271</v>
      </c>
      <c r="G7887" s="89" t="s">
        <v>7156</v>
      </c>
    </row>
    <row r="7888" spans="2:7">
      <c r="B7888" s="89">
        <v>13525</v>
      </c>
      <c r="C7888" s="89" t="s">
        <v>8771</v>
      </c>
      <c r="D7888" s="89" t="s">
        <v>23</v>
      </c>
      <c r="E7888" s="90">
        <v>88816</v>
      </c>
      <c r="F7888" s="89" t="s">
        <v>271</v>
      </c>
      <c r="G7888" s="89" t="s">
        <v>7156</v>
      </c>
    </row>
    <row r="7889" spans="2:7">
      <c r="B7889" s="89">
        <v>13526</v>
      </c>
      <c r="C7889" s="89" t="s">
        <v>7974</v>
      </c>
      <c r="D7889" s="89" t="s">
        <v>19</v>
      </c>
      <c r="E7889" s="90">
        <v>100490</v>
      </c>
      <c r="F7889" s="89" t="s">
        <v>271</v>
      </c>
      <c r="G7889" s="89" t="s">
        <v>7156</v>
      </c>
    </row>
    <row r="7890" spans="2:7">
      <c r="B7890" s="89">
        <v>13527</v>
      </c>
      <c r="C7890" s="89" t="s">
        <v>8772</v>
      </c>
      <c r="D7890" s="89" t="s">
        <v>23</v>
      </c>
      <c r="E7890" s="90">
        <v>2188235</v>
      </c>
      <c r="F7890" s="89" t="s">
        <v>271</v>
      </c>
      <c r="G7890" s="89" t="s">
        <v>7156</v>
      </c>
    </row>
    <row r="7891" spans="2:7">
      <c r="B7891" s="89">
        <v>13528</v>
      </c>
      <c r="C7891" s="89" t="s">
        <v>8773</v>
      </c>
      <c r="D7891" s="89" t="s">
        <v>23</v>
      </c>
      <c r="E7891" s="90">
        <v>3408342</v>
      </c>
      <c r="F7891" s="89" t="s">
        <v>271</v>
      </c>
      <c r="G7891" s="89" t="s">
        <v>7156</v>
      </c>
    </row>
    <row r="7892" spans="2:7">
      <c r="B7892" s="89">
        <v>13529</v>
      </c>
      <c r="C7892" s="89" t="s">
        <v>8774</v>
      </c>
      <c r="D7892" s="89" t="s">
        <v>23</v>
      </c>
      <c r="E7892" s="90">
        <v>11681014</v>
      </c>
      <c r="F7892" s="89" t="s">
        <v>271</v>
      </c>
      <c r="G7892" s="89" t="s">
        <v>7156</v>
      </c>
    </row>
    <row r="7893" spans="2:7">
      <c r="B7893" s="89">
        <v>13530</v>
      </c>
      <c r="C7893" s="89" t="s">
        <v>8775</v>
      </c>
      <c r="D7893" s="89" t="s">
        <v>23</v>
      </c>
      <c r="E7893" s="90">
        <v>4574483</v>
      </c>
      <c r="F7893" s="89" t="s">
        <v>271</v>
      </c>
      <c r="G7893" s="89" t="s">
        <v>7156</v>
      </c>
    </row>
    <row r="7894" spans="2:7">
      <c r="B7894" s="89">
        <v>13536</v>
      </c>
      <c r="C7894" s="89" t="s">
        <v>8776</v>
      </c>
      <c r="D7894" s="89" t="s">
        <v>23</v>
      </c>
      <c r="E7894" s="90">
        <v>90685309</v>
      </c>
      <c r="F7894" s="89" t="s">
        <v>271</v>
      </c>
      <c r="G7894" s="89" t="s">
        <v>7156</v>
      </c>
    </row>
    <row r="7895" spans="2:7">
      <c r="B7895" s="89">
        <v>13537</v>
      </c>
      <c r="C7895" s="89" t="s">
        <v>8777</v>
      </c>
      <c r="D7895" s="89" t="s">
        <v>23</v>
      </c>
      <c r="E7895" s="90">
        <v>58342996</v>
      </c>
      <c r="F7895" s="89" t="s">
        <v>271</v>
      </c>
      <c r="G7895" s="89" t="s">
        <v>7156</v>
      </c>
    </row>
    <row r="7896" spans="2:7">
      <c r="B7896" s="89">
        <v>13538</v>
      </c>
      <c r="C7896" s="89" t="s">
        <v>8778</v>
      </c>
      <c r="D7896" s="89" t="s">
        <v>23</v>
      </c>
      <c r="E7896" s="90">
        <v>2029322</v>
      </c>
      <c r="F7896" s="89" t="s">
        <v>271</v>
      </c>
      <c r="G7896" s="89" t="s">
        <v>7156</v>
      </c>
    </row>
    <row r="7897" spans="2:7">
      <c r="B7897" s="89">
        <v>13539</v>
      </c>
      <c r="C7897" s="89" t="s">
        <v>7985</v>
      </c>
      <c r="D7897" s="89" t="s">
        <v>23</v>
      </c>
      <c r="E7897" s="90">
        <v>4185476</v>
      </c>
      <c r="F7897" s="89" t="s">
        <v>271</v>
      </c>
      <c r="G7897" s="89" t="s">
        <v>7156</v>
      </c>
    </row>
    <row r="7898" spans="2:7">
      <c r="B7898" s="89">
        <v>13540</v>
      </c>
      <c r="C7898" s="89" t="s">
        <v>8779</v>
      </c>
      <c r="D7898" s="89" t="s">
        <v>23</v>
      </c>
      <c r="E7898" s="90">
        <v>13380480</v>
      </c>
      <c r="F7898" s="89" t="s">
        <v>271</v>
      </c>
      <c r="G7898" s="89" t="s">
        <v>7156</v>
      </c>
    </row>
    <row r="7899" spans="2:7">
      <c r="B7899" s="89">
        <v>13541</v>
      </c>
      <c r="C7899" s="89" t="s">
        <v>7989</v>
      </c>
      <c r="D7899" s="89" t="s">
        <v>19</v>
      </c>
      <c r="E7899" s="90">
        <v>897822</v>
      </c>
      <c r="F7899" s="89" t="s">
        <v>271</v>
      </c>
      <c r="G7899" s="89" t="s">
        <v>7156</v>
      </c>
    </row>
    <row r="7900" spans="2:7">
      <c r="B7900" s="89">
        <v>13542</v>
      </c>
      <c r="C7900" s="89" t="s">
        <v>8780</v>
      </c>
      <c r="D7900" s="89" t="s">
        <v>19</v>
      </c>
      <c r="E7900" s="90">
        <v>651834</v>
      </c>
      <c r="F7900" s="89" t="s">
        <v>271</v>
      </c>
      <c r="G7900" s="89" t="s">
        <v>7156</v>
      </c>
    </row>
    <row r="7901" spans="2:7">
      <c r="B7901" s="89">
        <v>13543</v>
      </c>
      <c r="C7901" s="89" t="s">
        <v>7991</v>
      </c>
      <c r="D7901" s="89" t="s">
        <v>17</v>
      </c>
      <c r="E7901" s="90">
        <v>832300</v>
      </c>
      <c r="F7901" s="89" t="s">
        <v>271</v>
      </c>
      <c r="G7901" s="89" t="s">
        <v>7156</v>
      </c>
    </row>
    <row r="7902" spans="2:7">
      <c r="B7902" s="89">
        <v>13544</v>
      </c>
      <c r="C7902" s="89" t="s">
        <v>7993</v>
      </c>
      <c r="D7902" s="89" t="s">
        <v>17</v>
      </c>
      <c r="E7902" s="90">
        <v>898500</v>
      </c>
      <c r="F7902" s="89" t="s">
        <v>271</v>
      </c>
      <c r="G7902" s="89" t="s">
        <v>7156</v>
      </c>
    </row>
    <row r="7903" spans="2:7">
      <c r="B7903" s="89">
        <v>13545</v>
      </c>
      <c r="C7903" s="89" t="s">
        <v>7995</v>
      </c>
      <c r="D7903" s="89" t="s">
        <v>17</v>
      </c>
      <c r="E7903" s="90">
        <v>2634594</v>
      </c>
      <c r="F7903" s="89" t="s">
        <v>271</v>
      </c>
      <c r="G7903" s="89" t="s">
        <v>7156</v>
      </c>
    </row>
    <row r="7904" spans="2:7">
      <c r="B7904" s="89">
        <v>13546</v>
      </c>
      <c r="C7904" s="89" t="s">
        <v>7997</v>
      </c>
      <c r="D7904" s="89" t="s">
        <v>17</v>
      </c>
      <c r="E7904" s="90">
        <v>672996</v>
      </c>
      <c r="F7904" s="89" t="s">
        <v>271</v>
      </c>
      <c r="G7904" s="89" t="s">
        <v>7156</v>
      </c>
    </row>
    <row r="7905" spans="2:7">
      <c r="B7905" s="89">
        <v>13547</v>
      </c>
      <c r="C7905" s="89" t="s">
        <v>8781</v>
      </c>
      <c r="D7905" s="89" t="s">
        <v>23</v>
      </c>
      <c r="E7905" s="90">
        <v>3210292</v>
      </c>
      <c r="F7905" s="89" t="s">
        <v>271</v>
      </c>
      <c r="G7905" s="89" t="s">
        <v>7156</v>
      </c>
    </row>
    <row r="7906" spans="2:7">
      <c r="B7906" s="89">
        <v>13548</v>
      </c>
      <c r="C7906" s="89" t="s">
        <v>8782</v>
      </c>
      <c r="D7906" s="89" t="s">
        <v>23</v>
      </c>
      <c r="E7906" s="90">
        <v>2823750</v>
      </c>
      <c r="F7906" s="89" t="s">
        <v>271</v>
      </c>
      <c r="G7906" s="89" t="s">
        <v>7156</v>
      </c>
    </row>
    <row r="7907" spans="2:7">
      <c r="B7907" s="89">
        <v>13549</v>
      </c>
      <c r="C7907" s="89" t="s">
        <v>8783</v>
      </c>
      <c r="D7907" s="89" t="s">
        <v>17</v>
      </c>
      <c r="E7907" s="90">
        <v>5783</v>
      </c>
      <c r="F7907" s="89" t="s">
        <v>271</v>
      </c>
      <c r="G7907" s="89" t="s">
        <v>7156</v>
      </c>
    </row>
    <row r="7908" spans="2:7">
      <c r="B7908" s="89">
        <v>13550</v>
      </c>
      <c r="C7908" s="89" t="s">
        <v>8784</v>
      </c>
      <c r="D7908" s="89" t="s">
        <v>23</v>
      </c>
      <c r="E7908" s="90">
        <v>14323084</v>
      </c>
      <c r="F7908" s="89" t="s">
        <v>271</v>
      </c>
      <c r="G7908" s="89" t="s">
        <v>7156</v>
      </c>
    </row>
    <row r="7909" spans="2:7">
      <c r="B7909" s="89">
        <v>13551</v>
      </c>
      <c r="C7909" s="89" t="s">
        <v>8785</v>
      </c>
      <c r="D7909" s="89" t="s">
        <v>23</v>
      </c>
      <c r="E7909" s="90">
        <v>377845</v>
      </c>
      <c r="F7909" s="89" t="s">
        <v>271</v>
      </c>
      <c r="G7909" s="89" t="s">
        <v>7156</v>
      </c>
    </row>
    <row r="7910" spans="2:7">
      <c r="B7910" s="89">
        <v>13552</v>
      </c>
      <c r="C7910" s="89" t="s">
        <v>8786</v>
      </c>
      <c r="D7910" s="89" t="s">
        <v>17</v>
      </c>
      <c r="E7910" s="90">
        <v>1976590</v>
      </c>
      <c r="F7910" s="89" t="s">
        <v>271</v>
      </c>
      <c r="G7910" s="89" t="s">
        <v>7156</v>
      </c>
    </row>
    <row r="7911" spans="2:7">
      <c r="B7911" s="89">
        <v>13553</v>
      </c>
      <c r="C7911" s="89" t="s">
        <v>8787</v>
      </c>
      <c r="D7911" s="89" t="s">
        <v>17</v>
      </c>
      <c r="E7911" s="90">
        <v>1155602</v>
      </c>
      <c r="F7911" s="89" t="s">
        <v>271</v>
      </c>
      <c r="G7911" s="89" t="s">
        <v>7156</v>
      </c>
    </row>
    <row r="7912" spans="2:7">
      <c r="B7912" s="89">
        <v>13554</v>
      </c>
      <c r="C7912" s="89" t="s">
        <v>8788</v>
      </c>
      <c r="D7912" s="89" t="s">
        <v>23</v>
      </c>
      <c r="E7912" s="90">
        <v>1839667</v>
      </c>
      <c r="F7912" s="89" t="s">
        <v>271</v>
      </c>
      <c r="G7912" s="89" t="s">
        <v>7156</v>
      </c>
    </row>
    <row r="7913" spans="2:7">
      <c r="B7913" s="89">
        <v>13555</v>
      </c>
      <c r="C7913" s="89" t="s">
        <v>8789</v>
      </c>
      <c r="D7913" s="89" t="s">
        <v>23</v>
      </c>
      <c r="E7913" s="90">
        <v>1671750</v>
      </c>
      <c r="F7913" s="89" t="s">
        <v>271</v>
      </c>
      <c r="G7913" s="89" t="s">
        <v>7156</v>
      </c>
    </row>
    <row r="7914" spans="2:7">
      <c r="B7914" s="89">
        <v>13556</v>
      </c>
      <c r="C7914" s="89" t="s">
        <v>8790</v>
      </c>
      <c r="D7914" s="89" t="s">
        <v>19</v>
      </c>
      <c r="E7914" s="90">
        <v>173502</v>
      </c>
      <c r="F7914" s="89" t="s">
        <v>271</v>
      </c>
      <c r="G7914" s="89" t="s">
        <v>7156</v>
      </c>
    </row>
    <row r="7915" spans="2:7">
      <c r="B7915" s="89">
        <v>13557</v>
      </c>
      <c r="C7915" s="89" t="s">
        <v>8791</v>
      </c>
      <c r="D7915" s="89" t="s">
        <v>19</v>
      </c>
      <c r="E7915" s="90">
        <v>194730</v>
      </c>
      <c r="F7915" s="89" t="s">
        <v>271</v>
      </c>
      <c r="G7915" s="89" t="s">
        <v>7156</v>
      </c>
    </row>
    <row r="7916" spans="2:7">
      <c r="B7916" s="89">
        <v>13558</v>
      </c>
      <c r="C7916" s="89" t="s">
        <v>8792</v>
      </c>
      <c r="D7916" s="89" t="s">
        <v>23</v>
      </c>
      <c r="E7916" s="90">
        <v>328440</v>
      </c>
      <c r="F7916" s="89" t="s">
        <v>271</v>
      </c>
      <c r="G7916" s="89" t="s">
        <v>7156</v>
      </c>
    </row>
    <row r="7917" spans="2:7">
      <c r="B7917" s="89">
        <v>13559</v>
      </c>
      <c r="C7917" s="89" t="s">
        <v>8793</v>
      </c>
      <c r="D7917" s="89" t="s">
        <v>23</v>
      </c>
      <c r="E7917" s="90">
        <v>86501</v>
      </c>
      <c r="F7917" s="89" t="s">
        <v>271</v>
      </c>
      <c r="G7917" s="89" t="s">
        <v>7156</v>
      </c>
    </row>
    <row r="7918" spans="2:7">
      <c r="B7918" s="89">
        <v>13560</v>
      </c>
      <c r="C7918" s="89" t="s">
        <v>8794</v>
      </c>
      <c r="D7918" s="89" t="s">
        <v>17</v>
      </c>
      <c r="E7918" s="90">
        <v>1203</v>
      </c>
      <c r="F7918" s="89" t="s">
        <v>271</v>
      </c>
      <c r="G7918" s="89" t="s">
        <v>7156</v>
      </c>
    </row>
    <row r="7919" spans="2:7">
      <c r="B7919" s="89">
        <v>13561</v>
      </c>
      <c r="C7919" s="89" t="s">
        <v>8795</v>
      </c>
      <c r="D7919" s="89" t="s">
        <v>23</v>
      </c>
      <c r="E7919" s="90">
        <v>1785000</v>
      </c>
      <c r="F7919" s="89" t="s">
        <v>271</v>
      </c>
      <c r="G7919" s="89" t="s">
        <v>7156</v>
      </c>
    </row>
    <row r="7920" spans="2:7">
      <c r="B7920" s="89">
        <v>13562</v>
      </c>
      <c r="C7920" s="89" t="s">
        <v>8796</v>
      </c>
      <c r="D7920" s="89" t="s">
        <v>23</v>
      </c>
      <c r="E7920" s="90">
        <v>1785000</v>
      </c>
      <c r="F7920" s="89" t="s">
        <v>271</v>
      </c>
      <c r="G7920" s="89" t="s">
        <v>7156</v>
      </c>
    </row>
    <row r="7921" spans="2:7">
      <c r="B7921" s="89">
        <v>13563</v>
      </c>
      <c r="C7921" s="89" t="s">
        <v>8797</v>
      </c>
      <c r="D7921" s="89" t="s">
        <v>350</v>
      </c>
      <c r="E7921" s="90">
        <v>18474750</v>
      </c>
      <c r="F7921" s="89" t="s">
        <v>271</v>
      </c>
      <c r="G7921" s="89" t="s">
        <v>7156</v>
      </c>
    </row>
    <row r="7922" spans="2:7">
      <c r="B7922" s="89">
        <v>13591</v>
      </c>
      <c r="C7922" s="89" t="s">
        <v>8798</v>
      </c>
      <c r="D7922" s="89" t="s">
        <v>23</v>
      </c>
      <c r="E7922" s="90">
        <v>53127850</v>
      </c>
      <c r="F7922" s="89" t="s">
        <v>271</v>
      </c>
      <c r="G7922" s="89" t="s">
        <v>7156</v>
      </c>
    </row>
    <row r="7923" spans="2:7">
      <c r="B7923" s="89">
        <v>13592</v>
      </c>
      <c r="C7923" s="89" t="s">
        <v>8799</v>
      </c>
      <c r="D7923" s="89" t="s">
        <v>23</v>
      </c>
      <c r="E7923" s="90">
        <v>57181902</v>
      </c>
      <c r="F7923" s="89" t="s">
        <v>271</v>
      </c>
      <c r="G7923" s="89" t="s">
        <v>7156</v>
      </c>
    </row>
    <row r="7924" spans="2:7">
      <c r="B7924" s="89">
        <v>13593</v>
      </c>
      <c r="C7924" s="89" t="s">
        <v>8800</v>
      </c>
      <c r="D7924" s="89" t="s">
        <v>871</v>
      </c>
      <c r="E7924" s="90">
        <v>47481000</v>
      </c>
      <c r="F7924" s="89" t="s">
        <v>271</v>
      </c>
      <c r="G7924" s="89" t="s">
        <v>7156</v>
      </c>
    </row>
    <row r="7925" spans="2:7">
      <c r="B7925" s="89">
        <v>13594</v>
      </c>
      <c r="C7925" s="89" t="s">
        <v>8801</v>
      </c>
      <c r="D7925" s="89" t="s">
        <v>23</v>
      </c>
      <c r="E7925" s="90">
        <v>9862794</v>
      </c>
      <c r="F7925" s="89" t="s">
        <v>271</v>
      </c>
      <c r="G7925" s="89" t="s">
        <v>7156</v>
      </c>
    </row>
    <row r="7926" spans="2:7">
      <c r="B7926" s="89">
        <v>13595</v>
      </c>
      <c r="C7926" s="89" t="s">
        <v>8802</v>
      </c>
      <c r="D7926" s="89" t="s">
        <v>23</v>
      </c>
      <c r="E7926" s="90">
        <v>10039159</v>
      </c>
      <c r="F7926" s="89" t="s">
        <v>271</v>
      </c>
      <c r="G7926" s="89" t="s">
        <v>7156</v>
      </c>
    </row>
    <row r="7927" spans="2:7">
      <c r="B7927" s="89">
        <v>13596</v>
      </c>
      <c r="C7927" s="89" t="s">
        <v>8803</v>
      </c>
      <c r="D7927" s="89" t="s">
        <v>17</v>
      </c>
      <c r="E7927" s="90">
        <v>9233018</v>
      </c>
      <c r="F7927" s="89" t="s">
        <v>271</v>
      </c>
      <c r="G7927" s="89" t="s">
        <v>7156</v>
      </c>
    </row>
    <row r="7928" spans="2:7">
      <c r="B7928" s="89">
        <v>13597</v>
      </c>
      <c r="C7928" s="89" t="s">
        <v>8804</v>
      </c>
      <c r="D7928" s="89" t="s">
        <v>17</v>
      </c>
      <c r="E7928" s="90">
        <v>4480656</v>
      </c>
      <c r="F7928" s="89" t="s">
        <v>271</v>
      </c>
      <c r="G7928" s="89" t="s">
        <v>7156</v>
      </c>
    </row>
    <row r="7929" spans="2:7">
      <c r="B7929" s="89">
        <v>13598</v>
      </c>
      <c r="C7929" s="89" t="s">
        <v>8805</v>
      </c>
      <c r="D7929" s="89" t="s">
        <v>17</v>
      </c>
      <c r="E7929" s="90">
        <v>7855747</v>
      </c>
      <c r="F7929" s="89" t="s">
        <v>271</v>
      </c>
      <c r="G7929" s="89" t="s">
        <v>7156</v>
      </c>
    </row>
    <row r="7930" spans="2:7">
      <c r="B7930" s="89">
        <v>13599</v>
      </c>
      <c r="C7930" s="89" t="s">
        <v>8806</v>
      </c>
      <c r="D7930" s="89" t="s">
        <v>17</v>
      </c>
      <c r="E7930" s="90">
        <v>3876900</v>
      </c>
      <c r="F7930" s="89" t="s">
        <v>271</v>
      </c>
      <c r="G7930" s="89" t="s">
        <v>7156</v>
      </c>
    </row>
    <row r="7931" spans="2:7">
      <c r="B7931" s="89">
        <v>13600</v>
      </c>
      <c r="C7931" s="89" t="s">
        <v>8807</v>
      </c>
      <c r="D7931" s="89" t="s">
        <v>17</v>
      </c>
      <c r="E7931" s="90">
        <v>5047138</v>
      </c>
      <c r="F7931" s="89" t="s">
        <v>271</v>
      </c>
      <c r="G7931" s="89" t="s">
        <v>7156</v>
      </c>
    </row>
    <row r="7932" spans="2:7">
      <c r="B7932" s="89">
        <v>13601</v>
      </c>
      <c r="C7932" s="89" t="s">
        <v>8808</v>
      </c>
      <c r="D7932" s="89" t="s">
        <v>17</v>
      </c>
      <c r="E7932" s="90">
        <v>3109478</v>
      </c>
      <c r="F7932" s="89" t="s">
        <v>271</v>
      </c>
      <c r="G7932" s="89" t="s">
        <v>7156</v>
      </c>
    </row>
    <row r="7933" spans="2:7">
      <c r="B7933" s="89">
        <v>13602</v>
      </c>
      <c r="C7933" s="89" t="s">
        <v>8809</v>
      </c>
      <c r="D7933" s="89" t="s">
        <v>17</v>
      </c>
      <c r="E7933" s="90">
        <v>6283116</v>
      </c>
      <c r="F7933" s="89" t="s">
        <v>271</v>
      </c>
      <c r="G7933" s="89" t="s">
        <v>7156</v>
      </c>
    </row>
    <row r="7934" spans="2:7">
      <c r="B7934" s="89">
        <v>13603</v>
      </c>
      <c r="C7934" s="89" t="s">
        <v>8810</v>
      </c>
      <c r="D7934" s="89" t="s">
        <v>17</v>
      </c>
      <c r="E7934" s="90">
        <v>2176603</v>
      </c>
      <c r="F7934" s="89" t="s">
        <v>271</v>
      </c>
      <c r="G7934" s="89" t="s">
        <v>7156</v>
      </c>
    </row>
    <row r="7935" spans="2:7">
      <c r="B7935" s="89">
        <v>13604</v>
      </c>
      <c r="C7935" s="89" t="s">
        <v>8811</v>
      </c>
      <c r="D7935" s="89" t="s">
        <v>17</v>
      </c>
      <c r="E7935" s="90">
        <v>7069338</v>
      </c>
      <c r="F7935" s="89" t="s">
        <v>271</v>
      </c>
      <c r="G7935" s="89" t="s">
        <v>7156</v>
      </c>
    </row>
    <row r="7936" spans="2:7">
      <c r="B7936" s="89">
        <v>13605</v>
      </c>
      <c r="C7936" s="89" t="s">
        <v>8812</v>
      </c>
      <c r="D7936" s="89" t="s">
        <v>17</v>
      </c>
      <c r="E7936" s="90">
        <v>2297423</v>
      </c>
      <c r="F7936" s="89" t="s">
        <v>271</v>
      </c>
      <c r="G7936" s="89" t="s">
        <v>7156</v>
      </c>
    </row>
    <row r="7937" spans="2:7">
      <c r="B7937" s="89">
        <v>13606</v>
      </c>
      <c r="C7937" s="89" t="s">
        <v>8813</v>
      </c>
      <c r="D7937" s="89" t="s">
        <v>17</v>
      </c>
      <c r="E7937" s="90">
        <v>7855747</v>
      </c>
      <c r="F7937" s="89" t="s">
        <v>271</v>
      </c>
      <c r="G7937" s="89" t="s">
        <v>7156</v>
      </c>
    </row>
    <row r="7938" spans="2:7">
      <c r="B7938" s="89">
        <v>13607</v>
      </c>
      <c r="C7938" s="89" t="s">
        <v>8814</v>
      </c>
      <c r="D7938" s="89" t="s">
        <v>17</v>
      </c>
      <c r="E7938" s="90">
        <v>3866900</v>
      </c>
      <c r="F7938" s="89" t="s">
        <v>271</v>
      </c>
      <c r="G7938" s="89" t="s">
        <v>7156</v>
      </c>
    </row>
    <row r="7939" spans="2:7">
      <c r="B7939" s="89">
        <v>13608</v>
      </c>
      <c r="C7939" s="89" t="s">
        <v>8815</v>
      </c>
      <c r="D7939" s="89" t="s">
        <v>23</v>
      </c>
      <c r="E7939" s="90">
        <v>480046076</v>
      </c>
      <c r="F7939" s="89" t="s">
        <v>271</v>
      </c>
      <c r="G7939" s="89" t="s">
        <v>7156</v>
      </c>
    </row>
    <row r="7940" spans="2:7">
      <c r="B7940" s="89">
        <v>13609</v>
      </c>
      <c r="C7940" s="89" t="s">
        <v>8816</v>
      </c>
      <c r="D7940" s="89" t="s">
        <v>23</v>
      </c>
      <c r="E7940" s="90">
        <v>437603294</v>
      </c>
      <c r="F7940" s="89" t="s">
        <v>271</v>
      </c>
      <c r="G7940" s="89" t="s">
        <v>7156</v>
      </c>
    </row>
    <row r="7941" spans="2:7">
      <c r="B7941" s="89">
        <v>13610</v>
      </c>
      <c r="C7941" s="89" t="s">
        <v>8817</v>
      </c>
      <c r="D7941" s="89" t="s">
        <v>23</v>
      </c>
      <c r="E7941" s="90">
        <v>371509769</v>
      </c>
      <c r="F7941" s="89" t="s">
        <v>271</v>
      </c>
      <c r="G7941" s="89" t="s">
        <v>7156</v>
      </c>
    </row>
    <row r="7942" spans="2:7">
      <c r="B7942" s="89">
        <v>13611</v>
      </c>
      <c r="C7942" s="89" t="s">
        <v>8818</v>
      </c>
      <c r="D7942" s="89" t="s">
        <v>23</v>
      </c>
      <c r="E7942" s="90">
        <v>471429948</v>
      </c>
      <c r="F7942" s="89" t="s">
        <v>271</v>
      </c>
      <c r="G7942" s="89" t="s">
        <v>7156</v>
      </c>
    </row>
    <row r="7943" spans="2:7">
      <c r="B7943" s="89">
        <v>13612</v>
      </c>
      <c r="C7943" s="89" t="s">
        <v>8819</v>
      </c>
      <c r="D7943" s="89" t="s">
        <v>23</v>
      </c>
      <c r="E7943" s="90">
        <v>383535250</v>
      </c>
      <c r="F7943" s="89" t="s">
        <v>271</v>
      </c>
      <c r="G7943" s="89" t="s">
        <v>7156</v>
      </c>
    </row>
    <row r="7944" spans="2:7">
      <c r="B7944" s="89">
        <v>13613</v>
      </c>
      <c r="C7944" s="89" t="s">
        <v>8820</v>
      </c>
      <c r="D7944" s="89" t="s">
        <v>23</v>
      </c>
      <c r="E7944" s="90">
        <v>349471869</v>
      </c>
      <c r="F7944" s="89" t="s">
        <v>271</v>
      </c>
      <c r="G7944" s="89" t="s">
        <v>7156</v>
      </c>
    </row>
    <row r="7945" spans="2:7">
      <c r="B7945" s="89">
        <v>13614</v>
      </c>
      <c r="C7945" s="89" t="s">
        <v>8821</v>
      </c>
      <c r="D7945" s="89" t="s">
        <v>23</v>
      </c>
      <c r="E7945" s="90">
        <v>445027516</v>
      </c>
      <c r="F7945" s="89" t="s">
        <v>271</v>
      </c>
      <c r="G7945" s="89" t="s">
        <v>7156</v>
      </c>
    </row>
    <row r="7946" spans="2:7">
      <c r="B7946" s="89">
        <v>13615</v>
      </c>
      <c r="C7946" s="89" t="s">
        <v>8822</v>
      </c>
      <c r="D7946" s="89" t="s">
        <v>23</v>
      </c>
      <c r="E7946" s="90">
        <v>356146563</v>
      </c>
      <c r="F7946" s="89" t="s">
        <v>271</v>
      </c>
      <c r="G7946" s="89" t="s">
        <v>7156</v>
      </c>
    </row>
    <row r="7947" spans="2:7">
      <c r="B7947" s="89">
        <v>13616</v>
      </c>
      <c r="C7947" s="89" t="s">
        <v>8823</v>
      </c>
      <c r="D7947" s="89" t="s">
        <v>23</v>
      </c>
      <c r="E7947" s="90">
        <v>319336114</v>
      </c>
      <c r="F7947" s="89" t="s">
        <v>271</v>
      </c>
      <c r="G7947" s="89" t="s">
        <v>7156</v>
      </c>
    </row>
    <row r="7948" spans="2:7">
      <c r="B7948" s="89">
        <v>13617</v>
      </c>
      <c r="C7948" s="89" t="s">
        <v>8824</v>
      </c>
      <c r="D7948" s="89" t="s">
        <v>19</v>
      </c>
      <c r="E7948" s="90">
        <v>34666</v>
      </c>
      <c r="F7948" s="89" t="s">
        <v>271</v>
      </c>
      <c r="G7948" s="89" t="s">
        <v>7156</v>
      </c>
    </row>
    <row r="7949" spans="2:7">
      <c r="B7949" s="89">
        <v>13618</v>
      </c>
      <c r="C7949" s="89" t="s">
        <v>8825</v>
      </c>
      <c r="D7949" s="89" t="s">
        <v>350</v>
      </c>
      <c r="E7949" s="90">
        <v>15000</v>
      </c>
      <c r="F7949" s="89" t="s">
        <v>271</v>
      </c>
      <c r="G7949" s="89" t="s">
        <v>7156</v>
      </c>
    </row>
    <row r="7950" spans="2:7">
      <c r="B7950" s="89">
        <v>13619</v>
      </c>
      <c r="C7950" s="89" t="s">
        <v>8826</v>
      </c>
      <c r="D7950" s="89" t="s">
        <v>23</v>
      </c>
      <c r="E7950" s="90">
        <v>42000</v>
      </c>
      <c r="F7950" s="89" t="s">
        <v>271</v>
      </c>
      <c r="G7950" s="89" t="s">
        <v>7156</v>
      </c>
    </row>
    <row r="7951" spans="2:7">
      <c r="B7951" s="89">
        <v>13620</v>
      </c>
      <c r="C7951" s="89" t="s">
        <v>8827</v>
      </c>
      <c r="D7951" s="89" t="s">
        <v>23</v>
      </c>
      <c r="E7951" s="90">
        <v>833</v>
      </c>
      <c r="F7951" s="89" t="s">
        <v>271</v>
      </c>
      <c r="G7951" s="89" t="s">
        <v>7156</v>
      </c>
    </row>
    <row r="7952" spans="2:7">
      <c r="B7952" s="89">
        <v>13621</v>
      </c>
      <c r="C7952" s="89" t="s">
        <v>8828</v>
      </c>
      <c r="D7952" s="89" t="s">
        <v>335</v>
      </c>
      <c r="E7952" s="90">
        <v>1130500</v>
      </c>
      <c r="F7952" s="89" t="s">
        <v>271</v>
      </c>
      <c r="G7952" s="89" t="s">
        <v>7156</v>
      </c>
    </row>
    <row r="7953" spans="2:7">
      <c r="B7953" s="89">
        <v>13622</v>
      </c>
      <c r="C7953" s="89" t="s">
        <v>8829</v>
      </c>
      <c r="D7953" s="89" t="s">
        <v>350</v>
      </c>
      <c r="E7953" s="90">
        <v>9895200</v>
      </c>
      <c r="F7953" s="89" t="s">
        <v>271</v>
      </c>
      <c r="G7953" s="89" t="s">
        <v>7156</v>
      </c>
    </row>
    <row r="7954" spans="2:7">
      <c r="B7954" s="89">
        <v>13623</v>
      </c>
      <c r="C7954" s="89" t="s">
        <v>8830</v>
      </c>
      <c r="D7954" s="89" t="s">
        <v>23</v>
      </c>
      <c r="E7954" s="90">
        <v>511700</v>
      </c>
      <c r="F7954" s="89" t="s">
        <v>271</v>
      </c>
      <c r="G7954" s="89" t="s">
        <v>7156</v>
      </c>
    </row>
    <row r="7955" spans="2:7">
      <c r="B7955" s="89">
        <v>13624</v>
      </c>
      <c r="C7955" s="89" t="s">
        <v>8831</v>
      </c>
      <c r="D7955" s="89" t="s">
        <v>17</v>
      </c>
      <c r="E7955" s="90">
        <v>511700</v>
      </c>
      <c r="F7955" s="89" t="s">
        <v>271</v>
      </c>
      <c r="G7955" s="89" t="s">
        <v>7156</v>
      </c>
    </row>
    <row r="7956" spans="2:7">
      <c r="B7956" s="89">
        <v>13625</v>
      </c>
      <c r="C7956" s="89" t="s">
        <v>8832</v>
      </c>
      <c r="D7956" s="89" t="s">
        <v>23</v>
      </c>
      <c r="E7956" s="90">
        <v>1399440</v>
      </c>
      <c r="F7956" s="89" t="s">
        <v>271</v>
      </c>
      <c r="G7956" s="89" t="s">
        <v>7156</v>
      </c>
    </row>
    <row r="7957" spans="2:7">
      <c r="B7957" s="89">
        <v>13626</v>
      </c>
      <c r="C7957" s="89" t="s">
        <v>8833</v>
      </c>
      <c r="D7957" s="89" t="s">
        <v>23</v>
      </c>
      <c r="E7957" s="90">
        <v>1182634</v>
      </c>
      <c r="F7957" s="89" t="s">
        <v>271</v>
      </c>
      <c r="G7957" s="89" t="s">
        <v>7156</v>
      </c>
    </row>
    <row r="7958" spans="2:7">
      <c r="B7958" s="89">
        <v>13627</v>
      </c>
      <c r="C7958" s="89" t="s">
        <v>8834</v>
      </c>
      <c r="D7958" s="89" t="s">
        <v>23</v>
      </c>
      <c r="E7958" s="90">
        <v>81540</v>
      </c>
      <c r="F7958" s="89" t="s">
        <v>271</v>
      </c>
      <c r="G7958" s="89" t="s">
        <v>7156</v>
      </c>
    </row>
    <row r="7959" spans="2:7">
      <c r="B7959" s="89">
        <v>13628</v>
      </c>
      <c r="C7959" s="89" t="s">
        <v>8835</v>
      </c>
      <c r="D7959" s="89" t="s">
        <v>23</v>
      </c>
      <c r="E7959" s="90">
        <v>76891</v>
      </c>
      <c r="F7959" s="89" t="s">
        <v>271</v>
      </c>
      <c r="G7959" s="89" t="s">
        <v>7156</v>
      </c>
    </row>
    <row r="7960" spans="2:7">
      <c r="B7960" s="89">
        <v>13629</v>
      </c>
      <c r="C7960" s="89" t="s">
        <v>8836</v>
      </c>
      <c r="D7960" s="89" t="s">
        <v>8837</v>
      </c>
      <c r="E7960" s="90">
        <v>61380496</v>
      </c>
      <c r="F7960" s="89" t="s">
        <v>271</v>
      </c>
      <c r="G7960" s="89" t="s">
        <v>7156</v>
      </c>
    </row>
    <row r="7961" spans="2:7">
      <c r="B7961" s="89">
        <v>13630</v>
      </c>
      <c r="C7961" s="89" t="s">
        <v>8838</v>
      </c>
      <c r="D7961" s="89" t="s">
        <v>8837</v>
      </c>
      <c r="E7961" s="90">
        <v>8011846</v>
      </c>
      <c r="F7961" s="89" t="s">
        <v>271</v>
      </c>
      <c r="G7961" s="89" t="s">
        <v>7156</v>
      </c>
    </row>
    <row r="7962" spans="2:7">
      <c r="B7962" s="89">
        <v>13631</v>
      </c>
      <c r="C7962" s="89" t="s">
        <v>8839</v>
      </c>
      <c r="D7962" s="89" t="s">
        <v>8837</v>
      </c>
      <c r="E7962" s="90">
        <v>2581323</v>
      </c>
      <c r="F7962" s="89" t="s">
        <v>271</v>
      </c>
      <c r="G7962" s="89" t="s">
        <v>7156</v>
      </c>
    </row>
    <row r="7963" spans="2:7">
      <c r="B7963" s="89">
        <v>13632</v>
      </c>
      <c r="C7963" s="89" t="s">
        <v>8840</v>
      </c>
      <c r="D7963" s="89" t="s">
        <v>8837</v>
      </c>
      <c r="E7963" s="90">
        <v>86675329</v>
      </c>
      <c r="F7963" s="89" t="s">
        <v>271</v>
      </c>
      <c r="G7963" s="89" t="s">
        <v>7156</v>
      </c>
    </row>
    <row r="7964" spans="2:7">
      <c r="B7964" s="89">
        <v>13633</v>
      </c>
      <c r="C7964" s="89" t="s">
        <v>8841</v>
      </c>
      <c r="D7964" s="89" t="s">
        <v>8837</v>
      </c>
      <c r="E7964" s="90">
        <v>74800962</v>
      </c>
      <c r="F7964" s="89" t="s">
        <v>271</v>
      </c>
      <c r="G7964" s="89" t="s">
        <v>7156</v>
      </c>
    </row>
    <row r="7965" spans="2:7">
      <c r="B7965" s="89">
        <v>13634</v>
      </c>
      <c r="C7965" s="89" t="s">
        <v>8842</v>
      </c>
      <c r="D7965" s="89" t="s">
        <v>8837</v>
      </c>
      <c r="E7965" s="90">
        <v>53126342</v>
      </c>
      <c r="F7965" s="89" t="s">
        <v>271</v>
      </c>
      <c r="G7965" s="89" t="s">
        <v>7156</v>
      </c>
    </row>
    <row r="7966" spans="2:7">
      <c r="B7966" s="89">
        <v>13635</v>
      </c>
      <c r="C7966" s="89" t="s">
        <v>8843</v>
      </c>
      <c r="D7966" s="89" t="s">
        <v>8844</v>
      </c>
      <c r="E7966" s="90">
        <v>3</v>
      </c>
      <c r="F7966" s="89" t="s">
        <v>271</v>
      </c>
      <c r="G7966" s="89" t="s">
        <v>7156</v>
      </c>
    </row>
    <row r="7967" spans="2:7">
      <c r="B7967" s="89">
        <v>13636</v>
      </c>
      <c r="C7967" s="89" t="s">
        <v>8845</v>
      </c>
      <c r="D7967" s="89" t="s">
        <v>19</v>
      </c>
      <c r="E7967" s="90">
        <v>13063</v>
      </c>
      <c r="F7967" s="89" t="s">
        <v>271</v>
      </c>
      <c r="G7967" s="89" t="s">
        <v>7156</v>
      </c>
    </row>
    <row r="7968" spans="2:7">
      <c r="B7968" s="89">
        <v>13637</v>
      </c>
      <c r="C7968" s="89" t="s">
        <v>8846</v>
      </c>
      <c r="D7968" s="89" t="s">
        <v>17</v>
      </c>
      <c r="E7968" s="90">
        <v>434393</v>
      </c>
      <c r="F7968" s="89" t="s">
        <v>271</v>
      </c>
      <c r="G7968" s="89" t="s">
        <v>7156</v>
      </c>
    </row>
    <row r="7969" spans="2:7">
      <c r="B7969" s="89">
        <v>13638</v>
      </c>
      <c r="C7969" s="89" t="s">
        <v>8847</v>
      </c>
      <c r="D7969" s="89" t="s">
        <v>17</v>
      </c>
      <c r="E7969" s="90">
        <v>19232</v>
      </c>
      <c r="F7969" s="89" t="s">
        <v>271</v>
      </c>
      <c r="G7969" s="89" t="s">
        <v>7156</v>
      </c>
    </row>
    <row r="7970" spans="2:7">
      <c r="B7970" s="89">
        <v>13639</v>
      </c>
      <c r="C7970" s="89" t="s">
        <v>8848</v>
      </c>
      <c r="D7970" s="89" t="s">
        <v>23</v>
      </c>
      <c r="E7970" s="90">
        <v>3359370</v>
      </c>
      <c r="F7970" s="89" t="s">
        <v>271</v>
      </c>
      <c r="G7970" s="89" t="s">
        <v>7156</v>
      </c>
    </row>
    <row r="7971" spans="2:7">
      <c r="B7971" s="89">
        <v>13640</v>
      </c>
      <c r="C7971" s="89" t="s">
        <v>8849</v>
      </c>
      <c r="D7971" s="89" t="s">
        <v>23</v>
      </c>
      <c r="E7971" s="90">
        <v>38000</v>
      </c>
      <c r="F7971" s="89" t="s">
        <v>271</v>
      </c>
      <c r="G7971" s="89" t="s">
        <v>7156</v>
      </c>
    </row>
    <row r="7972" spans="2:7">
      <c r="B7972" s="89">
        <v>13641</v>
      </c>
      <c r="C7972" s="89" t="s">
        <v>8850</v>
      </c>
      <c r="D7972" s="89" t="s">
        <v>17</v>
      </c>
      <c r="E7972" s="90">
        <v>114300</v>
      </c>
      <c r="F7972" s="89" t="s">
        <v>271</v>
      </c>
      <c r="G7972" s="89" t="s">
        <v>7156</v>
      </c>
    </row>
    <row r="7973" spans="2:7">
      <c r="B7973" s="89">
        <v>13642</v>
      </c>
      <c r="C7973" s="89" t="s">
        <v>8851</v>
      </c>
      <c r="D7973" s="89" t="s">
        <v>17</v>
      </c>
      <c r="E7973" s="90">
        <v>2800</v>
      </c>
      <c r="F7973" s="89" t="s">
        <v>271</v>
      </c>
      <c r="G7973" s="89" t="s">
        <v>7156</v>
      </c>
    </row>
    <row r="7974" spans="2:7">
      <c r="B7974" s="89">
        <v>13643</v>
      </c>
      <c r="C7974" s="89" t="s">
        <v>8852</v>
      </c>
      <c r="D7974" s="89" t="s">
        <v>19</v>
      </c>
      <c r="E7974" s="90">
        <v>535302</v>
      </c>
      <c r="F7974" s="89" t="s">
        <v>271</v>
      </c>
      <c r="G7974" s="89" t="s">
        <v>7156</v>
      </c>
    </row>
    <row r="7975" spans="2:7">
      <c r="B7975" s="89">
        <v>13644</v>
      </c>
      <c r="C7975" s="89" t="s">
        <v>8853</v>
      </c>
      <c r="D7975" s="89" t="s">
        <v>17</v>
      </c>
      <c r="E7975" s="90">
        <v>151455</v>
      </c>
      <c r="F7975" s="89" t="s">
        <v>271</v>
      </c>
      <c r="G7975" s="89" t="s">
        <v>7156</v>
      </c>
    </row>
    <row r="7976" spans="2:7">
      <c r="B7976" s="89">
        <v>13645</v>
      </c>
      <c r="C7976" s="89" t="s">
        <v>8854</v>
      </c>
      <c r="D7976" s="89" t="s">
        <v>23</v>
      </c>
      <c r="E7976" s="90">
        <v>115128</v>
      </c>
      <c r="F7976" s="89" t="s">
        <v>271</v>
      </c>
      <c r="G7976" s="89" t="s">
        <v>7156</v>
      </c>
    </row>
    <row r="7977" spans="2:7">
      <c r="B7977" s="89">
        <v>13646</v>
      </c>
      <c r="C7977" s="89" t="s">
        <v>8855</v>
      </c>
      <c r="D7977" s="89" t="s">
        <v>23</v>
      </c>
      <c r="E7977" s="90">
        <v>69258</v>
      </c>
      <c r="F7977" s="89" t="s">
        <v>271</v>
      </c>
      <c r="G7977" s="89" t="s">
        <v>7156</v>
      </c>
    </row>
    <row r="7978" spans="2:7">
      <c r="B7978" s="89">
        <v>13647</v>
      </c>
      <c r="C7978" s="89" t="s">
        <v>8856</v>
      </c>
      <c r="D7978" s="89" t="s">
        <v>23</v>
      </c>
      <c r="E7978" s="90">
        <v>89900</v>
      </c>
      <c r="F7978" s="89" t="s">
        <v>271</v>
      </c>
      <c r="G7978" s="89" t="s">
        <v>7156</v>
      </c>
    </row>
    <row r="7979" spans="2:7">
      <c r="B7979" s="89">
        <v>13648</v>
      </c>
      <c r="C7979" s="89" t="s">
        <v>8857</v>
      </c>
      <c r="D7979" s="89" t="s">
        <v>23</v>
      </c>
      <c r="E7979" s="90">
        <v>19900</v>
      </c>
      <c r="F7979" s="89" t="s">
        <v>271</v>
      </c>
      <c r="G7979" s="89" t="s">
        <v>7156</v>
      </c>
    </row>
    <row r="7980" spans="2:7">
      <c r="B7980" s="89">
        <v>13649</v>
      </c>
      <c r="C7980" s="89" t="s">
        <v>8858</v>
      </c>
      <c r="D7980" s="89" t="s">
        <v>146</v>
      </c>
      <c r="E7980" s="90">
        <v>7763</v>
      </c>
      <c r="F7980" s="89" t="s">
        <v>271</v>
      </c>
      <c r="G7980" s="89" t="s">
        <v>7156</v>
      </c>
    </row>
    <row r="7981" spans="2:7">
      <c r="B7981" s="89">
        <v>13650</v>
      </c>
      <c r="C7981" s="89" t="s">
        <v>8859</v>
      </c>
      <c r="D7981" s="89" t="s">
        <v>23</v>
      </c>
      <c r="E7981" s="90">
        <v>841330</v>
      </c>
      <c r="F7981" s="89" t="s">
        <v>271</v>
      </c>
      <c r="G7981" s="89" t="s">
        <v>7156</v>
      </c>
    </row>
    <row r="7982" spans="2:7">
      <c r="B7982" s="89">
        <v>13651</v>
      </c>
      <c r="C7982" s="89" t="s">
        <v>8860</v>
      </c>
      <c r="D7982" s="89" t="s">
        <v>17</v>
      </c>
      <c r="E7982" s="90">
        <v>2550</v>
      </c>
      <c r="F7982" s="89" t="s">
        <v>271</v>
      </c>
      <c r="G7982" s="89" t="s">
        <v>7156</v>
      </c>
    </row>
    <row r="7983" spans="2:7">
      <c r="B7983" s="89">
        <v>13652</v>
      </c>
      <c r="C7983" s="89" t="s">
        <v>8861</v>
      </c>
      <c r="D7983" s="89" t="s">
        <v>17</v>
      </c>
      <c r="E7983" s="90">
        <v>2617</v>
      </c>
      <c r="F7983" s="89" t="s">
        <v>271</v>
      </c>
      <c r="G7983" s="89" t="s">
        <v>7156</v>
      </c>
    </row>
    <row r="7984" spans="2:7">
      <c r="B7984" s="89">
        <v>13653</v>
      </c>
      <c r="C7984" s="89" t="s">
        <v>8862</v>
      </c>
      <c r="D7984" s="89" t="s">
        <v>23</v>
      </c>
      <c r="E7984" s="90">
        <v>415700</v>
      </c>
      <c r="F7984" s="89" t="s">
        <v>271</v>
      </c>
      <c r="G7984" s="89" t="s">
        <v>7156</v>
      </c>
    </row>
    <row r="7985" spans="2:7">
      <c r="B7985" s="89">
        <v>13654</v>
      </c>
      <c r="C7985" s="89" t="s">
        <v>8863</v>
      </c>
      <c r="D7985" s="89" t="s">
        <v>23</v>
      </c>
      <c r="E7985" s="90">
        <v>212750</v>
      </c>
      <c r="F7985" s="89" t="s">
        <v>271</v>
      </c>
      <c r="G7985" s="89" t="s">
        <v>7156</v>
      </c>
    </row>
    <row r="7986" spans="2:7">
      <c r="B7986" s="89">
        <v>13655</v>
      </c>
      <c r="C7986" s="89" t="s">
        <v>8864</v>
      </c>
      <c r="D7986" s="89" t="s">
        <v>23</v>
      </c>
      <c r="E7986" s="90">
        <v>140000</v>
      </c>
      <c r="F7986" s="89" t="s">
        <v>271</v>
      </c>
      <c r="G7986" s="89" t="s">
        <v>7156</v>
      </c>
    </row>
    <row r="7987" spans="2:7">
      <c r="B7987" s="89">
        <v>13656</v>
      </c>
      <c r="C7987" s="89" t="s">
        <v>8865</v>
      </c>
      <c r="D7987" s="89" t="s">
        <v>23</v>
      </c>
      <c r="E7987" s="90">
        <v>79900</v>
      </c>
      <c r="F7987" s="89" t="s">
        <v>271</v>
      </c>
      <c r="G7987" s="89" t="s">
        <v>7156</v>
      </c>
    </row>
    <row r="7988" spans="2:7">
      <c r="B7988" s="89">
        <v>13657</v>
      </c>
      <c r="C7988" s="89" t="s">
        <v>8866</v>
      </c>
      <c r="D7988" s="89" t="s">
        <v>17</v>
      </c>
      <c r="E7988" s="90">
        <v>3900</v>
      </c>
      <c r="F7988" s="89" t="s">
        <v>271</v>
      </c>
      <c r="G7988" s="89" t="s">
        <v>7156</v>
      </c>
    </row>
    <row r="7989" spans="2:7">
      <c r="B7989" s="89">
        <v>13658</v>
      </c>
      <c r="C7989" s="89" t="s">
        <v>8867</v>
      </c>
      <c r="D7989" s="89" t="s">
        <v>23</v>
      </c>
      <c r="E7989" s="90">
        <v>540260</v>
      </c>
      <c r="F7989" s="89" t="s">
        <v>271</v>
      </c>
      <c r="G7989" s="89" t="s">
        <v>7156</v>
      </c>
    </row>
    <row r="7990" spans="2:7">
      <c r="B7990" s="89">
        <v>13659</v>
      </c>
      <c r="C7990" s="89" t="s">
        <v>8868</v>
      </c>
      <c r="D7990" s="89" t="s">
        <v>23</v>
      </c>
      <c r="E7990" s="90">
        <v>565320</v>
      </c>
      <c r="F7990" s="89" t="s">
        <v>271</v>
      </c>
      <c r="G7990" s="89" t="s">
        <v>7156</v>
      </c>
    </row>
    <row r="7991" spans="2:7">
      <c r="B7991" s="89">
        <v>13660</v>
      </c>
      <c r="C7991" s="89" t="s">
        <v>8869</v>
      </c>
      <c r="D7991" s="89" t="s">
        <v>23</v>
      </c>
      <c r="E7991" s="90">
        <v>672350</v>
      </c>
      <c r="F7991" s="89" t="s">
        <v>271</v>
      </c>
      <c r="G7991" s="89" t="s">
        <v>7156</v>
      </c>
    </row>
    <row r="7992" spans="2:7">
      <c r="B7992" s="89">
        <v>13661</v>
      </c>
      <c r="C7992" s="89" t="s">
        <v>8870</v>
      </c>
      <c r="D7992" s="89" t="s">
        <v>23</v>
      </c>
      <c r="E7992" s="90">
        <v>66997</v>
      </c>
      <c r="F7992" s="89" t="s">
        <v>271</v>
      </c>
      <c r="G7992" s="89" t="s">
        <v>7156</v>
      </c>
    </row>
    <row r="7993" spans="2:7">
      <c r="B7993" s="89">
        <v>13662</v>
      </c>
      <c r="C7993" s="89" t="s">
        <v>8871</v>
      </c>
      <c r="D7993" s="89" t="s">
        <v>23</v>
      </c>
      <c r="E7993" s="90">
        <v>38750</v>
      </c>
      <c r="F7993" s="89" t="s">
        <v>271</v>
      </c>
      <c r="G7993" s="89" t="s">
        <v>7156</v>
      </c>
    </row>
    <row r="7994" spans="2:7">
      <c r="B7994" s="89">
        <v>13663</v>
      </c>
      <c r="C7994" s="89" t="s">
        <v>8872</v>
      </c>
      <c r="D7994" s="89" t="s">
        <v>23</v>
      </c>
      <c r="E7994" s="90">
        <v>618005</v>
      </c>
      <c r="F7994" s="89" t="s">
        <v>271</v>
      </c>
      <c r="G7994" s="89" t="s">
        <v>7156</v>
      </c>
    </row>
    <row r="7995" spans="2:7">
      <c r="B7995" s="89">
        <v>13664</v>
      </c>
      <c r="C7995" s="89" t="s">
        <v>8873</v>
      </c>
      <c r="D7995" s="89" t="s">
        <v>23</v>
      </c>
      <c r="E7995" s="90">
        <v>2157381</v>
      </c>
      <c r="F7995" s="89" t="s">
        <v>271</v>
      </c>
      <c r="G7995" s="89" t="s">
        <v>7156</v>
      </c>
    </row>
    <row r="7996" spans="2:7">
      <c r="B7996" s="89">
        <v>13665</v>
      </c>
      <c r="C7996" s="89" t="s">
        <v>8874</v>
      </c>
      <c r="D7996" s="89" t="s">
        <v>23</v>
      </c>
      <c r="E7996" s="90">
        <v>405700</v>
      </c>
      <c r="F7996" s="89" t="s">
        <v>271</v>
      </c>
      <c r="G7996" s="89" t="s">
        <v>7156</v>
      </c>
    </row>
    <row r="7997" spans="2:7">
      <c r="B7997" s="89">
        <v>13666</v>
      </c>
      <c r="C7997" s="89" t="s">
        <v>8875</v>
      </c>
      <c r="D7997" s="89" t="s">
        <v>23</v>
      </c>
      <c r="E7997" s="90">
        <v>2689862</v>
      </c>
      <c r="F7997" s="89" t="s">
        <v>271</v>
      </c>
      <c r="G7997" s="89" t="s">
        <v>7156</v>
      </c>
    </row>
    <row r="7998" spans="2:7">
      <c r="B7998" s="89">
        <v>13667</v>
      </c>
      <c r="C7998" s="89" t="s">
        <v>8876</v>
      </c>
      <c r="D7998" s="89" t="s">
        <v>23</v>
      </c>
      <c r="E7998" s="90">
        <v>282183</v>
      </c>
      <c r="F7998" s="89" t="s">
        <v>271</v>
      </c>
      <c r="G7998" s="89" t="s">
        <v>7156</v>
      </c>
    </row>
    <row r="7999" spans="2:7">
      <c r="B7999" s="89">
        <v>13668</v>
      </c>
      <c r="C7999" s="89" t="s">
        <v>8877</v>
      </c>
      <c r="D7999" s="89" t="s">
        <v>23</v>
      </c>
      <c r="E7999" s="90">
        <v>425000</v>
      </c>
      <c r="F7999" s="89" t="s">
        <v>271</v>
      </c>
      <c r="G7999" s="89" t="s">
        <v>7156</v>
      </c>
    </row>
    <row r="8000" spans="2:7">
      <c r="B8000" s="89">
        <v>13669</v>
      </c>
      <c r="C8000" s="89" t="s">
        <v>8878</v>
      </c>
      <c r="D8000" s="89" t="s">
        <v>23</v>
      </c>
      <c r="E8000" s="90">
        <v>49529</v>
      </c>
      <c r="F8000" s="89" t="s">
        <v>271</v>
      </c>
      <c r="G8000" s="89" t="s">
        <v>7156</v>
      </c>
    </row>
    <row r="8001" spans="2:7">
      <c r="B8001" s="89">
        <v>13670</v>
      </c>
      <c r="C8001" s="89" t="s">
        <v>8879</v>
      </c>
      <c r="D8001" s="89" t="s">
        <v>23</v>
      </c>
      <c r="E8001" s="90">
        <v>714989</v>
      </c>
      <c r="F8001" s="89" t="s">
        <v>271</v>
      </c>
      <c r="G8001" s="89" t="s">
        <v>7156</v>
      </c>
    </row>
    <row r="8002" spans="2:7">
      <c r="B8002" s="89">
        <v>13671</v>
      </c>
      <c r="C8002" s="89" t="s">
        <v>8880</v>
      </c>
      <c r="D8002" s="89" t="s">
        <v>23</v>
      </c>
      <c r="E8002" s="90">
        <v>913047</v>
      </c>
      <c r="F8002" s="89" t="s">
        <v>271</v>
      </c>
      <c r="G8002" s="89" t="s">
        <v>7156</v>
      </c>
    </row>
    <row r="8003" spans="2:7">
      <c r="B8003" s="89">
        <v>13672</v>
      </c>
      <c r="C8003" s="89" t="s">
        <v>8881</v>
      </c>
      <c r="D8003" s="89" t="s">
        <v>23</v>
      </c>
      <c r="E8003" s="90">
        <v>1890910</v>
      </c>
      <c r="F8003" s="89" t="s">
        <v>271</v>
      </c>
      <c r="G8003" s="89" t="s">
        <v>7156</v>
      </c>
    </row>
    <row r="8004" spans="2:7">
      <c r="B8004" s="89">
        <v>13673</v>
      </c>
      <c r="C8004" s="89" t="s">
        <v>8882</v>
      </c>
      <c r="D8004" s="89" t="s">
        <v>23</v>
      </c>
      <c r="E8004" s="90">
        <v>235900</v>
      </c>
      <c r="F8004" s="89" t="s">
        <v>271</v>
      </c>
      <c r="G8004" s="89" t="s">
        <v>7156</v>
      </c>
    </row>
    <row r="8005" spans="2:7">
      <c r="B8005" s="89">
        <v>13674</v>
      </c>
      <c r="C8005" s="89" t="s">
        <v>8883</v>
      </c>
      <c r="D8005" s="89" t="s">
        <v>23</v>
      </c>
      <c r="E8005" s="90">
        <v>131000</v>
      </c>
      <c r="F8005" s="89" t="s">
        <v>271</v>
      </c>
      <c r="G8005" s="89" t="s">
        <v>7156</v>
      </c>
    </row>
    <row r="8006" spans="2:7">
      <c r="B8006" s="89">
        <v>13675</v>
      </c>
      <c r="C8006" s="89" t="s">
        <v>8884</v>
      </c>
      <c r="D8006" s="89" t="s">
        <v>146</v>
      </c>
      <c r="E8006" s="90">
        <v>3804</v>
      </c>
      <c r="F8006" s="89" t="s">
        <v>271</v>
      </c>
      <c r="G8006" s="89" t="s">
        <v>7156</v>
      </c>
    </row>
    <row r="8007" spans="2:7">
      <c r="B8007" s="89">
        <v>13676</v>
      </c>
      <c r="C8007" s="89" t="s">
        <v>8885</v>
      </c>
      <c r="D8007" s="89" t="s">
        <v>23</v>
      </c>
      <c r="E8007" s="90">
        <v>878149</v>
      </c>
      <c r="F8007" s="89" t="s">
        <v>271</v>
      </c>
      <c r="G8007" s="89" t="s">
        <v>7156</v>
      </c>
    </row>
    <row r="8008" spans="2:7">
      <c r="B8008" s="89">
        <v>13677</v>
      </c>
      <c r="C8008" s="89" t="s">
        <v>8886</v>
      </c>
      <c r="D8008" s="89" t="s">
        <v>23</v>
      </c>
      <c r="E8008" s="90">
        <v>360000</v>
      </c>
      <c r="F8008" s="89" t="s">
        <v>271</v>
      </c>
      <c r="G8008" s="89" t="s">
        <v>7156</v>
      </c>
    </row>
    <row r="8009" spans="2:7">
      <c r="B8009" s="89">
        <v>13678</v>
      </c>
      <c r="C8009" s="89" t="s">
        <v>8887</v>
      </c>
      <c r="D8009" s="89" t="s">
        <v>23</v>
      </c>
      <c r="E8009" s="90">
        <v>81659</v>
      </c>
      <c r="F8009" s="89" t="s">
        <v>271</v>
      </c>
      <c r="G8009" s="89" t="s">
        <v>7156</v>
      </c>
    </row>
    <row r="8010" spans="2:7">
      <c r="B8010" s="89">
        <v>13680</v>
      </c>
      <c r="C8010" s="89" t="s">
        <v>8888</v>
      </c>
      <c r="D8010" s="89" t="s">
        <v>23</v>
      </c>
      <c r="E8010" s="90">
        <v>270629</v>
      </c>
      <c r="F8010" s="89" t="s">
        <v>271</v>
      </c>
      <c r="G8010" s="89" t="s">
        <v>7156</v>
      </c>
    </row>
    <row r="8011" spans="2:7">
      <c r="B8011" s="89">
        <v>13681</v>
      </c>
      <c r="C8011" s="89" t="s">
        <v>8889</v>
      </c>
      <c r="D8011" s="89" t="s">
        <v>23</v>
      </c>
      <c r="E8011" s="90">
        <v>40033</v>
      </c>
      <c r="F8011" s="89" t="s">
        <v>271</v>
      </c>
      <c r="G8011" s="89" t="s">
        <v>7156</v>
      </c>
    </row>
    <row r="8012" spans="2:7">
      <c r="B8012" s="89">
        <v>13682</v>
      </c>
      <c r="C8012" s="89" t="s">
        <v>8890</v>
      </c>
      <c r="D8012" s="89" t="s">
        <v>23</v>
      </c>
      <c r="E8012" s="90">
        <v>24227261</v>
      </c>
      <c r="F8012" s="89" t="s">
        <v>271</v>
      </c>
      <c r="G8012" s="89" t="s">
        <v>7156</v>
      </c>
    </row>
    <row r="8013" spans="2:7">
      <c r="B8013" s="89">
        <v>13683</v>
      </c>
      <c r="C8013" s="89" t="s">
        <v>8891</v>
      </c>
      <c r="D8013" s="89" t="s">
        <v>23</v>
      </c>
      <c r="E8013" s="90">
        <v>4480600</v>
      </c>
      <c r="F8013" s="89" t="s">
        <v>271</v>
      </c>
      <c r="G8013" s="89" t="s">
        <v>7156</v>
      </c>
    </row>
    <row r="8014" spans="2:7">
      <c r="B8014" s="89">
        <v>13684</v>
      </c>
      <c r="C8014" s="89" t="s">
        <v>8892</v>
      </c>
      <c r="D8014" s="89" t="s">
        <v>23</v>
      </c>
      <c r="E8014" s="90">
        <v>14837872</v>
      </c>
      <c r="F8014" s="89" t="s">
        <v>271</v>
      </c>
      <c r="G8014" s="89" t="s">
        <v>7156</v>
      </c>
    </row>
    <row r="8015" spans="2:7">
      <c r="B8015" s="89">
        <v>13685</v>
      </c>
      <c r="C8015" s="89" t="s">
        <v>8893</v>
      </c>
      <c r="D8015" s="89" t="s">
        <v>23</v>
      </c>
      <c r="E8015" s="90">
        <v>4558894</v>
      </c>
      <c r="F8015" s="89" t="s">
        <v>271</v>
      </c>
      <c r="G8015" s="89" t="s">
        <v>7156</v>
      </c>
    </row>
    <row r="8016" spans="2:7">
      <c r="B8016" s="89">
        <v>13686</v>
      </c>
      <c r="C8016" s="89" t="s">
        <v>8894</v>
      </c>
      <c r="D8016" s="89" t="s">
        <v>23</v>
      </c>
      <c r="E8016" s="90">
        <v>8027029</v>
      </c>
      <c r="F8016" s="89" t="s">
        <v>271</v>
      </c>
      <c r="G8016" s="89" t="s">
        <v>7156</v>
      </c>
    </row>
    <row r="8017" spans="2:7">
      <c r="B8017" s="89">
        <v>13687</v>
      </c>
      <c r="C8017" s="89" t="s">
        <v>8895</v>
      </c>
      <c r="D8017" s="89" t="s">
        <v>17</v>
      </c>
      <c r="E8017" s="90">
        <v>2109700</v>
      </c>
      <c r="F8017" s="89" t="s">
        <v>271</v>
      </c>
      <c r="G8017" s="89" t="s">
        <v>7156</v>
      </c>
    </row>
    <row r="8018" spans="2:7">
      <c r="B8018" s="89">
        <v>13688</v>
      </c>
      <c r="C8018" s="89" t="s">
        <v>8896</v>
      </c>
      <c r="D8018" s="89" t="s">
        <v>23</v>
      </c>
      <c r="E8018" s="90">
        <v>169589</v>
      </c>
      <c r="F8018" s="89" t="s">
        <v>271</v>
      </c>
      <c r="G8018" s="89" t="s">
        <v>7156</v>
      </c>
    </row>
    <row r="8019" spans="2:7">
      <c r="B8019" s="89">
        <v>13689</v>
      </c>
      <c r="C8019" s="89" t="s">
        <v>8897</v>
      </c>
      <c r="D8019" s="89" t="s">
        <v>23</v>
      </c>
      <c r="E8019" s="90">
        <v>272021</v>
      </c>
      <c r="F8019" s="89" t="s">
        <v>271</v>
      </c>
      <c r="G8019" s="89" t="s">
        <v>7156</v>
      </c>
    </row>
    <row r="8020" spans="2:7">
      <c r="B8020" s="89">
        <v>13690</v>
      </c>
      <c r="C8020" s="89" t="s">
        <v>8898</v>
      </c>
      <c r="D8020" s="89" t="s">
        <v>23</v>
      </c>
      <c r="E8020" s="90">
        <v>73008</v>
      </c>
      <c r="F8020" s="89" t="s">
        <v>271</v>
      </c>
      <c r="G8020" s="89" t="s">
        <v>7156</v>
      </c>
    </row>
    <row r="8021" spans="2:7">
      <c r="B8021" s="89">
        <v>13691</v>
      </c>
      <c r="C8021" s="89" t="s">
        <v>8899</v>
      </c>
      <c r="D8021" s="89" t="s">
        <v>23</v>
      </c>
      <c r="E8021" s="90">
        <v>491331</v>
      </c>
      <c r="F8021" s="89" t="s">
        <v>271</v>
      </c>
      <c r="G8021" s="89" t="s">
        <v>7156</v>
      </c>
    </row>
    <row r="8022" spans="2:7">
      <c r="B8022" s="89">
        <v>13692</v>
      </c>
      <c r="C8022" s="89" t="s">
        <v>8900</v>
      </c>
      <c r="D8022" s="89" t="s">
        <v>19</v>
      </c>
      <c r="E8022" s="90">
        <v>22421</v>
      </c>
      <c r="F8022" s="89" t="s">
        <v>271</v>
      </c>
      <c r="G8022" s="89" t="s">
        <v>7156</v>
      </c>
    </row>
    <row r="8023" spans="2:7">
      <c r="B8023" s="89">
        <v>13693</v>
      </c>
      <c r="C8023" s="89" t="s">
        <v>8901</v>
      </c>
      <c r="D8023" s="89" t="s">
        <v>23</v>
      </c>
      <c r="E8023" s="90">
        <v>1901926</v>
      </c>
      <c r="F8023" s="89" t="s">
        <v>271</v>
      </c>
      <c r="G8023" s="89" t="s">
        <v>7156</v>
      </c>
    </row>
    <row r="8024" spans="2:7">
      <c r="B8024" s="89">
        <v>13694</v>
      </c>
      <c r="C8024" s="89" t="s">
        <v>8902</v>
      </c>
      <c r="D8024" s="89" t="s">
        <v>23</v>
      </c>
      <c r="E8024" s="90">
        <v>10777578</v>
      </c>
      <c r="F8024" s="89" t="s">
        <v>271</v>
      </c>
      <c r="G8024" s="89" t="s">
        <v>7156</v>
      </c>
    </row>
    <row r="8025" spans="2:7">
      <c r="B8025" s="89">
        <v>13695</v>
      </c>
      <c r="C8025" s="89" t="s">
        <v>8903</v>
      </c>
      <c r="D8025" s="89" t="s">
        <v>23</v>
      </c>
      <c r="E8025" s="90">
        <v>207075</v>
      </c>
      <c r="F8025" s="89" t="s">
        <v>271</v>
      </c>
      <c r="G8025" s="89" t="s">
        <v>7156</v>
      </c>
    </row>
    <row r="8026" spans="2:7">
      <c r="B8026" s="89">
        <v>13696</v>
      </c>
      <c r="C8026" s="89" t="s">
        <v>8904</v>
      </c>
      <c r="D8026" s="89" t="s">
        <v>23</v>
      </c>
      <c r="E8026" s="90">
        <v>2263788</v>
      </c>
      <c r="F8026" s="89" t="s">
        <v>271</v>
      </c>
      <c r="G8026" s="89" t="s">
        <v>7156</v>
      </c>
    </row>
    <row r="8027" spans="2:7">
      <c r="B8027" s="89">
        <v>13697</v>
      </c>
      <c r="C8027" s="89" t="s">
        <v>8905</v>
      </c>
      <c r="D8027" s="89" t="s">
        <v>23</v>
      </c>
      <c r="E8027" s="90">
        <v>8648812</v>
      </c>
      <c r="F8027" s="89" t="s">
        <v>271</v>
      </c>
      <c r="G8027" s="89" t="s">
        <v>7156</v>
      </c>
    </row>
    <row r="8028" spans="2:7">
      <c r="B8028" s="89">
        <v>13698</v>
      </c>
      <c r="C8028" s="89" t="s">
        <v>8906</v>
      </c>
      <c r="D8028" s="89" t="s">
        <v>23</v>
      </c>
      <c r="E8028" s="90">
        <v>34531552</v>
      </c>
      <c r="F8028" s="89" t="s">
        <v>271</v>
      </c>
      <c r="G8028" s="89" t="s">
        <v>7156</v>
      </c>
    </row>
    <row r="8029" spans="2:7">
      <c r="B8029" s="89">
        <v>13699</v>
      </c>
      <c r="C8029" s="89" t="s">
        <v>8907</v>
      </c>
      <c r="D8029" s="89" t="s">
        <v>17</v>
      </c>
      <c r="E8029" s="90">
        <v>7416073</v>
      </c>
      <c r="F8029" s="89" t="s">
        <v>271</v>
      </c>
      <c r="G8029" s="89" t="s">
        <v>7156</v>
      </c>
    </row>
    <row r="8030" spans="2:7">
      <c r="B8030" s="89">
        <v>13700</v>
      </c>
      <c r="C8030" s="89" t="s">
        <v>8908</v>
      </c>
      <c r="D8030" s="89" t="s">
        <v>23</v>
      </c>
      <c r="E8030" s="90">
        <v>683282</v>
      </c>
      <c r="F8030" s="89" t="s">
        <v>271</v>
      </c>
      <c r="G8030" s="89" t="s">
        <v>7156</v>
      </c>
    </row>
    <row r="8031" spans="2:7">
      <c r="B8031" s="89">
        <v>13701</v>
      </c>
      <c r="C8031" s="89" t="s">
        <v>8909</v>
      </c>
      <c r="D8031" s="89" t="s">
        <v>17</v>
      </c>
      <c r="E8031" s="90">
        <v>7416073</v>
      </c>
      <c r="F8031" s="89" t="s">
        <v>271</v>
      </c>
      <c r="G8031" s="89" t="s">
        <v>7156</v>
      </c>
    </row>
    <row r="8032" spans="2:7">
      <c r="B8032" s="89">
        <v>13702</v>
      </c>
      <c r="C8032" s="89" t="s">
        <v>8910</v>
      </c>
      <c r="D8032" s="89" t="s">
        <v>17</v>
      </c>
      <c r="E8032" s="90">
        <v>5077877</v>
      </c>
      <c r="F8032" s="89" t="s">
        <v>271</v>
      </c>
      <c r="G8032" s="89" t="s">
        <v>7156</v>
      </c>
    </row>
    <row r="8033" spans="2:7">
      <c r="B8033" s="89">
        <v>13703</v>
      </c>
      <c r="C8033" s="89" t="s">
        <v>8911</v>
      </c>
      <c r="D8033" s="89" t="s">
        <v>23</v>
      </c>
      <c r="E8033" s="90">
        <v>163826</v>
      </c>
      <c r="F8033" s="89" t="s">
        <v>271</v>
      </c>
      <c r="G8033" s="89" t="s">
        <v>7156</v>
      </c>
    </row>
    <row r="8034" spans="2:7">
      <c r="B8034" s="89">
        <v>13704</v>
      </c>
      <c r="C8034" s="89" t="s">
        <v>8912</v>
      </c>
      <c r="D8034" s="89" t="s">
        <v>23</v>
      </c>
      <c r="E8034" s="90">
        <v>9546062</v>
      </c>
      <c r="F8034" s="89" t="s">
        <v>271</v>
      </c>
      <c r="G8034" s="89" t="s">
        <v>7156</v>
      </c>
    </row>
    <row r="8035" spans="2:7">
      <c r="B8035" s="89">
        <v>13705</v>
      </c>
      <c r="C8035" s="89" t="s">
        <v>8913</v>
      </c>
      <c r="D8035" s="89" t="s">
        <v>23</v>
      </c>
      <c r="E8035" s="90">
        <v>6795892</v>
      </c>
      <c r="F8035" s="89" t="s">
        <v>271</v>
      </c>
      <c r="G8035" s="89" t="s">
        <v>7156</v>
      </c>
    </row>
    <row r="8036" spans="2:7">
      <c r="B8036" s="89">
        <v>13706</v>
      </c>
      <c r="C8036" s="89" t="s">
        <v>8914</v>
      </c>
      <c r="D8036" s="89" t="s">
        <v>23</v>
      </c>
      <c r="E8036" s="90">
        <v>4798326</v>
      </c>
      <c r="F8036" s="89" t="s">
        <v>271</v>
      </c>
      <c r="G8036" s="89" t="s">
        <v>7156</v>
      </c>
    </row>
    <row r="8037" spans="2:7">
      <c r="B8037" s="89">
        <v>13707</v>
      </c>
      <c r="C8037" s="89" t="s">
        <v>8915</v>
      </c>
      <c r="D8037" s="89" t="s">
        <v>23</v>
      </c>
      <c r="E8037" s="90">
        <v>11330680</v>
      </c>
      <c r="F8037" s="89" t="s">
        <v>271</v>
      </c>
      <c r="G8037" s="89" t="s">
        <v>7156</v>
      </c>
    </row>
    <row r="8038" spans="2:7">
      <c r="B8038" s="89">
        <v>13708</v>
      </c>
      <c r="C8038" s="89" t="s">
        <v>8916</v>
      </c>
      <c r="D8038" s="89" t="s">
        <v>23</v>
      </c>
      <c r="E8038" s="90">
        <v>2619619</v>
      </c>
      <c r="F8038" s="89" t="s">
        <v>271</v>
      </c>
      <c r="G8038" s="89" t="s">
        <v>7156</v>
      </c>
    </row>
    <row r="8039" spans="2:7">
      <c r="B8039" s="89">
        <v>13709</v>
      </c>
      <c r="C8039" s="89" t="s">
        <v>8917</v>
      </c>
      <c r="D8039" s="89" t="s">
        <v>23</v>
      </c>
      <c r="E8039" s="90">
        <v>9327735</v>
      </c>
      <c r="F8039" s="89" t="s">
        <v>271</v>
      </c>
      <c r="G8039" s="89" t="s">
        <v>7156</v>
      </c>
    </row>
    <row r="8040" spans="2:7">
      <c r="B8040" s="89">
        <v>13710</v>
      </c>
      <c r="C8040" s="89" t="s">
        <v>8918</v>
      </c>
      <c r="D8040" s="89" t="s">
        <v>23</v>
      </c>
      <c r="E8040" s="90">
        <v>14038957</v>
      </c>
      <c r="F8040" s="89" t="s">
        <v>271</v>
      </c>
      <c r="G8040" s="89" t="s">
        <v>7156</v>
      </c>
    </row>
    <row r="8041" spans="2:7">
      <c r="B8041" s="89">
        <v>13711</v>
      </c>
      <c r="C8041" s="89" t="s">
        <v>8919</v>
      </c>
      <c r="D8041" s="89" t="s">
        <v>23</v>
      </c>
      <c r="E8041" s="90">
        <v>3867057</v>
      </c>
      <c r="F8041" s="89" t="s">
        <v>271</v>
      </c>
      <c r="G8041" s="89" t="s">
        <v>7156</v>
      </c>
    </row>
    <row r="8042" spans="2:7">
      <c r="B8042" s="89">
        <v>13712</v>
      </c>
      <c r="C8042" s="89" t="s">
        <v>8920</v>
      </c>
      <c r="D8042" s="89" t="s">
        <v>23</v>
      </c>
      <c r="E8042" s="90">
        <v>669940</v>
      </c>
      <c r="F8042" s="89" t="s">
        <v>271</v>
      </c>
      <c r="G8042" s="89" t="s">
        <v>7156</v>
      </c>
    </row>
    <row r="8043" spans="2:7">
      <c r="B8043" s="89">
        <v>13713</v>
      </c>
      <c r="C8043" s="89" t="s">
        <v>8921</v>
      </c>
      <c r="D8043" s="89" t="s">
        <v>23</v>
      </c>
      <c r="E8043" s="90">
        <v>7255851</v>
      </c>
      <c r="F8043" s="89" t="s">
        <v>271</v>
      </c>
      <c r="G8043" s="89" t="s">
        <v>7156</v>
      </c>
    </row>
    <row r="8044" spans="2:7">
      <c r="B8044" s="89">
        <v>13714</v>
      </c>
      <c r="C8044" s="89" t="s">
        <v>8922</v>
      </c>
      <c r="D8044" s="89" t="s">
        <v>23</v>
      </c>
      <c r="E8044" s="90">
        <v>4114464</v>
      </c>
      <c r="F8044" s="89" t="s">
        <v>271</v>
      </c>
      <c r="G8044" s="89" t="s">
        <v>7156</v>
      </c>
    </row>
    <row r="8045" spans="2:7">
      <c r="B8045" s="89">
        <v>13715</v>
      </c>
      <c r="C8045" s="89" t="s">
        <v>8923</v>
      </c>
      <c r="D8045" s="89" t="s">
        <v>23</v>
      </c>
      <c r="E8045" s="90">
        <v>746613</v>
      </c>
      <c r="F8045" s="89" t="s">
        <v>271</v>
      </c>
      <c r="G8045" s="89" t="s">
        <v>7156</v>
      </c>
    </row>
    <row r="8046" spans="2:7">
      <c r="B8046" s="89">
        <v>13716</v>
      </c>
      <c r="C8046" s="89" t="s">
        <v>8924</v>
      </c>
      <c r="D8046" s="89" t="s">
        <v>23</v>
      </c>
      <c r="E8046" s="90">
        <v>2550376</v>
      </c>
      <c r="F8046" s="89" t="s">
        <v>271</v>
      </c>
      <c r="G8046" s="89" t="s">
        <v>7156</v>
      </c>
    </row>
    <row r="8047" spans="2:7">
      <c r="B8047" s="89">
        <v>13717</v>
      </c>
      <c r="C8047" s="89" t="s">
        <v>8925</v>
      </c>
      <c r="D8047" s="89" t="s">
        <v>23</v>
      </c>
      <c r="E8047" s="90">
        <v>2198625</v>
      </c>
      <c r="F8047" s="89" t="s">
        <v>271</v>
      </c>
      <c r="G8047" s="89" t="s">
        <v>7156</v>
      </c>
    </row>
    <row r="8048" spans="2:7">
      <c r="B8048" s="89">
        <v>13718</v>
      </c>
      <c r="C8048" s="89" t="s">
        <v>8926</v>
      </c>
      <c r="D8048" s="89" t="s">
        <v>23</v>
      </c>
      <c r="E8048" s="90">
        <v>314760</v>
      </c>
      <c r="F8048" s="89" t="s">
        <v>271</v>
      </c>
      <c r="G8048" s="89" t="s">
        <v>7156</v>
      </c>
    </row>
    <row r="8049" spans="2:7">
      <c r="B8049" s="89">
        <v>13719</v>
      </c>
      <c r="C8049" s="89" t="s">
        <v>8927</v>
      </c>
      <c r="D8049" s="89" t="s">
        <v>23</v>
      </c>
      <c r="E8049" s="90">
        <v>15182099</v>
      </c>
      <c r="F8049" s="89" t="s">
        <v>271</v>
      </c>
      <c r="G8049" s="89" t="s">
        <v>7156</v>
      </c>
    </row>
    <row r="8050" spans="2:7">
      <c r="B8050" s="89">
        <v>13720</v>
      </c>
      <c r="C8050" s="89" t="s">
        <v>8928</v>
      </c>
      <c r="D8050" s="89" t="s">
        <v>23</v>
      </c>
      <c r="E8050" s="90">
        <v>440171</v>
      </c>
      <c r="F8050" s="89" t="s">
        <v>271</v>
      </c>
      <c r="G8050" s="89" t="s">
        <v>7156</v>
      </c>
    </row>
    <row r="8051" spans="2:7">
      <c r="B8051" s="89">
        <v>13721</v>
      </c>
      <c r="C8051" s="89" t="s">
        <v>8929</v>
      </c>
      <c r="D8051" s="89" t="s">
        <v>23</v>
      </c>
      <c r="E8051" s="90">
        <v>12869485</v>
      </c>
      <c r="F8051" s="89" t="s">
        <v>271</v>
      </c>
      <c r="G8051" s="89" t="s">
        <v>7156</v>
      </c>
    </row>
    <row r="8052" spans="2:7">
      <c r="B8052" s="89">
        <v>13722</v>
      </c>
      <c r="C8052" s="89" t="s">
        <v>8930</v>
      </c>
      <c r="D8052" s="89" t="s">
        <v>23</v>
      </c>
      <c r="E8052" s="90">
        <v>680091</v>
      </c>
      <c r="F8052" s="89" t="s">
        <v>271</v>
      </c>
      <c r="G8052" s="89" t="s">
        <v>7156</v>
      </c>
    </row>
    <row r="8053" spans="2:7">
      <c r="B8053" s="89">
        <v>13723</v>
      </c>
      <c r="C8053" s="89" t="s">
        <v>8931</v>
      </c>
      <c r="D8053" s="89" t="s">
        <v>23</v>
      </c>
      <c r="E8053" s="90">
        <v>5061116</v>
      </c>
      <c r="F8053" s="89" t="s">
        <v>271</v>
      </c>
      <c r="G8053" s="89" t="s">
        <v>7156</v>
      </c>
    </row>
    <row r="8054" spans="2:7">
      <c r="B8054" s="89">
        <v>13724</v>
      </c>
      <c r="C8054" s="89" t="s">
        <v>8932</v>
      </c>
      <c r="D8054" s="89" t="s">
        <v>23</v>
      </c>
      <c r="E8054" s="90">
        <v>128832</v>
      </c>
      <c r="F8054" s="89" t="s">
        <v>271</v>
      </c>
      <c r="G8054" s="89" t="s">
        <v>7156</v>
      </c>
    </row>
    <row r="8055" spans="2:7">
      <c r="B8055" s="89">
        <v>13725</v>
      </c>
      <c r="C8055" s="89" t="s">
        <v>8933</v>
      </c>
      <c r="D8055" s="89" t="s">
        <v>23</v>
      </c>
      <c r="E8055" s="90">
        <v>80584</v>
      </c>
      <c r="F8055" s="89" t="s">
        <v>271</v>
      </c>
      <c r="G8055" s="89" t="s">
        <v>7156</v>
      </c>
    </row>
    <row r="8056" spans="2:7">
      <c r="B8056" s="89">
        <v>13726</v>
      </c>
      <c r="C8056" s="89" t="s">
        <v>8934</v>
      </c>
      <c r="D8056" s="89" t="s">
        <v>23</v>
      </c>
      <c r="E8056" s="90">
        <v>5827542</v>
      </c>
      <c r="F8056" s="89" t="s">
        <v>271</v>
      </c>
      <c r="G8056" s="89" t="s">
        <v>7156</v>
      </c>
    </row>
    <row r="8057" spans="2:7">
      <c r="B8057" s="89">
        <v>13727</v>
      </c>
      <c r="C8057" s="89" t="s">
        <v>8935</v>
      </c>
      <c r="D8057" s="89" t="s">
        <v>23</v>
      </c>
      <c r="E8057" s="90">
        <v>4142973</v>
      </c>
      <c r="F8057" s="89" t="s">
        <v>271</v>
      </c>
      <c r="G8057" s="89" t="s">
        <v>7156</v>
      </c>
    </row>
    <row r="8058" spans="2:7">
      <c r="B8058" s="89">
        <v>13728</v>
      </c>
      <c r="C8058" s="89" t="s">
        <v>8936</v>
      </c>
      <c r="D8058" s="89" t="s">
        <v>23</v>
      </c>
      <c r="E8058" s="90">
        <v>445656</v>
      </c>
      <c r="F8058" s="89" t="s">
        <v>271</v>
      </c>
      <c r="G8058" s="89" t="s">
        <v>7156</v>
      </c>
    </row>
    <row r="8059" spans="2:7">
      <c r="B8059" s="89">
        <v>13729</v>
      </c>
      <c r="C8059" s="89" t="s">
        <v>8937</v>
      </c>
      <c r="D8059" s="89" t="s">
        <v>23</v>
      </c>
      <c r="E8059" s="90">
        <v>793721</v>
      </c>
      <c r="F8059" s="89" t="s">
        <v>271</v>
      </c>
      <c r="G8059" s="89" t="s">
        <v>7156</v>
      </c>
    </row>
    <row r="8060" spans="2:7">
      <c r="B8060" s="89">
        <v>13730</v>
      </c>
      <c r="C8060" s="89" t="s">
        <v>8938</v>
      </c>
      <c r="D8060" s="89" t="s">
        <v>23</v>
      </c>
      <c r="E8060" s="90">
        <v>435596</v>
      </c>
      <c r="F8060" s="89" t="s">
        <v>271</v>
      </c>
      <c r="G8060" s="89" t="s">
        <v>7156</v>
      </c>
    </row>
    <row r="8061" spans="2:7">
      <c r="B8061" s="89">
        <v>13731</v>
      </c>
      <c r="C8061" s="89" t="s">
        <v>8939</v>
      </c>
      <c r="D8061" s="89" t="s">
        <v>23</v>
      </c>
      <c r="E8061" s="90">
        <v>2552024</v>
      </c>
      <c r="F8061" s="89" t="s">
        <v>271</v>
      </c>
      <c r="G8061" s="89" t="s">
        <v>7156</v>
      </c>
    </row>
    <row r="8062" spans="2:7">
      <c r="B8062" s="89">
        <v>13732</v>
      </c>
      <c r="C8062" s="89" t="s">
        <v>8940</v>
      </c>
      <c r="D8062" s="89" t="s">
        <v>23</v>
      </c>
      <c r="E8062" s="90">
        <v>4466598</v>
      </c>
      <c r="F8062" s="89" t="s">
        <v>271</v>
      </c>
      <c r="G8062" s="89" t="s">
        <v>7156</v>
      </c>
    </row>
    <row r="8063" spans="2:7">
      <c r="B8063" s="89">
        <v>13733</v>
      </c>
      <c r="C8063" s="89" t="s">
        <v>8941</v>
      </c>
      <c r="D8063" s="89" t="s">
        <v>23</v>
      </c>
      <c r="E8063" s="90">
        <v>100749</v>
      </c>
      <c r="F8063" s="89" t="s">
        <v>271</v>
      </c>
      <c r="G8063" s="89" t="s">
        <v>7156</v>
      </c>
    </row>
    <row r="8064" spans="2:7">
      <c r="B8064" s="89">
        <v>13734</v>
      </c>
      <c r="C8064" s="89" t="s">
        <v>8942</v>
      </c>
      <c r="D8064" s="89" t="s">
        <v>23</v>
      </c>
      <c r="E8064" s="90">
        <v>13370310</v>
      </c>
      <c r="F8064" s="89" t="s">
        <v>271</v>
      </c>
      <c r="G8064" s="89" t="s">
        <v>7156</v>
      </c>
    </row>
    <row r="8065" spans="2:7">
      <c r="B8065" s="89">
        <v>13735</v>
      </c>
      <c r="C8065" s="89" t="s">
        <v>8943</v>
      </c>
      <c r="D8065" s="89" t="s">
        <v>23</v>
      </c>
      <c r="E8065" s="90">
        <v>1101199</v>
      </c>
      <c r="F8065" s="89" t="s">
        <v>271</v>
      </c>
      <c r="G8065" s="89" t="s">
        <v>7156</v>
      </c>
    </row>
    <row r="8066" spans="2:7">
      <c r="B8066" s="89">
        <v>13736</v>
      </c>
      <c r="C8066" s="89" t="s">
        <v>8944</v>
      </c>
      <c r="D8066" s="89" t="s">
        <v>23</v>
      </c>
      <c r="E8066" s="90">
        <v>7770029</v>
      </c>
      <c r="F8066" s="89" t="s">
        <v>271</v>
      </c>
      <c r="G8066" s="89" t="s">
        <v>7156</v>
      </c>
    </row>
    <row r="8067" spans="2:7">
      <c r="B8067" s="89">
        <v>13737</v>
      </c>
      <c r="C8067" s="89" t="s">
        <v>8945</v>
      </c>
      <c r="D8067" s="89" t="s">
        <v>23</v>
      </c>
      <c r="E8067" s="90">
        <v>5055604</v>
      </c>
      <c r="F8067" s="89" t="s">
        <v>271</v>
      </c>
      <c r="G8067" s="89" t="s">
        <v>7156</v>
      </c>
    </row>
    <row r="8068" spans="2:7">
      <c r="B8068" s="89">
        <v>13738</v>
      </c>
      <c r="C8068" s="89" t="s">
        <v>8946</v>
      </c>
      <c r="D8068" s="89" t="s">
        <v>23</v>
      </c>
      <c r="E8068" s="90">
        <v>482325</v>
      </c>
      <c r="F8068" s="89" t="s">
        <v>271</v>
      </c>
      <c r="G8068" s="89" t="s">
        <v>7156</v>
      </c>
    </row>
    <row r="8069" spans="2:7">
      <c r="B8069" s="89">
        <v>13739</v>
      </c>
      <c r="C8069" s="89" t="s">
        <v>8947</v>
      </c>
      <c r="D8069" s="89" t="s">
        <v>23</v>
      </c>
      <c r="E8069" s="90">
        <v>2388408</v>
      </c>
      <c r="F8069" s="89" t="s">
        <v>271</v>
      </c>
      <c r="G8069" s="89" t="s">
        <v>7156</v>
      </c>
    </row>
    <row r="8070" spans="2:7">
      <c r="B8070" s="89">
        <v>13740</v>
      </c>
      <c r="C8070" s="89" t="s">
        <v>8948</v>
      </c>
      <c r="D8070" s="89" t="s">
        <v>23</v>
      </c>
      <c r="E8070" s="90">
        <v>2417011</v>
      </c>
      <c r="F8070" s="89" t="s">
        <v>271</v>
      </c>
      <c r="G8070" s="89" t="s">
        <v>7156</v>
      </c>
    </row>
    <row r="8071" spans="2:7">
      <c r="B8071" s="89">
        <v>13741</v>
      </c>
      <c r="C8071" s="89" t="s">
        <v>8949</v>
      </c>
      <c r="D8071" s="89" t="s">
        <v>23</v>
      </c>
      <c r="E8071" s="90">
        <v>1416337</v>
      </c>
      <c r="F8071" s="89" t="s">
        <v>271</v>
      </c>
      <c r="G8071" s="89" t="s">
        <v>7156</v>
      </c>
    </row>
    <row r="8072" spans="2:7">
      <c r="B8072" s="89">
        <v>13742</v>
      </c>
      <c r="C8072" s="89" t="s">
        <v>8950</v>
      </c>
      <c r="D8072" s="89" t="s">
        <v>23</v>
      </c>
      <c r="E8072" s="90">
        <v>224161</v>
      </c>
      <c r="F8072" s="89" t="s">
        <v>271</v>
      </c>
      <c r="G8072" s="89" t="s">
        <v>7156</v>
      </c>
    </row>
    <row r="8073" spans="2:7">
      <c r="B8073" s="89">
        <v>13743</v>
      </c>
      <c r="C8073" s="89" t="s">
        <v>8951</v>
      </c>
      <c r="D8073" s="89" t="s">
        <v>23</v>
      </c>
      <c r="E8073" s="90">
        <v>13013</v>
      </c>
      <c r="F8073" s="89" t="s">
        <v>271</v>
      </c>
      <c r="G8073" s="89" t="s">
        <v>7156</v>
      </c>
    </row>
    <row r="8074" spans="2:7">
      <c r="B8074" s="89">
        <v>13744</v>
      </c>
      <c r="C8074" s="89" t="s">
        <v>8952</v>
      </c>
      <c r="D8074" s="89" t="s">
        <v>23</v>
      </c>
      <c r="E8074" s="90">
        <v>229304</v>
      </c>
      <c r="F8074" s="89" t="s">
        <v>271</v>
      </c>
      <c r="G8074" s="89" t="s">
        <v>7156</v>
      </c>
    </row>
    <row r="8075" spans="2:7">
      <c r="B8075" s="89">
        <v>13745</v>
      </c>
      <c r="C8075" s="89" t="s">
        <v>8953</v>
      </c>
      <c r="D8075" s="89" t="s">
        <v>23</v>
      </c>
      <c r="E8075" s="90">
        <v>108123</v>
      </c>
      <c r="F8075" s="89" t="s">
        <v>271</v>
      </c>
      <c r="G8075" s="89" t="s">
        <v>7156</v>
      </c>
    </row>
    <row r="8076" spans="2:7">
      <c r="B8076" s="89">
        <v>13746</v>
      </c>
      <c r="C8076" s="89" t="s">
        <v>8954</v>
      </c>
      <c r="D8076" s="89" t="s">
        <v>146</v>
      </c>
      <c r="E8076" s="90">
        <v>24547</v>
      </c>
      <c r="F8076" s="89" t="s">
        <v>271</v>
      </c>
      <c r="G8076" s="89" t="s">
        <v>7156</v>
      </c>
    </row>
    <row r="8077" spans="2:7">
      <c r="B8077" s="89">
        <v>13747</v>
      </c>
      <c r="C8077" s="89" t="s">
        <v>8955</v>
      </c>
      <c r="D8077" s="89" t="s">
        <v>23</v>
      </c>
      <c r="E8077" s="90">
        <v>6273</v>
      </c>
      <c r="F8077" s="89" t="s">
        <v>271</v>
      </c>
      <c r="G8077" s="89" t="s">
        <v>7156</v>
      </c>
    </row>
    <row r="8078" spans="2:7">
      <c r="B8078" s="89">
        <v>13748</v>
      </c>
      <c r="C8078" s="89" t="s">
        <v>8956</v>
      </c>
      <c r="D8078" s="89" t="s">
        <v>23</v>
      </c>
      <c r="E8078" s="90">
        <v>167425</v>
      </c>
      <c r="F8078" s="89" t="s">
        <v>271</v>
      </c>
      <c r="G8078" s="89" t="s">
        <v>7156</v>
      </c>
    </row>
    <row r="8079" spans="2:7">
      <c r="B8079" s="89">
        <v>13749</v>
      </c>
      <c r="C8079" s="89" t="s">
        <v>8957</v>
      </c>
      <c r="D8079" s="89" t="s">
        <v>23</v>
      </c>
      <c r="E8079" s="90">
        <v>97650</v>
      </c>
      <c r="F8079" s="89" t="s">
        <v>271</v>
      </c>
      <c r="G8079" s="89" t="s">
        <v>7156</v>
      </c>
    </row>
    <row r="8080" spans="2:7">
      <c r="B8080" s="89">
        <v>13750</v>
      </c>
      <c r="C8080" s="89" t="s">
        <v>8958</v>
      </c>
      <c r="D8080" s="89" t="s">
        <v>23</v>
      </c>
      <c r="E8080" s="90">
        <v>12053</v>
      </c>
      <c r="F8080" s="89" t="s">
        <v>271</v>
      </c>
      <c r="G8080" s="89" t="s">
        <v>7156</v>
      </c>
    </row>
    <row r="8081" spans="1:7">
      <c r="B8081" s="89">
        <v>13751</v>
      </c>
      <c r="C8081" s="89" t="s">
        <v>8959</v>
      </c>
      <c r="D8081" s="89" t="s">
        <v>23</v>
      </c>
      <c r="E8081" s="90">
        <v>76699</v>
      </c>
      <c r="F8081" s="89" t="s">
        <v>271</v>
      </c>
      <c r="G8081" s="89" t="s">
        <v>7156</v>
      </c>
    </row>
    <row r="8082" spans="1:7">
      <c r="B8082" s="89">
        <v>13752</v>
      </c>
      <c r="C8082" s="89" t="s">
        <v>8960</v>
      </c>
      <c r="D8082" s="89" t="s">
        <v>23</v>
      </c>
      <c r="E8082" s="90">
        <v>151425</v>
      </c>
      <c r="F8082" s="89" t="s">
        <v>271</v>
      </c>
      <c r="G8082" s="89" t="s">
        <v>7156</v>
      </c>
    </row>
    <row r="8083" spans="1:7">
      <c r="B8083" s="89">
        <v>13753</v>
      </c>
      <c r="C8083" s="89" t="s">
        <v>8961</v>
      </c>
      <c r="D8083" s="89" t="s">
        <v>23</v>
      </c>
      <c r="E8083" s="90">
        <v>579844</v>
      </c>
      <c r="F8083" s="89" t="s">
        <v>271</v>
      </c>
      <c r="G8083" s="89" t="s">
        <v>7156</v>
      </c>
    </row>
    <row r="8084" spans="1:7">
      <c r="B8084" s="89">
        <v>13754</v>
      </c>
      <c r="C8084" s="89" t="s">
        <v>8962</v>
      </c>
      <c r="D8084" s="89" t="s">
        <v>23</v>
      </c>
      <c r="E8084" s="90">
        <v>638792</v>
      </c>
      <c r="F8084" s="89" t="s">
        <v>271</v>
      </c>
      <c r="G8084" s="89" t="s">
        <v>7156</v>
      </c>
    </row>
    <row r="8085" spans="1:7">
      <c r="B8085" s="89">
        <v>13755</v>
      </c>
      <c r="C8085" s="89" t="s">
        <v>8963</v>
      </c>
      <c r="D8085" s="89" t="s">
        <v>23</v>
      </c>
      <c r="E8085" s="90">
        <v>444811</v>
      </c>
      <c r="F8085" s="89" t="s">
        <v>271</v>
      </c>
      <c r="G8085" s="89" t="s">
        <v>7156</v>
      </c>
    </row>
    <row r="8086" spans="1:7">
      <c r="B8086" s="89">
        <v>13756</v>
      </c>
      <c r="C8086" s="89" t="s">
        <v>8964</v>
      </c>
      <c r="D8086" s="89" t="s">
        <v>23</v>
      </c>
      <c r="E8086" s="90">
        <v>709885</v>
      </c>
      <c r="F8086" s="89" t="s">
        <v>271</v>
      </c>
      <c r="G8086" s="89" t="s">
        <v>7156</v>
      </c>
    </row>
    <row r="8087" spans="1:7">
      <c r="B8087" s="89">
        <v>13757</v>
      </c>
      <c r="C8087" s="89" t="s">
        <v>8965</v>
      </c>
      <c r="D8087" s="89" t="s">
        <v>23</v>
      </c>
      <c r="E8087" s="90">
        <v>900067</v>
      </c>
      <c r="F8087" s="89" t="s">
        <v>271</v>
      </c>
      <c r="G8087" s="89" t="s">
        <v>7156</v>
      </c>
    </row>
    <row r="8088" spans="1:7">
      <c r="B8088" s="89">
        <v>13758</v>
      </c>
      <c r="C8088" s="89" t="s">
        <v>8966</v>
      </c>
      <c r="D8088" s="89" t="s">
        <v>23</v>
      </c>
      <c r="E8088" s="90">
        <v>38359830</v>
      </c>
      <c r="F8088" s="89" t="s">
        <v>271</v>
      </c>
      <c r="G8088" s="89" t="s">
        <v>7156</v>
      </c>
    </row>
    <row r="8089" spans="1:7">
      <c r="B8089" s="89">
        <v>13759</v>
      </c>
      <c r="C8089" s="89" t="s">
        <v>8967</v>
      </c>
      <c r="D8089" s="89" t="s">
        <v>23</v>
      </c>
      <c r="E8089" s="90">
        <v>1955803</v>
      </c>
      <c r="F8089" s="89" t="s">
        <v>271</v>
      </c>
      <c r="G8089" s="89" t="s">
        <v>7156</v>
      </c>
    </row>
    <row r="8090" spans="1:7">
      <c r="A8090" s="108" t="s">
        <v>3140</v>
      </c>
      <c r="B8090" s="104">
        <v>4411</v>
      </c>
      <c r="C8090" s="104" t="s">
        <v>8968</v>
      </c>
      <c r="D8090" s="104" t="s">
        <v>23</v>
      </c>
      <c r="E8090" s="105">
        <v>339926</v>
      </c>
      <c r="F8090" s="104" t="s">
        <v>7156</v>
      </c>
      <c r="G8090" s="104" t="s">
        <v>7157</v>
      </c>
    </row>
    <row r="8091" spans="1:7">
      <c r="B8091" s="89">
        <v>6196</v>
      </c>
      <c r="C8091" s="89" t="s">
        <v>7155</v>
      </c>
      <c r="D8091" s="89" t="s">
        <v>19</v>
      </c>
      <c r="E8091" s="90">
        <v>337396</v>
      </c>
      <c r="F8091" s="89" t="s">
        <v>7156</v>
      </c>
      <c r="G8091" s="89" t="s">
        <v>7157</v>
      </c>
    </row>
    <row r="8092" spans="1:7">
      <c r="B8092" s="89">
        <v>6270</v>
      </c>
      <c r="C8092" s="89" t="s">
        <v>7162</v>
      </c>
      <c r="D8092" s="89" t="s">
        <v>17</v>
      </c>
      <c r="E8092" s="90">
        <v>335997</v>
      </c>
      <c r="F8092" s="89" t="s">
        <v>7156</v>
      </c>
      <c r="G8092" s="89" t="s">
        <v>7157</v>
      </c>
    </row>
    <row r="8093" spans="1:7">
      <c r="B8093" s="89">
        <v>7395</v>
      </c>
      <c r="C8093" s="89" t="s">
        <v>8969</v>
      </c>
      <c r="D8093" s="89" t="s">
        <v>23</v>
      </c>
      <c r="E8093" s="90">
        <v>1808772</v>
      </c>
      <c r="F8093" s="89" t="s">
        <v>7156</v>
      </c>
      <c r="G8093" s="89" t="s">
        <v>7157</v>
      </c>
    </row>
    <row r="8094" spans="1:7">
      <c r="B8094" s="89">
        <v>7396</v>
      </c>
      <c r="C8094" s="89" t="s">
        <v>8970</v>
      </c>
      <c r="D8094" s="89" t="s">
        <v>23</v>
      </c>
      <c r="E8094" s="90">
        <v>328343</v>
      </c>
      <c r="F8094" s="89" t="s">
        <v>7156</v>
      </c>
      <c r="G8094" s="89" t="s">
        <v>7157</v>
      </c>
    </row>
    <row r="8095" spans="1:7">
      <c r="B8095" s="89">
        <v>7415</v>
      </c>
      <c r="C8095" s="89" t="s">
        <v>8971</v>
      </c>
      <c r="D8095" s="89" t="s">
        <v>23</v>
      </c>
      <c r="E8095" s="90">
        <v>990905</v>
      </c>
      <c r="F8095" s="89" t="s">
        <v>7156</v>
      </c>
      <c r="G8095" s="89" t="s">
        <v>7157</v>
      </c>
    </row>
    <row r="8096" spans="1:7">
      <c r="B8096" s="89">
        <v>7830</v>
      </c>
      <c r="C8096" s="89" t="s">
        <v>8972</v>
      </c>
      <c r="D8096" s="89" t="s">
        <v>23</v>
      </c>
      <c r="E8096" s="90">
        <v>256128</v>
      </c>
      <c r="F8096" s="89" t="s">
        <v>7156</v>
      </c>
      <c r="G8096" s="89" t="s">
        <v>7157</v>
      </c>
    </row>
    <row r="8097" spans="2:7">
      <c r="B8097" s="89">
        <v>7831</v>
      </c>
      <c r="C8097" s="89" t="s">
        <v>8973</v>
      </c>
      <c r="D8097" s="89" t="s">
        <v>23</v>
      </c>
      <c r="E8097" s="90">
        <v>346060</v>
      </c>
      <c r="F8097" s="89" t="s">
        <v>7156</v>
      </c>
      <c r="G8097" s="89" t="s">
        <v>7157</v>
      </c>
    </row>
    <row r="8098" spans="2:7">
      <c r="B8098" s="89">
        <v>7832</v>
      </c>
      <c r="C8098" s="89" t="s">
        <v>8974</v>
      </c>
      <c r="D8098" s="89" t="s">
        <v>23</v>
      </c>
      <c r="E8098" s="90">
        <v>414051</v>
      </c>
      <c r="F8098" s="89" t="s">
        <v>7156</v>
      </c>
      <c r="G8098" s="89" t="s">
        <v>7157</v>
      </c>
    </row>
    <row r="8099" spans="2:7">
      <c r="B8099" s="89">
        <v>7833</v>
      </c>
      <c r="C8099" s="89" t="s">
        <v>8975</v>
      </c>
      <c r="D8099" s="89" t="s">
        <v>23</v>
      </c>
      <c r="E8099" s="90">
        <v>440190</v>
      </c>
      <c r="F8099" s="89" t="s">
        <v>7156</v>
      </c>
      <c r="G8099" s="89" t="s">
        <v>7157</v>
      </c>
    </row>
    <row r="8100" spans="2:7">
      <c r="B8100" s="89">
        <v>8124</v>
      </c>
      <c r="C8100" s="89" t="s">
        <v>8976</v>
      </c>
      <c r="D8100" s="89" t="s">
        <v>23</v>
      </c>
      <c r="E8100" s="90">
        <v>21208529</v>
      </c>
      <c r="F8100" s="89" t="s">
        <v>7156</v>
      </c>
      <c r="G8100" s="89" t="s">
        <v>7157</v>
      </c>
    </row>
    <row r="8101" spans="2:7">
      <c r="B8101" s="89">
        <v>8127</v>
      </c>
      <c r="C8101" s="89" t="s">
        <v>8977</v>
      </c>
      <c r="D8101" s="89" t="s">
        <v>23</v>
      </c>
      <c r="E8101" s="90">
        <v>22576532</v>
      </c>
      <c r="F8101" s="89" t="s">
        <v>7156</v>
      </c>
      <c r="G8101" s="89" t="s">
        <v>7157</v>
      </c>
    </row>
    <row r="8102" spans="2:7">
      <c r="B8102" s="89">
        <v>8183</v>
      </c>
      <c r="C8102" s="89" t="s">
        <v>8978</v>
      </c>
      <c r="D8102" s="89" t="s">
        <v>19</v>
      </c>
      <c r="E8102" s="90">
        <v>407181</v>
      </c>
      <c r="F8102" s="89" t="s">
        <v>7156</v>
      </c>
      <c r="G8102" s="89" t="s">
        <v>7157</v>
      </c>
    </row>
    <row r="8103" spans="2:7">
      <c r="B8103" s="89">
        <v>8240</v>
      </c>
      <c r="C8103" s="89" t="s">
        <v>8979</v>
      </c>
      <c r="D8103" s="89" t="s">
        <v>23</v>
      </c>
      <c r="E8103" s="90">
        <v>1508266</v>
      </c>
      <c r="F8103" s="89" t="s">
        <v>7156</v>
      </c>
      <c r="G8103" s="89" t="s">
        <v>7157</v>
      </c>
    </row>
    <row r="8104" spans="2:7">
      <c r="B8104" s="89">
        <v>8328</v>
      </c>
      <c r="C8104" s="89" t="s">
        <v>8980</v>
      </c>
      <c r="D8104" s="89" t="s">
        <v>23</v>
      </c>
      <c r="E8104" s="90">
        <v>1099765</v>
      </c>
      <c r="F8104" s="89" t="s">
        <v>7156</v>
      </c>
      <c r="G8104" s="89" t="s">
        <v>7157</v>
      </c>
    </row>
    <row r="8105" spans="2:7">
      <c r="B8105" s="89">
        <v>8350</v>
      </c>
      <c r="C8105" s="89" t="s">
        <v>8981</v>
      </c>
      <c r="D8105" s="89" t="s">
        <v>23</v>
      </c>
      <c r="E8105" s="90">
        <v>321087</v>
      </c>
      <c r="F8105" s="89" t="s">
        <v>7156</v>
      </c>
      <c r="G8105" s="89" t="s">
        <v>7157</v>
      </c>
    </row>
    <row r="8106" spans="2:7">
      <c r="B8106" s="89">
        <v>8401</v>
      </c>
      <c r="C8106" s="89" t="s">
        <v>8982</v>
      </c>
      <c r="D8106" s="89" t="s">
        <v>17</v>
      </c>
      <c r="E8106" s="90">
        <v>5230090</v>
      </c>
      <c r="F8106" s="89" t="s">
        <v>7156</v>
      </c>
      <c r="G8106" s="89" t="s">
        <v>7157</v>
      </c>
    </row>
    <row r="8107" spans="2:7">
      <c r="B8107" s="89">
        <v>8571</v>
      </c>
      <c r="C8107" s="89" t="s">
        <v>8983</v>
      </c>
      <c r="D8107" s="89" t="s">
        <v>23</v>
      </c>
      <c r="E8107" s="90">
        <v>46537</v>
      </c>
      <c r="F8107" s="89" t="s">
        <v>7156</v>
      </c>
      <c r="G8107" s="89" t="s">
        <v>7157</v>
      </c>
    </row>
    <row r="8108" spans="2:7">
      <c r="B8108" s="89">
        <v>8643</v>
      </c>
      <c r="C8108" s="89" t="s">
        <v>8984</v>
      </c>
      <c r="D8108" s="89" t="s">
        <v>302</v>
      </c>
      <c r="E8108" s="90">
        <v>48072</v>
      </c>
      <c r="F8108" s="89" t="s">
        <v>7156</v>
      </c>
      <c r="G8108" s="89" t="s">
        <v>7157</v>
      </c>
    </row>
    <row r="8109" spans="2:7">
      <c r="B8109" s="89">
        <v>8646</v>
      </c>
      <c r="C8109" s="89" t="s">
        <v>8985</v>
      </c>
      <c r="D8109" s="89" t="s">
        <v>23</v>
      </c>
      <c r="E8109" s="90">
        <v>337543</v>
      </c>
      <c r="F8109" s="89" t="s">
        <v>7156</v>
      </c>
      <c r="G8109" s="89" t="s">
        <v>7157</v>
      </c>
    </row>
    <row r="8110" spans="2:7">
      <c r="B8110" s="89">
        <v>8794</v>
      </c>
      <c r="C8110" s="89" t="s">
        <v>8986</v>
      </c>
      <c r="D8110" s="89" t="s">
        <v>23</v>
      </c>
      <c r="E8110" s="90">
        <v>206494</v>
      </c>
      <c r="F8110" s="89" t="s">
        <v>7156</v>
      </c>
      <c r="G8110" s="89" t="s">
        <v>7157</v>
      </c>
    </row>
    <row r="8111" spans="2:7">
      <c r="B8111" s="89">
        <v>8893</v>
      </c>
      <c r="C8111" s="89" t="s">
        <v>8987</v>
      </c>
      <c r="D8111" s="89" t="s">
        <v>23</v>
      </c>
      <c r="E8111" s="90">
        <v>2706515</v>
      </c>
      <c r="F8111" s="89" t="s">
        <v>7156</v>
      </c>
      <c r="G8111" s="89" t="s">
        <v>7157</v>
      </c>
    </row>
    <row r="8112" spans="2:7">
      <c r="B8112" s="89">
        <v>8904</v>
      </c>
      <c r="C8112" s="89" t="s">
        <v>8988</v>
      </c>
      <c r="D8112" s="89" t="s">
        <v>17</v>
      </c>
      <c r="E8112" s="90">
        <v>443692</v>
      </c>
      <c r="F8112" s="89" t="s">
        <v>7156</v>
      </c>
      <c r="G8112" s="89" t="s">
        <v>7157</v>
      </c>
    </row>
    <row r="8113" spans="2:7">
      <c r="B8113" s="89">
        <v>8920</v>
      </c>
      <c r="C8113" s="89" t="s">
        <v>8989</v>
      </c>
      <c r="D8113" s="89" t="s">
        <v>23</v>
      </c>
      <c r="E8113" s="90">
        <v>1616515</v>
      </c>
      <c r="F8113" s="89" t="s">
        <v>7156</v>
      </c>
      <c r="G8113" s="89" t="s">
        <v>7157</v>
      </c>
    </row>
    <row r="8114" spans="2:7">
      <c r="B8114" s="89">
        <v>8926</v>
      </c>
      <c r="C8114" s="89" t="s">
        <v>8990</v>
      </c>
      <c r="D8114" s="89" t="s">
        <v>23</v>
      </c>
      <c r="E8114" s="90">
        <v>495248</v>
      </c>
      <c r="F8114" s="89" t="s">
        <v>7156</v>
      </c>
      <c r="G8114" s="89" t="s">
        <v>7157</v>
      </c>
    </row>
    <row r="8115" spans="2:7">
      <c r="B8115" s="89">
        <v>8946</v>
      </c>
      <c r="C8115" s="89" t="s">
        <v>8991</v>
      </c>
      <c r="D8115" s="89" t="s">
        <v>23</v>
      </c>
      <c r="E8115" s="90">
        <v>421795</v>
      </c>
      <c r="F8115" s="89" t="s">
        <v>7156</v>
      </c>
      <c r="G8115" s="89" t="s">
        <v>7157</v>
      </c>
    </row>
    <row r="8116" spans="2:7">
      <c r="B8116" s="89">
        <v>9002</v>
      </c>
      <c r="C8116" s="89" t="s">
        <v>7378</v>
      </c>
      <c r="D8116" s="89" t="s">
        <v>23</v>
      </c>
      <c r="E8116" s="90">
        <v>490147</v>
      </c>
      <c r="F8116" s="89" t="s">
        <v>7156</v>
      </c>
      <c r="G8116" s="89" t="s">
        <v>7379</v>
      </c>
    </row>
    <row r="8117" spans="2:7">
      <c r="B8117" s="89">
        <v>9059</v>
      </c>
      <c r="C8117" s="89" t="s">
        <v>8992</v>
      </c>
      <c r="D8117" s="89" t="s">
        <v>19</v>
      </c>
      <c r="E8117" s="90">
        <v>52425</v>
      </c>
      <c r="F8117" s="89" t="s">
        <v>7156</v>
      </c>
      <c r="G8117" s="89" t="s">
        <v>8993</v>
      </c>
    </row>
    <row r="8118" spans="2:7">
      <c r="B8118" s="89">
        <v>9061</v>
      </c>
      <c r="C8118" s="89" t="s">
        <v>8994</v>
      </c>
      <c r="D8118" s="89" t="s">
        <v>19</v>
      </c>
      <c r="E8118" s="90">
        <v>61221</v>
      </c>
      <c r="F8118" s="89" t="s">
        <v>7156</v>
      </c>
      <c r="G8118" s="89" t="s">
        <v>8993</v>
      </c>
    </row>
    <row r="8119" spans="2:7">
      <c r="B8119" s="89">
        <v>9063</v>
      </c>
      <c r="C8119" s="89" t="s">
        <v>8995</v>
      </c>
      <c r="D8119" s="89" t="s">
        <v>19</v>
      </c>
      <c r="E8119" s="90">
        <v>10504</v>
      </c>
      <c r="F8119" s="89" t="s">
        <v>7156</v>
      </c>
      <c r="G8119" s="89" t="s">
        <v>8993</v>
      </c>
    </row>
    <row r="8120" spans="2:7">
      <c r="B8120" s="89">
        <v>9066</v>
      </c>
      <c r="C8120" s="89" t="s">
        <v>8996</v>
      </c>
      <c r="D8120" s="89" t="s">
        <v>17</v>
      </c>
      <c r="E8120" s="90">
        <v>1408</v>
      </c>
      <c r="F8120" s="89" t="s">
        <v>7156</v>
      </c>
      <c r="G8120" s="89" t="s">
        <v>8993</v>
      </c>
    </row>
    <row r="8121" spans="2:7">
      <c r="B8121" s="89">
        <v>9081</v>
      </c>
      <c r="C8121" s="89" t="s">
        <v>8997</v>
      </c>
      <c r="D8121" s="89" t="s">
        <v>23</v>
      </c>
      <c r="E8121" s="90">
        <v>60645</v>
      </c>
      <c r="F8121" s="89" t="s">
        <v>7156</v>
      </c>
      <c r="G8121" s="89" t="s">
        <v>8998</v>
      </c>
    </row>
    <row r="8122" spans="2:7">
      <c r="B8122" s="89">
        <v>9083</v>
      </c>
      <c r="C8122" s="89" t="s">
        <v>8999</v>
      </c>
      <c r="D8122" s="89" t="s">
        <v>146</v>
      </c>
      <c r="E8122" s="90">
        <v>7114</v>
      </c>
      <c r="F8122" s="89" t="s">
        <v>7156</v>
      </c>
      <c r="G8122" s="89" t="s">
        <v>8998</v>
      </c>
    </row>
    <row r="8123" spans="2:7">
      <c r="B8123" s="89">
        <v>9090</v>
      </c>
      <c r="C8123" s="89" t="s">
        <v>9000</v>
      </c>
      <c r="D8123" s="89" t="s">
        <v>17</v>
      </c>
      <c r="E8123" s="90">
        <v>174200</v>
      </c>
      <c r="F8123" s="89" t="s">
        <v>7156</v>
      </c>
      <c r="G8123" s="89" t="s">
        <v>9001</v>
      </c>
    </row>
    <row r="8124" spans="2:7">
      <c r="B8124" s="89">
        <v>9125</v>
      </c>
      <c r="C8124" s="89" t="s">
        <v>9002</v>
      </c>
      <c r="D8124" s="89" t="s">
        <v>1010</v>
      </c>
      <c r="E8124" s="90">
        <v>29848</v>
      </c>
      <c r="F8124" s="89" t="s">
        <v>7156</v>
      </c>
      <c r="G8124" s="89" t="s">
        <v>9001</v>
      </c>
    </row>
    <row r="8125" spans="2:7">
      <c r="B8125" s="89">
        <v>9157</v>
      </c>
      <c r="C8125" s="89" t="s">
        <v>9003</v>
      </c>
      <c r="D8125" s="89" t="s">
        <v>17</v>
      </c>
      <c r="E8125" s="90">
        <v>41941</v>
      </c>
      <c r="F8125" s="89" t="s">
        <v>7156</v>
      </c>
      <c r="G8125" s="89" t="s">
        <v>9004</v>
      </c>
    </row>
    <row r="8126" spans="2:7">
      <c r="B8126" s="89">
        <v>9161</v>
      </c>
      <c r="C8126" s="89" t="s">
        <v>9005</v>
      </c>
      <c r="D8126" s="89" t="s">
        <v>17</v>
      </c>
      <c r="E8126" s="90">
        <v>958375</v>
      </c>
      <c r="F8126" s="89" t="s">
        <v>7156</v>
      </c>
      <c r="G8126" s="89" t="s">
        <v>9004</v>
      </c>
    </row>
    <row r="8127" spans="2:7">
      <c r="B8127" s="89">
        <v>9171</v>
      </c>
      <c r="C8127" s="89" t="s">
        <v>9006</v>
      </c>
      <c r="D8127" s="89" t="s">
        <v>23</v>
      </c>
      <c r="E8127" s="90">
        <v>391367</v>
      </c>
      <c r="F8127" s="89" t="s">
        <v>7156</v>
      </c>
      <c r="G8127" s="89" t="s">
        <v>9004</v>
      </c>
    </row>
    <row r="8128" spans="2:7">
      <c r="B8128" s="89">
        <v>9175</v>
      </c>
      <c r="C8128" s="89" t="s">
        <v>9007</v>
      </c>
      <c r="D8128" s="89" t="s">
        <v>23</v>
      </c>
      <c r="E8128" s="90">
        <v>263431</v>
      </c>
      <c r="F8128" s="89" t="s">
        <v>7156</v>
      </c>
      <c r="G8128" s="89" t="s">
        <v>9004</v>
      </c>
    </row>
    <row r="8129" spans="2:7">
      <c r="B8129" s="89">
        <v>9176</v>
      </c>
      <c r="C8129" s="89" t="s">
        <v>9008</v>
      </c>
      <c r="D8129" s="89" t="s">
        <v>23</v>
      </c>
      <c r="E8129" s="90">
        <v>501030</v>
      </c>
      <c r="F8129" s="89" t="s">
        <v>7156</v>
      </c>
      <c r="G8129" s="89" t="s">
        <v>9004</v>
      </c>
    </row>
    <row r="8130" spans="2:7">
      <c r="B8130" s="89">
        <v>9177</v>
      </c>
      <c r="C8130" s="89" t="s">
        <v>9009</v>
      </c>
      <c r="D8130" s="89" t="s">
        <v>17</v>
      </c>
      <c r="E8130" s="90">
        <v>63061</v>
      </c>
      <c r="F8130" s="89" t="s">
        <v>7156</v>
      </c>
      <c r="G8130" s="89" t="s">
        <v>9004</v>
      </c>
    </row>
    <row r="8131" spans="2:7">
      <c r="B8131" s="89">
        <v>9178</v>
      </c>
      <c r="C8131" s="89" t="s">
        <v>9010</v>
      </c>
      <c r="D8131" s="89" t="s">
        <v>23</v>
      </c>
      <c r="E8131" s="90">
        <v>144158</v>
      </c>
      <c r="F8131" s="89" t="s">
        <v>7156</v>
      </c>
      <c r="G8131" s="89" t="s">
        <v>9004</v>
      </c>
    </row>
    <row r="8132" spans="2:7">
      <c r="B8132" s="89">
        <v>9179</v>
      </c>
      <c r="C8132" s="89" t="s">
        <v>9011</v>
      </c>
      <c r="D8132" s="89" t="s">
        <v>23</v>
      </c>
      <c r="E8132" s="90">
        <v>11181357</v>
      </c>
      <c r="F8132" s="89" t="s">
        <v>7156</v>
      </c>
      <c r="G8132" s="89" t="s">
        <v>9004</v>
      </c>
    </row>
    <row r="8133" spans="2:7">
      <c r="B8133" s="89">
        <v>9181</v>
      </c>
      <c r="C8133" s="89" t="s">
        <v>9012</v>
      </c>
      <c r="D8133" s="89" t="s">
        <v>23</v>
      </c>
      <c r="E8133" s="90">
        <v>217727</v>
      </c>
      <c r="F8133" s="89" t="s">
        <v>7156</v>
      </c>
      <c r="G8133" s="89" t="s">
        <v>9004</v>
      </c>
    </row>
    <row r="8134" spans="2:7">
      <c r="B8134" s="89">
        <v>9184</v>
      </c>
      <c r="C8134" s="89" t="s">
        <v>9013</v>
      </c>
      <c r="D8134" s="89" t="s">
        <v>23</v>
      </c>
      <c r="E8134" s="90">
        <v>4005470</v>
      </c>
      <c r="F8134" s="89" t="s">
        <v>7156</v>
      </c>
      <c r="G8134" s="89" t="s">
        <v>9004</v>
      </c>
    </row>
    <row r="8135" spans="2:7">
      <c r="B8135" s="89">
        <v>9547</v>
      </c>
      <c r="C8135" s="89" t="s">
        <v>9014</v>
      </c>
      <c r="D8135" s="89" t="s">
        <v>52</v>
      </c>
      <c r="E8135" s="90">
        <v>679194</v>
      </c>
      <c r="F8135" s="89" t="s">
        <v>7156</v>
      </c>
      <c r="G8135" s="89" t="s">
        <v>9015</v>
      </c>
    </row>
    <row r="8136" spans="2:7">
      <c r="B8136" s="89">
        <v>9548</v>
      </c>
      <c r="C8136" s="89" t="s">
        <v>9016</v>
      </c>
      <c r="D8136" s="89" t="s">
        <v>17</v>
      </c>
      <c r="E8136" s="90">
        <v>870751</v>
      </c>
      <c r="F8136" s="89" t="s">
        <v>7156</v>
      </c>
      <c r="G8136" s="89" t="s">
        <v>9015</v>
      </c>
    </row>
    <row r="8137" spans="2:7">
      <c r="B8137" s="89">
        <v>9549</v>
      </c>
      <c r="C8137" s="89" t="s">
        <v>9017</v>
      </c>
      <c r="D8137" s="89" t="s">
        <v>17</v>
      </c>
      <c r="E8137" s="90">
        <v>1144356</v>
      </c>
      <c r="F8137" s="89" t="s">
        <v>7156</v>
      </c>
      <c r="G8137" s="89" t="s">
        <v>9015</v>
      </c>
    </row>
    <row r="8138" spans="2:7">
      <c r="B8138" s="89">
        <v>9550</v>
      </c>
      <c r="C8138" s="89" t="s">
        <v>9018</v>
      </c>
      <c r="D8138" s="89" t="s">
        <v>52</v>
      </c>
      <c r="E8138" s="90">
        <v>1074811</v>
      </c>
      <c r="F8138" s="89" t="s">
        <v>7156</v>
      </c>
      <c r="G8138" s="89" t="s">
        <v>9015</v>
      </c>
    </row>
    <row r="8139" spans="2:7">
      <c r="B8139" s="89">
        <v>9552</v>
      </c>
      <c r="C8139" s="89" t="s">
        <v>9019</v>
      </c>
      <c r="D8139" s="89" t="s">
        <v>23</v>
      </c>
      <c r="E8139" s="90">
        <v>117365</v>
      </c>
      <c r="F8139" s="89" t="s">
        <v>7156</v>
      </c>
      <c r="G8139" s="89" t="s">
        <v>9015</v>
      </c>
    </row>
    <row r="8140" spans="2:7">
      <c r="B8140" s="89">
        <v>9554</v>
      </c>
      <c r="C8140" s="89" t="s">
        <v>9020</v>
      </c>
      <c r="D8140" s="89" t="s">
        <v>714</v>
      </c>
      <c r="E8140" s="90">
        <v>1800</v>
      </c>
      <c r="F8140" s="89" t="s">
        <v>7156</v>
      </c>
      <c r="G8140" s="89" t="s">
        <v>9015</v>
      </c>
    </row>
    <row r="8141" spans="2:7">
      <c r="B8141" s="89">
        <v>9555</v>
      </c>
      <c r="C8141" s="89" t="s">
        <v>9021</v>
      </c>
      <c r="D8141" s="89" t="s">
        <v>17</v>
      </c>
      <c r="E8141" s="90">
        <v>1652279</v>
      </c>
      <c r="F8141" s="89" t="s">
        <v>7156</v>
      </c>
      <c r="G8141" s="89" t="s">
        <v>9015</v>
      </c>
    </row>
    <row r="8142" spans="2:7">
      <c r="B8142" s="89">
        <v>9556</v>
      </c>
      <c r="C8142" s="89" t="s">
        <v>9022</v>
      </c>
      <c r="D8142" s="89" t="s">
        <v>17</v>
      </c>
      <c r="E8142" s="90">
        <v>1895253</v>
      </c>
      <c r="F8142" s="89" t="s">
        <v>7156</v>
      </c>
      <c r="G8142" s="89" t="s">
        <v>9015</v>
      </c>
    </row>
    <row r="8143" spans="2:7">
      <c r="B8143" s="89">
        <v>9557</v>
      </c>
      <c r="C8143" s="89" t="s">
        <v>9023</v>
      </c>
      <c r="D8143" s="89" t="s">
        <v>17</v>
      </c>
      <c r="E8143" s="90">
        <v>2152445</v>
      </c>
      <c r="F8143" s="89" t="s">
        <v>7156</v>
      </c>
      <c r="G8143" s="89" t="s">
        <v>9015</v>
      </c>
    </row>
    <row r="8144" spans="2:7">
      <c r="B8144" s="89">
        <v>9558</v>
      </c>
      <c r="C8144" s="89" t="s">
        <v>9024</v>
      </c>
      <c r="D8144" s="89" t="s">
        <v>17</v>
      </c>
      <c r="E8144" s="90">
        <v>2242275</v>
      </c>
      <c r="F8144" s="89" t="s">
        <v>7156</v>
      </c>
      <c r="G8144" s="89" t="s">
        <v>9015</v>
      </c>
    </row>
    <row r="8145" spans="2:7">
      <c r="B8145" s="89">
        <v>9559</v>
      </c>
      <c r="C8145" s="89" t="s">
        <v>9025</v>
      </c>
      <c r="D8145" s="89" t="s">
        <v>17</v>
      </c>
      <c r="E8145" s="90">
        <v>1439047</v>
      </c>
      <c r="F8145" s="89" t="s">
        <v>7156</v>
      </c>
      <c r="G8145" s="89" t="s">
        <v>9015</v>
      </c>
    </row>
    <row r="8146" spans="2:7">
      <c r="B8146" s="89">
        <v>9560</v>
      </c>
      <c r="C8146" s="89" t="s">
        <v>9026</v>
      </c>
      <c r="D8146" s="89" t="s">
        <v>52</v>
      </c>
      <c r="E8146" s="90">
        <v>27257</v>
      </c>
      <c r="F8146" s="89" t="s">
        <v>7156</v>
      </c>
      <c r="G8146" s="89" t="s">
        <v>9015</v>
      </c>
    </row>
    <row r="8147" spans="2:7">
      <c r="B8147" s="89">
        <v>9562</v>
      </c>
      <c r="C8147" s="89" t="s">
        <v>9027</v>
      </c>
      <c r="D8147" s="89" t="s">
        <v>19</v>
      </c>
      <c r="E8147" s="90">
        <v>2484</v>
      </c>
      <c r="F8147" s="89" t="s">
        <v>7156</v>
      </c>
      <c r="G8147" s="89" t="s">
        <v>9028</v>
      </c>
    </row>
    <row r="8148" spans="2:7">
      <c r="B8148" s="89">
        <v>9566</v>
      </c>
      <c r="C8148" s="89" t="s">
        <v>9029</v>
      </c>
      <c r="D8148" s="89" t="s">
        <v>23</v>
      </c>
      <c r="E8148" s="90">
        <v>1551758</v>
      </c>
      <c r="F8148" s="89" t="s">
        <v>7156</v>
      </c>
      <c r="G8148" s="89" t="s">
        <v>9030</v>
      </c>
    </row>
    <row r="8149" spans="2:7">
      <c r="B8149" s="89">
        <v>9567</v>
      </c>
      <c r="C8149" s="89" t="s">
        <v>9031</v>
      </c>
      <c r="D8149" s="89" t="s">
        <v>52</v>
      </c>
      <c r="E8149" s="90">
        <v>974408</v>
      </c>
      <c r="F8149" s="89" t="s">
        <v>7156</v>
      </c>
      <c r="G8149" s="89" t="s">
        <v>9030</v>
      </c>
    </row>
    <row r="8150" spans="2:7">
      <c r="B8150" s="89">
        <v>9568</v>
      </c>
      <c r="C8150" s="89" t="s">
        <v>9032</v>
      </c>
      <c r="D8150" s="89" t="s">
        <v>23</v>
      </c>
      <c r="E8150" s="90">
        <v>302007</v>
      </c>
      <c r="F8150" s="89" t="s">
        <v>7156</v>
      </c>
      <c r="G8150" s="89" t="s">
        <v>9030</v>
      </c>
    </row>
    <row r="8151" spans="2:7">
      <c r="B8151" s="89">
        <v>9569</v>
      </c>
      <c r="C8151" s="89" t="s">
        <v>9033</v>
      </c>
      <c r="D8151" s="89" t="s">
        <v>23</v>
      </c>
      <c r="E8151" s="90">
        <v>1560614</v>
      </c>
      <c r="F8151" s="89" t="s">
        <v>7156</v>
      </c>
      <c r="G8151" s="89" t="s">
        <v>9030</v>
      </c>
    </row>
    <row r="8152" spans="2:7">
      <c r="B8152" s="89">
        <v>9570</v>
      </c>
      <c r="C8152" s="89" t="s">
        <v>9034</v>
      </c>
      <c r="D8152" s="89" t="s">
        <v>19</v>
      </c>
      <c r="E8152" s="90">
        <v>19895</v>
      </c>
      <c r="F8152" s="89" t="s">
        <v>7156</v>
      </c>
      <c r="G8152" s="89" t="s">
        <v>9030</v>
      </c>
    </row>
    <row r="8153" spans="2:7">
      <c r="B8153" s="89">
        <v>9571</v>
      </c>
      <c r="C8153" s="89" t="s">
        <v>9035</v>
      </c>
      <c r="D8153" s="89" t="s">
        <v>17</v>
      </c>
      <c r="E8153" s="90">
        <v>295272</v>
      </c>
      <c r="F8153" s="89" t="s">
        <v>7156</v>
      </c>
      <c r="G8153" s="89" t="s">
        <v>9030</v>
      </c>
    </row>
    <row r="8154" spans="2:7">
      <c r="B8154" s="89">
        <v>9572</v>
      </c>
      <c r="C8154" s="89" t="s">
        <v>9036</v>
      </c>
      <c r="D8154" s="89" t="s">
        <v>23</v>
      </c>
      <c r="E8154" s="90">
        <v>11538</v>
      </c>
      <c r="F8154" s="89" t="s">
        <v>7156</v>
      </c>
      <c r="G8154" s="89" t="s">
        <v>9030</v>
      </c>
    </row>
    <row r="8155" spans="2:7">
      <c r="B8155" s="89">
        <v>9574</v>
      </c>
      <c r="C8155" s="89" t="s">
        <v>9037</v>
      </c>
      <c r="D8155" s="89" t="s">
        <v>19</v>
      </c>
      <c r="E8155" s="90">
        <v>119487</v>
      </c>
      <c r="F8155" s="89" t="s">
        <v>7156</v>
      </c>
      <c r="G8155" s="89" t="s">
        <v>9030</v>
      </c>
    </row>
    <row r="8156" spans="2:7">
      <c r="B8156" s="89">
        <v>9575</v>
      </c>
      <c r="C8156" s="89" t="s">
        <v>9038</v>
      </c>
      <c r="D8156" s="89" t="s">
        <v>17</v>
      </c>
      <c r="E8156" s="90">
        <v>25070</v>
      </c>
      <c r="F8156" s="89" t="s">
        <v>7156</v>
      </c>
      <c r="G8156" s="89" t="s">
        <v>9030</v>
      </c>
    </row>
    <row r="8157" spans="2:7">
      <c r="B8157" s="89">
        <v>9576</v>
      </c>
      <c r="C8157" s="89" t="s">
        <v>9039</v>
      </c>
      <c r="D8157" s="89" t="s">
        <v>17</v>
      </c>
      <c r="E8157" s="90">
        <v>55778</v>
      </c>
      <c r="F8157" s="89" t="s">
        <v>7156</v>
      </c>
      <c r="G8157" s="89" t="s">
        <v>9030</v>
      </c>
    </row>
    <row r="8158" spans="2:7">
      <c r="B8158" s="89">
        <v>9577</v>
      </c>
      <c r="C8158" s="89" t="s">
        <v>9040</v>
      </c>
      <c r="D8158" s="89" t="s">
        <v>52</v>
      </c>
      <c r="E8158" s="90">
        <v>173759</v>
      </c>
      <c r="F8158" s="89" t="s">
        <v>7156</v>
      </c>
      <c r="G8158" s="89" t="s">
        <v>9015</v>
      </c>
    </row>
    <row r="8159" spans="2:7">
      <c r="B8159" s="89">
        <v>9578</v>
      </c>
      <c r="C8159" s="89" t="s">
        <v>9041</v>
      </c>
      <c r="D8159" s="89" t="s">
        <v>52</v>
      </c>
      <c r="E8159" s="90">
        <v>693122</v>
      </c>
      <c r="F8159" s="89" t="s">
        <v>7156</v>
      </c>
      <c r="G8159" s="89" t="s">
        <v>9015</v>
      </c>
    </row>
    <row r="8160" spans="2:7">
      <c r="B8160" s="89">
        <v>9580</v>
      </c>
      <c r="C8160" s="89" t="s">
        <v>9042</v>
      </c>
      <c r="D8160" s="89" t="s">
        <v>52</v>
      </c>
      <c r="E8160" s="90">
        <v>172514</v>
      </c>
      <c r="F8160" s="89" t="s">
        <v>7156</v>
      </c>
      <c r="G8160" s="89" t="s">
        <v>9015</v>
      </c>
    </row>
    <row r="8161" spans="2:7">
      <c r="B8161" s="89">
        <v>9583</v>
      </c>
      <c r="C8161" s="89" t="s">
        <v>9043</v>
      </c>
      <c r="D8161" s="89" t="s">
        <v>17</v>
      </c>
      <c r="E8161" s="90">
        <v>26235</v>
      </c>
      <c r="F8161" s="89" t="s">
        <v>7156</v>
      </c>
      <c r="G8161" s="89" t="s">
        <v>9015</v>
      </c>
    </row>
    <row r="8162" spans="2:7">
      <c r="B8162" s="89">
        <v>9584</v>
      </c>
      <c r="C8162" s="89" t="s">
        <v>9044</v>
      </c>
      <c r="D8162" s="89" t="s">
        <v>23</v>
      </c>
      <c r="E8162" s="90">
        <v>1451298</v>
      </c>
      <c r="F8162" s="89" t="s">
        <v>7156</v>
      </c>
      <c r="G8162" s="89" t="s">
        <v>9015</v>
      </c>
    </row>
    <row r="8163" spans="2:7">
      <c r="B8163" s="89">
        <v>9593</v>
      </c>
      <c r="C8163" s="89" t="s">
        <v>7397</v>
      </c>
      <c r="D8163" s="89" t="s">
        <v>23</v>
      </c>
      <c r="E8163" s="90">
        <v>7694062</v>
      </c>
      <c r="F8163" s="89" t="s">
        <v>7156</v>
      </c>
      <c r="G8163" s="89" t="s">
        <v>7398</v>
      </c>
    </row>
    <row r="8164" spans="2:7">
      <c r="B8164" s="89">
        <v>9594</v>
      </c>
      <c r="C8164" s="89" t="s">
        <v>7400</v>
      </c>
      <c r="D8164" s="89" t="s">
        <v>23</v>
      </c>
      <c r="E8164" s="90">
        <v>4426465</v>
      </c>
      <c r="F8164" s="89" t="s">
        <v>7156</v>
      </c>
      <c r="G8164" s="89" t="s">
        <v>7398</v>
      </c>
    </row>
    <row r="8165" spans="2:7">
      <c r="B8165" s="89">
        <v>9595</v>
      </c>
      <c r="C8165" s="89" t="s">
        <v>7402</v>
      </c>
      <c r="D8165" s="89" t="s">
        <v>23</v>
      </c>
      <c r="E8165" s="90">
        <v>4606999</v>
      </c>
      <c r="F8165" s="89" t="s">
        <v>7156</v>
      </c>
      <c r="G8165" s="89" t="s">
        <v>7398</v>
      </c>
    </row>
    <row r="8166" spans="2:7">
      <c r="B8166" s="89">
        <v>9596</v>
      </c>
      <c r="C8166" s="89" t="s">
        <v>7404</v>
      </c>
      <c r="D8166" s="89" t="s">
        <v>23</v>
      </c>
      <c r="E8166" s="90">
        <v>6055705</v>
      </c>
      <c r="F8166" s="89" t="s">
        <v>7156</v>
      </c>
      <c r="G8166" s="89" t="s">
        <v>7398</v>
      </c>
    </row>
    <row r="8167" spans="2:7">
      <c r="B8167" s="89">
        <v>9597</v>
      </c>
      <c r="C8167" s="89" t="s">
        <v>7406</v>
      </c>
      <c r="D8167" s="89" t="s">
        <v>23</v>
      </c>
      <c r="E8167" s="90">
        <v>2975747</v>
      </c>
      <c r="F8167" s="89" t="s">
        <v>7156</v>
      </c>
      <c r="G8167" s="89" t="s">
        <v>7398</v>
      </c>
    </row>
    <row r="8168" spans="2:7">
      <c r="B8168" s="89">
        <v>9598</v>
      </c>
      <c r="C8168" s="89" t="s">
        <v>7408</v>
      </c>
      <c r="D8168" s="89" t="s">
        <v>23</v>
      </c>
      <c r="E8168" s="90">
        <v>3098009</v>
      </c>
      <c r="F8168" s="89" t="s">
        <v>7156</v>
      </c>
      <c r="G8168" s="89" t="s">
        <v>7398</v>
      </c>
    </row>
    <row r="8169" spans="2:7">
      <c r="B8169" s="89">
        <v>9599</v>
      </c>
      <c r="C8169" s="89" t="s">
        <v>7410</v>
      </c>
      <c r="D8169" s="89" t="s">
        <v>23</v>
      </c>
      <c r="E8169" s="90">
        <v>2786418</v>
      </c>
      <c r="F8169" s="89" t="s">
        <v>7156</v>
      </c>
      <c r="G8169" s="89" t="s">
        <v>7398</v>
      </c>
    </row>
    <row r="8170" spans="2:7">
      <c r="B8170" s="89">
        <v>9600</v>
      </c>
      <c r="C8170" s="89" t="s">
        <v>7412</v>
      </c>
      <c r="D8170" s="89" t="s">
        <v>23</v>
      </c>
      <c r="E8170" s="90">
        <v>2832619</v>
      </c>
      <c r="F8170" s="89" t="s">
        <v>7156</v>
      </c>
      <c r="G8170" s="89" t="s">
        <v>7398</v>
      </c>
    </row>
    <row r="8171" spans="2:7">
      <c r="B8171" s="89">
        <v>9601</v>
      </c>
      <c r="C8171" s="89" t="s">
        <v>7414</v>
      </c>
      <c r="D8171" s="89" t="s">
        <v>23</v>
      </c>
      <c r="E8171" s="90">
        <v>2958135</v>
      </c>
      <c r="F8171" s="89" t="s">
        <v>7156</v>
      </c>
      <c r="G8171" s="89" t="s">
        <v>7398</v>
      </c>
    </row>
    <row r="8172" spans="2:7">
      <c r="B8172" s="89">
        <v>9602</v>
      </c>
      <c r="C8172" s="89" t="s">
        <v>7416</v>
      </c>
      <c r="D8172" s="89" t="s">
        <v>23</v>
      </c>
      <c r="E8172" s="90">
        <v>713579</v>
      </c>
      <c r="F8172" s="89" t="s">
        <v>7156</v>
      </c>
      <c r="G8172" s="89" t="s">
        <v>7398</v>
      </c>
    </row>
    <row r="8173" spans="2:7">
      <c r="B8173" s="89">
        <v>9603</v>
      </c>
      <c r="C8173" s="89" t="s">
        <v>7418</v>
      </c>
      <c r="D8173" s="89" t="s">
        <v>23</v>
      </c>
      <c r="E8173" s="90">
        <v>9228198</v>
      </c>
      <c r="F8173" s="89" t="s">
        <v>7156</v>
      </c>
      <c r="G8173" s="89" t="s">
        <v>7398</v>
      </c>
    </row>
    <row r="8174" spans="2:7">
      <c r="B8174" s="89">
        <v>9604</v>
      </c>
      <c r="C8174" s="89" t="s">
        <v>7420</v>
      </c>
      <c r="D8174" s="89" t="s">
        <v>23</v>
      </c>
      <c r="E8174" s="90">
        <v>1243129</v>
      </c>
      <c r="F8174" s="89" t="s">
        <v>7156</v>
      </c>
      <c r="G8174" s="89" t="s">
        <v>7398</v>
      </c>
    </row>
    <row r="8175" spans="2:7">
      <c r="B8175" s="89">
        <v>9605</v>
      </c>
      <c r="C8175" s="89" t="s">
        <v>7422</v>
      </c>
      <c r="D8175" s="89" t="s">
        <v>23</v>
      </c>
      <c r="E8175" s="90">
        <v>3734851</v>
      </c>
      <c r="F8175" s="89" t="s">
        <v>7156</v>
      </c>
      <c r="G8175" s="89" t="s">
        <v>7398</v>
      </c>
    </row>
    <row r="8176" spans="2:7">
      <c r="B8176" s="89">
        <v>9606</v>
      </c>
      <c r="C8176" s="89" t="s">
        <v>7424</v>
      </c>
      <c r="D8176" s="89" t="s">
        <v>23</v>
      </c>
      <c r="E8176" s="90">
        <v>9985564</v>
      </c>
      <c r="F8176" s="89" t="s">
        <v>7156</v>
      </c>
      <c r="G8176" s="89" t="s">
        <v>7398</v>
      </c>
    </row>
    <row r="8177" spans="2:7">
      <c r="B8177" s="89">
        <v>9607</v>
      </c>
      <c r="C8177" s="89" t="s">
        <v>7426</v>
      </c>
      <c r="D8177" s="89" t="s">
        <v>23</v>
      </c>
      <c r="E8177" s="90">
        <v>10743913</v>
      </c>
      <c r="F8177" s="89" t="s">
        <v>7156</v>
      </c>
      <c r="G8177" s="89" t="s">
        <v>7398</v>
      </c>
    </row>
    <row r="8178" spans="2:7">
      <c r="B8178" s="89">
        <v>9608</v>
      </c>
      <c r="C8178" s="89" t="s">
        <v>7428</v>
      </c>
      <c r="D8178" s="89" t="s">
        <v>23</v>
      </c>
      <c r="E8178" s="90">
        <v>17494202</v>
      </c>
      <c r="F8178" s="89" t="s">
        <v>7156</v>
      </c>
      <c r="G8178" s="89" t="s">
        <v>7398</v>
      </c>
    </row>
    <row r="8179" spans="2:7">
      <c r="B8179" s="89">
        <v>9609</v>
      </c>
      <c r="C8179" s="89" t="s">
        <v>7430</v>
      </c>
      <c r="D8179" s="89" t="s">
        <v>23</v>
      </c>
      <c r="E8179" s="90">
        <v>5759955</v>
      </c>
      <c r="F8179" s="89" t="s">
        <v>7156</v>
      </c>
      <c r="G8179" s="89" t="s">
        <v>7398</v>
      </c>
    </row>
    <row r="8180" spans="2:7">
      <c r="B8180" s="89">
        <v>9610</v>
      </c>
      <c r="C8180" s="89" t="s">
        <v>7432</v>
      </c>
      <c r="D8180" s="89" t="s">
        <v>23</v>
      </c>
      <c r="E8180" s="90">
        <v>7328375</v>
      </c>
      <c r="F8180" s="89" t="s">
        <v>7156</v>
      </c>
      <c r="G8180" s="89" t="s">
        <v>7398</v>
      </c>
    </row>
    <row r="8181" spans="2:7">
      <c r="B8181" s="89">
        <v>9611</v>
      </c>
      <c r="C8181" s="89" t="s">
        <v>7434</v>
      </c>
      <c r="D8181" s="89" t="s">
        <v>17</v>
      </c>
      <c r="E8181" s="90">
        <v>4984546</v>
      </c>
      <c r="F8181" s="89" t="s">
        <v>7156</v>
      </c>
      <c r="G8181" s="89" t="s">
        <v>7398</v>
      </c>
    </row>
    <row r="8182" spans="2:7">
      <c r="B8182" s="89">
        <v>9612</v>
      </c>
      <c r="C8182" s="89" t="s">
        <v>7436</v>
      </c>
      <c r="D8182" s="89" t="s">
        <v>23</v>
      </c>
      <c r="E8182" s="90">
        <v>12305134</v>
      </c>
      <c r="F8182" s="89" t="s">
        <v>7156</v>
      </c>
      <c r="G8182" s="89" t="s">
        <v>7398</v>
      </c>
    </row>
    <row r="8183" spans="2:7">
      <c r="B8183" s="89">
        <v>9613</v>
      </c>
      <c r="C8183" s="89" t="s">
        <v>7438</v>
      </c>
      <c r="D8183" s="89" t="s">
        <v>23</v>
      </c>
      <c r="E8183" s="90">
        <v>355823</v>
      </c>
      <c r="F8183" s="89" t="s">
        <v>7156</v>
      </c>
      <c r="G8183" s="89" t="s">
        <v>7398</v>
      </c>
    </row>
    <row r="8184" spans="2:7">
      <c r="B8184" s="89">
        <v>9614</v>
      </c>
      <c r="C8184" s="89" t="s">
        <v>7440</v>
      </c>
      <c r="D8184" s="89" t="s">
        <v>23</v>
      </c>
      <c r="E8184" s="90">
        <v>53681634</v>
      </c>
      <c r="F8184" s="89" t="s">
        <v>7156</v>
      </c>
      <c r="G8184" s="89" t="s">
        <v>7398</v>
      </c>
    </row>
    <row r="8185" spans="2:7">
      <c r="B8185" s="89">
        <v>9615</v>
      </c>
      <c r="C8185" s="89" t="s">
        <v>7442</v>
      </c>
      <c r="D8185" s="89" t="s">
        <v>23</v>
      </c>
      <c r="E8185" s="90">
        <v>549265</v>
      </c>
      <c r="F8185" s="89" t="s">
        <v>7156</v>
      </c>
      <c r="G8185" s="89" t="s">
        <v>7398</v>
      </c>
    </row>
    <row r="8186" spans="2:7">
      <c r="B8186" s="89">
        <v>9616</v>
      </c>
      <c r="C8186" s="89" t="s">
        <v>7444</v>
      </c>
      <c r="D8186" s="89" t="s">
        <v>23</v>
      </c>
      <c r="E8186" s="90">
        <v>8340944</v>
      </c>
      <c r="F8186" s="89" t="s">
        <v>7156</v>
      </c>
      <c r="G8186" s="89" t="s">
        <v>7398</v>
      </c>
    </row>
    <row r="8187" spans="2:7">
      <c r="B8187" s="89">
        <v>9617</v>
      </c>
      <c r="C8187" s="89" t="s">
        <v>7446</v>
      </c>
      <c r="D8187" s="89" t="s">
        <v>23</v>
      </c>
      <c r="E8187" s="90">
        <v>583820</v>
      </c>
      <c r="F8187" s="89" t="s">
        <v>7156</v>
      </c>
      <c r="G8187" s="89" t="s">
        <v>7398</v>
      </c>
    </row>
    <row r="8188" spans="2:7">
      <c r="B8188" s="89">
        <v>9618</v>
      </c>
      <c r="C8188" s="89" t="s">
        <v>7448</v>
      </c>
      <c r="D8188" s="89" t="s">
        <v>23</v>
      </c>
      <c r="E8188" s="90">
        <v>5484701</v>
      </c>
      <c r="F8188" s="89" t="s">
        <v>7156</v>
      </c>
      <c r="G8188" s="89" t="s">
        <v>7398</v>
      </c>
    </row>
    <row r="8189" spans="2:7">
      <c r="B8189" s="89">
        <v>9619</v>
      </c>
      <c r="C8189" s="89" t="s">
        <v>7450</v>
      </c>
      <c r="D8189" s="89" t="s">
        <v>23</v>
      </c>
      <c r="E8189" s="90">
        <v>467229</v>
      </c>
      <c r="F8189" s="89" t="s">
        <v>7156</v>
      </c>
      <c r="G8189" s="89" t="s">
        <v>7398</v>
      </c>
    </row>
    <row r="8190" spans="2:7">
      <c r="B8190" s="89">
        <v>9620</v>
      </c>
      <c r="C8190" s="89" t="s">
        <v>7452</v>
      </c>
      <c r="D8190" s="89" t="s">
        <v>23</v>
      </c>
      <c r="E8190" s="90">
        <v>641199</v>
      </c>
      <c r="F8190" s="89" t="s">
        <v>7156</v>
      </c>
      <c r="G8190" s="89" t="s">
        <v>7398</v>
      </c>
    </row>
    <row r="8191" spans="2:7">
      <c r="B8191" s="89">
        <v>9621</v>
      </c>
      <c r="C8191" s="89" t="s">
        <v>7454</v>
      </c>
      <c r="D8191" s="89" t="s">
        <v>23</v>
      </c>
      <c r="E8191" s="90">
        <v>571969</v>
      </c>
      <c r="F8191" s="89" t="s">
        <v>7156</v>
      </c>
      <c r="G8191" s="89" t="s">
        <v>7398</v>
      </c>
    </row>
    <row r="8192" spans="2:7">
      <c r="B8192" s="89">
        <v>9622</v>
      </c>
      <c r="C8192" s="89" t="s">
        <v>7456</v>
      </c>
      <c r="D8192" s="89" t="s">
        <v>17</v>
      </c>
      <c r="E8192" s="90">
        <v>62877</v>
      </c>
      <c r="F8192" s="89" t="s">
        <v>7156</v>
      </c>
      <c r="G8192" s="89" t="s">
        <v>7398</v>
      </c>
    </row>
    <row r="8193" spans="2:7">
      <c r="B8193" s="89">
        <v>9623</v>
      </c>
      <c r="C8193" s="89" t="s">
        <v>7458</v>
      </c>
      <c r="D8193" s="89" t="s">
        <v>23</v>
      </c>
      <c r="E8193" s="90">
        <v>2745511</v>
      </c>
      <c r="F8193" s="89" t="s">
        <v>7156</v>
      </c>
      <c r="G8193" s="89" t="s">
        <v>7398</v>
      </c>
    </row>
    <row r="8194" spans="2:7">
      <c r="B8194" s="89">
        <v>9624</v>
      </c>
      <c r="C8194" s="89" t="s">
        <v>7460</v>
      </c>
      <c r="D8194" s="89" t="s">
        <v>23</v>
      </c>
      <c r="E8194" s="90">
        <v>3941721</v>
      </c>
      <c r="F8194" s="89" t="s">
        <v>7156</v>
      </c>
      <c r="G8194" s="89" t="s">
        <v>7398</v>
      </c>
    </row>
    <row r="8195" spans="2:7">
      <c r="B8195" s="89">
        <v>9625</v>
      </c>
      <c r="C8195" s="89" t="s">
        <v>7462</v>
      </c>
      <c r="D8195" s="89" t="s">
        <v>23</v>
      </c>
      <c r="E8195" s="90">
        <v>7209186</v>
      </c>
      <c r="F8195" s="89" t="s">
        <v>7156</v>
      </c>
      <c r="G8195" s="89" t="s">
        <v>7398</v>
      </c>
    </row>
    <row r="8196" spans="2:7">
      <c r="B8196" s="89">
        <v>9626</v>
      </c>
      <c r="C8196" s="89" t="s">
        <v>7464</v>
      </c>
      <c r="D8196" s="89" t="s">
        <v>23</v>
      </c>
      <c r="E8196" s="90">
        <v>723280</v>
      </c>
      <c r="F8196" s="89" t="s">
        <v>7156</v>
      </c>
      <c r="G8196" s="89" t="s">
        <v>7398</v>
      </c>
    </row>
    <row r="8197" spans="2:7">
      <c r="B8197" s="89">
        <v>9627</v>
      </c>
      <c r="C8197" s="89" t="s">
        <v>7466</v>
      </c>
      <c r="D8197" s="89" t="s">
        <v>23</v>
      </c>
      <c r="E8197" s="90">
        <v>12083020</v>
      </c>
      <c r="F8197" s="89" t="s">
        <v>7156</v>
      </c>
      <c r="G8197" s="89" t="s">
        <v>7398</v>
      </c>
    </row>
    <row r="8198" spans="2:7">
      <c r="B8198" s="89">
        <v>9628</v>
      </c>
      <c r="C8198" s="89" t="s">
        <v>7468</v>
      </c>
      <c r="D8198" s="89" t="s">
        <v>23</v>
      </c>
      <c r="E8198" s="90">
        <v>247633</v>
      </c>
      <c r="F8198" s="89" t="s">
        <v>7156</v>
      </c>
      <c r="G8198" s="89" t="s">
        <v>7398</v>
      </c>
    </row>
    <row r="8199" spans="2:7">
      <c r="B8199" s="89">
        <v>9629</v>
      </c>
      <c r="C8199" s="89" t="s">
        <v>7470</v>
      </c>
      <c r="D8199" s="89" t="s">
        <v>23</v>
      </c>
      <c r="E8199" s="90">
        <v>926770</v>
      </c>
      <c r="F8199" s="89" t="s">
        <v>7156</v>
      </c>
      <c r="G8199" s="89" t="s">
        <v>7398</v>
      </c>
    </row>
    <row r="8200" spans="2:7">
      <c r="B8200" s="89">
        <v>9630</v>
      </c>
      <c r="C8200" s="89" t="s">
        <v>7472</v>
      </c>
      <c r="D8200" s="89" t="s">
        <v>17</v>
      </c>
      <c r="E8200" s="90">
        <v>1019431</v>
      </c>
      <c r="F8200" s="89" t="s">
        <v>7156</v>
      </c>
      <c r="G8200" s="89" t="s">
        <v>7398</v>
      </c>
    </row>
    <row r="8201" spans="2:7">
      <c r="B8201" s="89">
        <v>9631</v>
      </c>
      <c r="C8201" s="89" t="s">
        <v>7474</v>
      </c>
      <c r="D8201" s="89" t="s">
        <v>23</v>
      </c>
      <c r="E8201" s="90">
        <v>455349</v>
      </c>
      <c r="F8201" s="89" t="s">
        <v>7156</v>
      </c>
      <c r="G8201" s="89" t="s">
        <v>7398</v>
      </c>
    </row>
    <row r="8202" spans="2:7">
      <c r="B8202" s="89">
        <v>9632</v>
      </c>
      <c r="C8202" s="89" t="s">
        <v>7476</v>
      </c>
      <c r="D8202" s="89" t="s">
        <v>23</v>
      </c>
      <c r="E8202" s="90">
        <v>477303</v>
      </c>
      <c r="F8202" s="89" t="s">
        <v>7156</v>
      </c>
      <c r="G8202" s="89" t="s">
        <v>7398</v>
      </c>
    </row>
    <row r="8203" spans="2:7">
      <c r="B8203" s="89">
        <v>9633</v>
      </c>
      <c r="C8203" s="89" t="s">
        <v>7478</v>
      </c>
      <c r="D8203" s="89" t="s">
        <v>23</v>
      </c>
      <c r="E8203" s="90">
        <v>7060625</v>
      </c>
      <c r="F8203" s="89" t="s">
        <v>7156</v>
      </c>
      <c r="G8203" s="89" t="s">
        <v>7398</v>
      </c>
    </row>
    <row r="8204" spans="2:7">
      <c r="B8204" s="89">
        <v>9634</v>
      </c>
      <c r="C8204" s="89" t="s">
        <v>7480</v>
      </c>
      <c r="D8204" s="89" t="s">
        <v>23</v>
      </c>
      <c r="E8204" s="90">
        <v>25489836</v>
      </c>
      <c r="F8204" s="89" t="s">
        <v>7156</v>
      </c>
      <c r="G8204" s="89" t="s">
        <v>7398</v>
      </c>
    </row>
    <row r="8205" spans="2:7">
      <c r="B8205" s="89">
        <v>9635</v>
      </c>
      <c r="C8205" s="89" t="s">
        <v>7482</v>
      </c>
      <c r="D8205" s="89" t="s">
        <v>17</v>
      </c>
      <c r="E8205" s="90">
        <v>1565418</v>
      </c>
      <c r="F8205" s="89" t="s">
        <v>7156</v>
      </c>
      <c r="G8205" s="89" t="s">
        <v>7398</v>
      </c>
    </row>
    <row r="8206" spans="2:7">
      <c r="B8206" s="89">
        <v>9636</v>
      </c>
      <c r="C8206" s="89" t="s">
        <v>7484</v>
      </c>
      <c r="D8206" s="89" t="s">
        <v>23</v>
      </c>
      <c r="E8206" s="90">
        <v>5417109</v>
      </c>
      <c r="F8206" s="89" t="s">
        <v>7156</v>
      </c>
      <c r="G8206" s="89" t="s">
        <v>7398</v>
      </c>
    </row>
    <row r="8207" spans="2:7">
      <c r="B8207" s="89">
        <v>9637</v>
      </c>
      <c r="C8207" s="89" t="s">
        <v>7486</v>
      </c>
      <c r="D8207" s="89" t="s">
        <v>23</v>
      </c>
      <c r="E8207" s="90">
        <v>1910027</v>
      </c>
      <c r="F8207" s="89" t="s">
        <v>7156</v>
      </c>
      <c r="G8207" s="89" t="s">
        <v>7398</v>
      </c>
    </row>
    <row r="8208" spans="2:7">
      <c r="B8208" s="89">
        <v>9638</v>
      </c>
      <c r="C8208" s="89" t="s">
        <v>7488</v>
      </c>
      <c r="D8208" s="89" t="s">
        <v>23</v>
      </c>
      <c r="E8208" s="90">
        <v>1031426</v>
      </c>
      <c r="F8208" s="89" t="s">
        <v>7156</v>
      </c>
      <c r="G8208" s="89" t="s">
        <v>7398</v>
      </c>
    </row>
    <row r="8209" spans="2:7">
      <c r="B8209" s="89">
        <v>9639</v>
      </c>
      <c r="C8209" s="89" t="s">
        <v>7490</v>
      </c>
      <c r="D8209" s="89" t="s">
        <v>23</v>
      </c>
      <c r="E8209" s="90">
        <v>40759647</v>
      </c>
      <c r="F8209" s="89" t="s">
        <v>7156</v>
      </c>
      <c r="G8209" s="89" t="s">
        <v>7398</v>
      </c>
    </row>
    <row r="8210" spans="2:7">
      <c r="B8210" s="89">
        <v>9640</v>
      </c>
      <c r="C8210" s="89" t="s">
        <v>7492</v>
      </c>
      <c r="D8210" s="89" t="s">
        <v>23</v>
      </c>
      <c r="E8210" s="90">
        <v>101913</v>
      </c>
      <c r="F8210" s="89" t="s">
        <v>7156</v>
      </c>
      <c r="G8210" s="89" t="s">
        <v>7398</v>
      </c>
    </row>
    <row r="8211" spans="2:7">
      <c r="B8211" s="89">
        <v>9641</v>
      </c>
      <c r="C8211" s="89" t="s">
        <v>7494</v>
      </c>
      <c r="D8211" s="89" t="s">
        <v>23</v>
      </c>
      <c r="E8211" s="90">
        <v>733141</v>
      </c>
      <c r="F8211" s="89" t="s">
        <v>7156</v>
      </c>
      <c r="G8211" s="89" t="s">
        <v>7398</v>
      </c>
    </row>
    <row r="8212" spans="2:7">
      <c r="B8212" s="89">
        <v>9642</v>
      </c>
      <c r="C8212" s="89" t="s">
        <v>7496</v>
      </c>
      <c r="D8212" s="89" t="s">
        <v>23</v>
      </c>
      <c r="E8212" s="90">
        <v>510270</v>
      </c>
      <c r="F8212" s="89" t="s">
        <v>7156</v>
      </c>
      <c r="G8212" s="89" t="s">
        <v>7398</v>
      </c>
    </row>
    <row r="8213" spans="2:7">
      <c r="B8213" s="89">
        <v>9643</v>
      </c>
      <c r="C8213" s="89" t="s">
        <v>7498</v>
      </c>
      <c r="D8213" s="89" t="s">
        <v>23</v>
      </c>
      <c r="E8213" s="90">
        <v>2679997</v>
      </c>
      <c r="F8213" s="89" t="s">
        <v>7156</v>
      </c>
      <c r="G8213" s="89" t="s">
        <v>7398</v>
      </c>
    </row>
    <row r="8214" spans="2:7">
      <c r="B8214" s="89">
        <v>9644</v>
      </c>
      <c r="C8214" s="89" t="s">
        <v>7500</v>
      </c>
      <c r="D8214" s="89" t="s">
        <v>23</v>
      </c>
      <c r="E8214" s="90">
        <v>2146882</v>
      </c>
      <c r="F8214" s="89" t="s">
        <v>7156</v>
      </c>
      <c r="G8214" s="89" t="s">
        <v>7398</v>
      </c>
    </row>
    <row r="8215" spans="2:7">
      <c r="B8215" s="89">
        <v>9645</v>
      </c>
      <c r="C8215" s="89" t="s">
        <v>7502</v>
      </c>
      <c r="D8215" s="89" t="s">
        <v>23</v>
      </c>
      <c r="E8215" s="90">
        <v>2197554</v>
      </c>
      <c r="F8215" s="89" t="s">
        <v>7156</v>
      </c>
      <c r="G8215" s="89" t="s">
        <v>7398</v>
      </c>
    </row>
    <row r="8216" spans="2:7">
      <c r="B8216" s="89">
        <v>9646</v>
      </c>
      <c r="C8216" s="89" t="s">
        <v>7504</v>
      </c>
      <c r="D8216" s="89" t="s">
        <v>23</v>
      </c>
      <c r="E8216" s="90">
        <v>2359892</v>
      </c>
      <c r="F8216" s="89" t="s">
        <v>7156</v>
      </c>
      <c r="G8216" s="89" t="s">
        <v>7398</v>
      </c>
    </row>
    <row r="8217" spans="2:7">
      <c r="B8217" s="89">
        <v>9647</v>
      </c>
      <c r="C8217" s="89" t="s">
        <v>7506</v>
      </c>
      <c r="D8217" s="89" t="s">
        <v>23</v>
      </c>
      <c r="E8217" s="90">
        <v>325639</v>
      </c>
      <c r="F8217" s="89" t="s">
        <v>7156</v>
      </c>
      <c r="G8217" s="89" t="s">
        <v>7398</v>
      </c>
    </row>
    <row r="8218" spans="2:7">
      <c r="B8218" s="89">
        <v>9648</v>
      </c>
      <c r="C8218" s="89" t="s">
        <v>7508</v>
      </c>
      <c r="D8218" s="89" t="s">
        <v>23</v>
      </c>
      <c r="E8218" s="90">
        <v>1355338</v>
      </c>
      <c r="F8218" s="89" t="s">
        <v>7156</v>
      </c>
      <c r="G8218" s="89" t="s">
        <v>7398</v>
      </c>
    </row>
    <row r="8219" spans="2:7">
      <c r="B8219" s="89">
        <v>9649</v>
      </c>
      <c r="C8219" s="89" t="s">
        <v>7510</v>
      </c>
      <c r="D8219" s="89" t="s">
        <v>23</v>
      </c>
      <c r="E8219" s="90">
        <v>237579</v>
      </c>
      <c r="F8219" s="89" t="s">
        <v>7156</v>
      </c>
      <c r="G8219" s="89" t="s">
        <v>7398</v>
      </c>
    </row>
    <row r="8220" spans="2:7">
      <c r="B8220" s="89">
        <v>9650</v>
      </c>
      <c r="C8220" s="89" t="s">
        <v>7512</v>
      </c>
      <c r="D8220" s="89" t="s">
        <v>23</v>
      </c>
      <c r="E8220" s="90">
        <v>256619</v>
      </c>
      <c r="F8220" s="89" t="s">
        <v>7156</v>
      </c>
      <c r="G8220" s="89" t="s">
        <v>7398</v>
      </c>
    </row>
    <row r="8221" spans="2:7">
      <c r="B8221" s="89">
        <v>9651</v>
      </c>
      <c r="C8221" s="89" t="s">
        <v>7514</v>
      </c>
      <c r="D8221" s="89" t="s">
        <v>23</v>
      </c>
      <c r="E8221" s="90">
        <v>931633</v>
      </c>
      <c r="F8221" s="89" t="s">
        <v>7156</v>
      </c>
      <c r="G8221" s="89" t="s">
        <v>7398</v>
      </c>
    </row>
    <row r="8222" spans="2:7">
      <c r="B8222" s="89">
        <v>9652</v>
      </c>
      <c r="C8222" s="89" t="s">
        <v>7516</v>
      </c>
      <c r="D8222" s="89" t="s">
        <v>23</v>
      </c>
      <c r="E8222" s="90">
        <v>706883</v>
      </c>
      <c r="F8222" s="89" t="s">
        <v>7156</v>
      </c>
      <c r="G8222" s="89" t="s">
        <v>7398</v>
      </c>
    </row>
    <row r="8223" spans="2:7">
      <c r="B8223" s="89">
        <v>9653</v>
      </c>
      <c r="C8223" s="89" t="s">
        <v>7518</v>
      </c>
      <c r="D8223" s="89" t="s">
        <v>23</v>
      </c>
      <c r="E8223" s="90">
        <v>4329731</v>
      </c>
      <c r="F8223" s="89" t="s">
        <v>7156</v>
      </c>
      <c r="G8223" s="89" t="s">
        <v>7398</v>
      </c>
    </row>
    <row r="8224" spans="2:7">
      <c r="B8224" s="89">
        <v>9654</v>
      </c>
      <c r="C8224" s="89" t="s">
        <v>7520</v>
      </c>
      <c r="D8224" s="89" t="s">
        <v>23</v>
      </c>
      <c r="E8224" s="90">
        <v>589819</v>
      </c>
      <c r="F8224" s="89" t="s">
        <v>7156</v>
      </c>
      <c r="G8224" s="89" t="s">
        <v>7398</v>
      </c>
    </row>
    <row r="8225" spans="2:7">
      <c r="B8225" s="89">
        <v>9655</v>
      </c>
      <c r="C8225" s="89" t="s">
        <v>7522</v>
      </c>
      <c r="D8225" s="89" t="s">
        <v>23</v>
      </c>
      <c r="E8225" s="90">
        <v>1917212</v>
      </c>
      <c r="F8225" s="89" t="s">
        <v>7156</v>
      </c>
      <c r="G8225" s="89" t="s">
        <v>7398</v>
      </c>
    </row>
    <row r="8226" spans="2:7">
      <c r="B8226" s="89">
        <v>9656</v>
      </c>
      <c r="C8226" s="89" t="s">
        <v>7524</v>
      </c>
      <c r="D8226" s="89" t="s">
        <v>23</v>
      </c>
      <c r="E8226" s="90">
        <v>2743896</v>
      </c>
      <c r="F8226" s="89" t="s">
        <v>7156</v>
      </c>
      <c r="G8226" s="89" t="s">
        <v>7398</v>
      </c>
    </row>
    <row r="8227" spans="2:7">
      <c r="B8227" s="89">
        <v>9657</v>
      </c>
      <c r="C8227" s="89" t="s">
        <v>7526</v>
      </c>
      <c r="D8227" s="89" t="s">
        <v>23</v>
      </c>
      <c r="E8227" s="90">
        <v>6278196</v>
      </c>
      <c r="F8227" s="89" t="s">
        <v>7156</v>
      </c>
      <c r="G8227" s="89" t="s">
        <v>7398</v>
      </c>
    </row>
    <row r="8228" spans="2:7">
      <c r="B8228" s="89">
        <v>9658</v>
      </c>
      <c r="C8228" s="89" t="s">
        <v>7528</v>
      </c>
      <c r="D8228" s="89" t="s">
        <v>23</v>
      </c>
      <c r="E8228" s="90">
        <v>3113775</v>
      </c>
      <c r="F8228" s="89" t="s">
        <v>7156</v>
      </c>
      <c r="G8228" s="89" t="s">
        <v>7398</v>
      </c>
    </row>
    <row r="8229" spans="2:7">
      <c r="B8229" s="89">
        <v>9659</v>
      </c>
      <c r="C8229" s="89" t="s">
        <v>7530</v>
      </c>
      <c r="D8229" s="89" t="s">
        <v>23</v>
      </c>
      <c r="E8229" s="90">
        <v>883770</v>
      </c>
      <c r="F8229" s="89" t="s">
        <v>7156</v>
      </c>
      <c r="G8229" s="89" t="s">
        <v>7398</v>
      </c>
    </row>
    <row r="8230" spans="2:7">
      <c r="B8230" s="89">
        <v>9660</v>
      </c>
      <c r="C8230" s="89" t="s">
        <v>7532</v>
      </c>
      <c r="D8230" s="89" t="s">
        <v>23</v>
      </c>
      <c r="E8230" s="90">
        <v>4831159</v>
      </c>
      <c r="F8230" s="89" t="s">
        <v>7156</v>
      </c>
      <c r="G8230" s="89" t="s">
        <v>7398</v>
      </c>
    </row>
    <row r="8231" spans="2:7">
      <c r="B8231" s="89">
        <v>9661</v>
      </c>
      <c r="C8231" s="89" t="s">
        <v>7534</v>
      </c>
      <c r="D8231" s="89" t="s">
        <v>23</v>
      </c>
      <c r="E8231" s="90">
        <v>8329045</v>
      </c>
      <c r="F8231" s="89" t="s">
        <v>7156</v>
      </c>
      <c r="G8231" s="89" t="s">
        <v>7398</v>
      </c>
    </row>
    <row r="8232" spans="2:7">
      <c r="B8232" s="89">
        <v>9662</v>
      </c>
      <c r="C8232" s="89" t="s">
        <v>7536</v>
      </c>
      <c r="D8232" s="89" t="s">
        <v>23</v>
      </c>
      <c r="E8232" s="90">
        <v>5114455</v>
      </c>
      <c r="F8232" s="89" t="s">
        <v>7156</v>
      </c>
      <c r="G8232" s="89" t="s">
        <v>7398</v>
      </c>
    </row>
    <row r="8233" spans="2:7">
      <c r="B8233" s="89">
        <v>9663</v>
      </c>
      <c r="C8233" s="89" t="s">
        <v>7538</v>
      </c>
      <c r="D8233" s="89" t="s">
        <v>17</v>
      </c>
      <c r="E8233" s="90">
        <v>907239</v>
      </c>
      <c r="F8233" s="89" t="s">
        <v>7156</v>
      </c>
      <c r="G8233" s="89" t="s">
        <v>7398</v>
      </c>
    </row>
    <row r="8234" spans="2:7">
      <c r="B8234" s="89">
        <v>9664</v>
      </c>
      <c r="C8234" s="89" t="s">
        <v>7540</v>
      </c>
      <c r="D8234" s="89" t="s">
        <v>23</v>
      </c>
      <c r="E8234" s="90">
        <v>680031</v>
      </c>
      <c r="F8234" s="89" t="s">
        <v>7156</v>
      </c>
      <c r="G8234" s="89" t="s">
        <v>7398</v>
      </c>
    </row>
    <row r="8235" spans="2:7">
      <c r="B8235" s="89">
        <v>9665</v>
      </c>
      <c r="C8235" s="89" t="s">
        <v>7542</v>
      </c>
      <c r="D8235" s="89" t="s">
        <v>23</v>
      </c>
      <c r="E8235" s="90">
        <v>9233690</v>
      </c>
      <c r="F8235" s="89" t="s">
        <v>7156</v>
      </c>
      <c r="G8235" s="89" t="s">
        <v>7398</v>
      </c>
    </row>
    <row r="8236" spans="2:7">
      <c r="B8236" s="89">
        <v>9666</v>
      </c>
      <c r="C8236" s="89" t="s">
        <v>7544</v>
      </c>
      <c r="D8236" s="89" t="s">
        <v>23</v>
      </c>
      <c r="E8236" s="90">
        <v>4857662</v>
      </c>
      <c r="F8236" s="89" t="s">
        <v>7156</v>
      </c>
      <c r="G8236" s="89" t="s">
        <v>7398</v>
      </c>
    </row>
    <row r="8237" spans="2:7">
      <c r="B8237" s="89">
        <v>9667</v>
      </c>
      <c r="C8237" s="89" t="s">
        <v>7546</v>
      </c>
      <c r="D8237" s="89" t="s">
        <v>52</v>
      </c>
      <c r="E8237" s="90">
        <v>816709</v>
      </c>
      <c r="F8237" s="89" t="s">
        <v>7156</v>
      </c>
      <c r="G8237" s="89" t="s">
        <v>7398</v>
      </c>
    </row>
    <row r="8238" spans="2:7">
      <c r="B8238" s="89">
        <v>9668</v>
      </c>
      <c r="C8238" s="89" t="s">
        <v>7548</v>
      </c>
      <c r="D8238" s="89" t="s">
        <v>52</v>
      </c>
      <c r="E8238" s="90">
        <v>602609</v>
      </c>
      <c r="F8238" s="89" t="s">
        <v>7156</v>
      </c>
      <c r="G8238" s="89" t="s">
        <v>7398</v>
      </c>
    </row>
    <row r="8239" spans="2:7">
      <c r="B8239" s="89">
        <v>9669</v>
      </c>
      <c r="C8239" s="89" t="s">
        <v>7550</v>
      </c>
      <c r="D8239" s="89" t="s">
        <v>52</v>
      </c>
      <c r="E8239" s="90">
        <v>947632</v>
      </c>
      <c r="F8239" s="89" t="s">
        <v>7156</v>
      </c>
      <c r="G8239" s="89" t="s">
        <v>7398</v>
      </c>
    </row>
    <row r="8240" spans="2:7">
      <c r="B8240" s="89">
        <v>9670</v>
      </c>
      <c r="C8240" s="89" t="s">
        <v>7552</v>
      </c>
      <c r="D8240" s="89" t="s">
        <v>52</v>
      </c>
      <c r="E8240" s="90">
        <v>938645</v>
      </c>
      <c r="F8240" s="89" t="s">
        <v>7156</v>
      </c>
      <c r="G8240" s="89" t="s">
        <v>7398</v>
      </c>
    </row>
    <row r="8241" spans="2:7">
      <c r="B8241" s="89">
        <v>9671</v>
      </c>
      <c r="C8241" s="89" t="s">
        <v>9045</v>
      </c>
      <c r="D8241" s="89" t="s">
        <v>5007</v>
      </c>
      <c r="E8241" s="90">
        <v>3213</v>
      </c>
      <c r="F8241" s="89" t="s">
        <v>7156</v>
      </c>
      <c r="G8241" s="89" t="s">
        <v>7398</v>
      </c>
    </row>
    <row r="8242" spans="2:7">
      <c r="B8242" s="89">
        <v>9672</v>
      </c>
      <c r="C8242" s="89" t="s">
        <v>7554</v>
      </c>
      <c r="D8242" s="89" t="s">
        <v>52</v>
      </c>
      <c r="E8242" s="90">
        <v>883387</v>
      </c>
      <c r="F8242" s="89" t="s">
        <v>7156</v>
      </c>
      <c r="G8242" s="89" t="s">
        <v>7398</v>
      </c>
    </row>
    <row r="8243" spans="2:7">
      <c r="B8243" s="89">
        <v>9673</v>
      </c>
      <c r="C8243" s="89" t="s">
        <v>7556</v>
      </c>
      <c r="D8243" s="89" t="s">
        <v>19</v>
      </c>
      <c r="E8243" s="90">
        <v>3140</v>
      </c>
      <c r="F8243" s="89" t="s">
        <v>7156</v>
      </c>
      <c r="G8243" s="89" t="s">
        <v>7398</v>
      </c>
    </row>
    <row r="8244" spans="2:7">
      <c r="B8244" s="89">
        <v>9674</v>
      </c>
      <c r="C8244" s="89" t="s">
        <v>7558</v>
      </c>
      <c r="D8244" s="89" t="s">
        <v>17</v>
      </c>
      <c r="E8244" s="90">
        <v>4025766</v>
      </c>
      <c r="F8244" s="89" t="s">
        <v>7156</v>
      </c>
      <c r="G8244" s="89" t="s">
        <v>7398</v>
      </c>
    </row>
    <row r="8245" spans="2:7">
      <c r="B8245" s="89">
        <v>9675</v>
      </c>
      <c r="C8245" s="89" t="s">
        <v>7560</v>
      </c>
      <c r="D8245" s="89" t="s">
        <v>23</v>
      </c>
      <c r="E8245" s="90">
        <v>7988010</v>
      </c>
      <c r="F8245" s="89" t="s">
        <v>7156</v>
      </c>
      <c r="G8245" s="89" t="s">
        <v>7398</v>
      </c>
    </row>
    <row r="8246" spans="2:7">
      <c r="B8246" s="89">
        <v>9676</v>
      </c>
      <c r="C8246" s="89" t="s">
        <v>7562</v>
      </c>
      <c r="D8246" s="89" t="s">
        <v>7563</v>
      </c>
      <c r="E8246" s="90">
        <v>83730</v>
      </c>
      <c r="F8246" s="89" t="s">
        <v>7156</v>
      </c>
      <c r="G8246" s="89" t="s">
        <v>7398</v>
      </c>
    </row>
    <row r="8247" spans="2:7">
      <c r="B8247" s="89">
        <v>9677</v>
      </c>
      <c r="C8247" s="89" t="s">
        <v>7565</v>
      </c>
      <c r="D8247" s="89" t="s">
        <v>17</v>
      </c>
      <c r="E8247" s="90">
        <v>7260091</v>
      </c>
      <c r="F8247" s="89" t="s">
        <v>7156</v>
      </c>
      <c r="G8247" s="89" t="s">
        <v>7398</v>
      </c>
    </row>
    <row r="8248" spans="2:7">
      <c r="B8248" s="89">
        <v>9678</v>
      </c>
      <c r="C8248" s="89" t="s">
        <v>7567</v>
      </c>
      <c r="D8248" s="89" t="s">
        <v>52</v>
      </c>
      <c r="E8248" s="90">
        <v>795314</v>
      </c>
      <c r="F8248" s="89" t="s">
        <v>7156</v>
      </c>
      <c r="G8248" s="89" t="s">
        <v>7398</v>
      </c>
    </row>
    <row r="8249" spans="2:7">
      <c r="B8249" s="89">
        <v>9679</v>
      </c>
      <c r="C8249" s="89" t="s">
        <v>7569</v>
      </c>
      <c r="D8249" s="89" t="s">
        <v>52</v>
      </c>
      <c r="E8249" s="90">
        <v>790466</v>
      </c>
      <c r="F8249" s="89" t="s">
        <v>7156</v>
      </c>
      <c r="G8249" s="89" t="s">
        <v>7398</v>
      </c>
    </row>
    <row r="8250" spans="2:7">
      <c r="B8250" s="89">
        <v>9680</v>
      </c>
      <c r="C8250" s="89" t="s">
        <v>7571</v>
      </c>
      <c r="D8250" s="89" t="s">
        <v>23</v>
      </c>
      <c r="E8250" s="90">
        <v>187319</v>
      </c>
      <c r="F8250" s="89" t="s">
        <v>7156</v>
      </c>
      <c r="G8250" s="89" t="s">
        <v>7398</v>
      </c>
    </row>
    <row r="8251" spans="2:7">
      <c r="B8251" s="89">
        <v>9681</v>
      </c>
      <c r="C8251" s="89" t="s">
        <v>7573</v>
      </c>
      <c r="D8251" s="89" t="s">
        <v>23</v>
      </c>
      <c r="E8251" s="90">
        <v>27088164</v>
      </c>
      <c r="F8251" s="89" t="s">
        <v>7156</v>
      </c>
      <c r="G8251" s="89" t="s">
        <v>7398</v>
      </c>
    </row>
    <row r="8252" spans="2:7">
      <c r="B8252" s="89">
        <v>9682</v>
      </c>
      <c r="C8252" s="89" t="s">
        <v>7575</v>
      </c>
      <c r="D8252" s="89" t="s">
        <v>52</v>
      </c>
      <c r="E8252" s="90">
        <v>239622</v>
      </c>
      <c r="F8252" s="89" t="s">
        <v>7156</v>
      </c>
      <c r="G8252" s="89" t="s">
        <v>7398</v>
      </c>
    </row>
    <row r="8253" spans="2:7">
      <c r="B8253" s="89">
        <v>9694</v>
      </c>
      <c r="C8253" s="89" t="s">
        <v>9046</v>
      </c>
      <c r="D8253" s="89" t="s">
        <v>52</v>
      </c>
      <c r="E8253" s="90">
        <v>1327315</v>
      </c>
      <c r="F8253" s="89" t="s">
        <v>7156</v>
      </c>
      <c r="G8253" s="89" t="s">
        <v>9047</v>
      </c>
    </row>
    <row r="8254" spans="2:7">
      <c r="B8254" s="89">
        <v>9695</v>
      </c>
      <c r="C8254" s="89" t="s">
        <v>9048</v>
      </c>
      <c r="D8254" s="89" t="s">
        <v>19</v>
      </c>
      <c r="E8254" s="90">
        <v>220215</v>
      </c>
      <c r="F8254" s="89" t="s">
        <v>7156</v>
      </c>
      <c r="G8254" s="89" t="s">
        <v>9047</v>
      </c>
    </row>
    <row r="8255" spans="2:7">
      <c r="B8255" s="89">
        <v>9696</v>
      </c>
      <c r="C8255" s="89" t="s">
        <v>9049</v>
      </c>
      <c r="D8255" s="89" t="s">
        <v>23</v>
      </c>
      <c r="E8255" s="90">
        <v>164264</v>
      </c>
      <c r="F8255" s="89" t="s">
        <v>7156</v>
      </c>
      <c r="G8255" s="89" t="s">
        <v>9047</v>
      </c>
    </row>
    <row r="8256" spans="2:7">
      <c r="B8256" s="89">
        <v>9697</v>
      </c>
      <c r="C8256" s="89" t="s">
        <v>9050</v>
      </c>
      <c r="D8256" s="89" t="s">
        <v>23</v>
      </c>
      <c r="E8256" s="90">
        <v>2629391</v>
      </c>
      <c r="F8256" s="89" t="s">
        <v>7156</v>
      </c>
      <c r="G8256" s="89" t="s">
        <v>9047</v>
      </c>
    </row>
    <row r="8257" spans="2:7">
      <c r="B8257" s="89">
        <v>9698</v>
      </c>
      <c r="C8257" s="89" t="s">
        <v>9051</v>
      </c>
      <c r="D8257" s="89" t="s">
        <v>52</v>
      </c>
      <c r="E8257" s="90">
        <v>1097708</v>
      </c>
      <c r="F8257" s="89" t="s">
        <v>7156</v>
      </c>
      <c r="G8257" s="89" t="s">
        <v>9047</v>
      </c>
    </row>
    <row r="8258" spans="2:7">
      <c r="B8258" s="89">
        <v>9700</v>
      </c>
      <c r="C8258" s="89" t="s">
        <v>9052</v>
      </c>
      <c r="D8258" s="89" t="s">
        <v>23</v>
      </c>
      <c r="E8258" s="90">
        <v>603560</v>
      </c>
      <c r="F8258" s="89" t="s">
        <v>7156</v>
      </c>
      <c r="G8258" s="89" t="s">
        <v>9047</v>
      </c>
    </row>
    <row r="8259" spans="2:7">
      <c r="B8259" s="89">
        <v>9701</v>
      </c>
      <c r="C8259" s="89" t="s">
        <v>9053</v>
      </c>
      <c r="D8259" s="89" t="s">
        <v>23</v>
      </c>
      <c r="E8259" s="90">
        <v>462220</v>
      </c>
      <c r="F8259" s="89" t="s">
        <v>7156</v>
      </c>
      <c r="G8259" s="89" t="s">
        <v>9047</v>
      </c>
    </row>
    <row r="8260" spans="2:7">
      <c r="B8260" s="89">
        <v>9702</v>
      </c>
      <c r="C8260" s="89" t="s">
        <v>9054</v>
      </c>
      <c r="D8260" s="89" t="s">
        <v>146</v>
      </c>
      <c r="E8260" s="90">
        <v>19100</v>
      </c>
      <c r="F8260" s="89" t="s">
        <v>7156</v>
      </c>
      <c r="G8260" s="89" t="s">
        <v>9047</v>
      </c>
    </row>
    <row r="8261" spans="2:7">
      <c r="B8261" s="89">
        <v>9712</v>
      </c>
      <c r="C8261" s="89" t="s">
        <v>7577</v>
      </c>
      <c r="D8261" s="89" t="s">
        <v>23</v>
      </c>
      <c r="E8261" s="90">
        <v>44710900</v>
      </c>
      <c r="F8261" s="89" t="s">
        <v>7156</v>
      </c>
      <c r="G8261" s="89" t="s">
        <v>7578</v>
      </c>
    </row>
    <row r="8262" spans="2:7">
      <c r="B8262" s="89">
        <v>9713</v>
      </c>
      <c r="C8262" s="89" t="s">
        <v>7580</v>
      </c>
      <c r="D8262" s="89" t="s">
        <v>23</v>
      </c>
      <c r="E8262" s="90">
        <v>36719794</v>
      </c>
      <c r="F8262" s="89" t="s">
        <v>7156</v>
      </c>
      <c r="G8262" s="89" t="s">
        <v>7578</v>
      </c>
    </row>
    <row r="8263" spans="2:7">
      <c r="B8263" s="89">
        <v>9714</v>
      </c>
      <c r="C8263" s="89" t="s">
        <v>7582</v>
      </c>
      <c r="D8263" s="89" t="s">
        <v>23</v>
      </c>
      <c r="E8263" s="90">
        <v>664658</v>
      </c>
      <c r="F8263" s="89" t="s">
        <v>7156</v>
      </c>
      <c r="G8263" s="89" t="s">
        <v>7578</v>
      </c>
    </row>
    <row r="8264" spans="2:7">
      <c r="B8264" s="89">
        <v>9715</v>
      </c>
      <c r="C8264" s="89" t="s">
        <v>7584</v>
      </c>
      <c r="D8264" s="89" t="s">
        <v>23</v>
      </c>
      <c r="E8264" s="90">
        <v>1413300</v>
      </c>
      <c r="F8264" s="89" t="s">
        <v>7156</v>
      </c>
      <c r="G8264" s="89" t="s">
        <v>7578</v>
      </c>
    </row>
    <row r="8265" spans="2:7">
      <c r="B8265" s="89">
        <v>9716</v>
      </c>
      <c r="C8265" s="89" t="s">
        <v>7586</v>
      </c>
      <c r="D8265" s="89" t="s">
        <v>19</v>
      </c>
      <c r="E8265" s="90">
        <v>800715</v>
      </c>
      <c r="F8265" s="89" t="s">
        <v>7156</v>
      </c>
      <c r="G8265" s="89" t="s">
        <v>7578</v>
      </c>
    </row>
    <row r="8266" spans="2:7">
      <c r="B8266" s="89">
        <v>9717</v>
      </c>
      <c r="C8266" s="89" t="s">
        <v>7588</v>
      </c>
      <c r="D8266" s="89" t="s">
        <v>17</v>
      </c>
      <c r="E8266" s="90">
        <v>130226</v>
      </c>
      <c r="F8266" s="89" t="s">
        <v>7156</v>
      </c>
      <c r="G8266" s="89" t="s">
        <v>7578</v>
      </c>
    </row>
    <row r="8267" spans="2:7">
      <c r="B8267" s="89">
        <v>9718</v>
      </c>
      <c r="C8267" s="89" t="s">
        <v>7590</v>
      </c>
      <c r="D8267" s="89" t="s">
        <v>17</v>
      </c>
      <c r="E8267" s="90">
        <v>4814637</v>
      </c>
      <c r="F8267" s="89" t="s">
        <v>7156</v>
      </c>
      <c r="G8267" s="89" t="s">
        <v>7578</v>
      </c>
    </row>
    <row r="8268" spans="2:7">
      <c r="B8268" s="89">
        <v>9719</v>
      </c>
      <c r="C8268" s="89" t="s">
        <v>7592</v>
      </c>
      <c r="D8268" s="89" t="s">
        <v>17</v>
      </c>
      <c r="E8268" s="90">
        <v>1728370</v>
      </c>
      <c r="F8268" s="89" t="s">
        <v>7156</v>
      </c>
      <c r="G8268" s="89" t="s">
        <v>7578</v>
      </c>
    </row>
    <row r="8269" spans="2:7">
      <c r="B8269" s="89">
        <v>9720</v>
      </c>
      <c r="C8269" s="89" t="s">
        <v>7594</v>
      </c>
      <c r="D8269" s="89" t="s">
        <v>17</v>
      </c>
      <c r="E8269" s="90">
        <v>4839539</v>
      </c>
      <c r="F8269" s="89" t="s">
        <v>7156</v>
      </c>
      <c r="G8269" s="89" t="s">
        <v>7578</v>
      </c>
    </row>
    <row r="8270" spans="2:7">
      <c r="B8270" s="89">
        <v>9721</v>
      </c>
      <c r="C8270" s="89" t="s">
        <v>7596</v>
      </c>
      <c r="D8270" s="89" t="s">
        <v>23</v>
      </c>
      <c r="E8270" s="90">
        <v>867270</v>
      </c>
      <c r="F8270" s="89" t="s">
        <v>7156</v>
      </c>
      <c r="G8270" s="89" t="s">
        <v>7578</v>
      </c>
    </row>
    <row r="8271" spans="2:7">
      <c r="B8271" s="89">
        <v>9722</v>
      </c>
      <c r="C8271" s="89" t="s">
        <v>7598</v>
      </c>
      <c r="D8271" s="89" t="s">
        <v>52</v>
      </c>
      <c r="E8271" s="90">
        <v>917008</v>
      </c>
      <c r="F8271" s="89" t="s">
        <v>7156</v>
      </c>
      <c r="G8271" s="89" t="s">
        <v>7578</v>
      </c>
    </row>
    <row r="8272" spans="2:7">
      <c r="B8272" s="89">
        <v>9723</v>
      </c>
      <c r="C8272" s="89" t="s">
        <v>7600</v>
      </c>
      <c r="D8272" s="89" t="s">
        <v>52</v>
      </c>
      <c r="E8272" s="90">
        <v>838600</v>
      </c>
      <c r="F8272" s="89" t="s">
        <v>7156</v>
      </c>
      <c r="G8272" s="89" t="s">
        <v>7578</v>
      </c>
    </row>
    <row r="8273" spans="2:7">
      <c r="B8273" s="89">
        <v>9724</v>
      </c>
      <c r="C8273" s="89" t="s">
        <v>7602</v>
      </c>
      <c r="D8273" s="89" t="s">
        <v>17</v>
      </c>
      <c r="E8273" s="90">
        <v>225397</v>
      </c>
      <c r="F8273" s="89" t="s">
        <v>7156</v>
      </c>
      <c r="G8273" s="89" t="s">
        <v>7578</v>
      </c>
    </row>
    <row r="8274" spans="2:7">
      <c r="B8274" s="89">
        <v>9725</v>
      </c>
      <c r="C8274" s="89" t="s">
        <v>7604</v>
      </c>
      <c r="D8274" s="89" t="s">
        <v>17</v>
      </c>
      <c r="E8274" s="90">
        <v>1201707</v>
      </c>
      <c r="F8274" s="89" t="s">
        <v>7156</v>
      </c>
      <c r="G8274" s="89" t="s">
        <v>7578</v>
      </c>
    </row>
    <row r="8275" spans="2:7">
      <c r="B8275" s="89">
        <v>9726</v>
      </c>
      <c r="C8275" s="89" t="s">
        <v>7606</v>
      </c>
      <c r="D8275" s="89" t="s">
        <v>17</v>
      </c>
      <c r="E8275" s="90">
        <v>35991</v>
      </c>
      <c r="F8275" s="89" t="s">
        <v>7156</v>
      </c>
      <c r="G8275" s="89" t="s">
        <v>7578</v>
      </c>
    </row>
    <row r="8276" spans="2:7">
      <c r="B8276" s="89">
        <v>9727</v>
      </c>
      <c r="C8276" s="89" t="s">
        <v>7608</v>
      </c>
      <c r="D8276" s="89" t="s">
        <v>17</v>
      </c>
      <c r="E8276" s="90">
        <v>360130</v>
      </c>
      <c r="F8276" s="89" t="s">
        <v>7156</v>
      </c>
      <c r="G8276" s="89" t="s">
        <v>7578</v>
      </c>
    </row>
    <row r="8277" spans="2:7">
      <c r="B8277" s="89">
        <v>9728</v>
      </c>
      <c r="C8277" s="89" t="s">
        <v>7610</v>
      </c>
      <c r="D8277" s="89" t="s">
        <v>23</v>
      </c>
      <c r="E8277" s="90">
        <v>29870184</v>
      </c>
      <c r="F8277" s="89" t="s">
        <v>7156</v>
      </c>
      <c r="G8277" s="89" t="s">
        <v>7578</v>
      </c>
    </row>
    <row r="8278" spans="2:7">
      <c r="B8278" s="89">
        <v>9729</v>
      </c>
      <c r="C8278" s="89" t="s">
        <v>7612</v>
      </c>
      <c r="D8278" s="89" t="s">
        <v>23</v>
      </c>
      <c r="E8278" s="90">
        <v>42266807</v>
      </c>
      <c r="F8278" s="89" t="s">
        <v>7156</v>
      </c>
      <c r="G8278" s="89" t="s">
        <v>7578</v>
      </c>
    </row>
    <row r="8279" spans="2:7">
      <c r="B8279" s="89">
        <v>9730</v>
      </c>
      <c r="C8279" s="89" t="s">
        <v>7614</v>
      </c>
      <c r="D8279" s="89" t="s">
        <v>17</v>
      </c>
      <c r="E8279" s="90">
        <v>4576</v>
      </c>
      <c r="F8279" s="89" t="s">
        <v>7156</v>
      </c>
      <c r="G8279" s="89" t="s">
        <v>7578</v>
      </c>
    </row>
    <row r="8280" spans="2:7">
      <c r="B8280" s="89">
        <v>9731</v>
      </c>
      <c r="C8280" s="89" t="s">
        <v>7616</v>
      </c>
      <c r="D8280" s="89" t="s">
        <v>17</v>
      </c>
      <c r="E8280" s="90">
        <v>60357</v>
      </c>
      <c r="F8280" s="89" t="s">
        <v>7156</v>
      </c>
      <c r="G8280" s="89" t="s">
        <v>7578</v>
      </c>
    </row>
    <row r="8281" spans="2:7">
      <c r="B8281" s="89">
        <v>9732</v>
      </c>
      <c r="C8281" s="89" t="s">
        <v>7618</v>
      </c>
      <c r="D8281" s="89" t="s">
        <v>17</v>
      </c>
      <c r="E8281" s="90">
        <v>52371</v>
      </c>
      <c r="F8281" s="89" t="s">
        <v>7156</v>
      </c>
      <c r="G8281" s="89" t="s">
        <v>7578</v>
      </c>
    </row>
    <row r="8282" spans="2:7">
      <c r="B8282" s="89">
        <v>9733</v>
      </c>
      <c r="C8282" s="89" t="s">
        <v>7620</v>
      </c>
      <c r="D8282" s="89" t="s">
        <v>19</v>
      </c>
      <c r="E8282" s="90">
        <v>442851</v>
      </c>
      <c r="F8282" s="89" t="s">
        <v>7156</v>
      </c>
      <c r="G8282" s="89" t="s">
        <v>7578</v>
      </c>
    </row>
    <row r="8283" spans="2:7">
      <c r="B8283" s="89">
        <v>9734</v>
      </c>
      <c r="C8283" s="89" t="s">
        <v>7622</v>
      </c>
      <c r="D8283" s="89" t="s">
        <v>19</v>
      </c>
      <c r="E8283" s="90">
        <v>290240</v>
      </c>
      <c r="F8283" s="89" t="s">
        <v>7156</v>
      </c>
      <c r="G8283" s="89" t="s">
        <v>7578</v>
      </c>
    </row>
    <row r="8284" spans="2:7">
      <c r="B8284" s="89">
        <v>9735</v>
      </c>
      <c r="C8284" s="89" t="s">
        <v>7624</v>
      </c>
      <c r="D8284" s="89" t="s">
        <v>17</v>
      </c>
      <c r="E8284" s="90">
        <v>177406</v>
      </c>
      <c r="F8284" s="89" t="s">
        <v>7156</v>
      </c>
      <c r="G8284" s="89" t="s">
        <v>7578</v>
      </c>
    </row>
    <row r="8285" spans="2:7">
      <c r="B8285" s="89">
        <v>9736</v>
      </c>
      <c r="C8285" s="89" t="s">
        <v>7626</v>
      </c>
      <c r="D8285" s="89" t="s">
        <v>17</v>
      </c>
      <c r="E8285" s="90">
        <v>406335</v>
      </c>
      <c r="F8285" s="89" t="s">
        <v>7156</v>
      </c>
      <c r="G8285" s="89" t="s">
        <v>7578</v>
      </c>
    </row>
    <row r="8286" spans="2:7">
      <c r="B8286" s="89">
        <v>9737</v>
      </c>
      <c r="C8286" s="89" t="s">
        <v>7628</v>
      </c>
      <c r="D8286" s="89" t="s">
        <v>19</v>
      </c>
      <c r="E8286" s="90">
        <v>135388</v>
      </c>
      <c r="F8286" s="89" t="s">
        <v>7156</v>
      </c>
      <c r="G8286" s="89" t="s">
        <v>7578</v>
      </c>
    </row>
    <row r="8287" spans="2:7">
      <c r="B8287" s="89">
        <v>9738</v>
      </c>
      <c r="C8287" s="89" t="s">
        <v>7630</v>
      </c>
      <c r="D8287" s="89" t="s">
        <v>19</v>
      </c>
      <c r="E8287" s="90">
        <v>345075</v>
      </c>
      <c r="F8287" s="89" t="s">
        <v>7156</v>
      </c>
      <c r="G8287" s="89" t="s">
        <v>7578</v>
      </c>
    </row>
    <row r="8288" spans="2:7">
      <c r="B8288" s="89">
        <v>9739</v>
      </c>
      <c r="C8288" s="89" t="s">
        <v>7632</v>
      </c>
      <c r="D8288" s="89" t="s">
        <v>17</v>
      </c>
      <c r="E8288" s="90">
        <v>3211</v>
      </c>
      <c r="F8288" s="89" t="s">
        <v>7156</v>
      </c>
      <c r="G8288" s="89" t="s">
        <v>7578</v>
      </c>
    </row>
    <row r="8289" spans="2:7">
      <c r="B8289" s="89">
        <v>9740</v>
      </c>
      <c r="C8289" s="89" t="s">
        <v>7634</v>
      </c>
      <c r="D8289" s="89" t="s">
        <v>17</v>
      </c>
      <c r="E8289" s="90">
        <v>174620</v>
      </c>
      <c r="F8289" s="89" t="s">
        <v>7156</v>
      </c>
      <c r="G8289" s="89" t="s">
        <v>7578</v>
      </c>
    </row>
    <row r="8290" spans="2:7">
      <c r="B8290" s="89">
        <v>9741</v>
      </c>
      <c r="C8290" s="89" t="s">
        <v>7636</v>
      </c>
      <c r="D8290" s="89" t="s">
        <v>23</v>
      </c>
      <c r="E8290" s="90">
        <v>355823</v>
      </c>
      <c r="F8290" s="89" t="s">
        <v>7156</v>
      </c>
      <c r="G8290" s="89" t="s">
        <v>7578</v>
      </c>
    </row>
    <row r="8291" spans="2:7">
      <c r="B8291" s="89">
        <v>9742</v>
      </c>
      <c r="C8291" s="89" t="s">
        <v>7638</v>
      </c>
      <c r="D8291" s="89" t="s">
        <v>19</v>
      </c>
      <c r="E8291" s="90">
        <v>345075</v>
      </c>
      <c r="F8291" s="89" t="s">
        <v>7156</v>
      </c>
      <c r="G8291" s="89" t="s">
        <v>7578</v>
      </c>
    </row>
    <row r="8292" spans="2:7">
      <c r="B8292" s="89">
        <v>9743</v>
      </c>
      <c r="C8292" s="89" t="s">
        <v>7640</v>
      </c>
      <c r="D8292" s="89" t="s">
        <v>23</v>
      </c>
      <c r="E8292" s="90">
        <v>549265</v>
      </c>
      <c r="F8292" s="89" t="s">
        <v>7156</v>
      </c>
      <c r="G8292" s="89" t="s">
        <v>7578</v>
      </c>
    </row>
    <row r="8293" spans="2:7">
      <c r="B8293" s="89">
        <v>9744</v>
      </c>
      <c r="C8293" s="89" t="s">
        <v>7642</v>
      </c>
      <c r="D8293" s="89" t="s">
        <v>23</v>
      </c>
      <c r="E8293" s="90">
        <v>45380</v>
      </c>
      <c r="F8293" s="89" t="s">
        <v>7156</v>
      </c>
      <c r="G8293" s="89" t="s">
        <v>7578</v>
      </c>
    </row>
    <row r="8294" spans="2:7">
      <c r="B8294" s="89">
        <v>9745</v>
      </c>
      <c r="C8294" s="89" t="s">
        <v>7644</v>
      </c>
      <c r="D8294" s="89" t="s">
        <v>23</v>
      </c>
      <c r="E8294" s="90">
        <v>3472594</v>
      </c>
      <c r="F8294" s="89" t="s">
        <v>7156</v>
      </c>
      <c r="G8294" s="89" t="s">
        <v>7578</v>
      </c>
    </row>
    <row r="8295" spans="2:7">
      <c r="B8295" s="89">
        <v>9746</v>
      </c>
      <c r="C8295" s="89" t="s">
        <v>7646</v>
      </c>
      <c r="D8295" s="89" t="s">
        <v>19</v>
      </c>
      <c r="E8295" s="90">
        <v>378132</v>
      </c>
      <c r="F8295" s="89" t="s">
        <v>7156</v>
      </c>
      <c r="G8295" s="89" t="s">
        <v>7578</v>
      </c>
    </row>
    <row r="8296" spans="2:7">
      <c r="B8296" s="89">
        <v>9747</v>
      </c>
      <c r="C8296" s="89" t="s">
        <v>7648</v>
      </c>
      <c r="D8296" s="89" t="s">
        <v>23</v>
      </c>
      <c r="E8296" s="90">
        <v>925242</v>
      </c>
      <c r="F8296" s="89" t="s">
        <v>7156</v>
      </c>
      <c r="G8296" s="89" t="s">
        <v>7578</v>
      </c>
    </row>
    <row r="8297" spans="2:7">
      <c r="B8297" s="89">
        <v>9748</v>
      </c>
      <c r="C8297" s="89" t="s">
        <v>7650</v>
      </c>
      <c r="D8297" s="89" t="s">
        <v>17</v>
      </c>
      <c r="E8297" s="90">
        <v>1728300</v>
      </c>
      <c r="F8297" s="89" t="s">
        <v>7156</v>
      </c>
      <c r="G8297" s="89" t="s">
        <v>7578</v>
      </c>
    </row>
    <row r="8298" spans="2:7">
      <c r="B8298" s="89">
        <v>9749</v>
      </c>
      <c r="C8298" s="89" t="s">
        <v>7652</v>
      </c>
      <c r="D8298" s="89" t="s">
        <v>23</v>
      </c>
      <c r="E8298" s="90">
        <v>2612123</v>
      </c>
      <c r="F8298" s="89" t="s">
        <v>7156</v>
      </c>
      <c r="G8298" s="89" t="s">
        <v>7578</v>
      </c>
    </row>
    <row r="8299" spans="2:7">
      <c r="B8299" s="89">
        <v>9750</v>
      </c>
      <c r="C8299" s="89" t="s">
        <v>7654</v>
      </c>
      <c r="D8299" s="89" t="s">
        <v>23</v>
      </c>
      <c r="E8299" s="90">
        <v>561681</v>
      </c>
      <c r="F8299" s="89" t="s">
        <v>7156</v>
      </c>
      <c r="G8299" s="89" t="s">
        <v>7578</v>
      </c>
    </row>
    <row r="8300" spans="2:7">
      <c r="B8300" s="89">
        <v>9751</v>
      </c>
      <c r="C8300" s="89" t="s">
        <v>7656</v>
      </c>
      <c r="D8300" s="89" t="s">
        <v>23</v>
      </c>
      <c r="E8300" s="90">
        <v>350258</v>
      </c>
      <c r="F8300" s="89" t="s">
        <v>7156</v>
      </c>
      <c r="G8300" s="89" t="s">
        <v>7578</v>
      </c>
    </row>
    <row r="8301" spans="2:7">
      <c r="B8301" s="89">
        <v>9752</v>
      </c>
      <c r="C8301" s="89" t="s">
        <v>7658</v>
      </c>
      <c r="D8301" s="89" t="s">
        <v>23</v>
      </c>
      <c r="E8301" s="90">
        <v>2754922</v>
      </c>
      <c r="F8301" s="89" t="s">
        <v>7156</v>
      </c>
      <c r="G8301" s="89" t="s">
        <v>7578</v>
      </c>
    </row>
    <row r="8302" spans="2:7">
      <c r="B8302" s="89">
        <v>9753</v>
      </c>
      <c r="C8302" s="89" t="s">
        <v>7660</v>
      </c>
      <c r="D8302" s="89" t="s">
        <v>23</v>
      </c>
      <c r="E8302" s="90">
        <v>1400156</v>
      </c>
      <c r="F8302" s="89" t="s">
        <v>7156</v>
      </c>
      <c r="G8302" s="89" t="s">
        <v>7578</v>
      </c>
    </row>
    <row r="8303" spans="2:7">
      <c r="B8303" s="89">
        <v>9754</v>
      </c>
      <c r="C8303" s="89" t="s">
        <v>7662</v>
      </c>
      <c r="D8303" s="89" t="s">
        <v>52</v>
      </c>
      <c r="E8303" s="90">
        <v>979724</v>
      </c>
      <c r="F8303" s="89" t="s">
        <v>7156</v>
      </c>
      <c r="G8303" s="89" t="s">
        <v>7578</v>
      </c>
    </row>
    <row r="8304" spans="2:7">
      <c r="B8304" s="89">
        <v>9755</v>
      </c>
      <c r="C8304" s="89" t="s">
        <v>7664</v>
      </c>
      <c r="D8304" s="89" t="s">
        <v>23</v>
      </c>
      <c r="E8304" s="90">
        <v>109690</v>
      </c>
      <c r="F8304" s="89" t="s">
        <v>7156</v>
      </c>
      <c r="G8304" s="89" t="s">
        <v>7578</v>
      </c>
    </row>
    <row r="8305" spans="2:7">
      <c r="B8305" s="89">
        <v>9756</v>
      </c>
      <c r="C8305" s="89" t="s">
        <v>7666</v>
      </c>
      <c r="D8305" s="89" t="s">
        <v>23</v>
      </c>
      <c r="E8305" s="90">
        <v>22690766</v>
      </c>
      <c r="F8305" s="89" t="s">
        <v>7156</v>
      </c>
      <c r="G8305" s="89" t="s">
        <v>7578</v>
      </c>
    </row>
    <row r="8306" spans="2:7">
      <c r="B8306" s="89">
        <v>9757</v>
      </c>
      <c r="C8306" s="89" t="s">
        <v>7668</v>
      </c>
      <c r="D8306" s="89" t="s">
        <v>23</v>
      </c>
      <c r="E8306" s="90">
        <v>5071987</v>
      </c>
      <c r="F8306" s="89" t="s">
        <v>7156</v>
      </c>
      <c r="G8306" s="89" t="s">
        <v>7578</v>
      </c>
    </row>
    <row r="8307" spans="2:7">
      <c r="B8307" s="89">
        <v>9758</v>
      </c>
      <c r="C8307" s="89" t="s">
        <v>7670</v>
      </c>
      <c r="D8307" s="89" t="s">
        <v>52</v>
      </c>
      <c r="E8307" s="90">
        <v>1330957</v>
      </c>
      <c r="F8307" s="89" t="s">
        <v>7156</v>
      </c>
      <c r="G8307" s="89" t="s">
        <v>7578</v>
      </c>
    </row>
    <row r="8308" spans="2:7">
      <c r="B8308" s="89">
        <v>9759</v>
      </c>
      <c r="C8308" s="89" t="s">
        <v>7672</v>
      </c>
      <c r="D8308" s="89" t="s">
        <v>23</v>
      </c>
      <c r="E8308" s="90">
        <v>116120592</v>
      </c>
      <c r="F8308" s="89" t="s">
        <v>7156</v>
      </c>
      <c r="G8308" s="89" t="s">
        <v>7578</v>
      </c>
    </row>
    <row r="8309" spans="2:7">
      <c r="B8309" s="89">
        <v>9760</v>
      </c>
      <c r="C8309" s="89" t="s">
        <v>7674</v>
      </c>
      <c r="D8309" s="89" t="s">
        <v>23</v>
      </c>
      <c r="E8309" s="90">
        <v>704176</v>
      </c>
      <c r="F8309" s="89" t="s">
        <v>7156</v>
      </c>
      <c r="G8309" s="89" t="s">
        <v>7578</v>
      </c>
    </row>
    <row r="8310" spans="2:7">
      <c r="B8310" s="89">
        <v>9761</v>
      </c>
      <c r="C8310" s="89" t="s">
        <v>7676</v>
      </c>
      <c r="D8310" s="89" t="s">
        <v>17</v>
      </c>
      <c r="E8310" s="90">
        <v>766169</v>
      </c>
      <c r="F8310" s="89" t="s">
        <v>7156</v>
      </c>
      <c r="G8310" s="89" t="s">
        <v>7578</v>
      </c>
    </row>
    <row r="8311" spans="2:7">
      <c r="B8311" s="89">
        <v>9762</v>
      </c>
      <c r="C8311" s="89" t="s">
        <v>7678</v>
      </c>
      <c r="D8311" s="89" t="s">
        <v>23</v>
      </c>
      <c r="E8311" s="90">
        <v>3802012</v>
      </c>
      <c r="F8311" s="89" t="s">
        <v>7156</v>
      </c>
      <c r="G8311" s="89" t="s">
        <v>7578</v>
      </c>
    </row>
    <row r="8312" spans="2:7">
      <c r="B8312" s="89">
        <v>9763</v>
      </c>
      <c r="C8312" s="89" t="s">
        <v>7680</v>
      </c>
      <c r="D8312" s="89" t="s">
        <v>17</v>
      </c>
      <c r="E8312" s="90">
        <v>291048</v>
      </c>
      <c r="F8312" s="89" t="s">
        <v>7156</v>
      </c>
      <c r="G8312" s="89" t="s">
        <v>7578</v>
      </c>
    </row>
    <row r="8313" spans="2:7">
      <c r="B8313" s="89">
        <v>9764</v>
      </c>
      <c r="C8313" s="89" t="s">
        <v>7682</v>
      </c>
      <c r="D8313" s="89" t="s">
        <v>23</v>
      </c>
      <c r="E8313" s="90">
        <v>160453</v>
      </c>
      <c r="F8313" s="89" t="s">
        <v>7156</v>
      </c>
      <c r="G8313" s="89" t="s">
        <v>7578</v>
      </c>
    </row>
    <row r="8314" spans="2:7">
      <c r="B8314" s="89">
        <v>9765</v>
      </c>
      <c r="C8314" s="89" t="s">
        <v>7684</v>
      </c>
      <c r="D8314" s="89" t="s">
        <v>19</v>
      </c>
      <c r="E8314" s="90">
        <v>277102</v>
      </c>
      <c r="F8314" s="89" t="s">
        <v>7156</v>
      </c>
      <c r="G8314" s="89" t="s">
        <v>7578</v>
      </c>
    </row>
    <row r="8315" spans="2:7">
      <c r="B8315" s="89">
        <v>9766</v>
      </c>
      <c r="C8315" s="89" t="s">
        <v>7686</v>
      </c>
      <c r="D8315" s="89" t="s">
        <v>19</v>
      </c>
      <c r="E8315" s="90">
        <v>408634</v>
      </c>
      <c r="F8315" s="89" t="s">
        <v>7156</v>
      </c>
      <c r="G8315" s="89" t="s">
        <v>7578</v>
      </c>
    </row>
    <row r="8316" spans="2:7">
      <c r="B8316" s="89">
        <v>9767</v>
      </c>
      <c r="C8316" s="89" t="s">
        <v>7688</v>
      </c>
      <c r="D8316" s="89" t="s">
        <v>23</v>
      </c>
      <c r="E8316" s="90">
        <v>1041473</v>
      </c>
      <c r="F8316" s="89" t="s">
        <v>7156</v>
      </c>
      <c r="G8316" s="89" t="s">
        <v>7578</v>
      </c>
    </row>
    <row r="8317" spans="2:7">
      <c r="B8317" s="89">
        <v>9768</v>
      </c>
      <c r="C8317" s="89" t="s">
        <v>7690</v>
      </c>
      <c r="D8317" s="89" t="s">
        <v>23</v>
      </c>
      <c r="E8317" s="90">
        <v>1933543</v>
      </c>
      <c r="F8317" s="89" t="s">
        <v>7156</v>
      </c>
      <c r="G8317" s="89" t="s">
        <v>7578</v>
      </c>
    </row>
    <row r="8318" spans="2:7">
      <c r="B8318" s="89">
        <v>9769</v>
      </c>
      <c r="C8318" s="89" t="s">
        <v>7692</v>
      </c>
      <c r="D8318" s="89" t="s">
        <v>19</v>
      </c>
      <c r="E8318" s="90">
        <v>354591</v>
      </c>
      <c r="F8318" s="89" t="s">
        <v>7156</v>
      </c>
      <c r="G8318" s="89" t="s">
        <v>7578</v>
      </c>
    </row>
    <row r="8319" spans="2:7">
      <c r="B8319" s="89">
        <v>9770</v>
      </c>
      <c r="C8319" s="89" t="s">
        <v>7694</v>
      </c>
      <c r="D8319" s="89" t="s">
        <v>17</v>
      </c>
      <c r="E8319" s="90">
        <v>28110</v>
      </c>
      <c r="F8319" s="89" t="s">
        <v>7156</v>
      </c>
      <c r="G8319" s="89" t="s">
        <v>7578</v>
      </c>
    </row>
    <row r="8320" spans="2:7">
      <c r="B8320" s="89">
        <v>9771</v>
      </c>
      <c r="C8320" s="89" t="s">
        <v>7696</v>
      </c>
      <c r="D8320" s="89" t="s">
        <v>23</v>
      </c>
      <c r="E8320" s="90">
        <v>1598138</v>
      </c>
      <c r="F8320" s="89" t="s">
        <v>7156</v>
      </c>
      <c r="G8320" s="89" t="s">
        <v>7578</v>
      </c>
    </row>
    <row r="8321" spans="2:7">
      <c r="B8321" s="89">
        <v>9772</v>
      </c>
      <c r="C8321" s="89" t="s">
        <v>7698</v>
      </c>
      <c r="D8321" s="89" t="s">
        <v>23</v>
      </c>
      <c r="E8321" s="90">
        <v>2396896</v>
      </c>
      <c r="F8321" s="89" t="s">
        <v>7156</v>
      </c>
      <c r="G8321" s="89" t="s">
        <v>7578</v>
      </c>
    </row>
    <row r="8322" spans="2:7">
      <c r="B8322" s="89">
        <v>9773</v>
      </c>
      <c r="C8322" s="89" t="s">
        <v>7700</v>
      </c>
      <c r="D8322" s="89" t="s">
        <v>23</v>
      </c>
      <c r="E8322" s="90">
        <v>2112696</v>
      </c>
      <c r="F8322" s="89" t="s">
        <v>7156</v>
      </c>
      <c r="G8322" s="89" t="s">
        <v>7578</v>
      </c>
    </row>
    <row r="8323" spans="2:7">
      <c r="B8323" s="89">
        <v>9774</v>
      </c>
      <c r="C8323" s="89" t="s">
        <v>7702</v>
      </c>
      <c r="D8323" s="89" t="s">
        <v>23</v>
      </c>
      <c r="E8323" s="90">
        <v>883771</v>
      </c>
      <c r="F8323" s="89" t="s">
        <v>7156</v>
      </c>
      <c r="G8323" s="89" t="s">
        <v>7578</v>
      </c>
    </row>
    <row r="8324" spans="2:7">
      <c r="B8324" s="89">
        <v>9775</v>
      </c>
      <c r="C8324" s="89" t="s">
        <v>7704</v>
      </c>
      <c r="D8324" s="89" t="s">
        <v>23</v>
      </c>
      <c r="E8324" s="90">
        <v>18041087</v>
      </c>
      <c r="F8324" s="89" t="s">
        <v>7156</v>
      </c>
      <c r="G8324" s="89" t="s">
        <v>7578</v>
      </c>
    </row>
    <row r="8325" spans="2:7">
      <c r="B8325" s="89">
        <v>9776</v>
      </c>
      <c r="C8325" s="89" t="s">
        <v>7706</v>
      </c>
      <c r="D8325" s="89" t="s">
        <v>17</v>
      </c>
      <c r="E8325" s="90">
        <v>58658</v>
      </c>
      <c r="F8325" s="89" t="s">
        <v>7156</v>
      </c>
      <c r="G8325" s="89" t="s">
        <v>7578</v>
      </c>
    </row>
    <row r="8326" spans="2:7">
      <c r="B8326" s="89">
        <v>9777</v>
      </c>
      <c r="C8326" s="89" t="s">
        <v>7708</v>
      </c>
      <c r="D8326" s="89" t="s">
        <v>23</v>
      </c>
      <c r="E8326" s="90">
        <v>1863118</v>
      </c>
      <c r="F8326" s="89" t="s">
        <v>7156</v>
      </c>
      <c r="G8326" s="89" t="s">
        <v>7578</v>
      </c>
    </row>
    <row r="8327" spans="2:7">
      <c r="B8327" s="89">
        <v>9778</v>
      </c>
      <c r="C8327" s="89" t="s">
        <v>7710</v>
      </c>
      <c r="D8327" s="89" t="s">
        <v>23</v>
      </c>
      <c r="E8327" s="90">
        <v>725504</v>
      </c>
      <c r="F8327" s="89" t="s">
        <v>7156</v>
      </c>
      <c r="G8327" s="89" t="s">
        <v>7578</v>
      </c>
    </row>
    <row r="8328" spans="2:7">
      <c r="B8328" s="89">
        <v>9779</v>
      </c>
      <c r="C8328" s="89" t="s">
        <v>7712</v>
      </c>
      <c r="D8328" s="89" t="s">
        <v>23</v>
      </c>
      <c r="E8328" s="90">
        <v>263969</v>
      </c>
      <c r="F8328" s="89" t="s">
        <v>7156</v>
      </c>
      <c r="G8328" s="89" t="s">
        <v>7578</v>
      </c>
    </row>
    <row r="8329" spans="2:7">
      <c r="B8329" s="89">
        <v>9780</v>
      </c>
      <c r="C8329" s="89" t="s">
        <v>7714</v>
      </c>
      <c r="D8329" s="89" t="s">
        <v>17</v>
      </c>
      <c r="E8329" s="90">
        <v>4594</v>
      </c>
      <c r="F8329" s="89" t="s">
        <v>7156</v>
      </c>
      <c r="G8329" s="89" t="s">
        <v>7578</v>
      </c>
    </row>
    <row r="8330" spans="2:7">
      <c r="B8330" s="89">
        <v>9781</v>
      </c>
      <c r="C8330" s="89" t="s">
        <v>7716</v>
      </c>
      <c r="D8330" s="89" t="s">
        <v>23</v>
      </c>
      <c r="E8330" s="90">
        <v>2374274</v>
      </c>
      <c r="F8330" s="89" t="s">
        <v>7156</v>
      </c>
      <c r="G8330" s="89" t="s">
        <v>7578</v>
      </c>
    </row>
    <row r="8331" spans="2:7">
      <c r="B8331" s="89">
        <v>9782</v>
      </c>
      <c r="C8331" s="89" t="s">
        <v>7718</v>
      </c>
      <c r="D8331" s="89" t="s">
        <v>23</v>
      </c>
      <c r="E8331" s="90">
        <v>679756</v>
      </c>
      <c r="F8331" s="89" t="s">
        <v>7156</v>
      </c>
      <c r="G8331" s="89" t="s">
        <v>7578</v>
      </c>
    </row>
    <row r="8332" spans="2:7">
      <c r="B8332" s="89">
        <v>9783</v>
      </c>
      <c r="C8332" s="89" t="s">
        <v>7720</v>
      </c>
      <c r="D8332" s="89" t="s">
        <v>19</v>
      </c>
      <c r="E8332" s="90">
        <v>541218</v>
      </c>
      <c r="F8332" s="89" t="s">
        <v>7156</v>
      </c>
      <c r="G8332" s="89" t="s">
        <v>7578</v>
      </c>
    </row>
    <row r="8333" spans="2:7">
      <c r="B8333" s="89">
        <v>9784</v>
      </c>
      <c r="C8333" s="89" t="s">
        <v>7722</v>
      </c>
      <c r="D8333" s="89" t="s">
        <v>23</v>
      </c>
      <c r="E8333" s="90">
        <v>243977</v>
      </c>
      <c r="F8333" s="89" t="s">
        <v>7156</v>
      </c>
      <c r="G8333" s="89" t="s">
        <v>7578</v>
      </c>
    </row>
    <row r="8334" spans="2:7">
      <c r="B8334" s="89">
        <v>9785</v>
      </c>
      <c r="C8334" s="89" t="s">
        <v>7724</v>
      </c>
      <c r="D8334" s="89" t="s">
        <v>17</v>
      </c>
      <c r="E8334" s="90">
        <v>261641</v>
      </c>
      <c r="F8334" s="89" t="s">
        <v>7156</v>
      </c>
      <c r="G8334" s="89" t="s">
        <v>7578</v>
      </c>
    </row>
    <row r="8335" spans="2:7">
      <c r="B8335" s="89">
        <v>9786</v>
      </c>
      <c r="C8335" s="89" t="s">
        <v>7726</v>
      </c>
      <c r="D8335" s="89" t="s">
        <v>19</v>
      </c>
      <c r="E8335" s="90">
        <v>210155</v>
      </c>
      <c r="F8335" s="89" t="s">
        <v>7156</v>
      </c>
      <c r="G8335" s="89" t="s">
        <v>7578</v>
      </c>
    </row>
    <row r="8336" spans="2:7">
      <c r="B8336" s="89">
        <v>9787</v>
      </c>
      <c r="C8336" s="89" t="s">
        <v>7728</v>
      </c>
      <c r="D8336" s="89" t="s">
        <v>19</v>
      </c>
      <c r="E8336" s="90">
        <v>337981</v>
      </c>
      <c r="F8336" s="89" t="s">
        <v>7156</v>
      </c>
      <c r="G8336" s="89" t="s">
        <v>7578</v>
      </c>
    </row>
    <row r="8337" spans="2:7">
      <c r="B8337" s="89">
        <v>9788</v>
      </c>
      <c r="C8337" s="89" t="s">
        <v>7730</v>
      </c>
      <c r="D8337" s="89" t="s">
        <v>19</v>
      </c>
      <c r="E8337" s="90">
        <v>319002</v>
      </c>
      <c r="F8337" s="89" t="s">
        <v>7156</v>
      </c>
      <c r="G8337" s="89" t="s">
        <v>7578</v>
      </c>
    </row>
    <row r="8338" spans="2:7">
      <c r="B8338" s="89">
        <v>9789</v>
      </c>
      <c r="C8338" s="89" t="s">
        <v>7732</v>
      </c>
      <c r="D8338" s="89" t="s">
        <v>23</v>
      </c>
      <c r="E8338" s="90">
        <v>904172</v>
      </c>
      <c r="F8338" s="89" t="s">
        <v>7156</v>
      </c>
      <c r="G8338" s="89" t="s">
        <v>7578</v>
      </c>
    </row>
    <row r="8339" spans="2:7">
      <c r="B8339" s="89">
        <v>9790</v>
      </c>
      <c r="C8339" s="89" t="s">
        <v>7734</v>
      </c>
      <c r="D8339" s="89" t="s">
        <v>23</v>
      </c>
      <c r="E8339" s="90">
        <v>9842</v>
      </c>
      <c r="F8339" s="89" t="s">
        <v>7156</v>
      </c>
      <c r="G8339" s="89" t="s">
        <v>7578</v>
      </c>
    </row>
    <row r="8340" spans="2:7">
      <c r="B8340" s="89">
        <v>9791</v>
      </c>
      <c r="C8340" s="89" t="s">
        <v>7736</v>
      </c>
      <c r="D8340" s="89" t="s">
        <v>23</v>
      </c>
      <c r="E8340" s="90">
        <v>8289</v>
      </c>
      <c r="F8340" s="89" t="s">
        <v>7156</v>
      </c>
      <c r="G8340" s="89" t="s">
        <v>7578</v>
      </c>
    </row>
    <row r="8341" spans="2:7">
      <c r="B8341" s="89">
        <v>9792</v>
      </c>
      <c r="C8341" s="89" t="s">
        <v>7738</v>
      </c>
      <c r="D8341" s="89" t="s">
        <v>23</v>
      </c>
      <c r="E8341" s="90">
        <v>166999</v>
      </c>
      <c r="F8341" s="89" t="s">
        <v>7156</v>
      </c>
      <c r="G8341" s="89" t="s">
        <v>7578</v>
      </c>
    </row>
    <row r="8342" spans="2:7">
      <c r="B8342" s="89">
        <v>9793</v>
      </c>
      <c r="C8342" s="89" t="s">
        <v>7740</v>
      </c>
      <c r="D8342" s="89" t="s">
        <v>23</v>
      </c>
      <c r="E8342" s="90">
        <v>1694296</v>
      </c>
      <c r="F8342" s="89" t="s">
        <v>7156</v>
      </c>
      <c r="G8342" s="89" t="s">
        <v>7578</v>
      </c>
    </row>
    <row r="8343" spans="2:7">
      <c r="B8343" s="89">
        <v>9794</v>
      </c>
      <c r="C8343" s="89" t="s">
        <v>7742</v>
      </c>
      <c r="D8343" s="89" t="s">
        <v>23</v>
      </c>
      <c r="E8343" s="90">
        <v>1491461</v>
      </c>
      <c r="F8343" s="89" t="s">
        <v>7156</v>
      </c>
      <c r="G8343" s="89" t="s">
        <v>7578</v>
      </c>
    </row>
    <row r="8344" spans="2:7">
      <c r="B8344" s="89">
        <v>9795</v>
      </c>
      <c r="C8344" s="89" t="s">
        <v>7744</v>
      </c>
      <c r="D8344" s="89" t="s">
        <v>23</v>
      </c>
      <c r="E8344" s="90">
        <v>329387</v>
      </c>
      <c r="F8344" s="89" t="s">
        <v>7156</v>
      </c>
      <c r="G8344" s="89" t="s">
        <v>7578</v>
      </c>
    </row>
    <row r="8345" spans="2:7">
      <c r="B8345" s="89">
        <v>9796</v>
      </c>
      <c r="C8345" s="89" t="s">
        <v>7746</v>
      </c>
      <c r="D8345" s="89" t="s">
        <v>23</v>
      </c>
      <c r="E8345" s="90">
        <v>573968</v>
      </c>
      <c r="F8345" s="89" t="s">
        <v>7156</v>
      </c>
      <c r="G8345" s="89" t="s">
        <v>7578</v>
      </c>
    </row>
    <row r="8346" spans="2:7">
      <c r="B8346" s="89">
        <v>9797</v>
      </c>
      <c r="C8346" s="89" t="s">
        <v>7748</v>
      </c>
      <c r="D8346" s="89" t="s">
        <v>23</v>
      </c>
      <c r="E8346" s="90">
        <v>134368</v>
      </c>
      <c r="F8346" s="89" t="s">
        <v>7156</v>
      </c>
      <c r="G8346" s="89" t="s">
        <v>7578</v>
      </c>
    </row>
    <row r="8347" spans="2:7">
      <c r="B8347" s="89">
        <v>9798</v>
      </c>
      <c r="C8347" s="89" t="s">
        <v>7750</v>
      </c>
      <c r="D8347" s="89" t="s">
        <v>23</v>
      </c>
      <c r="E8347" s="90">
        <v>32388967</v>
      </c>
      <c r="F8347" s="89" t="s">
        <v>7156</v>
      </c>
      <c r="G8347" s="89" t="s">
        <v>7578</v>
      </c>
    </row>
    <row r="8348" spans="2:7">
      <c r="B8348" s="89">
        <v>9799</v>
      </c>
      <c r="C8348" s="89" t="s">
        <v>7752</v>
      </c>
      <c r="D8348" s="89" t="s">
        <v>23</v>
      </c>
      <c r="E8348" s="90">
        <v>136252</v>
      </c>
      <c r="F8348" s="89" t="s">
        <v>7156</v>
      </c>
      <c r="G8348" s="89" t="s">
        <v>7578</v>
      </c>
    </row>
    <row r="8349" spans="2:7">
      <c r="B8349" s="89">
        <v>9800</v>
      </c>
      <c r="C8349" s="89" t="s">
        <v>7754</v>
      </c>
      <c r="D8349" s="89" t="s">
        <v>23</v>
      </c>
      <c r="E8349" s="90">
        <v>46617</v>
      </c>
      <c r="F8349" s="89" t="s">
        <v>7156</v>
      </c>
      <c r="G8349" s="89" t="s">
        <v>7578</v>
      </c>
    </row>
    <row r="8350" spans="2:7">
      <c r="B8350" s="89">
        <v>9801</v>
      </c>
      <c r="C8350" s="89" t="s">
        <v>7756</v>
      </c>
      <c r="D8350" s="89" t="s">
        <v>23</v>
      </c>
      <c r="E8350" s="90">
        <v>14596</v>
      </c>
      <c r="F8350" s="89" t="s">
        <v>7156</v>
      </c>
      <c r="G8350" s="89" t="s">
        <v>7578</v>
      </c>
    </row>
    <row r="8351" spans="2:7">
      <c r="B8351" s="89">
        <v>9802</v>
      </c>
      <c r="C8351" s="89" t="s">
        <v>7758</v>
      </c>
      <c r="D8351" s="89" t="s">
        <v>23</v>
      </c>
      <c r="E8351" s="90">
        <v>136252</v>
      </c>
      <c r="F8351" s="89" t="s">
        <v>7156</v>
      </c>
      <c r="G8351" s="89" t="s">
        <v>7578</v>
      </c>
    </row>
    <row r="8352" spans="2:7">
      <c r="B8352" s="89">
        <v>9803</v>
      </c>
      <c r="C8352" s="89" t="s">
        <v>7760</v>
      </c>
      <c r="D8352" s="89" t="s">
        <v>23</v>
      </c>
      <c r="E8352" s="90">
        <v>74253438</v>
      </c>
      <c r="F8352" s="89" t="s">
        <v>7156</v>
      </c>
      <c r="G8352" s="89" t="s">
        <v>7578</v>
      </c>
    </row>
    <row r="8353" spans="2:7">
      <c r="B8353" s="89">
        <v>9804</v>
      </c>
      <c r="C8353" s="89" t="s">
        <v>7762</v>
      </c>
      <c r="D8353" s="89" t="s">
        <v>23</v>
      </c>
      <c r="E8353" s="90">
        <v>11524</v>
      </c>
      <c r="F8353" s="89" t="s">
        <v>7156</v>
      </c>
      <c r="G8353" s="89" t="s">
        <v>7578</v>
      </c>
    </row>
    <row r="8354" spans="2:7">
      <c r="B8354" s="89">
        <v>9805</v>
      </c>
      <c r="C8354" s="89" t="s">
        <v>7764</v>
      </c>
      <c r="D8354" s="89" t="s">
        <v>23</v>
      </c>
      <c r="E8354" s="90">
        <v>50494470</v>
      </c>
      <c r="F8354" s="89" t="s">
        <v>7156</v>
      </c>
      <c r="G8354" s="89" t="s">
        <v>7578</v>
      </c>
    </row>
    <row r="8355" spans="2:7">
      <c r="B8355" s="89">
        <v>9806</v>
      </c>
      <c r="C8355" s="89" t="s">
        <v>7766</v>
      </c>
      <c r="D8355" s="89" t="s">
        <v>23</v>
      </c>
      <c r="E8355" s="90">
        <v>1578578</v>
      </c>
      <c r="F8355" s="89" t="s">
        <v>7156</v>
      </c>
      <c r="G8355" s="89" t="s">
        <v>7578</v>
      </c>
    </row>
    <row r="8356" spans="2:7">
      <c r="B8356" s="89">
        <v>9807</v>
      </c>
      <c r="C8356" s="89" t="s">
        <v>7768</v>
      </c>
      <c r="D8356" s="89" t="s">
        <v>23</v>
      </c>
      <c r="E8356" s="90">
        <v>666370</v>
      </c>
      <c r="F8356" s="89" t="s">
        <v>7156</v>
      </c>
      <c r="G8356" s="89" t="s">
        <v>7578</v>
      </c>
    </row>
    <row r="8357" spans="2:7">
      <c r="B8357" s="89">
        <v>9808</v>
      </c>
      <c r="C8357" s="89" t="s">
        <v>7770</v>
      </c>
      <c r="D8357" s="89" t="s">
        <v>23</v>
      </c>
      <c r="E8357" s="90">
        <v>2770</v>
      </c>
      <c r="F8357" s="89" t="s">
        <v>7156</v>
      </c>
      <c r="G8357" s="89" t="s">
        <v>7578</v>
      </c>
    </row>
    <row r="8358" spans="2:7">
      <c r="B8358" s="89">
        <v>9809</v>
      </c>
      <c r="C8358" s="89" t="s">
        <v>7772</v>
      </c>
      <c r="D8358" s="89" t="s">
        <v>23</v>
      </c>
      <c r="E8358" s="90">
        <v>202446</v>
      </c>
      <c r="F8358" s="89" t="s">
        <v>7156</v>
      </c>
      <c r="G8358" s="89" t="s">
        <v>7578</v>
      </c>
    </row>
    <row r="8359" spans="2:7">
      <c r="B8359" s="89">
        <v>9810</v>
      </c>
      <c r="C8359" s="89" t="s">
        <v>7774</v>
      </c>
      <c r="D8359" s="89" t="s">
        <v>23</v>
      </c>
      <c r="E8359" s="90">
        <v>2321781</v>
      </c>
      <c r="F8359" s="89" t="s">
        <v>7156</v>
      </c>
      <c r="G8359" s="89" t="s">
        <v>7578</v>
      </c>
    </row>
    <row r="8360" spans="2:7">
      <c r="B8360" s="89">
        <v>9811</v>
      </c>
      <c r="C8360" s="89" t="s">
        <v>7776</v>
      </c>
      <c r="D8360" s="89" t="s">
        <v>23</v>
      </c>
      <c r="E8360" s="90">
        <v>230644</v>
      </c>
      <c r="F8360" s="89" t="s">
        <v>7156</v>
      </c>
      <c r="G8360" s="89" t="s">
        <v>7578</v>
      </c>
    </row>
    <row r="8361" spans="2:7">
      <c r="B8361" s="89">
        <v>9812</v>
      </c>
      <c r="C8361" s="89" t="s">
        <v>7778</v>
      </c>
      <c r="D8361" s="89" t="s">
        <v>23</v>
      </c>
      <c r="E8361" s="90">
        <v>2310207</v>
      </c>
      <c r="F8361" s="89" t="s">
        <v>7156</v>
      </c>
      <c r="G8361" s="89" t="s">
        <v>7578</v>
      </c>
    </row>
    <row r="8362" spans="2:7">
      <c r="B8362" s="89">
        <v>9813</v>
      </c>
      <c r="C8362" s="89" t="s">
        <v>7780</v>
      </c>
      <c r="D8362" s="89" t="s">
        <v>23</v>
      </c>
      <c r="E8362" s="90">
        <v>395067</v>
      </c>
      <c r="F8362" s="89" t="s">
        <v>7156</v>
      </c>
      <c r="G8362" s="89" t="s">
        <v>7578</v>
      </c>
    </row>
    <row r="8363" spans="2:7">
      <c r="B8363" s="89">
        <v>9814</v>
      </c>
      <c r="C8363" s="89" t="s">
        <v>7782</v>
      </c>
      <c r="D8363" s="89" t="s">
        <v>23</v>
      </c>
      <c r="E8363" s="90">
        <v>4140304</v>
      </c>
      <c r="F8363" s="89" t="s">
        <v>7156</v>
      </c>
      <c r="G8363" s="89" t="s">
        <v>7578</v>
      </c>
    </row>
    <row r="8364" spans="2:7">
      <c r="B8364" s="89">
        <v>9815</v>
      </c>
      <c r="C8364" s="89" t="s">
        <v>7784</v>
      </c>
      <c r="D8364" s="89" t="s">
        <v>23</v>
      </c>
      <c r="E8364" s="90">
        <v>468022</v>
      </c>
      <c r="F8364" s="89" t="s">
        <v>7156</v>
      </c>
      <c r="G8364" s="89" t="s">
        <v>7578</v>
      </c>
    </row>
    <row r="8365" spans="2:7">
      <c r="B8365" s="89">
        <v>9816</v>
      </c>
      <c r="C8365" s="89" t="s">
        <v>7786</v>
      </c>
      <c r="D8365" s="89" t="s">
        <v>17</v>
      </c>
      <c r="E8365" s="90">
        <v>90449</v>
      </c>
      <c r="F8365" s="89" t="s">
        <v>7156</v>
      </c>
      <c r="G8365" s="89" t="s">
        <v>7578</v>
      </c>
    </row>
    <row r="8366" spans="2:7">
      <c r="B8366" s="89">
        <v>9817</v>
      </c>
      <c r="C8366" s="89" t="s">
        <v>7788</v>
      </c>
      <c r="D8366" s="89" t="s">
        <v>23</v>
      </c>
      <c r="E8366" s="90">
        <v>316087</v>
      </c>
      <c r="F8366" s="89" t="s">
        <v>7156</v>
      </c>
      <c r="G8366" s="89" t="s">
        <v>7578</v>
      </c>
    </row>
    <row r="8367" spans="2:7">
      <c r="B8367" s="89">
        <v>9818</v>
      </c>
      <c r="C8367" s="89" t="s">
        <v>7790</v>
      </c>
      <c r="D8367" s="89" t="s">
        <v>23</v>
      </c>
      <c r="E8367" s="90">
        <v>5940627</v>
      </c>
      <c r="F8367" s="89" t="s">
        <v>7156</v>
      </c>
      <c r="G8367" s="89" t="s">
        <v>7578</v>
      </c>
    </row>
    <row r="8368" spans="2:7">
      <c r="B8368" s="89">
        <v>9819</v>
      </c>
      <c r="C8368" s="89" t="s">
        <v>7792</v>
      </c>
      <c r="D8368" s="89" t="s">
        <v>23</v>
      </c>
      <c r="E8368" s="90">
        <v>5538407</v>
      </c>
      <c r="F8368" s="89" t="s">
        <v>7156</v>
      </c>
      <c r="G8368" s="89" t="s">
        <v>7578</v>
      </c>
    </row>
    <row r="8369" spans="2:7">
      <c r="B8369" s="89">
        <v>9820</v>
      </c>
      <c r="C8369" s="89" t="s">
        <v>7794</v>
      </c>
      <c r="D8369" s="89" t="s">
        <v>23</v>
      </c>
      <c r="E8369" s="90">
        <v>6609407</v>
      </c>
      <c r="F8369" s="89" t="s">
        <v>7156</v>
      </c>
      <c r="G8369" s="89" t="s">
        <v>7578</v>
      </c>
    </row>
    <row r="8370" spans="2:7">
      <c r="B8370" s="89">
        <v>9821</v>
      </c>
      <c r="C8370" s="89" t="s">
        <v>7796</v>
      </c>
      <c r="D8370" s="89" t="s">
        <v>23</v>
      </c>
      <c r="E8370" s="90">
        <v>200158</v>
      </c>
      <c r="F8370" s="89" t="s">
        <v>7156</v>
      </c>
      <c r="G8370" s="89" t="s">
        <v>7578</v>
      </c>
    </row>
    <row r="8371" spans="2:7">
      <c r="B8371" s="89">
        <v>9822</v>
      </c>
      <c r="C8371" s="89" t="s">
        <v>7798</v>
      </c>
      <c r="D8371" s="89" t="s">
        <v>17</v>
      </c>
      <c r="E8371" s="90">
        <v>83815</v>
      </c>
      <c r="F8371" s="89" t="s">
        <v>7156</v>
      </c>
      <c r="G8371" s="89" t="s">
        <v>7578</v>
      </c>
    </row>
    <row r="8372" spans="2:7">
      <c r="B8372" s="89">
        <v>9823</v>
      </c>
      <c r="C8372" s="89" t="s">
        <v>7800</v>
      </c>
      <c r="D8372" s="89" t="s">
        <v>23</v>
      </c>
      <c r="E8372" s="90">
        <v>5676368</v>
      </c>
      <c r="F8372" s="89" t="s">
        <v>7156</v>
      </c>
      <c r="G8372" s="89" t="s">
        <v>7578</v>
      </c>
    </row>
    <row r="8373" spans="2:7">
      <c r="B8373" s="89">
        <v>9824</v>
      </c>
      <c r="C8373" s="89" t="s">
        <v>7802</v>
      </c>
      <c r="D8373" s="89" t="s">
        <v>23</v>
      </c>
      <c r="E8373" s="90">
        <v>3113768</v>
      </c>
      <c r="F8373" s="89" t="s">
        <v>7156</v>
      </c>
      <c r="G8373" s="89" t="s">
        <v>7578</v>
      </c>
    </row>
    <row r="8374" spans="2:7">
      <c r="B8374" s="89">
        <v>9825</v>
      </c>
      <c r="C8374" s="89" t="s">
        <v>7804</v>
      </c>
      <c r="D8374" s="89" t="s">
        <v>23</v>
      </c>
      <c r="E8374" s="90">
        <v>2225623</v>
      </c>
      <c r="F8374" s="89" t="s">
        <v>7156</v>
      </c>
      <c r="G8374" s="89" t="s">
        <v>7578</v>
      </c>
    </row>
    <row r="8375" spans="2:7">
      <c r="B8375" s="89">
        <v>9826</v>
      </c>
      <c r="C8375" s="89" t="s">
        <v>7806</v>
      </c>
      <c r="D8375" s="89" t="s">
        <v>23</v>
      </c>
      <c r="E8375" s="90">
        <v>755723</v>
      </c>
      <c r="F8375" s="89" t="s">
        <v>7156</v>
      </c>
      <c r="G8375" s="89" t="s">
        <v>7578</v>
      </c>
    </row>
    <row r="8376" spans="2:7">
      <c r="B8376" s="89">
        <v>9827</v>
      </c>
      <c r="C8376" s="89" t="s">
        <v>7808</v>
      </c>
      <c r="D8376" s="89" t="s">
        <v>23</v>
      </c>
      <c r="E8376" s="90">
        <v>3246388</v>
      </c>
      <c r="F8376" s="89" t="s">
        <v>7156</v>
      </c>
      <c r="G8376" s="89" t="s">
        <v>7578</v>
      </c>
    </row>
    <row r="8377" spans="2:7">
      <c r="B8377" s="89">
        <v>9828</v>
      </c>
      <c r="C8377" s="89" t="s">
        <v>7810</v>
      </c>
      <c r="D8377" s="89" t="s">
        <v>23</v>
      </c>
      <c r="E8377" s="90">
        <v>414571</v>
      </c>
      <c r="F8377" s="89" t="s">
        <v>7156</v>
      </c>
      <c r="G8377" s="89" t="s">
        <v>7578</v>
      </c>
    </row>
    <row r="8378" spans="2:7">
      <c r="B8378" s="89">
        <v>9829</v>
      </c>
      <c r="C8378" s="89" t="s">
        <v>7812</v>
      </c>
      <c r="D8378" s="89" t="s">
        <v>23</v>
      </c>
      <c r="E8378" s="90">
        <v>4267408</v>
      </c>
      <c r="F8378" s="89" t="s">
        <v>7156</v>
      </c>
      <c r="G8378" s="89" t="s">
        <v>7578</v>
      </c>
    </row>
    <row r="8379" spans="2:7">
      <c r="B8379" s="89">
        <v>9830</v>
      </c>
      <c r="C8379" s="89" t="s">
        <v>7814</v>
      </c>
      <c r="D8379" s="89" t="s">
        <v>17</v>
      </c>
      <c r="E8379" s="90">
        <v>8275333</v>
      </c>
      <c r="F8379" s="89" t="s">
        <v>7156</v>
      </c>
      <c r="G8379" s="89" t="s">
        <v>7578</v>
      </c>
    </row>
    <row r="8380" spans="2:7">
      <c r="B8380" s="89">
        <v>9831</v>
      </c>
      <c r="C8380" s="89" t="s">
        <v>7816</v>
      </c>
      <c r="D8380" s="89" t="s">
        <v>23</v>
      </c>
      <c r="E8380" s="90">
        <v>3960388</v>
      </c>
      <c r="F8380" s="89" t="s">
        <v>7156</v>
      </c>
      <c r="G8380" s="89" t="s">
        <v>7578</v>
      </c>
    </row>
    <row r="8381" spans="2:7">
      <c r="B8381" s="89">
        <v>9832</v>
      </c>
      <c r="C8381" s="89" t="s">
        <v>7818</v>
      </c>
      <c r="D8381" s="89" t="s">
        <v>23</v>
      </c>
      <c r="E8381" s="90">
        <v>622186</v>
      </c>
      <c r="F8381" s="89" t="s">
        <v>7156</v>
      </c>
      <c r="G8381" s="89" t="s">
        <v>7578</v>
      </c>
    </row>
    <row r="8382" spans="2:7">
      <c r="B8382" s="89">
        <v>9833</v>
      </c>
      <c r="C8382" s="89" t="s">
        <v>7820</v>
      </c>
      <c r="D8382" s="89" t="s">
        <v>23</v>
      </c>
      <c r="E8382" s="90">
        <v>346231</v>
      </c>
      <c r="F8382" s="89" t="s">
        <v>7156</v>
      </c>
      <c r="G8382" s="89" t="s">
        <v>7578</v>
      </c>
    </row>
    <row r="8383" spans="2:7">
      <c r="B8383" s="89">
        <v>9834</v>
      </c>
      <c r="C8383" s="89" t="s">
        <v>7822</v>
      </c>
      <c r="D8383" s="89" t="s">
        <v>23</v>
      </c>
      <c r="E8383" s="90">
        <v>5464301</v>
      </c>
      <c r="F8383" s="89" t="s">
        <v>7156</v>
      </c>
      <c r="G8383" s="89" t="s">
        <v>7578</v>
      </c>
    </row>
    <row r="8384" spans="2:7">
      <c r="B8384" s="89">
        <v>9835</v>
      </c>
      <c r="C8384" s="89" t="s">
        <v>7824</v>
      </c>
      <c r="D8384" s="89" t="s">
        <v>23</v>
      </c>
      <c r="E8384" s="90">
        <v>11522</v>
      </c>
      <c r="F8384" s="89" t="s">
        <v>7156</v>
      </c>
      <c r="G8384" s="89" t="s">
        <v>7578</v>
      </c>
    </row>
    <row r="8385" spans="2:7">
      <c r="B8385" s="89">
        <v>9836</v>
      </c>
      <c r="C8385" s="89" t="s">
        <v>7826</v>
      </c>
      <c r="D8385" s="89" t="s">
        <v>23</v>
      </c>
      <c r="E8385" s="90">
        <v>9732831</v>
      </c>
      <c r="F8385" s="89" t="s">
        <v>7156</v>
      </c>
      <c r="G8385" s="89" t="s">
        <v>7578</v>
      </c>
    </row>
    <row r="8386" spans="2:7">
      <c r="B8386" s="89">
        <v>9837</v>
      </c>
      <c r="C8386" s="89" t="s">
        <v>7828</v>
      </c>
      <c r="D8386" s="89" t="s">
        <v>23</v>
      </c>
      <c r="E8386" s="90">
        <v>12009292</v>
      </c>
      <c r="F8386" s="89" t="s">
        <v>7156</v>
      </c>
      <c r="G8386" s="89" t="s">
        <v>7578</v>
      </c>
    </row>
    <row r="8387" spans="2:7">
      <c r="B8387" s="89">
        <v>9838</v>
      </c>
      <c r="C8387" s="89" t="s">
        <v>7830</v>
      </c>
      <c r="D8387" s="89" t="s">
        <v>17</v>
      </c>
      <c r="E8387" s="90">
        <v>5315803</v>
      </c>
      <c r="F8387" s="89" t="s">
        <v>7156</v>
      </c>
      <c r="G8387" s="89" t="s">
        <v>7578</v>
      </c>
    </row>
    <row r="8388" spans="2:7">
      <c r="B8388" s="89">
        <v>9839</v>
      </c>
      <c r="C8388" s="89" t="s">
        <v>7832</v>
      </c>
      <c r="D8388" s="89" t="s">
        <v>23</v>
      </c>
      <c r="E8388" s="90">
        <v>15187791</v>
      </c>
      <c r="F8388" s="89" t="s">
        <v>7156</v>
      </c>
      <c r="G8388" s="89" t="s">
        <v>7578</v>
      </c>
    </row>
    <row r="8389" spans="2:7">
      <c r="B8389" s="89">
        <v>9840</v>
      </c>
      <c r="C8389" s="89" t="s">
        <v>7834</v>
      </c>
      <c r="D8389" s="89" t="s">
        <v>23</v>
      </c>
      <c r="E8389" s="90">
        <v>6430416</v>
      </c>
      <c r="F8389" s="89" t="s">
        <v>7156</v>
      </c>
      <c r="G8389" s="89" t="s">
        <v>7578</v>
      </c>
    </row>
    <row r="8390" spans="2:7">
      <c r="B8390" s="89">
        <v>9841</v>
      </c>
      <c r="C8390" s="89" t="s">
        <v>7836</v>
      </c>
      <c r="D8390" s="89" t="s">
        <v>23</v>
      </c>
      <c r="E8390" s="90">
        <v>10182</v>
      </c>
      <c r="F8390" s="89" t="s">
        <v>7156</v>
      </c>
      <c r="G8390" s="89" t="s">
        <v>7578</v>
      </c>
    </row>
    <row r="8391" spans="2:7">
      <c r="B8391" s="89">
        <v>9842</v>
      </c>
      <c r="C8391" s="89" t="s">
        <v>7838</v>
      </c>
      <c r="D8391" s="89" t="s">
        <v>23</v>
      </c>
      <c r="E8391" s="90">
        <v>14464</v>
      </c>
      <c r="F8391" s="89" t="s">
        <v>7156</v>
      </c>
      <c r="G8391" s="89" t="s">
        <v>7578</v>
      </c>
    </row>
    <row r="8392" spans="2:7">
      <c r="B8392" s="89">
        <v>9843</v>
      </c>
      <c r="C8392" s="89" t="s">
        <v>7840</v>
      </c>
      <c r="D8392" s="89" t="s">
        <v>23</v>
      </c>
      <c r="E8392" s="90">
        <v>10339566</v>
      </c>
      <c r="F8392" s="89" t="s">
        <v>7156</v>
      </c>
      <c r="G8392" s="89" t="s">
        <v>7578</v>
      </c>
    </row>
    <row r="8393" spans="2:7">
      <c r="B8393" s="89">
        <v>9844</v>
      </c>
      <c r="C8393" s="89" t="s">
        <v>7842</v>
      </c>
      <c r="D8393" s="89" t="s">
        <v>23</v>
      </c>
      <c r="E8393" s="90">
        <v>93061</v>
      </c>
      <c r="F8393" s="89" t="s">
        <v>7156</v>
      </c>
      <c r="G8393" s="89" t="s">
        <v>7578</v>
      </c>
    </row>
    <row r="8394" spans="2:7">
      <c r="B8394" s="89">
        <v>9845</v>
      </c>
      <c r="C8394" s="89" t="s">
        <v>7844</v>
      </c>
      <c r="D8394" s="89" t="s">
        <v>17</v>
      </c>
      <c r="E8394" s="90">
        <v>2858453</v>
      </c>
      <c r="F8394" s="89" t="s">
        <v>7156</v>
      </c>
      <c r="G8394" s="89" t="s">
        <v>7578</v>
      </c>
    </row>
    <row r="8395" spans="2:7">
      <c r="B8395" s="89">
        <v>9846</v>
      </c>
      <c r="C8395" s="89" t="s">
        <v>7846</v>
      </c>
      <c r="D8395" s="89" t="s">
        <v>23</v>
      </c>
      <c r="E8395" s="90">
        <v>7124932</v>
      </c>
      <c r="F8395" s="89" t="s">
        <v>7156</v>
      </c>
      <c r="G8395" s="89" t="s">
        <v>7578</v>
      </c>
    </row>
    <row r="8396" spans="2:7">
      <c r="B8396" s="89">
        <v>9847</v>
      </c>
      <c r="C8396" s="89" t="s">
        <v>7848</v>
      </c>
      <c r="D8396" s="89" t="s">
        <v>23</v>
      </c>
      <c r="E8396" s="90">
        <v>10488</v>
      </c>
      <c r="F8396" s="89" t="s">
        <v>7156</v>
      </c>
      <c r="G8396" s="89" t="s">
        <v>7578</v>
      </c>
    </row>
    <row r="8397" spans="2:7">
      <c r="B8397" s="89">
        <v>9848</v>
      </c>
      <c r="C8397" s="89" t="s">
        <v>7850</v>
      </c>
      <c r="D8397" s="89" t="s">
        <v>23</v>
      </c>
      <c r="E8397" s="90">
        <v>1039682</v>
      </c>
      <c r="F8397" s="89" t="s">
        <v>7156</v>
      </c>
      <c r="G8397" s="89" t="s">
        <v>7578</v>
      </c>
    </row>
    <row r="8398" spans="2:7">
      <c r="B8398" s="89">
        <v>9849</v>
      </c>
      <c r="C8398" s="89" t="s">
        <v>7852</v>
      </c>
      <c r="D8398" s="89" t="s">
        <v>23</v>
      </c>
      <c r="E8398" s="90">
        <v>12788</v>
      </c>
      <c r="F8398" s="89" t="s">
        <v>7156</v>
      </c>
      <c r="G8398" s="89" t="s">
        <v>7578</v>
      </c>
    </row>
    <row r="8399" spans="2:7">
      <c r="B8399" s="89">
        <v>9850</v>
      </c>
      <c r="C8399" s="89" t="s">
        <v>7854</v>
      </c>
      <c r="D8399" s="89" t="s">
        <v>23</v>
      </c>
      <c r="E8399" s="90">
        <v>5300714</v>
      </c>
      <c r="F8399" s="89" t="s">
        <v>7156</v>
      </c>
      <c r="G8399" s="89" t="s">
        <v>7578</v>
      </c>
    </row>
    <row r="8400" spans="2:7">
      <c r="B8400" s="89">
        <v>9851</v>
      </c>
      <c r="C8400" s="89" t="s">
        <v>7856</v>
      </c>
      <c r="D8400" s="89" t="s">
        <v>23</v>
      </c>
      <c r="E8400" s="90">
        <v>2848097</v>
      </c>
      <c r="F8400" s="89" t="s">
        <v>7156</v>
      </c>
      <c r="G8400" s="89" t="s">
        <v>7578</v>
      </c>
    </row>
    <row r="8401" spans="2:7">
      <c r="B8401" s="89">
        <v>9852</v>
      </c>
      <c r="C8401" s="89" t="s">
        <v>7858</v>
      </c>
      <c r="D8401" s="89" t="s">
        <v>23</v>
      </c>
      <c r="E8401" s="90">
        <v>11488</v>
      </c>
      <c r="F8401" s="89" t="s">
        <v>7156</v>
      </c>
      <c r="G8401" s="89" t="s">
        <v>7578</v>
      </c>
    </row>
    <row r="8402" spans="2:7">
      <c r="B8402" s="89">
        <v>9853</v>
      </c>
      <c r="C8402" s="89" t="s">
        <v>7860</v>
      </c>
      <c r="D8402" s="89" t="s">
        <v>23</v>
      </c>
      <c r="E8402" s="90">
        <v>832736</v>
      </c>
      <c r="F8402" s="89" t="s">
        <v>7156</v>
      </c>
      <c r="G8402" s="89" t="s">
        <v>7578</v>
      </c>
    </row>
    <row r="8403" spans="2:7">
      <c r="B8403" s="89">
        <v>9854</v>
      </c>
      <c r="C8403" s="89" t="s">
        <v>7862</v>
      </c>
      <c r="D8403" s="89" t="s">
        <v>23</v>
      </c>
      <c r="E8403" s="90">
        <v>8066</v>
      </c>
      <c r="F8403" s="89" t="s">
        <v>7156</v>
      </c>
      <c r="G8403" s="89" t="s">
        <v>7578</v>
      </c>
    </row>
    <row r="8404" spans="2:7">
      <c r="B8404" s="89">
        <v>9855</v>
      </c>
      <c r="C8404" s="89" t="s">
        <v>7864</v>
      </c>
      <c r="D8404" s="89" t="s">
        <v>23</v>
      </c>
      <c r="E8404" s="90">
        <v>21136436</v>
      </c>
      <c r="F8404" s="89" t="s">
        <v>7156</v>
      </c>
      <c r="G8404" s="89" t="s">
        <v>7578</v>
      </c>
    </row>
    <row r="8405" spans="2:7">
      <c r="B8405" s="89">
        <v>9856</v>
      </c>
      <c r="C8405" s="89" t="s">
        <v>7866</v>
      </c>
      <c r="D8405" s="89" t="s">
        <v>23</v>
      </c>
      <c r="E8405" s="90">
        <v>30692136</v>
      </c>
      <c r="F8405" s="89" t="s">
        <v>7156</v>
      </c>
      <c r="G8405" s="89" t="s">
        <v>7578</v>
      </c>
    </row>
    <row r="8406" spans="2:7">
      <c r="B8406" s="89">
        <v>9857</v>
      </c>
      <c r="C8406" s="89" t="s">
        <v>7868</v>
      </c>
      <c r="D8406" s="89" t="s">
        <v>23</v>
      </c>
      <c r="E8406" s="90">
        <v>13738</v>
      </c>
      <c r="F8406" s="89" t="s">
        <v>7156</v>
      </c>
      <c r="G8406" s="89" t="s">
        <v>7578</v>
      </c>
    </row>
    <row r="8407" spans="2:7">
      <c r="B8407" s="89">
        <v>9858</v>
      </c>
      <c r="C8407" s="89" t="s">
        <v>7870</v>
      </c>
      <c r="D8407" s="89" t="s">
        <v>23</v>
      </c>
      <c r="E8407" s="90">
        <v>1916869</v>
      </c>
      <c r="F8407" s="89" t="s">
        <v>7156</v>
      </c>
      <c r="G8407" s="89" t="s">
        <v>7578</v>
      </c>
    </row>
    <row r="8408" spans="2:7">
      <c r="B8408" s="89">
        <v>9859</v>
      </c>
      <c r="C8408" s="89" t="s">
        <v>7872</v>
      </c>
      <c r="D8408" s="89" t="s">
        <v>23</v>
      </c>
      <c r="E8408" s="90">
        <v>8303273</v>
      </c>
      <c r="F8408" s="89" t="s">
        <v>7156</v>
      </c>
      <c r="G8408" s="89" t="s">
        <v>7578</v>
      </c>
    </row>
    <row r="8409" spans="2:7">
      <c r="B8409" s="89">
        <v>9860</v>
      </c>
      <c r="C8409" s="89" t="s">
        <v>7874</v>
      </c>
      <c r="D8409" s="89" t="s">
        <v>23</v>
      </c>
      <c r="E8409" s="90">
        <v>33794466</v>
      </c>
      <c r="F8409" s="89" t="s">
        <v>7156</v>
      </c>
      <c r="G8409" s="89" t="s">
        <v>7578</v>
      </c>
    </row>
    <row r="8410" spans="2:7">
      <c r="B8410" s="89">
        <v>9861</v>
      </c>
      <c r="C8410" s="89" t="s">
        <v>7876</v>
      </c>
      <c r="D8410" s="89" t="s">
        <v>23</v>
      </c>
      <c r="E8410" s="90">
        <v>14109256</v>
      </c>
      <c r="F8410" s="89" t="s">
        <v>7156</v>
      </c>
      <c r="G8410" s="89" t="s">
        <v>7578</v>
      </c>
    </row>
    <row r="8411" spans="2:7">
      <c r="B8411" s="89">
        <v>9862</v>
      </c>
      <c r="C8411" s="89" t="s">
        <v>7878</v>
      </c>
      <c r="D8411" s="89" t="s">
        <v>23</v>
      </c>
      <c r="E8411" s="90">
        <v>5872306</v>
      </c>
      <c r="F8411" s="89" t="s">
        <v>7156</v>
      </c>
      <c r="G8411" s="89" t="s">
        <v>7578</v>
      </c>
    </row>
    <row r="8412" spans="2:7">
      <c r="B8412" s="89">
        <v>9863</v>
      </c>
      <c r="C8412" s="89" t="s">
        <v>7880</v>
      </c>
      <c r="D8412" s="89" t="s">
        <v>23</v>
      </c>
      <c r="E8412" s="90">
        <v>3866977</v>
      </c>
      <c r="F8412" s="89" t="s">
        <v>7156</v>
      </c>
      <c r="G8412" s="89" t="s">
        <v>7578</v>
      </c>
    </row>
    <row r="8413" spans="2:7">
      <c r="B8413" s="89">
        <v>9864</v>
      </c>
      <c r="C8413" s="89" t="s">
        <v>7882</v>
      </c>
      <c r="D8413" s="89" t="s">
        <v>17</v>
      </c>
      <c r="E8413" s="90">
        <v>1090757</v>
      </c>
      <c r="F8413" s="89" t="s">
        <v>7156</v>
      </c>
      <c r="G8413" s="89" t="s">
        <v>7578</v>
      </c>
    </row>
    <row r="8414" spans="2:7">
      <c r="B8414" s="89">
        <v>9865</v>
      </c>
      <c r="C8414" s="89" t="s">
        <v>7884</v>
      </c>
      <c r="D8414" s="89" t="s">
        <v>23</v>
      </c>
      <c r="E8414" s="90">
        <v>2493432</v>
      </c>
      <c r="F8414" s="89" t="s">
        <v>7156</v>
      </c>
      <c r="G8414" s="89" t="s">
        <v>7578</v>
      </c>
    </row>
    <row r="8415" spans="2:7">
      <c r="B8415" s="89">
        <v>9866</v>
      </c>
      <c r="C8415" s="89" t="s">
        <v>7886</v>
      </c>
      <c r="D8415" s="89" t="s">
        <v>23</v>
      </c>
      <c r="E8415" s="90">
        <v>234489</v>
      </c>
      <c r="F8415" s="89" t="s">
        <v>7156</v>
      </c>
      <c r="G8415" s="89" t="s">
        <v>7578</v>
      </c>
    </row>
    <row r="8416" spans="2:7">
      <c r="B8416" s="89">
        <v>9867</v>
      </c>
      <c r="C8416" s="89" t="s">
        <v>7888</v>
      </c>
      <c r="D8416" s="89" t="s">
        <v>23</v>
      </c>
      <c r="E8416" s="90">
        <v>6315921</v>
      </c>
      <c r="F8416" s="89" t="s">
        <v>7156</v>
      </c>
      <c r="G8416" s="89" t="s">
        <v>7578</v>
      </c>
    </row>
    <row r="8417" spans="2:7">
      <c r="B8417" s="89">
        <v>9868</v>
      </c>
      <c r="C8417" s="89" t="s">
        <v>7890</v>
      </c>
      <c r="D8417" s="89" t="s">
        <v>23</v>
      </c>
      <c r="E8417" s="90">
        <v>6605690</v>
      </c>
      <c r="F8417" s="89" t="s">
        <v>7156</v>
      </c>
      <c r="G8417" s="89" t="s">
        <v>7578</v>
      </c>
    </row>
    <row r="8418" spans="2:7">
      <c r="B8418" s="89">
        <v>9869</v>
      </c>
      <c r="C8418" s="89" t="s">
        <v>7892</v>
      </c>
      <c r="D8418" s="89" t="s">
        <v>23</v>
      </c>
      <c r="E8418" s="90">
        <v>1728614</v>
      </c>
      <c r="F8418" s="89" t="s">
        <v>7156</v>
      </c>
      <c r="G8418" s="89" t="s">
        <v>7578</v>
      </c>
    </row>
    <row r="8419" spans="2:7">
      <c r="B8419" s="89">
        <v>9870</v>
      </c>
      <c r="C8419" s="89" t="s">
        <v>7894</v>
      </c>
      <c r="D8419" s="89" t="s">
        <v>23</v>
      </c>
      <c r="E8419" s="90">
        <v>12814760</v>
      </c>
      <c r="F8419" s="89" t="s">
        <v>7156</v>
      </c>
      <c r="G8419" s="89" t="s">
        <v>7578</v>
      </c>
    </row>
    <row r="8420" spans="2:7">
      <c r="B8420" s="89">
        <v>9871</v>
      </c>
      <c r="C8420" s="89" t="s">
        <v>7896</v>
      </c>
      <c r="D8420" s="89" t="s">
        <v>23</v>
      </c>
      <c r="E8420" s="90">
        <v>40568286</v>
      </c>
      <c r="F8420" s="89" t="s">
        <v>7156</v>
      </c>
      <c r="G8420" s="89" t="s">
        <v>7578</v>
      </c>
    </row>
    <row r="8421" spans="2:7">
      <c r="B8421" s="89">
        <v>9872</v>
      </c>
      <c r="C8421" s="89" t="s">
        <v>7898</v>
      </c>
      <c r="D8421" s="89" t="s">
        <v>23</v>
      </c>
      <c r="E8421" s="90">
        <v>1654544</v>
      </c>
      <c r="F8421" s="89" t="s">
        <v>7156</v>
      </c>
      <c r="G8421" s="89" t="s">
        <v>7578</v>
      </c>
    </row>
    <row r="8422" spans="2:7">
      <c r="B8422" s="89">
        <v>9873</v>
      </c>
      <c r="C8422" s="89" t="s">
        <v>7900</v>
      </c>
      <c r="D8422" s="89" t="s">
        <v>23</v>
      </c>
      <c r="E8422" s="90">
        <v>2384678</v>
      </c>
      <c r="F8422" s="89" t="s">
        <v>7156</v>
      </c>
      <c r="G8422" s="89" t="s">
        <v>7578</v>
      </c>
    </row>
    <row r="8423" spans="2:7">
      <c r="B8423" s="89">
        <v>9874</v>
      </c>
      <c r="C8423" s="89" t="s">
        <v>7902</v>
      </c>
      <c r="D8423" s="89" t="s">
        <v>23</v>
      </c>
      <c r="E8423" s="90">
        <v>44887345</v>
      </c>
      <c r="F8423" s="89" t="s">
        <v>7156</v>
      </c>
      <c r="G8423" s="89" t="s">
        <v>7578</v>
      </c>
    </row>
    <row r="8424" spans="2:7">
      <c r="B8424" s="89">
        <v>9875</v>
      </c>
      <c r="C8424" s="89" t="s">
        <v>7904</v>
      </c>
      <c r="D8424" s="89" t="s">
        <v>23</v>
      </c>
      <c r="E8424" s="90">
        <v>19238</v>
      </c>
      <c r="F8424" s="89" t="s">
        <v>7156</v>
      </c>
      <c r="G8424" s="89" t="s">
        <v>7578</v>
      </c>
    </row>
    <row r="8425" spans="2:7">
      <c r="B8425" s="89">
        <v>9876</v>
      </c>
      <c r="C8425" s="89" t="s">
        <v>7906</v>
      </c>
      <c r="D8425" s="89" t="s">
        <v>23</v>
      </c>
      <c r="E8425" s="90">
        <v>9248257</v>
      </c>
      <c r="F8425" s="89" t="s">
        <v>7156</v>
      </c>
      <c r="G8425" s="89" t="s">
        <v>7578</v>
      </c>
    </row>
    <row r="8426" spans="2:7">
      <c r="B8426" s="89">
        <v>9877</v>
      </c>
      <c r="C8426" s="89" t="s">
        <v>7908</v>
      </c>
      <c r="D8426" s="89" t="s">
        <v>23</v>
      </c>
      <c r="E8426" s="90">
        <v>5082326</v>
      </c>
      <c r="F8426" s="89" t="s">
        <v>7156</v>
      </c>
      <c r="G8426" s="89" t="s">
        <v>7578</v>
      </c>
    </row>
    <row r="8427" spans="2:7">
      <c r="B8427" s="89">
        <v>9878</v>
      </c>
      <c r="C8427" s="89" t="s">
        <v>7910</v>
      </c>
      <c r="D8427" s="89" t="s">
        <v>23</v>
      </c>
      <c r="E8427" s="90">
        <v>25414</v>
      </c>
      <c r="F8427" s="89" t="s">
        <v>7156</v>
      </c>
      <c r="G8427" s="89" t="s">
        <v>7578</v>
      </c>
    </row>
    <row r="8428" spans="2:7">
      <c r="B8428" s="89">
        <v>9879</v>
      </c>
      <c r="C8428" s="89" t="s">
        <v>7912</v>
      </c>
      <c r="D8428" s="89" t="s">
        <v>23</v>
      </c>
      <c r="E8428" s="90">
        <v>16707880</v>
      </c>
      <c r="F8428" s="89" t="s">
        <v>7156</v>
      </c>
      <c r="G8428" s="89" t="s">
        <v>7578</v>
      </c>
    </row>
    <row r="8429" spans="2:7">
      <c r="B8429" s="89">
        <v>9880</v>
      </c>
      <c r="C8429" s="89" t="s">
        <v>7914</v>
      </c>
      <c r="D8429" s="89" t="s">
        <v>23</v>
      </c>
      <c r="E8429" s="90">
        <v>847006</v>
      </c>
      <c r="F8429" s="89" t="s">
        <v>7156</v>
      </c>
      <c r="G8429" s="89" t="s">
        <v>7578</v>
      </c>
    </row>
    <row r="8430" spans="2:7">
      <c r="B8430" s="89">
        <v>9881</v>
      </c>
      <c r="C8430" s="89" t="s">
        <v>7916</v>
      </c>
      <c r="D8430" s="89" t="s">
        <v>23</v>
      </c>
      <c r="E8430" s="90">
        <v>12059418</v>
      </c>
      <c r="F8430" s="89" t="s">
        <v>7156</v>
      </c>
      <c r="G8430" s="89" t="s">
        <v>7578</v>
      </c>
    </row>
    <row r="8431" spans="2:7">
      <c r="B8431" s="89">
        <v>9882</v>
      </c>
      <c r="C8431" s="89" t="s">
        <v>7918</v>
      </c>
      <c r="D8431" s="89" t="s">
        <v>23</v>
      </c>
      <c r="E8431" s="90">
        <v>65813</v>
      </c>
      <c r="F8431" s="89" t="s">
        <v>7156</v>
      </c>
      <c r="G8431" s="89" t="s">
        <v>7578</v>
      </c>
    </row>
    <row r="8432" spans="2:7">
      <c r="B8432" s="89">
        <v>9883</v>
      </c>
      <c r="C8432" s="89" t="s">
        <v>7920</v>
      </c>
      <c r="D8432" s="89" t="s">
        <v>23</v>
      </c>
      <c r="E8432" s="90">
        <v>1696319</v>
      </c>
      <c r="F8432" s="89" t="s">
        <v>7156</v>
      </c>
      <c r="G8432" s="89" t="s">
        <v>7578</v>
      </c>
    </row>
    <row r="8433" spans="2:7">
      <c r="B8433" s="89">
        <v>9884</v>
      </c>
      <c r="C8433" s="89" t="s">
        <v>7922</v>
      </c>
      <c r="D8433" s="89" t="s">
        <v>17</v>
      </c>
      <c r="E8433" s="90">
        <v>20038</v>
      </c>
      <c r="F8433" s="89" t="s">
        <v>7156</v>
      </c>
      <c r="G8433" s="89" t="s">
        <v>7578</v>
      </c>
    </row>
    <row r="8434" spans="2:7">
      <c r="B8434" s="89">
        <v>9885</v>
      </c>
      <c r="C8434" s="89" t="s">
        <v>7924</v>
      </c>
      <c r="D8434" s="89" t="s">
        <v>17</v>
      </c>
      <c r="E8434" s="90">
        <v>33982</v>
      </c>
      <c r="F8434" s="89" t="s">
        <v>7156</v>
      </c>
      <c r="G8434" s="89" t="s">
        <v>7578</v>
      </c>
    </row>
    <row r="8435" spans="2:7">
      <c r="B8435" s="89">
        <v>9886</v>
      </c>
      <c r="C8435" s="89" t="s">
        <v>7926</v>
      </c>
      <c r="D8435" s="89" t="s">
        <v>23</v>
      </c>
      <c r="E8435" s="90">
        <v>1444897</v>
      </c>
      <c r="F8435" s="89" t="s">
        <v>7156</v>
      </c>
      <c r="G8435" s="89" t="s">
        <v>7578</v>
      </c>
    </row>
    <row r="8436" spans="2:7">
      <c r="B8436" s="89">
        <v>9887</v>
      </c>
      <c r="C8436" s="89" t="s">
        <v>7928</v>
      </c>
      <c r="D8436" s="89" t="s">
        <v>23</v>
      </c>
      <c r="E8436" s="90">
        <v>23582</v>
      </c>
      <c r="F8436" s="89" t="s">
        <v>7156</v>
      </c>
      <c r="G8436" s="89" t="s">
        <v>7578</v>
      </c>
    </row>
    <row r="8437" spans="2:7">
      <c r="B8437" s="89">
        <v>9888</v>
      </c>
      <c r="C8437" s="89" t="s">
        <v>7930</v>
      </c>
      <c r="D8437" s="89" t="s">
        <v>23</v>
      </c>
      <c r="E8437" s="90">
        <v>11825892</v>
      </c>
      <c r="F8437" s="89" t="s">
        <v>7156</v>
      </c>
      <c r="G8437" s="89" t="s">
        <v>7578</v>
      </c>
    </row>
    <row r="8438" spans="2:7">
      <c r="B8438" s="89">
        <v>9889</v>
      </c>
      <c r="C8438" s="89" t="s">
        <v>7932</v>
      </c>
      <c r="D8438" s="89" t="s">
        <v>23</v>
      </c>
      <c r="E8438" s="90">
        <v>1614916</v>
      </c>
      <c r="F8438" s="89" t="s">
        <v>7156</v>
      </c>
      <c r="G8438" s="89" t="s">
        <v>7578</v>
      </c>
    </row>
    <row r="8439" spans="2:7">
      <c r="B8439" s="89">
        <v>9890</v>
      </c>
      <c r="C8439" s="89" t="s">
        <v>7934</v>
      </c>
      <c r="D8439" s="89" t="s">
        <v>17</v>
      </c>
      <c r="E8439" s="90">
        <v>50423</v>
      </c>
      <c r="F8439" s="89" t="s">
        <v>7156</v>
      </c>
      <c r="G8439" s="89" t="s">
        <v>7578</v>
      </c>
    </row>
    <row r="8440" spans="2:7">
      <c r="B8440" s="89">
        <v>9908</v>
      </c>
      <c r="C8440" s="89" t="s">
        <v>8654</v>
      </c>
      <c r="D8440" s="89" t="s">
        <v>23</v>
      </c>
      <c r="E8440" s="90">
        <v>90685309</v>
      </c>
      <c r="F8440" s="89" t="s">
        <v>7156</v>
      </c>
      <c r="G8440" s="89" t="s">
        <v>7398</v>
      </c>
    </row>
    <row r="8441" spans="2:7">
      <c r="B8441" s="89">
        <v>9909</v>
      </c>
      <c r="C8441" s="89" t="s">
        <v>9055</v>
      </c>
      <c r="D8441" s="89" t="s">
        <v>23</v>
      </c>
      <c r="E8441" s="90">
        <v>58342996</v>
      </c>
      <c r="F8441" s="89" t="s">
        <v>7156</v>
      </c>
      <c r="G8441" s="89" t="s">
        <v>7398</v>
      </c>
    </row>
    <row r="8442" spans="2:7">
      <c r="B8442" s="89">
        <v>9910</v>
      </c>
      <c r="C8442" s="89" t="s">
        <v>8656</v>
      </c>
      <c r="D8442" s="89" t="s">
        <v>23</v>
      </c>
      <c r="E8442" s="90">
        <v>4185476</v>
      </c>
      <c r="F8442" s="89" t="s">
        <v>7156</v>
      </c>
      <c r="G8442" s="89" t="s">
        <v>7398</v>
      </c>
    </row>
    <row r="8443" spans="2:7">
      <c r="B8443" s="89">
        <v>9911</v>
      </c>
      <c r="C8443" s="89" t="s">
        <v>8657</v>
      </c>
      <c r="D8443" s="89" t="s">
        <v>23</v>
      </c>
      <c r="E8443" s="90">
        <v>13380480</v>
      </c>
      <c r="F8443" s="89" t="s">
        <v>7156</v>
      </c>
      <c r="G8443" s="89" t="s">
        <v>7398</v>
      </c>
    </row>
    <row r="8444" spans="2:7">
      <c r="B8444" s="89">
        <v>9912</v>
      </c>
      <c r="C8444" s="89" t="s">
        <v>8658</v>
      </c>
      <c r="D8444" s="89" t="s">
        <v>23</v>
      </c>
      <c r="E8444" s="90">
        <v>2029322</v>
      </c>
      <c r="F8444" s="89" t="s">
        <v>7156</v>
      </c>
      <c r="G8444" s="89" t="s">
        <v>7398</v>
      </c>
    </row>
    <row r="8445" spans="2:7">
      <c r="B8445" s="89">
        <v>9913</v>
      </c>
      <c r="C8445" s="89" t="s">
        <v>8660</v>
      </c>
      <c r="D8445" s="89" t="s">
        <v>23</v>
      </c>
      <c r="E8445" s="90">
        <v>3403313</v>
      </c>
      <c r="F8445" s="89" t="s">
        <v>7156</v>
      </c>
      <c r="G8445" s="89" t="s">
        <v>9030</v>
      </c>
    </row>
    <row r="8446" spans="2:7">
      <c r="B8446" s="89">
        <v>9914</v>
      </c>
      <c r="C8446" s="89" t="s">
        <v>9056</v>
      </c>
      <c r="D8446" s="89" t="s">
        <v>23</v>
      </c>
      <c r="E8446" s="90">
        <v>2451463</v>
      </c>
      <c r="F8446" s="89" t="s">
        <v>7156</v>
      </c>
      <c r="G8446" s="89" t="s">
        <v>9030</v>
      </c>
    </row>
    <row r="8447" spans="2:7">
      <c r="B8447" s="89">
        <v>9915</v>
      </c>
      <c r="C8447" s="89" t="s">
        <v>9057</v>
      </c>
      <c r="D8447" s="89" t="s">
        <v>23</v>
      </c>
      <c r="E8447" s="90">
        <v>42876</v>
      </c>
      <c r="F8447" s="89" t="s">
        <v>7156</v>
      </c>
      <c r="G8447" s="89" t="s">
        <v>9030</v>
      </c>
    </row>
    <row r="8448" spans="2:7">
      <c r="B8448" s="89">
        <v>9916</v>
      </c>
      <c r="C8448" s="89" t="s">
        <v>9058</v>
      </c>
      <c r="D8448" s="89" t="s">
        <v>52</v>
      </c>
      <c r="E8448" s="90">
        <v>1959792</v>
      </c>
      <c r="F8448" s="89" t="s">
        <v>7156</v>
      </c>
      <c r="G8448" s="89" t="s">
        <v>9030</v>
      </c>
    </row>
    <row r="8449" spans="2:7">
      <c r="B8449" s="89">
        <v>9917</v>
      </c>
      <c r="C8449" s="89" t="s">
        <v>9059</v>
      </c>
      <c r="D8449" s="89" t="s">
        <v>17</v>
      </c>
      <c r="E8449" s="90">
        <v>215363</v>
      </c>
      <c r="F8449" s="89" t="s">
        <v>7156</v>
      </c>
      <c r="G8449" s="89" t="s">
        <v>9030</v>
      </c>
    </row>
    <row r="8450" spans="2:7">
      <c r="B8450" s="89">
        <v>9918</v>
      </c>
      <c r="C8450" s="89" t="s">
        <v>9060</v>
      </c>
      <c r="D8450" s="89" t="s">
        <v>19</v>
      </c>
      <c r="E8450" s="90">
        <v>173020</v>
      </c>
      <c r="F8450" s="89" t="s">
        <v>7156</v>
      </c>
      <c r="G8450" s="89" t="s">
        <v>9030</v>
      </c>
    </row>
    <row r="8451" spans="2:7">
      <c r="B8451" s="89">
        <v>9919</v>
      </c>
      <c r="C8451" s="89" t="s">
        <v>9061</v>
      </c>
      <c r="D8451" s="89" t="s">
        <v>52</v>
      </c>
      <c r="E8451" s="90">
        <v>1169133</v>
      </c>
      <c r="F8451" s="89" t="s">
        <v>7156</v>
      </c>
      <c r="G8451" s="89" t="s">
        <v>9030</v>
      </c>
    </row>
    <row r="8452" spans="2:7">
      <c r="B8452" s="89">
        <v>9920</v>
      </c>
      <c r="C8452" s="89" t="s">
        <v>9062</v>
      </c>
      <c r="D8452" s="89" t="s">
        <v>17</v>
      </c>
      <c r="E8452" s="90">
        <v>4130</v>
      </c>
      <c r="F8452" s="89" t="s">
        <v>7156</v>
      </c>
      <c r="G8452" s="89" t="s">
        <v>9030</v>
      </c>
    </row>
    <row r="8453" spans="2:7">
      <c r="B8453" s="89">
        <v>9921</v>
      </c>
      <c r="C8453" s="89" t="s">
        <v>9063</v>
      </c>
      <c r="D8453" s="89" t="s">
        <v>52</v>
      </c>
      <c r="E8453" s="90">
        <v>326264</v>
      </c>
      <c r="F8453" s="89" t="s">
        <v>7156</v>
      </c>
      <c r="G8453" s="89" t="s">
        <v>9030</v>
      </c>
    </row>
    <row r="8454" spans="2:7">
      <c r="B8454" s="89">
        <v>9922</v>
      </c>
      <c r="C8454" s="89" t="s">
        <v>9064</v>
      </c>
      <c r="D8454" s="89" t="s">
        <v>17</v>
      </c>
      <c r="E8454" s="90">
        <v>3991</v>
      </c>
      <c r="F8454" s="89" t="s">
        <v>7156</v>
      </c>
      <c r="G8454" s="89" t="s">
        <v>9030</v>
      </c>
    </row>
    <row r="8455" spans="2:7">
      <c r="B8455" s="89">
        <v>10001</v>
      </c>
      <c r="C8455" s="89" t="s">
        <v>9065</v>
      </c>
      <c r="D8455" s="89" t="s">
        <v>52</v>
      </c>
      <c r="E8455" s="90">
        <v>10914333</v>
      </c>
      <c r="F8455" s="89" t="s">
        <v>7156</v>
      </c>
      <c r="G8455" s="89" t="s">
        <v>9030</v>
      </c>
    </row>
    <row r="8456" spans="2:7">
      <c r="B8456" s="89">
        <v>10002</v>
      </c>
      <c r="C8456" s="89" t="s">
        <v>9066</v>
      </c>
      <c r="D8456" s="89" t="s">
        <v>23</v>
      </c>
      <c r="E8456" s="90">
        <v>61504</v>
      </c>
      <c r="F8456" s="89" t="s">
        <v>7156</v>
      </c>
      <c r="G8456" s="89" t="s">
        <v>9030</v>
      </c>
    </row>
    <row r="8457" spans="2:7">
      <c r="B8457" s="89">
        <v>10003</v>
      </c>
      <c r="C8457" s="89" t="s">
        <v>9067</v>
      </c>
      <c r="D8457" s="89" t="s">
        <v>23</v>
      </c>
      <c r="E8457" s="90">
        <v>5378</v>
      </c>
      <c r="F8457" s="89" t="s">
        <v>7156</v>
      </c>
      <c r="G8457" s="89" t="s">
        <v>9030</v>
      </c>
    </row>
    <row r="8458" spans="2:7">
      <c r="B8458" s="89">
        <v>10004</v>
      </c>
      <c r="C8458" s="89" t="s">
        <v>9068</v>
      </c>
      <c r="D8458" s="89" t="s">
        <v>23</v>
      </c>
      <c r="E8458" s="90">
        <v>34652</v>
      </c>
      <c r="F8458" s="89" t="s">
        <v>7156</v>
      </c>
      <c r="G8458" s="89" t="s">
        <v>9030</v>
      </c>
    </row>
    <row r="8459" spans="2:7">
      <c r="B8459" s="89">
        <v>10005</v>
      </c>
      <c r="C8459" s="89" t="s">
        <v>9069</v>
      </c>
      <c r="D8459" s="89" t="s">
        <v>23</v>
      </c>
      <c r="E8459" s="90">
        <v>4318</v>
      </c>
      <c r="F8459" s="89" t="s">
        <v>7156</v>
      </c>
      <c r="G8459" s="89" t="s">
        <v>9030</v>
      </c>
    </row>
    <row r="8460" spans="2:7">
      <c r="B8460" s="89">
        <v>10006</v>
      </c>
      <c r="C8460" s="89" t="s">
        <v>9070</v>
      </c>
      <c r="D8460" s="89" t="s">
        <v>23</v>
      </c>
      <c r="E8460" s="90">
        <v>49086</v>
      </c>
      <c r="F8460" s="89" t="s">
        <v>7156</v>
      </c>
      <c r="G8460" s="89" t="s">
        <v>9030</v>
      </c>
    </row>
    <row r="8461" spans="2:7">
      <c r="B8461" s="89">
        <v>10007</v>
      </c>
      <c r="C8461" s="89" t="s">
        <v>9071</v>
      </c>
      <c r="D8461" s="89" t="s">
        <v>23</v>
      </c>
      <c r="E8461" s="90">
        <v>28784</v>
      </c>
      <c r="F8461" s="89" t="s">
        <v>7156</v>
      </c>
      <c r="G8461" s="89" t="s">
        <v>9030</v>
      </c>
    </row>
    <row r="8462" spans="2:7">
      <c r="B8462" s="89">
        <v>10008</v>
      </c>
      <c r="C8462" s="89" t="s">
        <v>9072</v>
      </c>
      <c r="D8462" s="89" t="s">
        <v>23</v>
      </c>
      <c r="E8462" s="90">
        <v>3370</v>
      </c>
      <c r="F8462" s="89" t="s">
        <v>7156</v>
      </c>
      <c r="G8462" s="89" t="s">
        <v>9030</v>
      </c>
    </row>
    <row r="8463" spans="2:7">
      <c r="B8463" s="89">
        <v>10009</v>
      </c>
      <c r="C8463" s="89" t="s">
        <v>9073</v>
      </c>
      <c r="D8463" s="89" t="s">
        <v>23</v>
      </c>
      <c r="E8463" s="90">
        <v>45813</v>
      </c>
      <c r="F8463" s="89" t="s">
        <v>7156</v>
      </c>
      <c r="G8463" s="89" t="s">
        <v>9030</v>
      </c>
    </row>
    <row r="8464" spans="2:7">
      <c r="B8464" s="89">
        <v>10010</v>
      </c>
      <c r="C8464" s="89" t="s">
        <v>9074</v>
      </c>
      <c r="D8464" s="89" t="s">
        <v>23</v>
      </c>
      <c r="E8464" s="90">
        <v>47306</v>
      </c>
      <c r="F8464" s="89" t="s">
        <v>7156</v>
      </c>
      <c r="G8464" s="89" t="s">
        <v>9030</v>
      </c>
    </row>
    <row r="8465" spans="2:7">
      <c r="B8465" s="89">
        <v>10011</v>
      </c>
      <c r="C8465" s="89" t="s">
        <v>9075</v>
      </c>
      <c r="D8465" s="89" t="s">
        <v>23</v>
      </c>
      <c r="E8465" s="90">
        <v>70987</v>
      </c>
      <c r="F8465" s="89" t="s">
        <v>7156</v>
      </c>
      <c r="G8465" s="89" t="s">
        <v>9030</v>
      </c>
    </row>
    <row r="8466" spans="2:7">
      <c r="B8466" s="89">
        <v>10023</v>
      </c>
      <c r="C8466" s="89" t="s">
        <v>8674</v>
      </c>
      <c r="D8466" s="89" t="s">
        <v>2382</v>
      </c>
      <c r="E8466" s="90">
        <v>366520</v>
      </c>
      <c r="F8466" s="89" t="s">
        <v>7156</v>
      </c>
      <c r="G8466" s="89" t="s">
        <v>9076</v>
      </c>
    </row>
    <row r="8467" spans="2:7">
      <c r="B8467" s="89">
        <v>10024</v>
      </c>
      <c r="C8467" s="89" t="s">
        <v>8675</v>
      </c>
      <c r="D8467" s="89" t="s">
        <v>2382</v>
      </c>
      <c r="E8467" s="90">
        <v>418880</v>
      </c>
      <c r="F8467" s="89" t="s">
        <v>7156</v>
      </c>
      <c r="G8467" s="89" t="s">
        <v>9076</v>
      </c>
    </row>
    <row r="8468" spans="2:7">
      <c r="B8468" s="89">
        <v>10025</v>
      </c>
      <c r="C8468" s="89" t="s">
        <v>8676</v>
      </c>
      <c r="D8468" s="89" t="s">
        <v>19</v>
      </c>
      <c r="E8468" s="90">
        <v>86</v>
      </c>
      <c r="F8468" s="89" t="s">
        <v>7156</v>
      </c>
      <c r="G8468" s="89" t="s">
        <v>9076</v>
      </c>
    </row>
    <row r="8469" spans="2:7">
      <c r="B8469" s="89">
        <v>10026</v>
      </c>
      <c r="C8469" s="89" t="s">
        <v>8677</v>
      </c>
      <c r="D8469" s="89" t="s">
        <v>19</v>
      </c>
      <c r="E8469" s="90">
        <v>62</v>
      </c>
      <c r="F8469" s="89" t="s">
        <v>7156</v>
      </c>
      <c r="G8469" s="89" t="s">
        <v>9076</v>
      </c>
    </row>
    <row r="8470" spans="2:7">
      <c r="B8470" s="89">
        <v>10027</v>
      </c>
      <c r="C8470" s="89" t="s">
        <v>8678</v>
      </c>
      <c r="D8470" s="89" t="s">
        <v>19</v>
      </c>
      <c r="E8470" s="90">
        <v>19935</v>
      </c>
      <c r="F8470" s="89" t="s">
        <v>7156</v>
      </c>
      <c r="G8470" s="89" t="s">
        <v>9076</v>
      </c>
    </row>
    <row r="8471" spans="2:7">
      <c r="B8471" s="89">
        <v>10028</v>
      </c>
      <c r="C8471" s="89" t="s">
        <v>8679</v>
      </c>
      <c r="D8471" s="89" t="s">
        <v>19</v>
      </c>
      <c r="E8471" s="90">
        <v>15074</v>
      </c>
      <c r="F8471" s="89" t="s">
        <v>7156</v>
      </c>
      <c r="G8471" s="89" t="s">
        <v>9076</v>
      </c>
    </row>
    <row r="8472" spans="2:7">
      <c r="B8472" s="89">
        <v>10029</v>
      </c>
      <c r="C8472" s="89" t="s">
        <v>8680</v>
      </c>
      <c r="D8472" s="89" t="s">
        <v>19</v>
      </c>
      <c r="E8472" s="90">
        <v>17850</v>
      </c>
      <c r="F8472" s="89" t="s">
        <v>7156</v>
      </c>
      <c r="G8472" s="89" t="s">
        <v>9076</v>
      </c>
    </row>
    <row r="8473" spans="2:7">
      <c r="B8473" s="89">
        <v>10033</v>
      </c>
      <c r="C8473" s="89" t="s">
        <v>9077</v>
      </c>
      <c r="D8473" s="89" t="s">
        <v>19</v>
      </c>
      <c r="E8473" s="90">
        <v>52859</v>
      </c>
      <c r="F8473" s="89" t="s">
        <v>7156</v>
      </c>
      <c r="G8473" s="89" t="s">
        <v>9076</v>
      </c>
    </row>
    <row r="8474" spans="2:7">
      <c r="B8474" s="89">
        <v>10034</v>
      </c>
      <c r="C8474" s="89" t="s">
        <v>9078</v>
      </c>
      <c r="D8474" s="89" t="s">
        <v>3020</v>
      </c>
      <c r="E8474" s="90">
        <v>7504</v>
      </c>
      <c r="F8474" s="89" t="s">
        <v>7156</v>
      </c>
      <c r="G8474" s="89" t="s">
        <v>9076</v>
      </c>
    </row>
    <row r="8475" spans="2:7">
      <c r="B8475" s="89">
        <v>10035</v>
      </c>
      <c r="C8475" s="89" t="s">
        <v>9079</v>
      </c>
      <c r="D8475" s="89" t="s">
        <v>3020</v>
      </c>
      <c r="E8475" s="90">
        <v>5003</v>
      </c>
      <c r="F8475" s="89" t="s">
        <v>7156</v>
      </c>
      <c r="G8475" s="89" t="s">
        <v>9076</v>
      </c>
    </row>
    <row r="8476" spans="2:7">
      <c r="B8476" s="89">
        <v>10053</v>
      </c>
      <c r="C8476" s="89" t="s">
        <v>9080</v>
      </c>
      <c r="D8476" s="89" t="s">
        <v>23</v>
      </c>
      <c r="E8476" s="90">
        <v>215011</v>
      </c>
      <c r="F8476" s="89" t="s">
        <v>7156</v>
      </c>
      <c r="G8476" s="89" t="s">
        <v>9081</v>
      </c>
    </row>
    <row r="8477" spans="2:7">
      <c r="B8477" s="89">
        <v>10054</v>
      </c>
      <c r="C8477" s="89" t="s">
        <v>9082</v>
      </c>
      <c r="D8477" s="89" t="s">
        <v>23</v>
      </c>
      <c r="E8477" s="90">
        <v>60000</v>
      </c>
      <c r="F8477" s="89" t="s">
        <v>7156</v>
      </c>
      <c r="G8477" s="89" t="s">
        <v>9081</v>
      </c>
    </row>
    <row r="8478" spans="2:7">
      <c r="B8478" s="89">
        <v>10055</v>
      </c>
      <c r="C8478" s="89" t="s">
        <v>9083</v>
      </c>
      <c r="D8478" s="89" t="s">
        <v>19</v>
      </c>
      <c r="E8478" s="90">
        <v>30002</v>
      </c>
      <c r="F8478" s="89" t="s">
        <v>7156</v>
      </c>
      <c r="G8478" s="89" t="s">
        <v>9081</v>
      </c>
    </row>
    <row r="8479" spans="2:7">
      <c r="B8479" s="89">
        <v>10056</v>
      </c>
      <c r="C8479" s="89" t="s">
        <v>9084</v>
      </c>
      <c r="D8479" s="89" t="s">
        <v>23</v>
      </c>
      <c r="E8479" s="90">
        <v>60000</v>
      </c>
      <c r="F8479" s="89" t="s">
        <v>7156</v>
      </c>
      <c r="G8479" s="89" t="s">
        <v>9081</v>
      </c>
    </row>
    <row r="8480" spans="2:7">
      <c r="B8480" s="89">
        <v>10057</v>
      </c>
      <c r="C8480" s="89" t="s">
        <v>9085</v>
      </c>
      <c r="D8480" s="89" t="s">
        <v>23</v>
      </c>
      <c r="E8480" s="90">
        <v>60000</v>
      </c>
      <c r="F8480" s="89" t="s">
        <v>7156</v>
      </c>
      <c r="G8480" s="89" t="s">
        <v>9081</v>
      </c>
    </row>
    <row r="8481" spans="2:7">
      <c r="B8481" s="89">
        <v>10058</v>
      </c>
      <c r="C8481" s="89" t="s">
        <v>9086</v>
      </c>
      <c r="D8481" s="89" t="s">
        <v>23</v>
      </c>
      <c r="E8481" s="90">
        <v>65000</v>
      </c>
      <c r="F8481" s="89" t="s">
        <v>7156</v>
      </c>
      <c r="G8481" s="89" t="s">
        <v>9081</v>
      </c>
    </row>
    <row r="8482" spans="2:7">
      <c r="B8482" s="89">
        <v>10059</v>
      </c>
      <c r="C8482" s="89" t="s">
        <v>9087</v>
      </c>
      <c r="D8482" s="89" t="s">
        <v>17</v>
      </c>
      <c r="E8482" s="90">
        <v>136665</v>
      </c>
      <c r="F8482" s="89" t="s">
        <v>7156</v>
      </c>
      <c r="G8482" s="89" t="s">
        <v>9081</v>
      </c>
    </row>
    <row r="8483" spans="2:7">
      <c r="B8483" s="89">
        <v>10060</v>
      </c>
      <c r="C8483" s="89" t="s">
        <v>8666</v>
      </c>
      <c r="D8483" s="89" t="s">
        <v>23</v>
      </c>
      <c r="E8483" s="90">
        <v>357067</v>
      </c>
      <c r="F8483" s="89" t="s">
        <v>7156</v>
      </c>
      <c r="G8483" s="89" t="s">
        <v>9030</v>
      </c>
    </row>
    <row r="8484" spans="2:7">
      <c r="B8484" s="89">
        <v>10061</v>
      </c>
      <c r="C8484" s="89" t="s">
        <v>9088</v>
      </c>
      <c r="D8484" s="89" t="s">
        <v>17</v>
      </c>
      <c r="E8484" s="90">
        <v>4736698</v>
      </c>
      <c r="F8484" s="89" t="s">
        <v>7156</v>
      </c>
      <c r="G8484" s="89" t="s">
        <v>9030</v>
      </c>
    </row>
    <row r="8485" spans="2:7">
      <c r="B8485" s="89">
        <v>10062</v>
      </c>
      <c r="C8485" s="89" t="s">
        <v>9089</v>
      </c>
      <c r="D8485" s="89" t="s">
        <v>17</v>
      </c>
      <c r="E8485" s="90">
        <v>8041</v>
      </c>
      <c r="F8485" s="89" t="s">
        <v>7156</v>
      </c>
      <c r="G8485" s="89" t="s">
        <v>9030</v>
      </c>
    </row>
    <row r="8486" spans="2:7">
      <c r="B8486" s="89">
        <v>10063</v>
      </c>
      <c r="C8486" s="89" t="s">
        <v>9090</v>
      </c>
      <c r="D8486" s="89" t="s">
        <v>19</v>
      </c>
      <c r="E8486" s="90">
        <v>364685</v>
      </c>
      <c r="F8486" s="89" t="s">
        <v>7156</v>
      </c>
      <c r="G8486" s="89" t="s">
        <v>9030</v>
      </c>
    </row>
    <row r="8487" spans="2:7">
      <c r="B8487" s="89">
        <v>10064</v>
      </c>
      <c r="C8487" s="89" t="s">
        <v>8691</v>
      </c>
      <c r="D8487" s="89" t="s">
        <v>350</v>
      </c>
      <c r="E8487" s="90">
        <v>99209522</v>
      </c>
      <c r="F8487" s="89" t="s">
        <v>7156</v>
      </c>
      <c r="G8487" s="89" t="s">
        <v>9030</v>
      </c>
    </row>
    <row r="8488" spans="2:7">
      <c r="B8488" s="89">
        <v>10073</v>
      </c>
      <c r="C8488" s="89" t="s">
        <v>9091</v>
      </c>
      <c r="D8488" s="89" t="s">
        <v>23</v>
      </c>
      <c r="E8488" s="90">
        <v>1248295</v>
      </c>
      <c r="F8488" s="89" t="s">
        <v>7156</v>
      </c>
      <c r="G8488" s="89" t="s">
        <v>9030</v>
      </c>
    </row>
    <row r="8489" spans="2:7">
      <c r="B8489" s="89">
        <v>10076</v>
      </c>
      <c r="C8489" s="89" t="s">
        <v>9092</v>
      </c>
      <c r="D8489" s="89" t="s">
        <v>23</v>
      </c>
      <c r="E8489" s="90">
        <v>2395226</v>
      </c>
      <c r="F8489" s="89" t="s">
        <v>7156</v>
      </c>
      <c r="G8489" s="89" t="s">
        <v>9093</v>
      </c>
    </row>
    <row r="8490" spans="2:7">
      <c r="B8490" s="89">
        <v>10077</v>
      </c>
      <c r="C8490" s="89" t="s">
        <v>9094</v>
      </c>
      <c r="D8490" s="89" t="s">
        <v>23</v>
      </c>
      <c r="E8490" s="90">
        <v>2684993</v>
      </c>
      <c r="F8490" s="89" t="s">
        <v>7156</v>
      </c>
      <c r="G8490" s="89" t="s">
        <v>9093</v>
      </c>
    </row>
    <row r="8491" spans="2:7">
      <c r="B8491" s="89">
        <v>10078</v>
      </c>
      <c r="C8491" s="89" t="s">
        <v>9095</v>
      </c>
      <c r="D8491" s="89" t="s">
        <v>23</v>
      </c>
      <c r="E8491" s="90">
        <v>1910167</v>
      </c>
      <c r="F8491" s="89" t="s">
        <v>7156</v>
      </c>
      <c r="G8491" s="89" t="s">
        <v>9093</v>
      </c>
    </row>
    <row r="8492" spans="2:7">
      <c r="B8492" s="89">
        <v>10079</v>
      </c>
      <c r="C8492" s="89" t="s">
        <v>9096</v>
      </c>
      <c r="D8492" s="89" t="s">
        <v>23</v>
      </c>
      <c r="E8492" s="90">
        <v>20274</v>
      </c>
      <c r="F8492" s="89" t="s">
        <v>7156</v>
      </c>
      <c r="G8492" s="89" t="s">
        <v>9093</v>
      </c>
    </row>
    <row r="8493" spans="2:7">
      <c r="B8493" s="89">
        <v>10080</v>
      </c>
      <c r="C8493" s="89" t="s">
        <v>8693</v>
      </c>
      <c r="D8493" s="89" t="s">
        <v>714</v>
      </c>
      <c r="E8493" s="90">
        <v>1844</v>
      </c>
      <c r="F8493" s="89" t="s">
        <v>7156</v>
      </c>
      <c r="G8493" s="89" t="s">
        <v>9097</v>
      </c>
    </row>
    <row r="8494" spans="2:7">
      <c r="B8494" s="89">
        <v>10081</v>
      </c>
      <c r="C8494" s="89" t="s">
        <v>8694</v>
      </c>
      <c r="D8494" s="89" t="s">
        <v>714</v>
      </c>
      <c r="E8494" s="90">
        <v>2108</v>
      </c>
      <c r="F8494" s="89" t="s">
        <v>7156</v>
      </c>
      <c r="G8494" s="89" t="s">
        <v>9097</v>
      </c>
    </row>
    <row r="8495" spans="2:7">
      <c r="B8495" s="89">
        <v>10085</v>
      </c>
      <c r="C8495" s="89" t="s">
        <v>9098</v>
      </c>
      <c r="D8495" s="89" t="s">
        <v>146</v>
      </c>
      <c r="E8495" s="90">
        <v>96</v>
      </c>
      <c r="F8495" s="89" t="s">
        <v>7156</v>
      </c>
      <c r="G8495" s="89" t="s">
        <v>9097</v>
      </c>
    </row>
    <row r="8496" spans="2:7">
      <c r="B8496" s="89">
        <v>10086</v>
      </c>
      <c r="C8496" s="89" t="s">
        <v>9099</v>
      </c>
      <c r="D8496" s="89" t="s">
        <v>714</v>
      </c>
      <c r="E8496" s="90">
        <v>5277</v>
      </c>
      <c r="F8496" s="89" t="s">
        <v>7156</v>
      </c>
      <c r="G8496" s="89" t="s">
        <v>9097</v>
      </c>
    </row>
    <row r="8497" spans="2:7">
      <c r="B8497" s="89">
        <v>10087</v>
      </c>
      <c r="C8497" s="89" t="s">
        <v>9100</v>
      </c>
      <c r="D8497" s="89" t="s">
        <v>714</v>
      </c>
      <c r="E8497" s="90">
        <v>5017</v>
      </c>
      <c r="F8497" s="89" t="s">
        <v>7156</v>
      </c>
      <c r="G8497" s="89" t="s">
        <v>9097</v>
      </c>
    </row>
    <row r="8498" spans="2:7">
      <c r="B8498" s="89">
        <v>10093</v>
      </c>
      <c r="C8498" s="89" t="s">
        <v>9101</v>
      </c>
      <c r="D8498" s="89" t="s">
        <v>52</v>
      </c>
      <c r="E8498" s="90">
        <v>14376</v>
      </c>
      <c r="F8498" s="89" t="s">
        <v>7156</v>
      </c>
      <c r="G8498" s="89" t="s">
        <v>9097</v>
      </c>
    </row>
    <row r="8499" spans="2:7">
      <c r="B8499" s="89">
        <v>10212</v>
      </c>
      <c r="C8499" s="89" t="s">
        <v>9102</v>
      </c>
      <c r="D8499" s="89" t="s">
        <v>23</v>
      </c>
      <c r="E8499" s="90">
        <v>31654000</v>
      </c>
      <c r="F8499" s="89" t="s">
        <v>7156</v>
      </c>
      <c r="G8499" s="89" t="s">
        <v>9081</v>
      </c>
    </row>
    <row r="8500" spans="2:7">
      <c r="B8500" s="89">
        <v>10213</v>
      </c>
      <c r="C8500" s="89" t="s">
        <v>8696</v>
      </c>
      <c r="D8500" s="89" t="s">
        <v>23</v>
      </c>
      <c r="E8500" s="90">
        <v>3248700</v>
      </c>
      <c r="F8500" s="89" t="s">
        <v>7156</v>
      </c>
      <c r="G8500" s="89" t="s">
        <v>9081</v>
      </c>
    </row>
    <row r="8501" spans="2:7">
      <c r="B8501" s="89">
        <v>10219</v>
      </c>
      <c r="C8501" s="89" t="s">
        <v>9103</v>
      </c>
      <c r="D8501" s="89" t="s">
        <v>23</v>
      </c>
      <c r="E8501" s="90">
        <v>61261</v>
      </c>
      <c r="F8501" s="89" t="s">
        <v>7156</v>
      </c>
      <c r="G8501" s="89" t="s">
        <v>9030</v>
      </c>
    </row>
    <row r="8502" spans="2:7">
      <c r="B8502" s="89">
        <v>10220</v>
      </c>
      <c r="C8502" s="89" t="s">
        <v>9104</v>
      </c>
      <c r="D8502" s="89" t="s">
        <v>23</v>
      </c>
      <c r="E8502" s="90">
        <v>61261</v>
      </c>
      <c r="F8502" s="89" t="s">
        <v>7156</v>
      </c>
      <c r="G8502" s="89" t="s">
        <v>9030</v>
      </c>
    </row>
    <row r="8503" spans="2:7">
      <c r="B8503" s="89">
        <v>10221</v>
      </c>
      <c r="C8503" s="89" t="s">
        <v>9105</v>
      </c>
      <c r="D8503" s="89" t="s">
        <v>23</v>
      </c>
      <c r="E8503" s="90">
        <v>50541</v>
      </c>
      <c r="F8503" s="89" t="s">
        <v>7156</v>
      </c>
      <c r="G8503" s="89" t="s">
        <v>9030</v>
      </c>
    </row>
    <row r="8504" spans="2:7">
      <c r="B8504" s="89">
        <v>10222</v>
      </c>
      <c r="C8504" s="89" t="s">
        <v>9106</v>
      </c>
      <c r="D8504" s="89" t="s">
        <v>23</v>
      </c>
      <c r="E8504" s="90">
        <v>50541</v>
      </c>
      <c r="F8504" s="89" t="s">
        <v>7156</v>
      </c>
      <c r="G8504" s="89" t="s">
        <v>9030</v>
      </c>
    </row>
    <row r="8505" spans="2:7">
      <c r="B8505" s="89">
        <v>10223</v>
      </c>
      <c r="C8505" s="89" t="s">
        <v>9107</v>
      </c>
      <c r="D8505" s="89" t="s">
        <v>23</v>
      </c>
      <c r="E8505" s="90">
        <v>76576</v>
      </c>
      <c r="F8505" s="89" t="s">
        <v>7156</v>
      </c>
      <c r="G8505" s="89" t="s">
        <v>9030</v>
      </c>
    </row>
    <row r="8506" spans="2:7">
      <c r="B8506" s="89">
        <v>10224</v>
      </c>
      <c r="C8506" s="89" t="s">
        <v>9108</v>
      </c>
      <c r="D8506" s="89" t="s">
        <v>17</v>
      </c>
      <c r="E8506" s="90">
        <v>45946</v>
      </c>
      <c r="F8506" s="89" t="s">
        <v>7156</v>
      </c>
      <c r="G8506" s="89" t="s">
        <v>9030</v>
      </c>
    </row>
    <row r="8507" spans="2:7">
      <c r="B8507" s="89">
        <v>10225</v>
      </c>
      <c r="C8507" s="89" t="s">
        <v>9109</v>
      </c>
      <c r="D8507" s="89" t="s">
        <v>17</v>
      </c>
      <c r="E8507" s="90">
        <v>35611</v>
      </c>
      <c r="F8507" s="89" t="s">
        <v>7156</v>
      </c>
      <c r="G8507" s="89" t="s">
        <v>9030</v>
      </c>
    </row>
    <row r="8508" spans="2:7">
      <c r="B8508" s="89">
        <v>10227</v>
      </c>
      <c r="C8508" s="89" t="s">
        <v>9110</v>
      </c>
      <c r="D8508" s="89" t="s">
        <v>52</v>
      </c>
      <c r="E8508" s="90">
        <v>172174</v>
      </c>
      <c r="F8508" s="89" t="s">
        <v>7156</v>
      </c>
      <c r="G8508" s="89" t="s">
        <v>9030</v>
      </c>
    </row>
    <row r="8509" spans="2:7">
      <c r="B8509" s="89">
        <v>10228</v>
      </c>
      <c r="C8509" s="89" t="s">
        <v>9111</v>
      </c>
      <c r="D8509" s="89" t="s">
        <v>23</v>
      </c>
      <c r="E8509" s="90">
        <v>958424</v>
      </c>
      <c r="F8509" s="89" t="s">
        <v>7156</v>
      </c>
      <c r="G8509" s="89" t="s">
        <v>9030</v>
      </c>
    </row>
    <row r="8510" spans="2:7">
      <c r="B8510" s="89">
        <v>10229</v>
      </c>
      <c r="C8510" s="89" t="s">
        <v>9112</v>
      </c>
      <c r="D8510" s="89" t="s">
        <v>23</v>
      </c>
      <c r="E8510" s="90">
        <v>398723</v>
      </c>
      <c r="F8510" s="89" t="s">
        <v>7156</v>
      </c>
      <c r="G8510" s="89" t="s">
        <v>9030</v>
      </c>
    </row>
    <row r="8511" spans="2:7">
      <c r="B8511" s="89">
        <v>10230</v>
      </c>
      <c r="C8511" s="89" t="s">
        <v>9113</v>
      </c>
      <c r="D8511" s="89" t="s">
        <v>23</v>
      </c>
      <c r="E8511" s="90">
        <v>2441847</v>
      </c>
      <c r="F8511" s="89" t="s">
        <v>7156</v>
      </c>
      <c r="G8511" s="89" t="s">
        <v>9030</v>
      </c>
    </row>
    <row r="8512" spans="2:7">
      <c r="B8512" s="89">
        <v>10231</v>
      </c>
      <c r="C8512" s="89" t="s">
        <v>9114</v>
      </c>
      <c r="D8512" s="89" t="s">
        <v>23</v>
      </c>
      <c r="E8512" s="90">
        <v>813792</v>
      </c>
      <c r="F8512" s="89" t="s">
        <v>7156</v>
      </c>
      <c r="G8512" s="89" t="s">
        <v>9030</v>
      </c>
    </row>
    <row r="8513" spans="2:7">
      <c r="B8513" s="89">
        <v>10232</v>
      </c>
      <c r="C8513" s="89" t="s">
        <v>9115</v>
      </c>
      <c r="D8513" s="89" t="s">
        <v>23</v>
      </c>
      <c r="E8513" s="90">
        <v>493726</v>
      </c>
      <c r="F8513" s="89" t="s">
        <v>7156</v>
      </c>
      <c r="G8513" s="89" t="s">
        <v>9030</v>
      </c>
    </row>
    <row r="8514" spans="2:7">
      <c r="B8514" s="89">
        <v>10233</v>
      </c>
      <c r="C8514" s="89" t="s">
        <v>9116</v>
      </c>
      <c r="D8514" s="89" t="s">
        <v>23</v>
      </c>
      <c r="E8514" s="90">
        <v>968612</v>
      </c>
      <c r="F8514" s="89" t="s">
        <v>7156</v>
      </c>
      <c r="G8514" s="89" t="s">
        <v>9030</v>
      </c>
    </row>
    <row r="8515" spans="2:7">
      <c r="B8515" s="89">
        <v>10234</v>
      </c>
      <c r="C8515" s="89" t="s">
        <v>9117</v>
      </c>
      <c r="D8515" s="89" t="s">
        <v>23</v>
      </c>
      <c r="E8515" s="90">
        <v>419809</v>
      </c>
      <c r="F8515" s="89" t="s">
        <v>7156</v>
      </c>
      <c r="G8515" s="89" t="s">
        <v>9030</v>
      </c>
    </row>
    <row r="8516" spans="2:7">
      <c r="B8516" s="89">
        <v>10235</v>
      </c>
      <c r="C8516" s="89" t="s">
        <v>9118</v>
      </c>
      <c r="D8516" s="89" t="s">
        <v>23</v>
      </c>
      <c r="E8516" s="90">
        <v>239991</v>
      </c>
      <c r="F8516" s="89" t="s">
        <v>7156</v>
      </c>
      <c r="G8516" s="89" t="s">
        <v>9030</v>
      </c>
    </row>
    <row r="8517" spans="2:7">
      <c r="B8517" s="89">
        <v>10236</v>
      </c>
      <c r="C8517" s="89" t="s">
        <v>9119</v>
      </c>
      <c r="D8517" s="89" t="s">
        <v>23</v>
      </c>
      <c r="E8517" s="90">
        <v>68890</v>
      </c>
      <c r="F8517" s="89" t="s">
        <v>7156</v>
      </c>
      <c r="G8517" s="89" t="s">
        <v>9030</v>
      </c>
    </row>
    <row r="8518" spans="2:7">
      <c r="B8518" s="89">
        <v>10237</v>
      </c>
      <c r="C8518" s="89" t="s">
        <v>9120</v>
      </c>
      <c r="D8518" s="89" t="s">
        <v>23</v>
      </c>
      <c r="E8518" s="90">
        <v>598970</v>
      </c>
      <c r="F8518" s="89" t="s">
        <v>7156</v>
      </c>
      <c r="G8518" s="89" t="s">
        <v>9030</v>
      </c>
    </row>
    <row r="8519" spans="2:7">
      <c r="B8519" s="89">
        <v>10238</v>
      </c>
      <c r="C8519" s="89" t="s">
        <v>9121</v>
      </c>
      <c r="D8519" s="89" t="s">
        <v>23</v>
      </c>
      <c r="E8519" s="90">
        <v>1314831</v>
      </c>
      <c r="F8519" s="89" t="s">
        <v>7156</v>
      </c>
      <c r="G8519" s="89" t="s">
        <v>9030</v>
      </c>
    </row>
    <row r="8520" spans="2:7">
      <c r="B8520" s="89">
        <v>10239</v>
      </c>
      <c r="C8520" s="89" t="s">
        <v>9122</v>
      </c>
      <c r="D8520" s="89" t="s">
        <v>23</v>
      </c>
      <c r="E8520" s="90">
        <v>1741339</v>
      </c>
      <c r="F8520" s="89" t="s">
        <v>7156</v>
      </c>
      <c r="G8520" s="89" t="s">
        <v>9030</v>
      </c>
    </row>
    <row r="8521" spans="2:7">
      <c r="B8521" s="89">
        <v>10240</v>
      </c>
      <c r="C8521" s="89" t="s">
        <v>9123</v>
      </c>
      <c r="D8521" s="89" t="s">
        <v>23</v>
      </c>
      <c r="E8521" s="90">
        <v>303277</v>
      </c>
      <c r="F8521" s="89" t="s">
        <v>7156</v>
      </c>
      <c r="G8521" s="89" t="s">
        <v>9030</v>
      </c>
    </row>
    <row r="8522" spans="2:7">
      <c r="B8522" s="89">
        <v>10241</v>
      </c>
      <c r="C8522" s="89" t="s">
        <v>9124</v>
      </c>
      <c r="D8522" s="89" t="s">
        <v>23</v>
      </c>
      <c r="E8522" s="90">
        <v>2229886</v>
      </c>
      <c r="F8522" s="89" t="s">
        <v>7156</v>
      </c>
      <c r="G8522" s="89" t="s">
        <v>9030</v>
      </c>
    </row>
    <row r="8523" spans="2:7">
      <c r="B8523" s="89">
        <v>10242</v>
      </c>
      <c r="C8523" s="89" t="s">
        <v>9125</v>
      </c>
      <c r="D8523" s="89" t="s">
        <v>23</v>
      </c>
      <c r="E8523" s="90">
        <v>739854</v>
      </c>
      <c r="F8523" s="89" t="s">
        <v>7156</v>
      </c>
      <c r="G8523" s="89" t="s">
        <v>9030</v>
      </c>
    </row>
    <row r="8524" spans="2:7">
      <c r="B8524" s="89">
        <v>10243</v>
      </c>
      <c r="C8524" s="89" t="s">
        <v>9126</v>
      </c>
      <c r="D8524" s="89" t="s">
        <v>23</v>
      </c>
      <c r="E8524" s="90">
        <v>163766</v>
      </c>
      <c r="F8524" s="89" t="s">
        <v>7156</v>
      </c>
      <c r="G8524" s="89" t="s">
        <v>9030</v>
      </c>
    </row>
    <row r="8525" spans="2:7">
      <c r="B8525" s="89">
        <v>10244</v>
      </c>
      <c r="C8525" s="89" t="s">
        <v>9127</v>
      </c>
      <c r="D8525" s="89" t="s">
        <v>17</v>
      </c>
      <c r="E8525" s="90">
        <v>861573</v>
      </c>
      <c r="F8525" s="89" t="s">
        <v>7156</v>
      </c>
      <c r="G8525" s="89" t="s">
        <v>9030</v>
      </c>
    </row>
    <row r="8526" spans="2:7">
      <c r="B8526" s="89">
        <v>10278</v>
      </c>
      <c r="C8526" s="89" t="s">
        <v>9128</v>
      </c>
      <c r="D8526" s="89" t="s">
        <v>23</v>
      </c>
      <c r="E8526" s="90">
        <v>343836</v>
      </c>
      <c r="F8526" s="89" t="s">
        <v>7156</v>
      </c>
      <c r="G8526" s="89" t="s">
        <v>9129</v>
      </c>
    </row>
    <row r="8527" spans="2:7">
      <c r="B8527" s="89">
        <v>10279</v>
      </c>
      <c r="C8527" s="89" t="s">
        <v>8699</v>
      </c>
      <c r="D8527" s="89" t="s">
        <v>17</v>
      </c>
      <c r="E8527" s="90">
        <v>349108</v>
      </c>
      <c r="F8527" s="89" t="s">
        <v>7156</v>
      </c>
      <c r="G8527" s="89" t="s">
        <v>9130</v>
      </c>
    </row>
    <row r="8528" spans="2:7">
      <c r="B8528" s="89">
        <v>10305</v>
      </c>
      <c r="C8528" s="89" t="s">
        <v>9131</v>
      </c>
      <c r="D8528" s="89" t="s">
        <v>52</v>
      </c>
      <c r="E8528" s="90">
        <v>2081109</v>
      </c>
      <c r="F8528" s="89" t="s">
        <v>7156</v>
      </c>
      <c r="G8528" s="89" t="s">
        <v>9129</v>
      </c>
    </row>
    <row r="8529" spans="2:7">
      <c r="B8529" s="89">
        <v>10306</v>
      </c>
      <c r="C8529" s="89" t="s">
        <v>9132</v>
      </c>
      <c r="D8529" s="89" t="s">
        <v>5007</v>
      </c>
      <c r="E8529" s="90">
        <v>3306</v>
      </c>
      <c r="F8529" s="89" t="s">
        <v>7156</v>
      </c>
      <c r="G8529" s="89" t="s">
        <v>9129</v>
      </c>
    </row>
    <row r="8530" spans="2:7">
      <c r="B8530" s="89">
        <v>10307</v>
      </c>
      <c r="C8530" s="89" t="s">
        <v>9133</v>
      </c>
      <c r="D8530" s="89" t="s">
        <v>17</v>
      </c>
      <c r="E8530" s="90">
        <v>4093839</v>
      </c>
      <c r="F8530" s="89" t="s">
        <v>7156</v>
      </c>
      <c r="G8530" s="89" t="s">
        <v>9129</v>
      </c>
    </row>
    <row r="8531" spans="2:7">
      <c r="B8531" s="89">
        <v>10308</v>
      </c>
      <c r="C8531" s="89" t="s">
        <v>9134</v>
      </c>
      <c r="D8531" s="89" t="s">
        <v>17</v>
      </c>
      <c r="E8531" s="90">
        <v>7122054</v>
      </c>
      <c r="F8531" s="89" t="s">
        <v>7156</v>
      </c>
      <c r="G8531" s="89" t="s">
        <v>9129</v>
      </c>
    </row>
    <row r="8532" spans="2:7">
      <c r="B8532" s="89">
        <v>10379</v>
      </c>
      <c r="C8532" s="89" t="s">
        <v>9135</v>
      </c>
      <c r="D8532" s="89" t="s">
        <v>23</v>
      </c>
      <c r="E8532" s="90">
        <v>2227167</v>
      </c>
      <c r="F8532" s="89" t="s">
        <v>7156</v>
      </c>
      <c r="G8532" s="89" t="s">
        <v>9129</v>
      </c>
    </row>
    <row r="8533" spans="2:7">
      <c r="B8533" s="89">
        <v>10380</v>
      </c>
      <c r="C8533" s="89" t="s">
        <v>9136</v>
      </c>
      <c r="D8533" s="89" t="s">
        <v>23</v>
      </c>
      <c r="E8533" s="90">
        <v>14055131</v>
      </c>
      <c r="F8533" s="89" t="s">
        <v>7156</v>
      </c>
      <c r="G8533" s="89" t="s">
        <v>9129</v>
      </c>
    </row>
    <row r="8534" spans="2:7">
      <c r="B8534" s="89">
        <v>10382</v>
      </c>
      <c r="C8534" s="89" t="s">
        <v>8705</v>
      </c>
      <c r="D8534" s="89" t="s">
        <v>17</v>
      </c>
      <c r="E8534" s="90">
        <v>201924</v>
      </c>
      <c r="F8534" s="89" t="s">
        <v>7156</v>
      </c>
      <c r="G8534" s="89" t="s">
        <v>9137</v>
      </c>
    </row>
    <row r="8535" spans="2:7">
      <c r="B8535" s="89">
        <v>10383</v>
      </c>
      <c r="C8535" s="89" t="s">
        <v>9138</v>
      </c>
      <c r="D8535" s="89" t="s">
        <v>23</v>
      </c>
      <c r="E8535" s="90">
        <v>1512393</v>
      </c>
      <c r="F8535" s="89" t="s">
        <v>7156</v>
      </c>
      <c r="G8535" s="89" t="s">
        <v>9137</v>
      </c>
    </row>
    <row r="8536" spans="2:7">
      <c r="B8536" s="89">
        <v>10384</v>
      </c>
      <c r="C8536" s="89" t="s">
        <v>9139</v>
      </c>
      <c r="D8536" s="89" t="s">
        <v>17</v>
      </c>
      <c r="E8536" s="90">
        <v>745335</v>
      </c>
      <c r="F8536" s="89" t="s">
        <v>7156</v>
      </c>
      <c r="G8536" s="89" t="s">
        <v>9137</v>
      </c>
    </row>
    <row r="8537" spans="2:7">
      <c r="B8537" s="89">
        <v>10385</v>
      </c>
      <c r="C8537" s="89" t="s">
        <v>9140</v>
      </c>
      <c r="D8537" s="89" t="s">
        <v>146</v>
      </c>
      <c r="E8537" s="90">
        <v>4473</v>
      </c>
      <c r="F8537" s="89" t="s">
        <v>7156</v>
      </c>
      <c r="G8537" s="89" t="s">
        <v>9137</v>
      </c>
    </row>
    <row r="8538" spans="2:7">
      <c r="B8538" s="89">
        <v>10386</v>
      </c>
      <c r="C8538" s="89" t="s">
        <v>9141</v>
      </c>
      <c r="D8538" s="89" t="s">
        <v>146</v>
      </c>
      <c r="E8538" s="90">
        <v>9434</v>
      </c>
      <c r="F8538" s="89" t="s">
        <v>7156</v>
      </c>
      <c r="G8538" s="89" t="s">
        <v>9137</v>
      </c>
    </row>
    <row r="8539" spans="2:7">
      <c r="B8539" s="89">
        <v>10387</v>
      </c>
      <c r="C8539" s="89" t="s">
        <v>9142</v>
      </c>
      <c r="D8539" s="89" t="s">
        <v>146</v>
      </c>
      <c r="E8539" s="90">
        <v>3140</v>
      </c>
      <c r="F8539" s="89" t="s">
        <v>7156</v>
      </c>
      <c r="G8539" s="89" t="s">
        <v>9137</v>
      </c>
    </row>
    <row r="8540" spans="2:7">
      <c r="B8540" s="89">
        <v>10388</v>
      </c>
      <c r="C8540" s="89" t="s">
        <v>9143</v>
      </c>
      <c r="D8540" s="89" t="s">
        <v>146</v>
      </c>
      <c r="E8540" s="90">
        <v>6667</v>
      </c>
      <c r="F8540" s="89" t="s">
        <v>7156</v>
      </c>
      <c r="G8540" s="89" t="s">
        <v>9137</v>
      </c>
    </row>
    <row r="8541" spans="2:7">
      <c r="B8541" s="89">
        <v>10389</v>
      </c>
      <c r="C8541" s="89" t="s">
        <v>9144</v>
      </c>
      <c r="D8541" s="89" t="s">
        <v>23</v>
      </c>
      <c r="E8541" s="90">
        <v>89566</v>
      </c>
      <c r="F8541" s="89" t="s">
        <v>7156</v>
      </c>
      <c r="G8541" s="89" t="s">
        <v>9093</v>
      </c>
    </row>
    <row r="8542" spans="2:7">
      <c r="B8542" s="89">
        <v>10390</v>
      </c>
      <c r="C8542" s="89" t="s">
        <v>9145</v>
      </c>
      <c r="D8542" s="89" t="s">
        <v>23</v>
      </c>
      <c r="E8542" s="90">
        <v>6052721</v>
      </c>
      <c r="F8542" s="89" t="s">
        <v>7156</v>
      </c>
      <c r="G8542" s="89" t="s">
        <v>9093</v>
      </c>
    </row>
    <row r="8543" spans="2:7">
      <c r="B8543" s="89">
        <v>10391</v>
      </c>
      <c r="C8543" s="89" t="s">
        <v>9146</v>
      </c>
      <c r="D8543" s="89" t="s">
        <v>23</v>
      </c>
      <c r="E8543" s="90">
        <v>12105545</v>
      </c>
      <c r="F8543" s="89" t="s">
        <v>7156</v>
      </c>
      <c r="G8543" s="89" t="s">
        <v>9093</v>
      </c>
    </row>
    <row r="8544" spans="2:7">
      <c r="B8544" s="89">
        <v>10392</v>
      </c>
      <c r="C8544" s="89" t="s">
        <v>9147</v>
      </c>
      <c r="D8544" s="89" t="s">
        <v>23</v>
      </c>
      <c r="E8544" s="90">
        <v>18158263</v>
      </c>
      <c r="F8544" s="89" t="s">
        <v>7156</v>
      </c>
      <c r="G8544" s="89" t="s">
        <v>9093</v>
      </c>
    </row>
    <row r="8545" spans="2:7">
      <c r="B8545" s="89">
        <v>10393</v>
      </c>
      <c r="C8545" s="89" t="s">
        <v>9148</v>
      </c>
      <c r="D8545" s="89" t="s">
        <v>23</v>
      </c>
      <c r="E8545" s="90">
        <v>2933233</v>
      </c>
      <c r="F8545" s="89" t="s">
        <v>7156</v>
      </c>
      <c r="G8545" s="89" t="s">
        <v>9093</v>
      </c>
    </row>
    <row r="8546" spans="2:7">
      <c r="B8546" s="89">
        <v>10394</v>
      </c>
      <c r="C8546" s="89" t="s">
        <v>9149</v>
      </c>
      <c r="D8546" s="89" t="s">
        <v>23</v>
      </c>
      <c r="E8546" s="90">
        <v>2672595</v>
      </c>
      <c r="F8546" s="89" t="s">
        <v>7156</v>
      </c>
      <c r="G8546" s="89" t="s">
        <v>9093</v>
      </c>
    </row>
    <row r="8547" spans="2:7">
      <c r="B8547" s="89">
        <v>10395</v>
      </c>
      <c r="C8547" s="89" t="s">
        <v>9150</v>
      </c>
      <c r="D8547" s="89" t="s">
        <v>23</v>
      </c>
      <c r="E8547" s="90">
        <v>2717770</v>
      </c>
      <c r="F8547" s="89" t="s">
        <v>7156</v>
      </c>
      <c r="G8547" s="89" t="s">
        <v>9093</v>
      </c>
    </row>
    <row r="8548" spans="2:7">
      <c r="B8548" s="89">
        <v>10396</v>
      </c>
      <c r="C8548" s="89" t="s">
        <v>9151</v>
      </c>
      <c r="D8548" s="89" t="s">
        <v>23</v>
      </c>
      <c r="E8548" s="90">
        <v>12189518</v>
      </c>
      <c r="F8548" s="89" t="s">
        <v>7156</v>
      </c>
      <c r="G8548" s="89" t="s">
        <v>9093</v>
      </c>
    </row>
    <row r="8549" spans="2:7">
      <c r="B8549" s="89">
        <v>10397</v>
      </c>
      <c r="C8549" s="89" t="s">
        <v>9152</v>
      </c>
      <c r="D8549" s="89" t="s">
        <v>23</v>
      </c>
      <c r="E8549" s="90">
        <v>2525386</v>
      </c>
      <c r="F8549" s="89" t="s">
        <v>7156</v>
      </c>
      <c r="G8549" s="89" t="s">
        <v>9093</v>
      </c>
    </row>
    <row r="8550" spans="2:7">
      <c r="B8550" s="89">
        <v>10398</v>
      </c>
      <c r="C8550" s="89" t="s">
        <v>9153</v>
      </c>
      <c r="D8550" s="89" t="s">
        <v>23</v>
      </c>
      <c r="E8550" s="90">
        <v>12105545</v>
      </c>
      <c r="F8550" s="89" t="s">
        <v>7156</v>
      </c>
      <c r="G8550" s="89" t="s">
        <v>9093</v>
      </c>
    </row>
    <row r="8551" spans="2:7">
      <c r="B8551" s="89">
        <v>10399</v>
      </c>
      <c r="C8551" s="89" t="s">
        <v>9154</v>
      </c>
      <c r="D8551" s="89" t="s">
        <v>23</v>
      </c>
      <c r="E8551" s="90">
        <v>12105545</v>
      </c>
      <c r="F8551" s="89" t="s">
        <v>7156</v>
      </c>
      <c r="G8551" s="89" t="s">
        <v>9093</v>
      </c>
    </row>
    <row r="8552" spans="2:7">
      <c r="B8552" s="89">
        <v>10400</v>
      </c>
      <c r="C8552" s="89" t="s">
        <v>9155</v>
      </c>
      <c r="D8552" s="89" t="s">
        <v>23</v>
      </c>
      <c r="E8552" s="90">
        <v>18158263</v>
      </c>
      <c r="F8552" s="89" t="s">
        <v>7156</v>
      </c>
      <c r="G8552" s="89" t="s">
        <v>9093</v>
      </c>
    </row>
    <row r="8553" spans="2:7">
      <c r="B8553" s="89">
        <v>10401</v>
      </c>
      <c r="C8553" s="89" t="s">
        <v>9156</v>
      </c>
      <c r="D8553" s="89" t="s">
        <v>17</v>
      </c>
      <c r="E8553" s="90">
        <v>213503</v>
      </c>
      <c r="F8553" s="89" t="s">
        <v>7156</v>
      </c>
      <c r="G8553" s="89" t="s">
        <v>9093</v>
      </c>
    </row>
    <row r="8554" spans="2:7">
      <c r="B8554" s="89">
        <v>10402</v>
      </c>
      <c r="C8554" s="89" t="s">
        <v>9157</v>
      </c>
      <c r="D8554" s="89" t="s">
        <v>23</v>
      </c>
      <c r="E8554" s="90">
        <v>1603118</v>
      </c>
      <c r="F8554" s="89" t="s">
        <v>7156</v>
      </c>
      <c r="G8554" s="89" t="s">
        <v>9093</v>
      </c>
    </row>
    <row r="8555" spans="2:7">
      <c r="B8555" s="89">
        <v>10403</v>
      </c>
      <c r="C8555" s="89" t="s">
        <v>9158</v>
      </c>
      <c r="D8555" s="89" t="s">
        <v>23</v>
      </c>
      <c r="E8555" s="90">
        <v>891498</v>
      </c>
      <c r="F8555" s="89" t="s">
        <v>7156</v>
      </c>
      <c r="G8555" s="89" t="s">
        <v>9093</v>
      </c>
    </row>
    <row r="8556" spans="2:7">
      <c r="B8556" s="89">
        <v>10404</v>
      </c>
      <c r="C8556" s="89" t="s">
        <v>9159</v>
      </c>
      <c r="D8556" s="89" t="s">
        <v>23</v>
      </c>
      <c r="E8556" s="90">
        <v>1499112</v>
      </c>
      <c r="F8556" s="89" t="s">
        <v>7156</v>
      </c>
      <c r="G8556" s="89" t="s">
        <v>9093</v>
      </c>
    </row>
    <row r="8557" spans="2:7">
      <c r="B8557" s="89">
        <v>10405</v>
      </c>
      <c r="C8557" s="89" t="s">
        <v>9160</v>
      </c>
      <c r="D8557" s="89" t="s">
        <v>23</v>
      </c>
      <c r="E8557" s="90">
        <v>1603118</v>
      </c>
      <c r="F8557" s="89" t="s">
        <v>7156</v>
      </c>
      <c r="G8557" s="89" t="s">
        <v>9093</v>
      </c>
    </row>
    <row r="8558" spans="2:7">
      <c r="B8558" s="89">
        <v>10406</v>
      </c>
      <c r="C8558" s="89" t="s">
        <v>9161</v>
      </c>
      <c r="D8558" s="89" t="s">
        <v>23</v>
      </c>
      <c r="E8558" s="90">
        <v>891498</v>
      </c>
      <c r="F8558" s="89" t="s">
        <v>7156</v>
      </c>
      <c r="G8558" s="89" t="s">
        <v>9093</v>
      </c>
    </row>
    <row r="8559" spans="2:7">
      <c r="B8559" s="89">
        <v>10407</v>
      </c>
      <c r="C8559" s="89" t="s">
        <v>9162</v>
      </c>
      <c r="D8559" s="89" t="s">
        <v>23</v>
      </c>
      <c r="E8559" s="90">
        <v>1912</v>
      </c>
      <c r="F8559" s="89" t="s">
        <v>7156</v>
      </c>
      <c r="G8559" s="89" t="s">
        <v>9093</v>
      </c>
    </row>
    <row r="8560" spans="2:7">
      <c r="B8560" s="89">
        <v>10408</v>
      </c>
      <c r="C8560" s="89" t="s">
        <v>9163</v>
      </c>
      <c r="D8560" s="89" t="s">
        <v>23</v>
      </c>
      <c r="E8560" s="90">
        <v>45493803</v>
      </c>
      <c r="F8560" s="89" t="s">
        <v>7156</v>
      </c>
      <c r="G8560" s="89" t="s">
        <v>9093</v>
      </c>
    </row>
    <row r="8561" spans="2:7">
      <c r="B8561" s="89">
        <v>10409</v>
      </c>
      <c r="C8561" s="89" t="s">
        <v>9164</v>
      </c>
      <c r="D8561" s="89" t="s">
        <v>17</v>
      </c>
      <c r="E8561" s="90">
        <v>56346</v>
      </c>
      <c r="F8561" s="89" t="s">
        <v>7156</v>
      </c>
      <c r="G8561" s="89" t="s">
        <v>9093</v>
      </c>
    </row>
    <row r="8562" spans="2:7">
      <c r="B8562" s="89">
        <v>10410</v>
      </c>
      <c r="C8562" s="89" t="s">
        <v>9165</v>
      </c>
      <c r="D8562" s="89" t="s">
        <v>17</v>
      </c>
      <c r="E8562" s="90">
        <v>71908046</v>
      </c>
      <c r="F8562" s="89" t="s">
        <v>7156</v>
      </c>
      <c r="G8562" s="89" t="s">
        <v>9093</v>
      </c>
    </row>
    <row r="8563" spans="2:7">
      <c r="B8563" s="89">
        <v>10411</v>
      </c>
      <c r="C8563" s="89" t="s">
        <v>9166</v>
      </c>
      <c r="D8563" s="89" t="s">
        <v>17</v>
      </c>
      <c r="E8563" s="90">
        <v>65482046</v>
      </c>
      <c r="F8563" s="89" t="s">
        <v>7156</v>
      </c>
      <c r="G8563" s="89" t="s">
        <v>9093</v>
      </c>
    </row>
    <row r="8564" spans="2:7">
      <c r="B8564" s="89">
        <v>10412</v>
      </c>
      <c r="C8564" s="89" t="s">
        <v>9167</v>
      </c>
      <c r="D8564" s="89" t="s">
        <v>23</v>
      </c>
      <c r="E8564" s="90">
        <v>205350</v>
      </c>
      <c r="F8564" s="89" t="s">
        <v>7156</v>
      </c>
      <c r="G8564" s="89" t="s">
        <v>9093</v>
      </c>
    </row>
    <row r="8565" spans="2:7">
      <c r="B8565" s="89">
        <v>10413</v>
      </c>
      <c r="C8565" s="89" t="s">
        <v>9168</v>
      </c>
      <c r="D8565" s="89" t="s">
        <v>23</v>
      </c>
      <c r="E8565" s="90">
        <v>222472</v>
      </c>
      <c r="F8565" s="89" t="s">
        <v>7156</v>
      </c>
      <c r="G8565" s="89" t="s">
        <v>9093</v>
      </c>
    </row>
    <row r="8566" spans="2:7">
      <c r="B8566" s="89">
        <v>10414</v>
      </c>
      <c r="C8566" s="89" t="s">
        <v>9169</v>
      </c>
      <c r="D8566" s="89" t="s">
        <v>23</v>
      </c>
      <c r="E8566" s="90">
        <v>1554746</v>
      </c>
      <c r="F8566" s="89" t="s">
        <v>7156</v>
      </c>
      <c r="G8566" s="89" t="s">
        <v>9093</v>
      </c>
    </row>
    <row r="8567" spans="2:7">
      <c r="B8567" s="89">
        <v>10415</v>
      </c>
      <c r="C8567" s="89" t="s">
        <v>9170</v>
      </c>
      <c r="D8567" s="89" t="s">
        <v>52</v>
      </c>
      <c r="E8567" s="90">
        <v>746819</v>
      </c>
      <c r="F8567" s="89" t="s">
        <v>7156</v>
      </c>
      <c r="G8567" s="89" t="s">
        <v>9093</v>
      </c>
    </row>
    <row r="8568" spans="2:7">
      <c r="B8568" s="89">
        <v>10416</v>
      </c>
      <c r="C8568" s="89" t="s">
        <v>9171</v>
      </c>
      <c r="D8568" s="89" t="s">
        <v>23</v>
      </c>
      <c r="E8568" s="90">
        <v>10204250</v>
      </c>
      <c r="F8568" s="89" t="s">
        <v>7156</v>
      </c>
      <c r="G8568" s="89" t="s">
        <v>9093</v>
      </c>
    </row>
    <row r="8569" spans="2:7">
      <c r="B8569" s="89">
        <v>10417</v>
      </c>
      <c r="C8569" s="89" t="s">
        <v>9172</v>
      </c>
      <c r="D8569" s="89" t="s">
        <v>17</v>
      </c>
      <c r="E8569" s="90">
        <v>27194</v>
      </c>
      <c r="F8569" s="89" t="s">
        <v>7156</v>
      </c>
      <c r="G8569" s="89" t="s">
        <v>9137</v>
      </c>
    </row>
    <row r="8570" spans="2:7">
      <c r="B8570" s="89">
        <v>10418</v>
      </c>
      <c r="C8570" s="89" t="s">
        <v>9173</v>
      </c>
      <c r="D8570" s="89" t="s">
        <v>17</v>
      </c>
      <c r="E8570" s="90">
        <v>28514</v>
      </c>
      <c r="F8570" s="89" t="s">
        <v>7156</v>
      </c>
      <c r="G8570" s="89" t="s">
        <v>9137</v>
      </c>
    </row>
    <row r="8571" spans="2:7">
      <c r="B8571" s="89">
        <v>10419</v>
      </c>
      <c r="C8571" s="89" t="s">
        <v>9174</v>
      </c>
      <c r="D8571" s="89" t="s">
        <v>17</v>
      </c>
      <c r="E8571" s="90">
        <v>30751</v>
      </c>
      <c r="F8571" s="89" t="s">
        <v>7156</v>
      </c>
      <c r="G8571" s="89" t="s">
        <v>9137</v>
      </c>
    </row>
    <row r="8572" spans="2:7">
      <c r="B8572" s="89">
        <v>10420</v>
      </c>
      <c r="C8572" s="89" t="s">
        <v>9175</v>
      </c>
      <c r="D8572" s="89" t="s">
        <v>17</v>
      </c>
      <c r="E8572" s="90">
        <v>34642</v>
      </c>
      <c r="F8572" s="89" t="s">
        <v>7156</v>
      </c>
      <c r="G8572" s="89" t="s">
        <v>9137</v>
      </c>
    </row>
    <row r="8573" spans="2:7">
      <c r="B8573" s="89">
        <v>10421</v>
      </c>
      <c r="C8573" s="89" t="s">
        <v>8733</v>
      </c>
      <c r="D8573" s="89" t="s">
        <v>23</v>
      </c>
      <c r="E8573" s="90">
        <v>61837540</v>
      </c>
      <c r="F8573" s="89" t="s">
        <v>7156</v>
      </c>
      <c r="G8573" s="89" t="s">
        <v>9176</v>
      </c>
    </row>
    <row r="8574" spans="2:7">
      <c r="B8574" s="89">
        <v>10422</v>
      </c>
      <c r="C8574" s="89" t="s">
        <v>7953</v>
      </c>
      <c r="D8574" s="89" t="s">
        <v>19</v>
      </c>
      <c r="E8574" s="90">
        <v>339037</v>
      </c>
      <c r="F8574" s="89" t="s">
        <v>7156</v>
      </c>
      <c r="G8574" s="89" t="s">
        <v>7578</v>
      </c>
    </row>
    <row r="8575" spans="2:7">
      <c r="B8575" s="89">
        <v>10423</v>
      </c>
      <c r="C8575" s="89" t="s">
        <v>9177</v>
      </c>
      <c r="D8575" s="89" t="s">
        <v>23</v>
      </c>
      <c r="E8575" s="90">
        <v>896676</v>
      </c>
      <c r="F8575" s="89" t="s">
        <v>7156</v>
      </c>
      <c r="G8575" s="89" t="s">
        <v>9176</v>
      </c>
    </row>
    <row r="8576" spans="2:7">
      <c r="B8576" s="89">
        <v>10424</v>
      </c>
      <c r="C8576" s="89" t="s">
        <v>7955</v>
      </c>
      <c r="D8576" s="89" t="s">
        <v>19</v>
      </c>
      <c r="E8576" s="90">
        <v>234683</v>
      </c>
      <c r="F8576" s="89" t="s">
        <v>7156</v>
      </c>
      <c r="G8576" s="89" t="s">
        <v>7578</v>
      </c>
    </row>
    <row r="8577" spans="2:7">
      <c r="B8577" s="89">
        <v>10425</v>
      </c>
      <c r="C8577" s="89" t="s">
        <v>9178</v>
      </c>
      <c r="D8577" s="89" t="s">
        <v>23</v>
      </c>
      <c r="E8577" s="90">
        <v>973551</v>
      </c>
      <c r="F8577" s="89" t="s">
        <v>7156</v>
      </c>
      <c r="G8577" s="89" t="s">
        <v>9176</v>
      </c>
    </row>
    <row r="8578" spans="2:7">
      <c r="B8578" s="89">
        <v>10426</v>
      </c>
      <c r="C8578" s="89" t="s">
        <v>9179</v>
      </c>
      <c r="D8578" s="89" t="s">
        <v>23</v>
      </c>
      <c r="E8578" s="90">
        <v>2709337</v>
      </c>
      <c r="F8578" s="89" t="s">
        <v>7156</v>
      </c>
      <c r="G8578" s="89" t="s">
        <v>9176</v>
      </c>
    </row>
    <row r="8579" spans="2:7">
      <c r="B8579" s="89">
        <v>10427</v>
      </c>
      <c r="C8579" s="89" t="s">
        <v>9180</v>
      </c>
      <c r="D8579" s="89" t="s">
        <v>23</v>
      </c>
      <c r="E8579" s="90">
        <v>3146397</v>
      </c>
      <c r="F8579" s="89" t="s">
        <v>7156</v>
      </c>
      <c r="G8579" s="89" t="s">
        <v>9176</v>
      </c>
    </row>
    <row r="8580" spans="2:7">
      <c r="B8580" s="89">
        <v>10428</v>
      </c>
      <c r="C8580" s="89" t="s">
        <v>8738</v>
      </c>
      <c r="D8580" s="89" t="s">
        <v>23</v>
      </c>
      <c r="E8580" s="90">
        <v>684710</v>
      </c>
      <c r="F8580" s="89" t="s">
        <v>7156</v>
      </c>
      <c r="G8580" s="89" t="s">
        <v>9176</v>
      </c>
    </row>
    <row r="8581" spans="2:7">
      <c r="B8581" s="89">
        <v>10429</v>
      </c>
      <c r="C8581" s="89" t="s">
        <v>9181</v>
      </c>
      <c r="D8581" s="89" t="s">
        <v>23</v>
      </c>
      <c r="E8581" s="90">
        <v>214701</v>
      </c>
      <c r="F8581" s="89" t="s">
        <v>7156</v>
      </c>
      <c r="G8581" s="89" t="s">
        <v>9176</v>
      </c>
    </row>
    <row r="8582" spans="2:7">
      <c r="B8582" s="89">
        <v>10430</v>
      </c>
      <c r="C8582" s="89" t="s">
        <v>9182</v>
      </c>
      <c r="D8582" s="89" t="s">
        <v>23</v>
      </c>
      <c r="E8582" s="90">
        <v>227861</v>
      </c>
      <c r="F8582" s="89" t="s">
        <v>7156</v>
      </c>
      <c r="G8582" s="89" t="s">
        <v>9176</v>
      </c>
    </row>
    <row r="8583" spans="2:7">
      <c r="B8583" s="89">
        <v>10431</v>
      </c>
      <c r="C8583" s="89" t="s">
        <v>9183</v>
      </c>
      <c r="D8583" s="89" t="s">
        <v>23</v>
      </c>
      <c r="E8583" s="90">
        <v>214701</v>
      </c>
      <c r="F8583" s="89" t="s">
        <v>7156</v>
      </c>
      <c r="G8583" s="89" t="s">
        <v>9176</v>
      </c>
    </row>
    <row r="8584" spans="2:7">
      <c r="B8584" s="89">
        <v>10432</v>
      </c>
      <c r="C8584" s="89" t="s">
        <v>9184</v>
      </c>
      <c r="D8584" s="89" t="s">
        <v>23</v>
      </c>
      <c r="E8584" s="90">
        <v>214701</v>
      </c>
      <c r="F8584" s="89" t="s">
        <v>7156</v>
      </c>
      <c r="G8584" s="89" t="s">
        <v>9176</v>
      </c>
    </row>
    <row r="8585" spans="2:7">
      <c r="B8585" s="89">
        <v>10433</v>
      </c>
      <c r="C8585" s="89" t="s">
        <v>9185</v>
      </c>
      <c r="D8585" s="89" t="s">
        <v>52</v>
      </c>
      <c r="E8585" s="90">
        <v>626446</v>
      </c>
      <c r="F8585" s="89" t="s">
        <v>7156</v>
      </c>
      <c r="G8585" s="89" t="s">
        <v>9176</v>
      </c>
    </row>
    <row r="8586" spans="2:7">
      <c r="B8586" s="89">
        <v>10434</v>
      </c>
      <c r="C8586" s="89" t="s">
        <v>9186</v>
      </c>
      <c r="D8586" s="89" t="s">
        <v>23</v>
      </c>
      <c r="E8586" s="90">
        <v>55393</v>
      </c>
      <c r="F8586" s="89" t="s">
        <v>7156</v>
      </c>
      <c r="G8586" s="89" t="s">
        <v>9176</v>
      </c>
    </row>
    <row r="8587" spans="2:7">
      <c r="B8587" s="89">
        <v>10435</v>
      </c>
      <c r="C8587" s="89" t="s">
        <v>9187</v>
      </c>
      <c r="D8587" s="89" t="s">
        <v>23</v>
      </c>
      <c r="E8587" s="90">
        <v>60893</v>
      </c>
      <c r="F8587" s="89" t="s">
        <v>7156</v>
      </c>
      <c r="G8587" s="89" t="s">
        <v>9176</v>
      </c>
    </row>
    <row r="8588" spans="2:7">
      <c r="B8588" s="89">
        <v>10436</v>
      </c>
      <c r="C8588" s="89" t="s">
        <v>9188</v>
      </c>
      <c r="D8588" s="89" t="s">
        <v>23</v>
      </c>
      <c r="E8588" s="90">
        <v>56206</v>
      </c>
      <c r="F8588" s="89" t="s">
        <v>7156</v>
      </c>
      <c r="G8588" s="89" t="s">
        <v>9176</v>
      </c>
    </row>
    <row r="8589" spans="2:7">
      <c r="B8589" s="89">
        <v>10437</v>
      </c>
      <c r="C8589" s="89" t="s">
        <v>9189</v>
      </c>
      <c r="D8589" s="89" t="s">
        <v>23</v>
      </c>
      <c r="E8589" s="90">
        <v>56393</v>
      </c>
      <c r="F8589" s="89" t="s">
        <v>7156</v>
      </c>
      <c r="G8589" s="89" t="s">
        <v>9176</v>
      </c>
    </row>
    <row r="8590" spans="2:7">
      <c r="B8590" s="89">
        <v>10438</v>
      </c>
      <c r="C8590" s="89" t="s">
        <v>9190</v>
      </c>
      <c r="D8590" s="89" t="s">
        <v>23</v>
      </c>
      <c r="E8590" s="90">
        <v>55093</v>
      </c>
      <c r="F8590" s="89" t="s">
        <v>7156</v>
      </c>
      <c r="G8590" s="89" t="s">
        <v>9176</v>
      </c>
    </row>
    <row r="8591" spans="2:7">
      <c r="B8591" s="89">
        <v>10439</v>
      </c>
      <c r="C8591" s="89" t="s">
        <v>9191</v>
      </c>
      <c r="D8591" s="89" t="s">
        <v>23</v>
      </c>
      <c r="E8591" s="90">
        <v>52893</v>
      </c>
      <c r="F8591" s="89" t="s">
        <v>7156</v>
      </c>
      <c r="G8591" s="89" t="s">
        <v>9176</v>
      </c>
    </row>
    <row r="8592" spans="2:7">
      <c r="B8592" s="89">
        <v>10440</v>
      </c>
      <c r="C8592" s="89" t="s">
        <v>9192</v>
      </c>
      <c r="D8592" s="89" t="s">
        <v>23</v>
      </c>
      <c r="E8592" s="90">
        <v>53706</v>
      </c>
      <c r="F8592" s="89" t="s">
        <v>7156</v>
      </c>
      <c r="G8592" s="89" t="s">
        <v>9176</v>
      </c>
    </row>
    <row r="8593" spans="2:7">
      <c r="B8593" s="89">
        <v>10441</v>
      </c>
      <c r="C8593" s="89" t="s">
        <v>9193</v>
      </c>
      <c r="D8593" s="89" t="s">
        <v>23</v>
      </c>
      <c r="E8593" s="90">
        <v>11555053</v>
      </c>
      <c r="F8593" s="89" t="s">
        <v>7156</v>
      </c>
      <c r="G8593" s="89" t="s">
        <v>9176</v>
      </c>
    </row>
    <row r="8594" spans="2:7">
      <c r="B8594" s="89">
        <v>10442</v>
      </c>
      <c r="C8594" s="89" t="s">
        <v>9194</v>
      </c>
      <c r="D8594" s="89" t="s">
        <v>23</v>
      </c>
      <c r="E8594" s="90">
        <v>11889648</v>
      </c>
      <c r="F8594" s="89" t="s">
        <v>7156</v>
      </c>
      <c r="G8594" s="89" t="s">
        <v>9176</v>
      </c>
    </row>
    <row r="8595" spans="2:7">
      <c r="B8595" s="89">
        <v>10443</v>
      </c>
      <c r="C8595" s="89" t="s">
        <v>9195</v>
      </c>
      <c r="D8595" s="89" t="s">
        <v>23</v>
      </c>
      <c r="E8595" s="90">
        <v>16939085</v>
      </c>
      <c r="F8595" s="89" t="s">
        <v>7156</v>
      </c>
      <c r="G8595" s="89" t="s">
        <v>9176</v>
      </c>
    </row>
    <row r="8596" spans="2:7">
      <c r="B8596" s="89">
        <v>10444</v>
      </c>
      <c r="C8596" s="89" t="s">
        <v>9196</v>
      </c>
      <c r="D8596" s="89" t="s">
        <v>23</v>
      </c>
      <c r="E8596" s="90">
        <v>14070509</v>
      </c>
      <c r="F8596" s="89" t="s">
        <v>7156</v>
      </c>
      <c r="G8596" s="89" t="s">
        <v>9176</v>
      </c>
    </row>
    <row r="8597" spans="2:7">
      <c r="B8597" s="89">
        <v>10445</v>
      </c>
      <c r="C8597" s="89" t="s">
        <v>9197</v>
      </c>
      <c r="D8597" s="89" t="s">
        <v>23</v>
      </c>
      <c r="E8597" s="90">
        <v>18050412</v>
      </c>
      <c r="F8597" s="89" t="s">
        <v>7156</v>
      </c>
      <c r="G8597" s="89" t="s">
        <v>9176</v>
      </c>
    </row>
    <row r="8598" spans="2:7">
      <c r="B8598" s="89">
        <v>10446</v>
      </c>
      <c r="C8598" s="89" t="s">
        <v>9198</v>
      </c>
      <c r="D8598" s="89" t="s">
        <v>23</v>
      </c>
      <c r="E8598" s="90">
        <v>17024941</v>
      </c>
      <c r="F8598" s="89" t="s">
        <v>7156</v>
      </c>
      <c r="G8598" s="89" t="s">
        <v>9176</v>
      </c>
    </row>
    <row r="8599" spans="2:7">
      <c r="B8599" s="89">
        <v>10447</v>
      </c>
      <c r="C8599" s="89" t="s">
        <v>9199</v>
      </c>
      <c r="D8599" s="89" t="s">
        <v>23</v>
      </c>
      <c r="E8599" s="90">
        <v>19559955</v>
      </c>
      <c r="F8599" s="89" t="s">
        <v>7156</v>
      </c>
      <c r="G8599" s="89" t="s">
        <v>9176</v>
      </c>
    </row>
    <row r="8600" spans="2:7">
      <c r="B8600" s="89">
        <v>10448</v>
      </c>
      <c r="C8600" s="89" t="s">
        <v>9200</v>
      </c>
      <c r="D8600" s="89" t="s">
        <v>23</v>
      </c>
      <c r="E8600" s="90">
        <v>244441</v>
      </c>
      <c r="F8600" s="89" t="s">
        <v>7156</v>
      </c>
      <c r="G8600" s="89" t="s">
        <v>9176</v>
      </c>
    </row>
    <row r="8601" spans="2:7">
      <c r="B8601" s="89">
        <v>10449</v>
      </c>
      <c r="C8601" s="89" t="s">
        <v>9201</v>
      </c>
      <c r="D8601" s="89" t="s">
        <v>17</v>
      </c>
      <c r="E8601" s="90">
        <v>47859</v>
      </c>
      <c r="F8601" s="89" t="s">
        <v>7156</v>
      </c>
      <c r="G8601" s="89" t="s">
        <v>9176</v>
      </c>
    </row>
    <row r="8602" spans="2:7">
      <c r="B8602" s="89">
        <v>10450</v>
      </c>
      <c r="C8602" s="89" t="s">
        <v>9202</v>
      </c>
      <c r="D8602" s="89" t="s">
        <v>23</v>
      </c>
      <c r="E8602" s="90">
        <v>55905</v>
      </c>
      <c r="F8602" s="89" t="s">
        <v>7156</v>
      </c>
      <c r="G8602" s="89" t="s">
        <v>9176</v>
      </c>
    </row>
    <row r="8603" spans="2:7">
      <c r="B8603" s="89">
        <v>10451</v>
      </c>
      <c r="C8603" s="89" t="s">
        <v>9203</v>
      </c>
      <c r="D8603" s="89" t="s">
        <v>23</v>
      </c>
      <c r="E8603" s="90">
        <v>106150</v>
      </c>
      <c r="F8603" s="89" t="s">
        <v>7156</v>
      </c>
      <c r="G8603" s="89" t="s">
        <v>9176</v>
      </c>
    </row>
    <row r="8604" spans="2:7">
      <c r="B8604" s="89">
        <v>10452</v>
      </c>
      <c r="C8604" s="89" t="s">
        <v>9204</v>
      </c>
      <c r="D8604" s="89" t="s">
        <v>23</v>
      </c>
      <c r="E8604" s="90">
        <v>130869</v>
      </c>
      <c r="F8604" s="89" t="s">
        <v>7156</v>
      </c>
      <c r="G8604" s="89" t="s">
        <v>9176</v>
      </c>
    </row>
    <row r="8605" spans="2:7">
      <c r="B8605" s="89">
        <v>10453</v>
      </c>
      <c r="C8605" s="89" t="s">
        <v>9205</v>
      </c>
      <c r="D8605" s="89" t="s">
        <v>23</v>
      </c>
      <c r="E8605" s="90">
        <v>159815</v>
      </c>
      <c r="F8605" s="89" t="s">
        <v>7156</v>
      </c>
      <c r="G8605" s="89" t="s">
        <v>9176</v>
      </c>
    </row>
    <row r="8606" spans="2:7">
      <c r="B8606" s="89">
        <v>10517</v>
      </c>
      <c r="C8606" s="89" t="s">
        <v>9206</v>
      </c>
      <c r="D8606" s="89" t="s">
        <v>23</v>
      </c>
      <c r="E8606" s="90">
        <v>1512513</v>
      </c>
      <c r="F8606" s="89" t="s">
        <v>7156</v>
      </c>
      <c r="G8606" s="89" t="s">
        <v>9093</v>
      </c>
    </row>
    <row r="8607" spans="2:7">
      <c r="B8607" s="89">
        <v>10518</v>
      </c>
      <c r="C8607" s="89" t="s">
        <v>9207</v>
      </c>
      <c r="D8607" s="89" t="s">
        <v>23</v>
      </c>
      <c r="E8607" s="90">
        <v>348259</v>
      </c>
      <c r="F8607" s="89" t="s">
        <v>7156</v>
      </c>
      <c r="G8607" s="89" t="s">
        <v>9093</v>
      </c>
    </row>
    <row r="8608" spans="2:7">
      <c r="B8608" s="89">
        <v>10519</v>
      </c>
      <c r="C8608" s="89" t="s">
        <v>9208</v>
      </c>
      <c r="D8608" s="89" t="s">
        <v>23</v>
      </c>
      <c r="E8608" s="90">
        <v>24188109</v>
      </c>
      <c r="F8608" s="89" t="s">
        <v>7156</v>
      </c>
      <c r="G8608" s="89" t="s">
        <v>9093</v>
      </c>
    </row>
    <row r="8609" spans="2:7">
      <c r="B8609" s="89">
        <v>10520</v>
      </c>
      <c r="C8609" s="89" t="s">
        <v>9209</v>
      </c>
      <c r="D8609" s="89" t="s">
        <v>17</v>
      </c>
      <c r="E8609" s="90">
        <v>1136976</v>
      </c>
      <c r="F8609" s="89" t="s">
        <v>7156</v>
      </c>
      <c r="G8609" s="89" t="s">
        <v>9093</v>
      </c>
    </row>
    <row r="8610" spans="2:7">
      <c r="B8610" s="89">
        <v>10521</v>
      </c>
      <c r="C8610" s="89" t="s">
        <v>9210</v>
      </c>
      <c r="D8610" s="89" t="s">
        <v>23</v>
      </c>
      <c r="E8610" s="90">
        <v>47873798</v>
      </c>
      <c r="F8610" s="89" t="s">
        <v>7156</v>
      </c>
      <c r="G8610" s="89" t="s">
        <v>9093</v>
      </c>
    </row>
    <row r="8611" spans="2:7">
      <c r="B8611" s="89">
        <v>10522</v>
      </c>
      <c r="C8611" s="89" t="s">
        <v>9211</v>
      </c>
      <c r="D8611" s="89" t="s">
        <v>17</v>
      </c>
      <c r="E8611" s="90">
        <v>751095</v>
      </c>
      <c r="F8611" s="89" t="s">
        <v>7156</v>
      </c>
      <c r="G8611" s="89" t="s">
        <v>9093</v>
      </c>
    </row>
    <row r="8612" spans="2:7">
      <c r="B8612" s="89">
        <v>10523</v>
      </c>
      <c r="C8612" s="89" t="s">
        <v>9212</v>
      </c>
      <c r="D8612" s="89" t="s">
        <v>350</v>
      </c>
      <c r="E8612" s="90">
        <v>30681459</v>
      </c>
      <c r="F8612" s="89" t="s">
        <v>7156</v>
      </c>
      <c r="G8612" s="89" t="s">
        <v>9213</v>
      </c>
    </row>
    <row r="8613" spans="2:7">
      <c r="B8613" s="89">
        <v>10524</v>
      </c>
      <c r="C8613" s="89" t="s">
        <v>7974</v>
      </c>
      <c r="D8613" s="89" t="s">
        <v>19</v>
      </c>
      <c r="E8613" s="90">
        <v>100490</v>
      </c>
      <c r="F8613" s="89" t="s">
        <v>7156</v>
      </c>
      <c r="G8613" s="89" t="s">
        <v>7578</v>
      </c>
    </row>
    <row r="8614" spans="2:7">
      <c r="B8614" s="89">
        <v>10525</v>
      </c>
      <c r="C8614" s="89" t="s">
        <v>8772</v>
      </c>
      <c r="D8614" s="89" t="s">
        <v>23</v>
      </c>
      <c r="E8614" s="90">
        <v>2188235</v>
      </c>
      <c r="F8614" s="89" t="s">
        <v>7156</v>
      </c>
      <c r="G8614" s="89" t="s">
        <v>9176</v>
      </c>
    </row>
    <row r="8615" spans="2:7">
      <c r="B8615" s="89">
        <v>10526</v>
      </c>
      <c r="C8615" s="89" t="s">
        <v>8773</v>
      </c>
      <c r="D8615" s="89" t="s">
        <v>23</v>
      </c>
      <c r="E8615" s="90">
        <v>3408342</v>
      </c>
      <c r="F8615" s="89" t="s">
        <v>7156</v>
      </c>
      <c r="G8615" s="89" t="s">
        <v>9176</v>
      </c>
    </row>
    <row r="8616" spans="2:7">
      <c r="B8616" s="89">
        <v>10527</v>
      </c>
      <c r="C8616" s="89" t="s">
        <v>8774</v>
      </c>
      <c r="D8616" s="89" t="s">
        <v>23</v>
      </c>
      <c r="E8616" s="90">
        <v>11681014</v>
      </c>
      <c r="F8616" s="89" t="s">
        <v>7156</v>
      </c>
      <c r="G8616" s="89" t="s">
        <v>9176</v>
      </c>
    </row>
    <row r="8617" spans="2:7">
      <c r="B8617" s="89">
        <v>10528</v>
      </c>
      <c r="C8617" s="89" t="s">
        <v>8775</v>
      </c>
      <c r="D8617" s="89" t="s">
        <v>23</v>
      </c>
      <c r="E8617" s="90">
        <v>4574483</v>
      </c>
      <c r="F8617" s="89" t="s">
        <v>7156</v>
      </c>
      <c r="G8617" s="89" t="s">
        <v>9176</v>
      </c>
    </row>
    <row r="8618" spans="2:7">
      <c r="B8618" s="89">
        <v>10560</v>
      </c>
      <c r="C8618" s="89" t="s">
        <v>7978</v>
      </c>
      <c r="D8618" s="89" t="s">
        <v>23</v>
      </c>
      <c r="E8618" s="90">
        <v>90685309</v>
      </c>
      <c r="F8618" s="89" t="s">
        <v>7156</v>
      </c>
      <c r="G8618" s="89" t="s">
        <v>7979</v>
      </c>
    </row>
    <row r="8619" spans="2:7">
      <c r="B8619" s="89">
        <v>10561</v>
      </c>
      <c r="C8619" s="89" t="s">
        <v>7981</v>
      </c>
      <c r="D8619" s="89" t="s">
        <v>23</v>
      </c>
      <c r="E8619" s="90">
        <v>58342996</v>
      </c>
      <c r="F8619" s="89" t="s">
        <v>7156</v>
      </c>
      <c r="G8619" s="89" t="s">
        <v>7979</v>
      </c>
    </row>
    <row r="8620" spans="2:7">
      <c r="B8620" s="89">
        <v>10562</v>
      </c>
      <c r="C8620" s="89" t="s">
        <v>7983</v>
      </c>
      <c r="D8620" s="89" t="s">
        <v>23</v>
      </c>
      <c r="E8620" s="90">
        <v>2029322</v>
      </c>
      <c r="F8620" s="89" t="s">
        <v>7156</v>
      </c>
      <c r="G8620" s="89" t="s">
        <v>7979</v>
      </c>
    </row>
    <row r="8621" spans="2:7">
      <c r="B8621" s="89">
        <v>10563</v>
      </c>
      <c r="C8621" s="89" t="s">
        <v>7985</v>
      </c>
      <c r="D8621" s="89" t="s">
        <v>23</v>
      </c>
      <c r="E8621" s="90">
        <v>4185476</v>
      </c>
      <c r="F8621" s="89" t="s">
        <v>7156</v>
      </c>
      <c r="G8621" s="89" t="s">
        <v>7979</v>
      </c>
    </row>
    <row r="8622" spans="2:7">
      <c r="B8622" s="89">
        <v>10564</v>
      </c>
      <c r="C8622" s="89" t="s">
        <v>7987</v>
      </c>
      <c r="D8622" s="89" t="s">
        <v>23</v>
      </c>
      <c r="E8622" s="90">
        <v>13380480</v>
      </c>
      <c r="F8622" s="89" t="s">
        <v>7156</v>
      </c>
      <c r="G8622" s="89" t="s">
        <v>7979</v>
      </c>
    </row>
    <row r="8623" spans="2:7">
      <c r="B8623" s="89">
        <v>10565</v>
      </c>
      <c r="C8623" s="89" t="s">
        <v>7989</v>
      </c>
      <c r="D8623" s="89" t="s">
        <v>19</v>
      </c>
      <c r="E8623" s="90">
        <v>897822</v>
      </c>
      <c r="F8623" s="89" t="s">
        <v>7156</v>
      </c>
      <c r="G8623" s="89" t="s">
        <v>7979</v>
      </c>
    </row>
    <row r="8624" spans="2:7">
      <c r="B8624" s="89">
        <v>10566</v>
      </c>
      <c r="C8624" s="89" t="s">
        <v>8780</v>
      </c>
      <c r="D8624" s="89" t="s">
        <v>19</v>
      </c>
      <c r="E8624" s="90">
        <v>651834</v>
      </c>
      <c r="F8624" s="89" t="s">
        <v>7156</v>
      </c>
      <c r="G8624" s="89" t="s">
        <v>7979</v>
      </c>
    </row>
    <row r="8625" spans="2:7">
      <c r="B8625" s="89">
        <v>10567</v>
      </c>
      <c r="C8625" s="89" t="s">
        <v>7991</v>
      </c>
      <c r="D8625" s="89" t="s">
        <v>17</v>
      </c>
      <c r="E8625" s="90">
        <v>832300</v>
      </c>
      <c r="F8625" s="89" t="s">
        <v>7156</v>
      </c>
      <c r="G8625" s="89" t="s">
        <v>7979</v>
      </c>
    </row>
    <row r="8626" spans="2:7">
      <c r="B8626" s="89">
        <v>10568</v>
      </c>
      <c r="C8626" s="89" t="s">
        <v>7993</v>
      </c>
      <c r="D8626" s="89" t="s">
        <v>17</v>
      </c>
      <c r="E8626" s="90">
        <v>898500</v>
      </c>
      <c r="F8626" s="89" t="s">
        <v>7156</v>
      </c>
      <c r="G8626" s="89" t="s">
        <v>7979</v>
      </c>
    </row>
    <row r="8627" spans="2:7">
      <c r="B8627" s="89">
        <v>10569</v>
      </c>
      <c r="C8627" s="89" t="s">
        <v>7995</v>
      </c>
      <c r="D8627" s="89" t="s">
        <v>17</v>
      </c>
      <c r="E8627" s="90">
        <v>2634594</v>
      </c>
      <c r="F8627" s="89" t="s">
        <v>7156</v>
      </c>
      <c r="G8627" s="89" t="s">
        <v>7979</v>
      </c>
    </row>
    <row r="8628" spans="2:7">
      <c r="B8628" s="89">
        <v>10570</v>
      </c>
      <c r="C8628" s="89" t="s">
        <v>7997</v>
      </c>
      <c r="D8628" s="89" t="s">
        <v>17</v>
      </c>
      <c r="E8628" s="90">
        <v>672996</v>
      </c>
      <c r="F8628" s="89" t="s">
        <v>7156</v>
      </c>
      <c r="G8628" s="89" t="s">
        <v>7979</v>
      </c>
    </row>
    <row r="8629" spans="2:7">
      <c r="B8629" s="89">
        <v>10571</v>
      </c>
      <c r="C8629" s="89" t="s">
        <v>9214</v>
      </c>
      <c r="D8629" s="89" t="s">
        <v>52</v>
      </c>
      <c r="E8629" s="90">
        <v>930284</v>
      </c>
      <c r="F8629" s="89" t="s">
        <v>7156</v>
      </c>
      <c r="G8629" s="89" t="s">
        <v>7979</v>
      </c>
    </row>
    <row r="8630" spans="2:7">
      <c r="B8630" s="89">
        <v>10572</v>
      </c>
      <c r="C8630" s="89" t="s">
        <v>9215</v>
      </c>
      <c r="D8630" s="89" t="s">
        <v>19</v>
      </c>
      <c r="E8630" s="90">
        <v>137908</v>
      </c>
      <c r="F8630" s="89" t="s">
        <v>7156</v>
      </c>
      <c r="G8630" s="89" t="s">
        <v>7979</v>
      </c>
    </row>
    <row r="8631" spans="2:7">
      <c r="B8631" s="89">
        <v>10573</v>
      </c>
      <c r="C8631" s="89" t="s">
        <v>8781</v>
      </c>
      <c r="D8631" s="89" t="s">
        <v>23</v>
      </c>
      <c r="E8631" s="90">
        <v>3210292</v>
      </c>
      <c r="F8631" s="89" t="s">
        <v>7156</v>
      </c>
      <c r="G8631" s="89" t="s">
        <v>7979</v>
      </c>
    </row>
    <row r="8632" spans="2:7">
      <c r="B8632" s="89">
        <v>10574</v>
      </c>
      <c r="C8632" s="89" t="s">
        <v>8782</v>
      </c>
      <c r="D8632" s="89" t="s">
        <v>23</v>
      </c>
      <c r="E8632" s="90">
        <v>2823750</v>
      </c>
      <c r="F8632" s="89" t="s">
        <v>7156</v>
      </c>
      <c r="G8632" s="89" t="s">
        <v>7979</v>
      </c>
    </row>
    <row r="8633" spans="2:7">
      <c r="B8633" s="89">
        <v>10575</v>
      </c>
      <c r="C8633" s="89" t="s">
        <v>9216</v>
      </c>
      <c r="D8633" s="89" t="s">
        <v>17</v>
      </c>
      <c r="E8633" s="90">
        <v>14750</v>
      </c>
      <c r="F8633" s="89" t="s">
        <v>7156</v>
      </c>
      <c r="G8633" s="89" t="s">
        <v>7979</v>
      </c>
    </row>
    <row r="8634" spans="2:7">
      <c r="B8634" s="89">
        <v>10576</v>
      </c>
      <c r="C8634" s="89" t="s">
        <v>8784</v>
      </c>
      <c r="D8634" s="89" t="s">
        <v>23</v>
      </c>
      <c r="E8634" s="90">
        <v>14323084</v>
      </c>
      <c r="F8634" s="89" t="s">
        <v>7156</v>
      </c>
      <c r="G8634" s="89" t="s">
        <v>9217</v>
      </c>
    </row>
    <row r="8635" spans="2:7">
      <c r="B8635" s="89">
        <v>10577</v>
      </c>
      <c r="C8635" s="89" t="s">
        <v>8785</v>
      </c>
      <c r="D8635" s="89" t="s">
        <v>23</v>
      </c>
      <c r="E8635" s="90">
        <v>377845</v>
      </c>
      <c r="F8635" s="89" t="s">
        <v>7156</v>
      </c>
      <c r="G8635" s="89" t="s">
        <v>9217</v>
      </c>
    </row>
    <row r="8636" spans="2:7">
      <c r="B8636" s="89">
        <v>10578</v>
      </c>
      <c r="C8636" s="89" t="s">
        <v>9218</v>
      </c>
      <c r="D8636" s="89" t="s">
        <v>146</v>
      </c>
      <c r="E8636" s="90">
        <v>12597</v>
      </c>
      <c r="F8636" s="89" t="s">
        <v>7156</v>
      </c>
      <c r="G8636" s="89" t="s">
        <v>9219</v>
      </c>
    </row>
    <row r="8637" spans="2:7">
      <c r="B8637" s="89">
        <v>10579</v>
      </c>
      <c r="C8637" s="89" t="s">
        <v>9220</v>
      </c>
      <c r="D8637" s="89" t="s">
        <v>23</v>
      </c>
      <c r="E8637" s="90">
        <v>176618</v>
      </c>
      <c r="F8637" s="89" t="s">
        <v>7156</v>
      </c>
      <c r="G8637" s="89" t="s">
        <v>9219</v>
      </c>
    </row>
    <row r="8638" spans="2:7">
      <c r="B8638" s="89">
        <v>10580</v>
      </c>
      <c r="C8638" s="89" t="s">
        <v>9221</v>
      </c>
      <c r="D8638" s="89" t="s">
        <v>17</v>
      </c>
      <c r="E8638" s="90">
        <v>2054775</v>
      </c>
      <c r="F8638" s="89" t="s">
        <v>7156</v>
      </c>
      <c r="G8638" s="89" t="s">
        <v>9219</v>
      </c>
    </row>
    <row r="8639" spans="2:7">
      <c r="B8639" s="89">
        <v>10581</v>
      </c>
      <c r="C8639" s="89" t="s">
        <v>9222</v>
      </c>
      <c r="D8639" s="89" t="s">
        <v>17</v>
      </c>
      <c r="E8639" s="90">
        <v>81816</v>
      </c>
      <c r="F8639" s="89" t="s">
        <v>7156</v>
      </c>
      <c r="G8639" s="89" t="s">
        <v>9219</v>
      </c>
    </row>
    <row r="8640" spans="2:7">
      <c r="B8640" s="89">
        <v>10582</v>
      </c>
      <c r="C8640" s="89" t="s">
        <v>9223</v>
      </c>
      <c r="D8640" s="89" t="s">
        <v>23</v>
      </c>
      <c r="E8640" s="90">
        <v>1925999</v>
      </c>
      <c r="F8640" s="89" t="s">
        <v>7156</v>
      </c>
      <c r="G8640" s="89" t="s">
        <v>9219</v>
      </c>
    </row>
    <row r="8641" spans="2:7">
      <c r="B8641" s="89">
        <v>10583</v>
      </c>
      <c r="C8641" s="89" t="s">
        <v>9224</v>
      </c>
      <c r="D8641" s="89" t="s">
        <v>23</v>
      </c>
      <c r="E8641" s="90">
        <v>1765343</v>
      </c>
      <c r="F8641" s="89" t="s">
        <v>7156</v>
      </c>
      <c r="G8641" s="89" t="s">
        <v>9219</v>
      </c>
    </row>
    <row r="8642" spans="2:7">
      <c r="B8642" s="89">
        <v>10584</v>
      </c>
      <c r="C8642" s="89" t="s">
        <v>9225</v>
      </c>
      <c r="D8642" s="89" t="s">
        <v>19</v>
      </c>
      <c r="E8642" s="90">
        <v>205235</v>
      </c>
      <c r="F8642" s="89" t="s">
        <v>7156</v>
      </c>
      <c r="G8642" s="89" t="s">
        <v>9219</v>
      </c>
    </row>
    <row r="8643" spans="2:7">
      <c r="B8643" s="89">
        <v>10585</v>
      </c>
      <c r="C8643" s="89" t="s">
        <v>9226</v>
      </c>
      <c r="D8643" s="89" t="s">
        <v>19</v>
      </c>
      <c r="E8643" s="90">
        <v>226467</v>
      </c>
      <c r="F8643" s="89" t="s">
        <v>7156</v>
      </c>
      <c r="G8643" s="89" t="s">
        <v>9219</v>
      </c>
    </row>
    <row r="8644" spans="2:7">
      <c r="B8644" s="89">
        <v>10586</v>
      </c>
      <c r="C8644" s="89" t="s">
        <v>9227</v>
      </c>
      <c r="D8644" s="89" t="s">
        <v>23</v>
      </c>
      <c r="E8644" s="90">
        <v>339896</v>
      </c>
      <c r="F8644" s="89" t="s">
        <v>7156</v>
      </c>
      <c r="G8644" s="89" t="s">
        <v>9219</v>
      </c>
    </row>
    <row r="8645" spans="2:7">
      <c r="B8645" s="89">
        <v>10587</v>
      </c>
      <c r="C8645" s="89" t="s">
        <v>9228</v>
      </c>
      <c r="D8645" s="89" t="s">
        <v>23</v>
      </c>
      <c r="E8645" s="90">
        <v>134260</v>
      </c>
      <c r="F8645" s="89" t="s">
        <v>7156</v>
      </c>
      <c r="G8645" s="89" t="s">
        <v>9219</v>
      </c>
    </row>
    <row r="8646" spans="2:7">
      <c r="B8646" s="89">
        <v>10588</v>
      </c>
      <c r="C8646" s="89" t="s">
        <v>9229</v>
      </c>
      <c r="D8646" s="89" t="s">
        <v>23</v>
      </c>
      <c r="E8646" s="90">
        <v>531498</v>
      </c>
      <c r="F8646" s="89" t="s">
        <v>7156</v>
      </c>
      <c r="G8646" s="89" t="s">
        <v>9219</v>
      </c>
    </row>
    <row r="8647" spans="2:7">
      <c r="B8647" s="89">
        <v>10589</v>
      </c>
      <c r="C8647" s="89" t="s">
        <v>9230</v>
      </c>
      <c r="D8647" s="89" t="s">
        <v>23</v>
      </c>
      <c r="E8647" s="90">
        <v>319786</v>
      </c>
      <c r="F8647" s="89" t="s">
        <v>7156</v>
      </c>
      <c r="G8647" s="89" t="s">
        <v>9219</v>
      </c>
    </row>
    <row r="8648" spans="2:7">
      <c r="B8648" s="89">
        <v>10590</v>
      </c>
      <c r="C8648" s="89" t="s">
        <v>9231</v>
      </c>
      <c r="D8648" s="89" t="s">
        <v>23</v>
      </c>
      <c r="E8648" s="90">
        <v>3570000</v>
      </c>
      <c r="F8648" s="89" t="s">
        <v>7156</v>
      </c>
      <c r="G8648" s="89" t="s">
        <v>9219</v>
      </c>
    </row>
    <row r="8649" spans="2:7">
      <c r="B8649" s="89">
        <v>10591</v>
      </c>
      <c r="C8649" s="89" t="s">
        <v>9232</v>
      </c>
      <c r="D8649" s="89" t="s">
        <v>23</v>
      </c>
      <c r="E8649" s="90">
        <v>51050</v>
      </c>
      <c r="F8649" s="89" t="s">
        <v>7156</v>
      </c>
      <c r="G8649" s="89" t="s">
        <v>9219</v>
      </c>
    </row>
    <row r="8650" spans="2:7">
      <c r="B8650" s="89">
        <v>10593</v>
      </c>
      <c r="C8650" s="89" t="s">
        <v>9233</v>
      </c>
      <c r="D8650" s="89" t="s">
        <v>19</v>
      </c>
      <c r="E8650" s="90">
        <v>124759</v>
      </c>
      <c r="F8650" s="89" t="s">
        <v>7156</v>
      </c>
      <c r="G8650" s="89" t="s">
        <v>9234</v>
      </c>
    </row>
    <row r="8651" spans="2:7">
      <c r="B8651" s="89">
        <v>10594</v>
      </c>
      <c r="C8651" s="89" t="s">
        <v>9235</v>
      </c>
      <c r="D8651" s="89" t="s">
        <v>146</v>
      </c>
      <c r="E8651" s="90">
        <v>23089</v>
      </c>
      <c r="F8651" s="89" t="s">
        <v>7156</v>
      </c>
      <c r="G8651" s="89" t="s">
        <v>9234</v>
      </c>
    </row>
    <row r="8652" spans="2:7">
      <c r="B8652" s="89">
        <v>10595</v>
      </c>
      <c r="C8652" s="89" t="s">
        <v>8797</v>
      </c>
      <c r="D8652" s="89" t="s">
        <v>350</v>
      </c>
      <c r="E8652" s="90">
        <v>18474750</v>
      </c>
      <c r="F8652" s="89" t="s">
        <v>7156</v>
      </c>
      <c r="G8652" s="89" t="s">
        <v>9234</v>
      </c>
    </row>
    <row r="8653" spans="2:7">
      <c r="B8653" s="89">
        <v>10615</v>
      </c>
      <c r="C8653" s="89" t="s">
        <v>9236</v>
      </c>
      <c r="D8653" s="89" t="s">
        <v>5007</v>
      </c>
      <c r="E8653" s="90">
        <v>3327</v>
      </c>
      <c r="F8653" s="89" t="s">
        <v>7156</v>
      </c>
      <c r="G8653" s="89" t="s">
        <v>9237</v>
      </c>
    </row>
    <row r="8654" spans="2:7">
      <c r="B8654" s="89">
        <v>10616</v>
      </c>
      <c r="C8654" s="89" t="s">
        <v>9238</v>
      </c>
      <c r="D8654" s="89" t="s">
        <v>23</v>
      </c>
      <c r="E8654" s="90">
        <v>56039532</v>
      </c>
      <c r="F8654" s="89" t="s">
        <v>7156</v>
      </c>
      <c r="G8654" s="89" t="s">
        <v>9237</v>
      </c>
    </row>
    <row r="8655" spans="2:7">
      <c r="B8655" s="89">
        <v>10617</v>
      </c>
      <c r="C8655" s="89" t="s">
        <v>9239</v>
      </c>
      <c r="D8655" s="89" t="s">
        <v>23</v>
      </c>
      <c r="E8655" s="90">
        <v>60756868</v>
      </c>
      <c r="F8655" s="89" t="s">
        <v>7156</v>
      </c>
      <c r="G8655" s="89" t="s">
        <v>9237</v>
      </c>
    </row>
    <row r="8656" spans="2:7">
      <c r="B8656" s="89">
        <v>10618</v>
      </c>
      <c r="C8656" s="89" t="s">
        <v>9240</v>
      </c>
      <c r="D8656" s="89" t="s">
        <v>52</v>
      </c>
      <c r="E8656" s="90">
        <v>1619029</v>
      </c>
      <c r="F8656" s="89" t="s">
        <v>7156</v>
      </c>
      <c r="G8656" s="89" t="s">
        <v>9237</v>
      </c>
    </row>
    <row r="8657" spans="2:7">
      <c r="B8657" s="89">
        <v>10619</v>
      </c>
      <c r="C8657" s="89" t="s">
        <v>9241</v>
      </c>
      <c r="D8657" s="89" t="s">
        <v>23</v>
      </c>
      <c r="E8657" s="90">
        <v>10014992</v>
      </c>
      <c r="F8657" s="89" t="s">
        <v>7156</v>
      </c>
      <c r="G8657" s="89" t="s">
        <v>9237</v>
      </c>
    </row>
    <row r="8658" spans="2:7">
      <c r="B8658" s="89">
        <v>10620</v>
      </c>
      <c r="C8658" s="89" t="s">
        <v>9242</v>
      </c>
      <c r="D8658" s="89" t="s">
        <v>23</v>
      </c>
      <c r="E8658" s="90">
        <v>10199443</v>
      </c>
      <c r="F8658" s="89" t="s">
        <v>7156</v>
      </c>
      <c r="G8658" s="89" t="s">
        <v>9237</v>
      </c>
    </row>
    <row r="8659" spans="2:7">
      <c r="B8659" s="89">
        <v>10621</v>
      </c>
      <c r="C8659" s="89" t="s">
        <v>9243</v>
      </c>
      <c r="D8659" s="89" t="s">
        <v>17</v>
      </c>
      <c r="E8659" s="90">
        <v>13894128</v>
      </c>
      <c r="F8659" s="89" t="s">
        <v>7156</v>
      </c>
      <c r="G8659" s="89" t="s">
        <v>9244</v>
      </c>
    </row>
    <row r="8660" spans="2:7">
      <c r="B8660" s="89">
        <v>10622</v>
      </c>
      <c r="C8660" s="89" t="s">
        <v>9245</v>
      </c>
      <c r="D8660" s="89" t="s">
        <v>17</v>
      </c>
      <c r="E8660" s="90">
        <v>11839644</v>
      </c>
      <c r="F8660" s="89" t="s">
        <v>7156</v>
      </c>
      <c r="G8660" s="89" t="s">
        <v>9244</v>
      </c>
    </row>
    <row r="8661" spans="2:7">
      <c r="B8661" s="89">
        <v>10623</v>
      </c>
      <c r="C8661" s="89" t="s">
        <v>9246</v>
      </c>
      <c r="D8661" s="89" t="s">
        <v>17</v>
      </c>
      <c r="E8661" s="90">
        <v>8257318</v>
      </c>
      <c r="F8661" s="89" t="s">
        <v>7156</v>
      </c>
      <c r="G8661" s="89" t="s">
        <v>9244</v>
      </c>
    </row>
    <row r="8662" spans="2:7">
      <c r="B8662" s="89">
        <v>10624</v>
      </c>
      <c r="C8662" s="89" t="s">
        <v>9247</v>
      </c>
      <c r="D8662" s="89" t="s">
        <v>17</v>
      </c>
      <c r="E8662" s="90">
        <v>8589485</v>
      </c>
      <c r="F8662" s="89" t="s">
        <v>7156</v>
      </c>
      <c r="G8662" s="89" t="s">
        <v>9244</v>
      </c>
    </row>
    <row r="8663" spans="2:7">
      <c r="B8663" s="89">
        <v>10625</v>
      </c>
      <c r="C8663" s="89" t="s">
        <v>9248</v>
      </c>
      <c r="D8663" s="89" t="s">
        <v>17</v>
      </c>
      <c r="E8663" s="90">
        <v>9500727</v>
      </c>
      <c r="F8663" s="89" t="s">
        <v>7156</v>
      </c>
      <c r="G8663" s="89" t="s">
        <v>9244</v>
      </c>
    </row>
    <row r="8664" spans="2:7">
      <c r="B8664" s="89">
        <v>10626</v>
      </c>
      <c r="C8664" s="89" t="s">
        <v>9249</v>
      </c>
      <c r="D8664" s="89" t="s">
        <v>17</v>
      </c>
      <c r="E8664" s="90">
        <v>11881934</v>
      </c>
      <c r="F8664" s="89" t="s">
        <v>7156</v>
      </c>
      <c r="G8664" s="89" t="s">
        <v>9244</v>
      </c>
    </row>
    <row r="8665" spans="2:7">
      <c r="B8665" s="89">
        <v>10640</v>
      </c>
      <c r="C8665" s="89" t="s">
        <v>9250</v>
      </c>
      <c r="D8665" s="89" t="s">
        <v>19</v>
      </c>
      <c r="E8665" s="90">
        <v>60404</v>
      </c>
      <c r="F8665" s="89" t="s">
        <v>7156</v>
      </c>
      <c r="G8665" s="89" t="s">
        <v>9251</v>
      </c>
    </row>
    <row r="8666" spans="2:7">
      <c r="B8666" s="89">
        <v>10641</v>
      </c>
      <c r="C8666" s="89" t="s">
        <v>9252</v>
      </c>
      <c r="D8666" s="89" t="s">
        <v>23</v>
      </c>
      <c r="E8666" s="90">
        <v>24153</v>
      </c>
      <c r="F8666" s="89" t="s">
        <v>7156</v>
      </c>
      <c r="G8666" s="89" t="s">
        <v>9251</v>
      </c>
    </row>
    <row r="8667" spans="2:7">
      <c r="B8667" s="89">
        <v>10642</v>
      </c>
      <c r="C8667" s="89" t="s">
        <v>9253</v>
      </c>
      <c r="D8667" s="89" t="s">
        <v>52</v>
      </c>
      <c r="E8667" s="90">
        <v>869603</v>
      </c>
      <c r="F8667" s="89" t="s">
        <v>7156</v>
      </c>
      <c r="G8667" s="89" t="s">
        <v>9251</v>
      </c>
    </row>
    <row r="8668" spans="2:7">
      <c r="B8668" s="89">
        <v>10643</v>
      </c>
      <c r="C8668" s="89" t="s">
        <v>9254</v>
      </c>
      <c r="D8668" s="89" t="s">
        <v>52</v>
      </c>
      <c r="E8668" s="90">
        <v>934880</v>
      </c>
      <c r="F8668" s="89" t="s">
        <v>7156</v>
      </c>
      <c r="G8668" s="89" t="s">
        <v>9251</v>
      </c>
    </row>
    <row r="8669" spans="2:7">
      <c r="B8669" s="89">
        <v>10644</v>
      </c>
      <c r="C8669" s="89" t="s">
        <v>9255</v>
      </c>
      <c r="D8669" s="89" t="s">
        <v>350</v>
      </c>
      <c r="E8669" s="90">
        <v>12156200</v>
      </c>
      <c r="F8669" s="89" t="s">
        <v>7156</v>
      </c>
      <c r="G8669" s="89" t="s">
        <v>9251</v>
      </c>
    </row>
    <row r="8670" spans="2:7">
      <c r="B8670" s="89">
        <v>10645</v>
      </c>
      <c r="C8670" s="89" t="s">
        <v>9256</v>
      </c>
      <c r="D8670" s="89" t="s">
        <v>52</v>
      </c>
      <c r="E8670" s="90">
        <v>837946</v>
      </c>
      <c r="F8670" s="89" t="s">
        <v>7156</v>
      </c>
      <c r="G8670" s="89" t="s">
        <v>9251</v>
      </c>
    </row>
    <row r="8671" spans="2:7">
      <c r="B8671" s="89">
        <v>10646</v>
      </c>
      <c r="C8671" s="89" t="s">
        <v>9257</v>
      </c>
      <c r="D8671" s="89" t="s">
        <v>23</v>
      </c>
      <c r="E8671" s="90">
        <v>11457142</v>
      </c>
      <c r="F8671" s="89" t="s">
        <v>7156</v>
      </c>
      <c r="G8671" s="89" t="s">
        <v>9251</v>
      </c>
    </row>
    <row r="8672" spans="2:7">
      <c r="B8672" s="89">
        <v>10647</v>
      </c>
      <c r="C8672" s="89" t="s">
        <v>9258</v>
      </c>
      <c r="D8672" s="89" t="s">
        <v>52</v>
      </c>
      <c r="E8672" s="90">
        <v>776503</v>
      </c>
      <c r="F8672" s="89" t="s">
        <v>7156</v>
      </c>
      <c r="G8672" s="89" t="s">
        <v>9251</v>
      </c>
    </row>
    <row r="8673" spans="2:7">
      <c r="B8673" s="89">
        <v>10648</v>
      </c>
      <c r="C8673" s="89" t="s">
        <v>9259</v>
      </c>
      <c r="D8673" s="89" t="s">
        <v>23</v>
      </c>
      <c r="E8673" s="90">
        <v>620980</v>
      </c>
      <c r="F8673" s="89" t="s">
        <v>7156</v>
      </c>
      <c r="G8673" s="89" t="s">
        <v>9251</v>
      </c>
    </row>
    <row r="8674" spans="2:7">
      <c r="B8674" s="89">
        <v>10649</v>
      </c>
      <c r="C8674" s="89" t="s">
        <v>9260</v>
      </c>
      <c r="D8674" s="89" t="s">
        <v>17</v>
      </c>
      <c r="E8674" s="90">
        <v>511700</v>
      </c>
      <c r="F8674" s="89" t="s">
        <v>7156</v>
      </c>
      <c r="G8674" s="89" t="s">
        <v>9251</v>
      </c>
    </row>
    <row r="8675" spans="2:7">
      <c r="B8675" s="89">
        <v>10650</v>
      </c>
      <c r="C8675" s="89" t="s">
        <v>9261</v>
      </c>
      <c r="D8675" s="89" t="s">
        <v>52</v>
      </c>
      <c r="E8675" s="90">
        <v>509611</v>
      </c>
      <c r="F8675" s="89" t="s">
        <v>7156</v>
      </c>
      <c r="G8675" s="89" t="s">
        <v>9251</v>
      </c>
    </row>
    <row r="8676" spans="2:7">
      <c r="B8676" s="89">
        <v>10651</v>
      </c>
      <c r="C8676" s="89" t="s">
        <v>9262</v>
      </c>
      <c r="D8676" s="89" t="s">
        <v>23</v>
      </c>
      <c r="E8676" s="90">
        <v>5155388</v>
      </c>
      <c r="F8676" s="89" t="s">
        <v>7156</v>
      </c>
      <c r="G8676" s="89" t="s">
        <v>9251</v>
      </c>
    </row>
    <row r="8677" spans="2:7">
      <c r="B8677" s="89">
        <v>10652</v>
      </c>
      <c r="C8677" s="89" t="s">
        <v>9263</v>
      </c>
      <c r="D8677" s="89" t="s">
        <v>23</v>
      </c>
      <c r="E8677" s="90">
        <v>3416835</v>
      </c>
      <c r="F8677" s="89" t="s">
        <v>7156</v>
      </c>
      <c r="G8677" s="89" t="s">
        <v>9251</v>
      </c>
    </row>
    <row r="8678" spans="2:7">
      <c r="B8678" s="89">
        <v>10653</v>
      </c>
      <c r="C8678" s="89" t="s">
        <v>9264</v>
      </c>
      <c r="D8678" s="89" t="s">
        <v>23</v>
      </c>
      <c r="E8678" s="90">
        <v>285754</v>
      </c>
      <c r="F8678" s="89" t="s">
        <v>7156</v>
      </c>
      <c r="G8678" s="89" t="s">
        <v>9251</v>
      </c>
    </row>
    <row r="8679" spans="2:7">
      <c r="B8679" s="89">
        <v>10654</v>
      </c>
      <c r="C8679" s="89" t="s">
        <v>9265</v>
      </c>
      <c r="D8679" s="89" t="s">
        <v>19</v>
      </c>
      <c r="E8679" s="90">
        <v>2257</v>
      </c>
      <c r="F8679" s="89" t="s">
        <v>7156</v>
      </c>
      <c r="G8679" s="89" t="s">
        <v>9251</v>
      </c>
    </row>
    <row r="8680" spans="2:7">
      <c r="B8680" s="89">
        <v>10655</v>
      </c>
      <c r="C8680" s="89" t="s">
        <v>9266</v>
      </c>
      <c r="D8680" s="89" t="s">
        <v>19</v>
      </c>
      <c r="E8680" s="90">
        <v>68349</v>
      </c>
      <c r="F8680" s="89" t="s">
        <v>7156</v>
      </c>
      <c r="G8680" s="89" t="s">
        <v>9251</v>
      </c>
    </row>
    <row r="8681" spans="2:7">
      <c r="B8681" s="89">
        <v>10656</v>
      </c>
      <c r="C8681" s="89" t="s">
        <v>8834</v>
      </c>
      <c r="D8681" s="89" t="s">
        <v>23</v>
      </c>
      <c r="E8681" s="90">
        <v>81540</v>
      </c>
      <c r="F8681" s="89" t="s">
        <v>7156</v>
      </c>
      <c r="G8681" s="89" t="s">
        <v>9251</v>
      </c>
    </row>
    <row r="8682" spans="2:7">
      <c r="B8682" s="89">
        <v>10657</v>
      </c>
      <c r="C8682" s="89" t="s">
        <v>8835</v>
      </c>
      <c r="D8682" s="89" t="s">
        <v>23</v>
      </c>
      <c r="E8682" s="90">
        <v>76891</v>
      </c>
      <c r="F8682" s="89" t="s">
        <v>7156</v>
      </c>
      <c r="G8682" s="89" t="s">
        <v>9251</v>
      </c>
    </row>
    <row r="8683" spans="2:7">
      <c r="B8683" s="89">
        <v>10658</v>
      </c>
      <c r="C8683" s="89" t="s">
        <v>8836</v>
      </c>
      <c r="D8683" s="89" t="s">
        <v>8837</v>
      </c>
      <c r="E8683" s="90">
        <v>61380496</v>
      </c>
      <c r="F8683" s="89" t="s">
        <v>7156</v>
      </c>
      <c r="G8683" s="89" t="s">
        <v>9251</v>
      </c>
    </row>
    <row r="8684" spans="2:7">
      <c r="B8684" s="89">
        <v>10659</v>
      </c>
      <c r="C8684" s="89" t="s">
        <v>8838</v>
      </c>
      <c r="D8684" s="89" t="s">
        <v>8837</v>
      </c>
      <c r="E8684" s="90">
        <v>8011846</v>
      </c>
      <c r="F8684" s="89" t="s">
        <v>7156</v>
      </c>
      <c r="G8684" s="89" t="s">
        <v>9251</v>
      </c>
    </row>
    <row r="8685" spans="2:7">
      <c r="B8685" s="89">
        <v>10660</v>
      </c>
      <c r="C8685" s="89" t="s">
        <v>8839</v>
      </c>
      <c r="D8685" s="89" t="s">
        <v>8837</v>
      </c>
      <c r="E8685" s="90">
        <v>2581323</v>
      </c>
      <c r="F8685" s="89" t="s">
        <v>7156</v>
      </c>
      <c r="G8685" s="89" t="s">
        <v>9251</v>
      </c>
    </row>
    <row r="8686" spans="2:7">
      <c r="B8686" s="89">
        <v>10661</v>
      </c>
      <c r="C8686" s="89" t="s">
        <v>8840</v>
      </c>
      <c r="D8686" s="89" t="s">
        <v>8837</v>
      </c>
      <c r="E8686" s="90">
        <v>86675329</v>
      </c>
      <c r="F8686" s="89" t="s">
        <v>7156</v>
      </c>
      <c r="G8686" s="89" t="s">
        <v>9251</v>
      </c>
    </row>
    <row r="8687" spans="2:7">
      <c r="B8687" s="89">
        <v>10662</v>
      </c>
      <c r="C8687" s="89" t="s">
        <v>8841</v>
      </c>
      <c r="D8687" s="89" t="s">
        <v>8837</v>
      </c>
      <c r="E8687" s="90">
        <v>74800962</v>
      </c>
      <c r="F8687" s="89" t="s">
        <v>7156</v>
      </c>
      <c r="G8687" s="89" t="s">
        <v>9251</v>
      </c>
    </row>
    <row r="8688" spans="2:7">
      <c r="B8688" s="89">
        <v>10663</v>
      </c>
      <c r="C8688" s="89" t="s">
        <v>9267</v>
      </c>
      <c r="D8688" s="89" t="s">
        <v>8837</v>
      </c>
      <c r="E8688" s="90">
        <v>53126342</v>
      </c>
      <c r="F8688" s="89" t="s">
        <v>7156</v>
      </c>
      <c r="G8688" s="89" t="s">
        <v>9251</v>
      </c>
    </row>
    <row r="8689" spans="2:7">
      <c r="B8689" s="89">
        <v>10664</v>
      </c>
      <c r="C8689" s="89" t="s">
        <v>9268</v>
      </c>
      <c r="D8689" s="89" t="s">
        <v>146</v>
      </c>
      <c r="E8689" s="90">
        <v>24754</v>
      </c>
      <c r="F8689" s="89" t="s">
        <v>7156</v>
      </c>
      <c r="G8689" s="89" t="s">
        <v>9251</v>
      </c>
    </row>
    <row r="8690" spans="2:7">
      <c r="B8690" s="89">
        <v>10665</v>
      </c>
      <c r="C8690" s="89" t="s">
        <v>9269</v>
      </c>
      <c r="D8690" s="89" t="s">
        <v>19</v>
      </c>
      <c r="E8690" s="90">
        <v>28799</v>
      </c>
      <c r="F8690" s="89" t="s">
        <v>7156</v>
      </c>
      <c r="G8690" s="89" t="s">
        <v>9251</v>
      </c>
    </row>
    <row r="8691" spans="2:7">
      <c r="B8691" s="89">
        <v>10666</v>
      </c>
      <c r="C8691" s="89" t="s">
        <v>9270</v>
      </c>
      <c r="D8691" s="89" t="s">
        <v>146</v>
      </c>
      <c r="E8691" s="90">
        <v>24923</v>
      </c>
      <c r="F8691" s="89" t="s">
        <v>7156</v>
      </c>
      <c r="G8691" s="89" t="s">
        <v>9251</v>
      </c>
    </row>
    <row r="8692" spans="2:7">
      <c r="B8692" s="89">
        <v>10667</v>
      </c>
      <c r="C8692" s="89" t="s">
        <v>8846</v>
      </c>
      <c r="D8692" s="89" t="s">
        <v>17</v>
      </c>
      <c r="E8692" s="90">
        <v>434393</v>
      </c>
      <c r="F8692" s="89" t="s">
        <v>7156</v>
      </c>
      <c r="G8692" s="89" t="s">
        <v>9251</v>
      </c>
    </row>
    <row r="8693" spans="2:7">
      <c r="B8693" s="89">
        <v>10668</v>
      </c>
      <c r="C8693" s="89" t="s">
        <v>8014</v>
      </c>
      <c r="D8693" s="89" t="s">
        <v>17</v>
      </c>
      <c r="E8693" s="90">
        <v>117235</v>
      </c>
      <c r="F8693" s="89" t="s">
        <v>7156</v>
      </c>
      <c r="G8693" s="89" t="s">
        <v>8015</v>
      </c>
    </row>
    <row r="8694" spans="2:7">
      <c r="B8694" s="89">
        <v>10669</v>
      </c>
      <c r="C8694" s="89" t="s">
        <v>8017</v>
      </c>
      <c r="D8694" s="89" t="s">
        <v>17</v>
      </c>
      <c r="E8694" s="90">
        <v>4578</v>
      </c>
      <c r="F8694" s="89" t="s">
        <v>7156</v>
      </c>
      <c r="G8694" s="89" t="s">
        <v>8015</v>
      </c>
    </row>
    <row r="8695" spans="2:7">
      <c r="B8695" s="89">
        <v>10670</v>
      </c>
      <c r="C8695" s="89" t="s">
        <v>8019</v>
      </c>
      <c r="D8695" s="89" t="s">
        <v>19</v>
      </c>
      <c r="E8695" s="90">
        <v>442459</v>
      </c>
      <c r="F8695" s="89" t="s">
        <v>7156</v>
      </c>
      <c r="G8695" s="89" t="s">
        <v>8015</v>
      </c>
    </row>
    <row r="8696" spans="2:7">
      <c r="B8696" s="89">
        <v>10671</v>
      </c>
      <c r="C8696" s="89" t="s">
        <v>8021</v>
      </c>
      <c r="D8696" s="89" t="s">
        <v>23</v>
      </c>
      <c r="E8696" s="90">
        <v>517008</v>
      </c>
      <c r="F8696" s="89" t="s">
        <v>7156</v>
      </c>
      <c r="G8696" s="89" t="s">
        <v>8015</v>
      </c>
    </row>
    <row r="8697" spans="2:7">
      <c r="B8697" s="89">
        <v>10672</v>
      </c>
      <c r="C8697" s="89" t="s">
        <v>8023</v>
      </c>
      <c r="D8697" s="89" t="s">
        <v>17</v>
      </c>
      <c r="E8697" s="90">
        <v>53147</v>
      </c>
      <c r="F8697" s="89" t="s">
        <v>7156</v>
      </c>
      <c r="G8697" s="89" t="s">
        <v>8015</v>
      </c>
    </row>
    <row r="8698" spans="2:7">
      <c r="B8698" s="89">
        <v>10673</v>
      </c>
      <c r="C8698" s="89" t="s">
        <v>8025</v>
      </c>
      <c r="D8698" s="89" t="s">
        <v>17</v>
      </c>
      <c r="E8698" s="90">
        <v>177015</v>
      </c>
      <c r="F8698" s="89" t="s">
        <v>7156</v>
      </c>
      <c r="G8698" s="89" t="s">
        <v>8015</v>
      </c>
    </row>
    <row r="8699" spans="2:7">
      <c r="B8699" s="89">
        <v>10674</v>
      </c>
      <c r="C8699" s="89" t="s">
        <v>8027</v>
      </c>
      <c r="D8699" s="89" t="s">
        <v>17</v>
      </c>
      <c r="E8699" s="90">
        <v>174264</v>
      </c>
      <c r="F8699" s="89" t="s">
        <v>7156</v>
      </c>
      <c r="G8699" s="89" t="s">
        <v>8015</v>
      </c>
    </row>
    <row r="8700" spans="2:7">
      <c r="B8700" s="89">
        <v>10675</v>
      </c>
      <c r="C8700" s="89" t="s">
        <v>8029</v>
      </c>
      <c r="D8700" s="89" t="s">
        <v>23</v>
      </c>
      <c r="E8700" s="90">
        <v>279146</v>
      </c>
      <c r="F8700" s="89" t="s">
        <v>7156</v>
      </c>
      <c r="G8700" s="89" t="s">
        <v>8015</v>
      </c>
    </row>
    <row r="8701" spans="2:7">
      <c r="B8701" s="89">
        <v>10676</v>
      </c>
      <c r="C8701" s="89" t="s">
        <v>8031</v>
      </c>
      <c r="D8701" s="89" t="s">
        <v>17</v>
      </c>
      <c r="E8701" s="90">
        <v>189242</v>
      </c>
      <c r="F8701" s="89" t="s">
        <v>7156</v>
      </c>
      <c r="G8701" s="89" t="s">
        <v>8015</v>
      </c>
    </row>
    <row r="8702" spans="2:7">
      <c r="B8702" s="89">
        <v>10677</v>
      </c>
      <c r="C8702" s="89" t="s">
        <v>8033</v>
      </c>
      <c r="D8702" s="89" t="s">
        <v>23</v>
      </c>
      <c r="E8702" s="90">
        <v>692834</v>
      </c>
      <c r="F8702" s="89" t="s">
        <v>7156</v>
      </c>
      <c r="G8702" s="89" t="s">
        <v>8015</v>
      </c>
    </row>
    <row r="8703" spans="2:7">
      <c r="B8703" s="89">
        <v>10678</v>
      </c>
      <c r="C8703" s="89" t="s">
        <v>8035</v>
      </c>
      <c r="D8703" s="89" t="s">
        <v>17</v>
      </c>
      <c r="E8703" s="90">
        <v>136002</v>
      </c>
      <c r="F8703" s="89" t="s">
        <v>7156</v>
      </c>
      <c r="G8703" s="89" t="s">
        <v>8015</v>
      </c>
    </row>
    <row r="8704" spans="2:7">
      <c r="B8704" s="89">
        <v>10679</v>
      </c>
      <c r="C8704" s="89" t="s">
        <v>8037</v>
      </c>
      <c r="D8704" s="89" t="s">
        <v>17</v>
      </c>
      <c r="E8704" s="90">
        <v>7350</v>
      </c>
      <c r="F8704" s="89" t="s">
        <v>7156</v>
      </c>
      <c r="G8704" s="89" t="s">
        <v>8015</v>
      </c>
    </row>
    <row r="8705" spans="2:7">
      <c r="B8705" s="89">
        <v>10680</v>
      </c>
      <c r="C8705" s="89" t="s">
        <v>8039</v>
      </c>
      <c r="D8705" s="89" t="s">
        <v>19</v>
      </c>
      <c r="E8705" s="90">
        <v>8216780</v>
      </c>
      <c r="F8705" s="89" t="s">
        <v>7156</v>
      </c>
      <c r="G8705" s="89" t="s">
        <v>8015</v>
      </c>
    </row>
    <row r="8706" spans="2:7">
      <c r="B8706" s="89">
        <v>10681</v>
      </c>
      <c r="C8706" s="89" t="s">
        <v>8041</v>
      </c>
      <c r="D8706" s="89" t="s">
        <v>17</v>
      </c>
      <c r="E8706" s="90">
        <v>154637</v>
      </c>
      <c r="F8706" s="89" t="s">
        <v>7156</v>
      </c>
      <c r="G8706" s="89" t="s">
        <v>8015</v>
      </c>
    </row>
    <row r="8707" spans="2:7">
      <c r="B8707" s="89">
        <v>10682</v>
      </c>
      <c r="C8707" s="89" t="s">
        <v>8043</v>
      </c>
      <c r="D8707" s="89" t="s">
        <v>23</v>
      </c>
      <c r="E8707" s="90">
        <v>3364549</v>
      </c>
      <c r="F8707" s="89" t="s">
        <v>7156</v>
      </c>
      <c r="G8707" s="89" t="s">
        <v>8015</v>
      </c>
    </row>
    <row r="8708" spans="2:7">
      <c r="B8708" s="89">
        <v>10683</v>
      </c>
      <c r="C8708" s="89" t="s">
        <v>8045</v>
      </c>
      <c r="D8708" s="89" t="s">
        <v>23</v>
      </c>
      <c r="E8708" s="90">
        <v>8432282</v>
      </c>
      <c r="F8708" s="89" t="s">
        <v>7156</v>
      </c>
      <c r="G8708" s="89" t="s">
        <v>8015</v>
      </c>
    </row>
    <row r="8709" spans="2:7">
      <c r="B8709" s="89">
        <v>10684</v>
      </c>
      <c r="C8709" s="89" t="s">
        <v>8047</v>
      </c>
      <c r="D8709" s="89" t="s">
        <v>17</v>
      </c>
      <c r="E8709" s="90">
        <v>126585</v>
      </c>
      <c r="F8709" s="89" t="s">
        <v>7156</v>
      </c>
      <c r="G8709" s="89" t="s">
        <v>8015</v>
      </c>
    </row>
    <row r="8710" spans="2:7">
      <c r="B8710" s="89">
        <v>10685</v>
      </c>
      <c r="C8710" s="89" t="s">
        <v>8049</v>
      </c>
      <c r="D8710" s="89" t="s">
        <v>146</v>
      </c>
      <c r="E8710" s="90">
        <v>25187</v>
      </c>
      <c r="F8710" s="89" t="s">
        <v>7156</v>
      </c>
      <c r="G8710" s="89" t="s">
        <v>8015</v>
      </c>
    </row>
    <row r="8711" spans="2:7">
      <c r="B8711" s="89">
        <v>10686</v>
      </c>
      <c r="C8711" s="89" t="s">
        <v>8051</v>
      </c>
      <c r="D8711" s="89" t="s">
        <v>17</v>
      </c>
      <c r="E8711" s="90">
        <v>73344</v>
      </c>
      <c r="F8711" s="89" t="s">
        <v>7156</v>
      </c>
      <c r="G8711" s="89" t="s">
        <v>8015</v>
      </c>
    </row>
    <row r="8712" spans="2:7">
      <c r="B8712" s="89">
        <v>10687</v>
      </c>
      <c r="C8712" s="89" t="s">
        <v>8053</v>
      </c>
      <c r="D8712" s="89" t="s">
        <v>19</v>
      </c>
      <c r="E8712" s="90">
        <v>135388</v>
      </c>
      <c r="F8712" s="89" t="s">
        <v>7156</v>
      </c>
      <c r="G8712" s="89" t="s">
        <v>8015</v>
      </c>
    </row>
    <row r="8713" spans="2:7">
      <c r="B8713" s="89">
        <v>10688</v>
      </c>
      <c r="C8713" s="89" t="s">
        <v>8055</v>
      </c>
      <c r="D8713" s="89" t="s">
        <v>23</v>
      </c>
      <c r="E8713" s="90">
        <v>45380</v>
      </c>
      <c r="F8713" s="89" t="s">
        <v>7156</v>
      </c>
      <c r="G8713" s="89" t="s">
        <v>8015</v>
      </c>
    </row>
    <row r="8714" spans="2:7">
      <c r="B8714" s="89">
        <v>10689</v>
      </c>
      <c r="C8714" s="89" t="s">
        <v>8057</v>
      </c>
      <c r="D8714" s="89" t="s">
        <v>23</v>
      </c>
      <c r="E8714" s="90">
        <v>120236</v>
      </c>
      <c r="F8714" s="89" t="s">
        <v>7156</v>
      </c>
      <c r="G8714" s="89" t="s">
        <v>8015</v>
      </c>
    </row>
    <row r="8715" spans="2:7">
      <c r="B8715" s="89">
        <v>10690</v>
      </c>
      <c r="C8715" s="89" t="s">
        <v>8059</v>
      </c>
      <c r="D8715" s="89" t="s">
        <v>23</v>
      </c>
      <c r="E8715" s="90">
        <v>50236</v>
      </c>
      <c r="F8715" s="89" t="s">
        <v>7156</v>
      </c>
      <c r="G8715" s="89" t="s">
        <v>8015</v>
      </c>
    </row>
    <row r="8716" spans="2:7">
      <c r="B8716" s="89">
        <v>10691</v>
      </c>
      <c r="C8716" s="89" t="s">
        <v>8061</v>
      </c>
      <c r="D8716" s="89" t="s">
        <v>19</v>
      </c>
      <c r="E8716" s="90">
        <v>217281</v>
      </c>
      <c r="F8716" s="89" t="s">
        <v>7156</v>
      </c>
      <c r="G8716" s="89" t="s">
        <v>8015</v>
      </c>
    </row>
    <row r="8717" spans="2:7">
      <c r="B8717" s="89">
        <v>10692</v>
      </c>
      <c r="C8717" s="89" t="s">
        <v>8063</v>
      </c>
      <c r="D8717" s="89" t="s">
        <v>17</v>
      </c>
      <c r="E8717" s="90">
        <v>7493</v>
      </c>
      <c r="F8717" s="89" t="s">
        <v>7156</v>
      </c>
      <c r="G8717" s="89" t="s">
        <v>8015</v>
      </c>
    </row>
    <row r="8718" spans="2:7">
      <c r="B8718" s="89">
        <v>10693</v>
      </c>
      <c r="C8718" s="89" t="s">
        <v>8065</v>
      </c>
      <c r="D8718" s="89" t="s">
        <v>17</v>
      </c>
      <c r="E8718" s="90">
        <v>12032</v>
      </c>
      <c r="F8718" s="89" t="s">
        <v>7156</v>
      </c>
      <c r="G8718" s="89" t="s">
        <v>8015</v>
      </c>
    </row>
    <row r="8719" spans="2:7">
      <c r="B8719" s="89">
        <v>10694</v>
      </c>
      <c r="C8719" s="89" t="s">
        <v>8067</v>
      </c>
      <c r="D8719" s="89" t="s">
        <v>23</v>
      </c>
      <c r="E8719" s="90">
        <v>18177490</v>
      </c>
      <c r="F8719" s="89" t="s">
        <v>7156</v>
      </c>
      <c r="G8719" s="89" t="s">
        <v>8015</v>
      </c>
    </row>
    <row r="8720" spans="2:7">
      <c r="B8720" s="89">
        <v>10695</v>
      </c>
      <c r="C8720" s="89" t="s">
        <v>8069</v>
      </c>
      <c r="D8720" s="89" t="s">
        <v>23</v>
      </c>
      <c r="E8720" s="90">
        <v>846859</v>
      </c>
      <c r="F8720" s="89" t="s">
        <v>7156</v>
      </c>
      <c r="G8720" s="89" t="s">
        <v>8015</v>
      </c>
    </row>
    <row r="8721" spans="2:7">
      <c r="B8721" s="89">
        <v>10696</v>
      </c>
      <c r="C8721" s="89" t="s">
        <v>8071</v>
      </c>
      <c r="D8721" s="89" t="s">
        <v>23</v>
      </c>
      <c r="E8721" s="90">
        <v>1041243</v>
      </c>
      <c r="F8721" s="89" t="s">
        <v>7156</v>
      </c>
      <c r="G8721" s="89" t="s">
        <v>8015</v>
      </c>
    </row>
    <row r="8722" spans="2:7">
      <c r="B8722" s="89">
        <v>10697</v>
      </c>
      <c r="C8722" s="89" t="s">
        <v>8073</v>
      </c>
      <c r="D8722" s="89" t="s">
        <v>23</v>
      </c>
      <c r="E8722" s="90">
        <v>121182</v>
      </c>
      <c r="F8722" s="89" t="s">
        <v>7156</v>
      </c>
      <c r="G8722" s="89" t="s">
        <v>8015</v>
      </c>
    </row>
    <row r="8723" spans="2:7">
      <c r="B8723" s="89">
        <v>10698</v>
      </c>
      <c r="C8723" s="89" t="s">
        <v>8075</v>
      </c>
      <c r="D8723" s="89" t="s">
        <v>23</v>
      </c>
      <c r="E8723" s="90">
        <v>46488</v>
      </c>
      <c r="F8723" s="89" t="s">
        <v>7156</v>
      </c>
      <c r="G8723" s="89" t="s">
        <v>8015</v>
      </c>
    </row>
    <row r="8724" spans="2:7">
      <c r="B8724" s="89">
        <v>10699</v>
      </c>
      <c r="C8724" s="89" t="s">
        <v>8077</v>
      </c>
      <c r="D8724" s="89" t="s">
        <v>23</v>
      </c>
      <c r="E8724" s="90">
        <v>4885895</v>
      </c>
      <c r="F8724" s="89" t="s">
        <v>7156</v>
      </c>
      <c r="G8724" s="89" t="s">
        <v>8015</v>
      </c>
    </row>
    <row r="8725" spans="2:7">
      <c r="B8725" s="89">
        <v>10700</v>
      </c>
      <c r="C8725" s="89" t="s">
        <v>8079</v>
      </c>
      <c r="D8725" s="89" t="s">
        <v>23</v>
      </c>
      <c r="E8725" s="90">
        <v>490147</v>
      </c>
      <c r="F8725" s="89" t="s">
        <v>7156</v>
      </c>
      <c r="G8725" s="89" t="s">
        <v>8015</v>
      </c>
    </row>
    <row r="8726" spans="2:7">
      <c r="B8726" s="89">
        <v>10701</v>
      </c>
      <c r="C8726" s="89" t="s">
        <v>8081</v>
      </c>
      <c r="D8726" s="89" t="s">
        <v>23</v>
      </c>
      <c r="E8726" s="90">
        <v>570829</v>
      </c>
      <c r="F8726" s="89" t="s">
        <v>7156</v>
      </c>
      <c r="G8726" s="89" t="s">
        <v>8015</v>
      </c>
    </row>
    <row r="8727" spans="2:7">
      <c r="B8727" s="89">
        <v>10702</v>
      </c>
      <c r="C8727" s="89" t="s">
        <v>8083</v>
      </c>
      <c r="D8727" s="89" t="s">
        <v>52</v>
      </c>
      <c r="E8727" s="90">
        <v>838605</v>
      </c>
      <c r="F8727" s="89" t="s">
        <v>7156</v>
      </c>
      <c r="G8727" s="89" t="s">
        <v>8015</v>
      </c>
    </row>
    <row r="8728" spans="2:7">
      <c r="B8728" s="89">
        <v>10703</v>
      </c>
      <c r="C8728" s="89" t="s">
        <v>8085</v>
      </c>
      <c r="D8728" s="89" t="s">
        <v>52</v>
      </c>
      <c r="E8728" s="90">
        <v>917010</v>
      </c>
      <c r="F8728" s="89" t="s">
        <v>7156</v>
      </c>
      <c r="G8728" s="89" t="s">
        <v>8015</v>
      </c>
    </row>
    <row r="8729" spans="2:7">
      <c r="B8729" s="89">
        <v>10704</v>
      </c>
      <c r="C8729" s="89" t="s">
        <v>8087</v>
      </c>
      <c r="D8729" s="89" t="s">
        <v>23</v>
      </c>
      <c r="E8729" s="90">
        <v>91755</v>
      </c>
      <c r="F8729" s="89" t="s">
        <v>7156</v>
      </c>
      <c r="G8729" s="89" t="s">
        <v>8015</v>
      </c>
    </row>
    <row r="8730" spans="2:7">
      <c r="B8730" s="89">
        <v>10705</v>
      </c>
      <c r="C8730" s="89" t="s">
        <v>8089</v>
      </c>
      <c r="D8730" s="89" t="s">
        <v>23</v>
      </c>
      <c r="E8730" s="90">
        <v>113208</v>
      </c>
      <c r="F8730" s="89" t="s">
        <v>7156</v>
      </c>
      <c r="G8730" s="89" t="s">
        <v>8015</v>
      </c>
    </row>
    <row r="8731" spans="2:7">
      <c r="B8731" s="89">
        <v>10706</v>
      </c>
      <c r="C8731" s="89" t="s">
        <v>8091</v>
      </c>
      <c r="D8731" s="89" t="s">
        <v>23</v>
      </c>
      <c r="E8731" s="90">
        <v>623715</v>
      </c>
      <c r="F8731" s="89" t="s">
        <v>7156</v>
      </c>
      <c r="G8731" s="89" t="s">
        <v>8015</v>
      </c>
    </row>
    <row r="8732" spans="2:7">
      <c r="B8732" s="89">
        <v>10707</v>
      </c>
      <c r="C8732" s="89" t="s">
        <v>8093</v>
      </c>
      <c r="D8732" s="89" t="s">
        <v>23</v>
      </c>
      <c r="E8732" s="90">
        <v>2321225</v>
      </c>
      <c r="F8732" s="89" t="s">
        <v>7156</v>
      </c>
      <c r="G8732" s="89" t="s">
        <v>8015</v>
      </c>
    </row>
    <row r="8733" spans="2:7">
      <c r="B8733" s="89">
        <v>10708</v>
      </c>
      <c r="C8733" s="89" t="s">
        <v>8095</v>
      </c>
      <c r="D8733" s="89" t="s">
        <v>23</v>
      </c>
      <c r="E8733" s="90">
        <v>411229</v>
      </c>
      <c r="F8733" s="89" t="s">
        <v>7156</v>
      </c>
      <c r="G8733" s="89" t="s">
        <v>8015</v>
      </c>
    </row>
    <row r="8734" spans="2:7">
      <c r="B8734" s="89">
        <v>10709</v>
      </c>
      <c r="C8734" s="89" t="s">
        <v>8097</v>
      </c>
      <c r="D8734" s="89" t="s">
        <v>23</v>
      </c>
      <c r="E8734" s="90">
        <v>2856584</v>
      </c>
      <c r="F8734" s="89" t="s">
        <v>7156</v>
      </c>
      <c r="G8734" s="89" t="s">
        <v>8015</v>
      </c>
    </row>
    <row r="8735" spans="2:7">
      <c r="B8735" s="89">
        <v>10710</v>
      </c>
      <c r="C8735" s="89" t="s">
        <v>8099</v>
      </c>
      <c r="D8735" s="89" t="s">
        <v>23</v>
      </c>
      <c r="E8735" s="90">
        <v>19239</v>
      </c>
      <c r="F8735" s="89" t="s">
        <v>7156</v>
      </c>
      <c r="G8735" s="89" t="s">
        <v>8015</v>
      </c>
    </row>
    <row r="8736" spans="2:7">
      <c r="B8736" s="89">
        <v>10711</v>
      </c>
      <c r="C8736" s="89" t="s">
        <v>8101</v>
      </c>
      <c r="D8736" s="89" t="s">
        <v>23</v>
      </c>
      <c r="E8736" s="90">
        <v>287712</v>
      </c>
      <c r="F8736" s="89" t="s">
        <v>7156</v>
      </c>
      <c r="G8736" s="89" t="s">
        <v>8015</v>
      </c>
    </row>
    <row r="8737" spans="2:7">
      <c r="B8737" s="89">
        <v>10712</v>
      </c>
      <c r="C8737" s="89" t="s">
        <v>8103</v>
      </c>
      <c r="D8737" s="89" t="s">
        <v>23</v>
      </c>
      <c r="E8737" s="90">
        <v>677879</v>
      </c>
      <c r="F8737" s="89" t="s">
        <v>7156</v>
      </c>
      <c r="G8737" s="89" t="s">
        <v>8015</v>
      </c>
    </row>
    <row r="8738" spans="2:7">
      <c r="B8738" s="89">
        <v>10713</v>
      </c>
      <c r="C8738" s="89" t="s">
        <v>8105</v>
      </c>
      <c r="D8738" s="89" t="s">
        <v>17</v>
      </c>
      <c r="E8738" s="90">
        <v>62877</v>
      </c>
      <c r="F8738" s="89" t="s">
        <v>7156</v>
      </c>
      <c r="G8738" s="89" t="s">
        <v>8015</v>
      </c>
    </row>
    <row r="8739" spans="2:7">
      <c r="B8739" s="89">
        <v>10714</v>
      </c>
      <c r="C8739" s="89" t="s">
        <v>8107</v>
      </c>
      <c r="D8739" s="89" t="s">
        <v>23</v>
      </c>
      <c r="E8739" s="90">
        <v>720518</v>
      </c>
      <c r="F8739" s="89" t="s">
        <v>7156</v>
      </c>
      <c r="G8739" s="89" t="s">
        <v>8015</v>
      </c>
    </row>
    <row r="8740" spans="2:7">
      <c r="B8740" s="89">
        <v>10715</v>
      </c>
      <c r="C8740" s="89" t="s">
        <v>8109</v>
      </c>
      <c r="D8740" s="89" t="s">
        <v>23</v>
      </c>
      <c r="E8740" s="90">
        <v>941107</v>
      </c>
      <c r="F8740" s="89" t="s">
        <v>7156</v>
      </c>
      <c r="G8740" s="89" t="s">
        <v>8015</v>
      </c>
    </row>
    <row r="8741" spans="2:7">
      <c r="B8741" s="89">
        <v>10716</v>
      </c>
      <c r="C8741" s="89" t="s">
        <v>8111</v>
      </c>
      <c r="D8741" s="89" t="s">
        <v>23</v>
      </c>
      <c r="E8741" s="90">
        <v>2057632</v>
      </c>
      <c r="F8741" s="89" t="s">
        <v>7156</v>
      </c>
      <c r="G8741" s="89" t="s">
        <v>8015</v>
      </c>
    </row>
    <row r="8742" spans="2:7">
      <c r="B8742" s="89">
        <v>10717</v>
      </c>
      <c r="C8742" s="89" t="s">
        <v>8113</v>
      </c>
      <c r="D8742" s="89" t="s">
        <v>23</v>
      </c>
      <c r="E8742" s="90">
        <v>167002</v>
      </c>
      <c r="F8742" s="89" t="s">
        <v>7156</v>
      </c>
      <c r="G8742" s="89" t="s">
        <v>8015</v>
      </c>
    </row>
    <row r="8743" spans="2:7">
      <c r="B8743" s="89">
        <v>10718</v>
      </c>
      <c r="C8743" s="89" t="s">
        <v>8115</v>
      </c>
      <c r="D8743" s="89" t="s">
        <v>23</v>
      </c>
      <c r="E8743" s="90">
        <v>1694296</v>
      </c>
      <c r="F8743" s="89" t="s">
        <v>7156</v>
      </c>
      <c r="G8743" s="89" t="s">
        <v>8015</v>
      </c>
    </row>
    <row r="8744" spans="2:7">
      <c r="B8744" s="89">
        <v>10719</v>
      </c>
      <c r="C8744" s="89" t="s">
        <v>8117</v>
      </c>
      <c r="D8744" s="89" t="s">
        <v>23</v>
      </c>
      <c r="E8744" s="90">
        <v>9717295</v>
      </c>
      <c r="F8744" s="89" t="s">
        <v>7156</v>
      </c>
      <c r="G8744" s="89" t="s">
        <v>8015</v>
      </c>
    </row>
    <row r="8745" spans="2:7">
      <c r="B8745" s="89">
        <v>10720</v>
      </c>
      <c r="C8745" s="89" t="s">
        <v>8119</v>
      </c>
      <c r="D8745" s="89" t="s">
        <v>23</v>
      </c>
      <c r="E8745" s="90">
        <v>2086826</v>
      </c>
      <c r="F8745" s="89" t="s">
        <v>7156</v>
      </c>
      <c r="G8745" s="89" t="s">
        <v>8015</v>
      </c>
    </row>
    <row r="8746" spans="2:7">
      <c r="B8746" s="89">
        <v>10721</v>
      </c>
      <c r="C8746" s="89" t="s">
        <v>8121</v>
      </c>
      <c r="D8746" s="89" t="s">
        <v>17</v>
      </c>
      <c r="E8746" s="90">
        <v>25573</v>
      </c>
      <c r="F8746" s="89" t="s">
        <v>7156</v>
      </c>
      <c r="G8746" s="89" t="s">
        <v>8015</v>
      </c>
    </row>
    <row r="8747" spans="2:7">
      <c r="B8747" s="89">
        <v>10722</v>
      </c>
      <c r="C8747" s="89" t="s">
        <v>8123</v>
      </c>
      <c r="D8747" s="89" t="s">
        <v>23</v>
      </c>
      <c r="E8747" s="90">
        <v>91182</v>
      </c>
      <c r="F8747" s="89" t="s">
        <v>7156</v>
      </c>
      <c r="G8747" s="89" t="s">
        <v>8015</v>
      </c>
    </row>
    <row r="8748" spans="2:7">
      <c r="B8748" s="89">
        <v>10723</v>
      </c>
      <c r="C8748" s="89" t="s">
        <v>8125</v>
      </c>
      <c r="D8748" s="89" t="s">
        <v>23</v>
      </c>
      <c r="E8748" s="90">
        <v>318049</v>
      </c>
      <c r="F8748" s="89" t="s">
        <v>7156</v>
      </c>
      <c r="G8748" s="89" t="s">
        <v>8015</v>
      </c>
    </row>
    <row r="8749" spans="2:7">
      <c r="B8749" s="89">
        <v>10724</v>
      </c>
      <c r="C8749" s="89" t="s">
        <v>8127</v>
      </c>
      <c r="D8749" s="89" t="s">
        <v>52</v>
      </c>
      <c r="E8749" s="90">
        <v>790437</v>
      </c>
      <c r="F8749" s="89" t="s">
        <v>7156</v>
      </c>
      <c r="G8749" s="89" t="s">
        <v>8015</v>
      </c>
    </row>
    <row r="8750" spans="2:7">
      <c r="B8750" s="89">
        <v>10725</v>
      </c>
      <c r="C8750" s="89" t="s">
        <v>8129</v>
      </c>
      <c r="D8750" s="89" t="s">
        <v>17</v>
      </c>
      <c r="E8750" s="90">
        <v>302</v>
      </c>
      <c r="F8750" s="89" t="s">
        <v>7156</v>
      </c>
      <c r="G8750" s="89" t="s">
        <v>8015</v>
      </c>
    </row>
    <row r="8751" spans="2:7">
      <c r="B8751" s="89">
        <v>10726</v>
      </c>
      <c r="C8751" s="89" t="s">
        <v>8131</v>
      </c>
      <c r="D8751" s="89" t="s">
        <v>23</v>
      </c>
      <c r="E8751" s="90">
        <v>7868</v>
      </c>
      <c r="F8751" s="89" t="s">
        <v>7156</v>
      </c>
      <c r="G8751" s="89" t="s">
        <v>8015</v>
      </c>
    </row>
    <row r="8752" spans="2:7">
      <c r="B8752" s="89">
        <v>10727</v>
      </c>
      <c r="C8752" s="89" t="s">
        <v>8133</v>
      </c>
      <c r="D8752" s="89" t="s">
        <v>23</v>
      </c>
      <c r="E8752" s="90">
        <v>2602467</v>
      </c>
      <c r="F8752" s="89" t="s">
        <v>7156</v>
      </c>
      <c r="G8752" s="89" t="s">
        <v>8015</v>
      </c>
    </row>
    <row r="8753" spans="2:7">
      <c r="B8753" s="89">
        <v>10728</v>
      </c>
      <c r="C8753" s="89" t="s">
        <v>8135</v>
      </c>
      <c r="D8753" s="89" t="s">
        <v>23</v>
      </c>
      <c r="E8753" s="90">
        <v>247728</v>
      </c>
      <c r="F8753" s="89" t="s">
        <v>7156</v>
      </c>
      <c r="G8753" s="89" t="s">
        <v>8015</v>
      </c>
    </row>
    <row r="8754" spans="2:7">
      <c r="B8754" s="89">
        <v>10729</v>
      </c>
      <c r="C8754" s="89" t="s">
        <v>8137</v>
      </c>
      <c r="D8754" s="89" t="s">
        <v>17</v>
      </c>
      <c r="E8754" s="90">
        <v>541762</v>
      </c>
      <c r="F8754" s="89" t="s">
        <v>7156</v>
      </c>
      <c r="G8754" s="89" t="s">
        <v>8015</v>
      </c>
    </row>
    <row r="8755" spans="2:7">
      <c r="B8755" s="89">
        <v>10730</v>
      </c>
      <c r="C8755" s="89" t="s">
        <v>8139</v>
      </c>
      <c r="D8755" s="89" t="s">
        <v>23</v>
      </c>
      <c r="E8755" s="90">
        <v>883859</v>
      </c>
      <c r="F8755" s="89" t="s">
        <v>7156</v>
      </c>
      <c r="G8755" s="89" t="s">
        <v>8015</v>
      </c>
    </row>
    <row r="8756" spans="2:7">
      <c r="B8756" s="89">
        <v>10731</v>
      </c>
      <c r="C8756" s="89" t="s">
        <v>8141</v>
      </c>
      <c r="D8756" s="89" t="s">
        <v>17</v>
      </c>
      <c r="E8756" s="90">
        <v>33982</v>
      </c>
      <c r="F8756" s="89" t="s">
        <v>7156</v>
      </c>
      <c r="G8756" s="89" t="s">
        <v>8015</v>
      </c>
    </row>
    <row r="8757" spans="2:7">
      <c r="B8757" s="89">
        <v>10732</v>
      </c>
      <c r="C8757" s="89" t="s">
        <v>8143</v>
      </c>
      <c r="D8757" s="89" t="s">
        <v>23</v>
      </c>
      <c r="E8757" s="90">
        <v>476728</v>
      </c>
      <c r="F8757" s="89" t="s">
        <v>7156</v>
      </c>
      <c r="G8757" s="89" t="s">
        <v>8015</v>
      </c>
    </row>
    <row r="8758" spans="2:7">
      <c r="B8758" s="89">
        <v>10733</v>
      </c>
      <c r="C8758" s="89" t="s">
        <v>8145</v>
      </c>
      <c r="D8758" s="89" t="s">
        <v>23</v>
      </c>
      <c r="E8758" s="90">
        <v>502476</v>
      </c>
      <c r="F8758" s="89" t="s">
        <v>7156</v>
      </c>
      <c r="G8758" s="89" t="s">
        <v>8015</v>
      </c>
    </row>
    <row r="8759" spans="2:7">
      <c r="B8759" s="89">
        <v>10734</v>
      </c>
      <c r="C8759" s="89" t="s">
        <v>8147</v>
      </c>
      <c r="D8759" s="89" t="s">
        <v>23</v>
      </c>
      <c r="E8759" s="90">
        <v>116281</v>
      </c>
      <c r="F8759" s="89" t="s">
        <v>7156</v>
      </c>
      <c r="G8759" s="89" t="s">
        <v>8015</v>
      </c>
    </row>
    <row r="8760" spans="2:7">
      <c r="B8760" s="89">
        <v>10735</v>
      </c>
      <c r="C8760" s="89" t="s">
        <v>8149</v>
      </c>
      <c r="D8760" s="89" t="s">
        <v>23</v>
      </c>
      <c r="E8760" s="90">
        <v>867269</v>
      </c>
      <c r="F8760" s="89" t="s">
        <v>7156</v>
      </c>
      <c r="G8760" s="89" t="s">
        <v>8015</v>
      </c>
    </row>
    <row r="8761" spans="2:7">
      <c r="B8761" s="89">
        <v>10736</v>
      </c>
      <c r="C8761" s="89" t="s">
        <v>8151</v>
      </c>
      <c r="D8761" s="89" t="s">
        <v>23</v>
      </c>
      <c r="E8761" s="90">
        <v>455349</v>
      </c>
      <c r="F8761" s="89" t="s">
        <v>7156</v>
      </c>
      <c r="G8761" s="89" t="s">
        <v>8015</v>
      </c>
    </row>
    <row r="8762" spans="2:7">
      <c r="B8762" s="89">
        <v>10737</v>
      </c>
      <c r="C8762" s="89" t="s">
        <v>8153</v>
      </c>
      <c r="D8762" s="89" t="s">
        <v>23</v>
      </c>
      <c r="E8762" s="90">
        <v>560575</v>
      </c>
      <c r="F8762" s="89" t="s">
        <v>7156</v>
      </c>
      <c r="G8762" s="89" t="s">
        <v>8015</v>
      </c>
    </row>
    <row r="8763" spans="2:7">
      <c r="B8763" s="89">
        <v>10738</v>
      </c>
      <c r="C8763" s="89" t="s">
        <v>8155</v>
      </c>
      <c r="D8763" s="89" t="s">
        <v>23</v>
      </c>
      <c r="E8763" s="90">
        <v>3050046</v>
      </c>
      <c r="F8763" s="89" t="s">
        <v>7156</v>
      </c>
      <c r="G8763" s="89" t="s">
        <v>8015</v>
      </c>
    </row>
    <row r="8764" spans="2:7">
      <c r="B8764" s="89">
        <v>10739</v>
      </c>
      <c r="C8764" s="89" t="s">
        <v>8157</v>
      </c>
      <c r="D8764" s="89" t="s">
        <v>23</v>
      </c>
      <c r="E8764" s="90">
        <v>1628806</v>
      </c>
      <c r="F8764" s="89" t="s">
        <v>7156</v>
      </c>
      <c r="G8764" s="89" t="s">
        <v>8015</v>
      </c>
    </row>
    <row r="8765" spans="2:7">
      <c r="B8765" s="89">
        <v>10741</v>
      </c>
      <c r="C8765" s="89" t="s">
        <v>8159</v>
      </c>
      <c r="D8765" s="89" t="s">
        <v>23</v>
      </c>
      <c r="E8765" s="90">
        <v>5674384</v>
      </c>
      <c r="F8765" s="89" t="s">
        <v>7156</v>
      </c>
      <c r="G8765" s="89" t="s">
        <v>8015</v>
      </c>
    </row>
    <row r="8766" spans="2:7">
      <c r="B8766" s="89">
        <v>10742</v>
      </c>
      <c r="C8766" s="89" t="s">
        <v>8161</v>
      </c>
      <c r="D8766" s="89" t="s">
        <v>23</v>
      </c>
      <c r="E8766" s="90">
        <v>1595797</v>
      </c>
      <c r="F8766" s="89" t="s">
        <v>7156</v>
      </c>
      <c r="G8766" s="89" t="s">
        <v>8015</v>
      </c>
    </row>
    <row r="8767" spans="2:7">
      <c r="B8767" s="89">
        <v>10743</v>
      </c>
      <c r="C8767" s="89" t="s">
        <v>8163</v>
      </c>
      <c r="D8767" s="89" t="s">
        <v>23</v>
      </c>
      <c r="E8767" s="90">
        <v>467370</v>
      </c>
      <c r="F8767" s="89" t="s">
        <v>7156</v>
      </c>
      <c r="G8767" s="89" t="s">
        <v>8015</v>
      </c>
    </row>
    <row r="8768" spans="2:7">
      <c r="B8768" s="89">
        <v>10744</v>
      </c>
      <c r="C8768" s="89" t="s">
        <v>8165</v>
      </c>
      <c r="D8768" s="89" t="s">
        <v>23</v>
      </c>
      <c r="E8768" s="90">
        <v>24940550</v>
      </c>
      <c r="F8768" s="89" t="s">
        <v>7156</v>
      </c>
      <c r="G8768" s="89" t="s">
        <v>8015</v>
      </c>
    </row>
    <row r="8769" spans="2:7">
      <c r="B8769" s="89">
        <v>10745</v>
      </c>
      <c r="C8769" s="89" t="s">
        <v>8167</v>
      </c>
      <c r="D8769" s="89" t="s">
        <v>23</v>
      </c>
      <c r="E8769" s="90">
        <v>569319</v>
      </c>
      <c r="F8769" s="89" t="s">
        <v>7156</v>
      </c>
      <c r="G8769" s="89" t="s">
        <v>8015</v>
      </c>
    </row>
    <row r="8770" spans="2:7">
      <c r="B8770" s="89">
        <v>10746</v>
      </c>
      <c r="C8770" s="89" t="s">
        <v>8169</v>
      </c>
      <c r="D8770" s="89" t="s">
        <v>23</v>
      </c>
      <c r="E8770" s="90">
        <v>579913</v>
      </c>
      <c r="F8770" s="89" t="s">
        <v>7156</v>
      </c>
      <c r="G8770" s="89" t="s">
        <v>8015</v>
      </c>
    </row>
    <row r="8771" spans="2:7">
      <c r="B8771" s="89">
        <v>10747</v>
      </c>
      <c r="C8771" s="89" t="s">
        <v>8171</v>
      </c>
      <c r="D8771" s="89" t="s">
        <v>23</v>
      </c>
      <c r="E8771" s="90">
        <v>444718</v>
      </c>
      <c r="F8771" s="89" t="s">
        <v>7156</v>
      </c>
      <c r="G8771" s="89" t="s">
        <v>8015</v>
      </c>
    </row>
    <row r="8772" spans="2:7">
      <c r="B8772" s="89">
        <v>10748</v>
      </c>
      <c r="C8772" s="89" t="s">
        <v>8173</v>
      </c>
      <c r="D8772" s="89" t="s">
        <v>23</v>
      </c>
      <c r="E8772" s="90">
        <v>4923226</v>
      </c>
      <c r="F8772" s="89" t="s">
        <v>7156</v>
      </c>
      <c r="G8772" s="89" t="s">
        <v>8015</v>
      </c>
    </row>
    <row r="8773" spans="2:7">
      <c r="B8773" s="89">
        <v>10749</v>
      </c>
      <c r="C8773" s="89" t="s">
        <v>8175</v>
      </c>
      <c r="D8773" s="89" t="s">
        <v>23</v>
      </c>
      <c r="E8773" s="90">
        <v>15821790</v>
      </c>
      <c r="F8773" s="89" t="s">
        <v>7156</v>
      </c>
      <c r="G8773" s="89" t="s">
        <v>8015</v>
      </c>
    </row>
    <row r="8774" spans="2:7">
      <c r="B8774" s="89">
        <v>10750</v>
      </c>
      <c r="C8774" s="89" t="s">
        <v>8177</v>
      </c>
      <c r="D8774" s="89" t="s">
        <v>23</v>
      </c>
      <c r="E8774" s="90">
        <v>467486</v>
      </c>
      <c r="F8774" s="89" t="s">
        <v>7156</v>
      </c>
      <c r="G8774" s="89" t="s">
        <v>8015</v>
      </c>
    </row>
    <row r="8775" spans="2:7">
      <c r="B8775" s="89">
        <v>10751</v>
      </c>
      <c r="C8775" s="89" t="s">
        <v>8179</v>
      </c>
      <c r="D8775" s="89" t="s">
        <v>23</v>
      </c>
      <c r="E8775" s="90">
        <v>617872</v>
      </c>
      <c r="F8775" s="89" t="s">
        <v>7156</v>
      </c>
      <c r="G8775" s="89" t="s">
        <v>8015</v>
      </c>
    </row>
    <row r="8776" spans="2:7">
      <c r="B8776" s="89">
        <v>10752</v>
      </c>
      <c r="C8776" s="89" t="s">
        <v>8181</v>
      </c>
      <c r="D8776" s="89" t="s">
        <v>23</v>
      </c>
      <c r="E8776" s="90">
        <v>4604982</v>
      </c>
      <c r="F8776" s="89" t="s">
        <v>7156</v>
      </c>
      <c r="G8776" s="89" t="s">
        <v>8015</v>
      </c>
    </row>
    <row r="8777" spans="2:7">
      <c r="B8777" s="89">
        <v>10753</v>
      </c>
      <c r="C8777" s="89" t="s">
        <v>8183</v>
      </c>
      <c r="D8777" s="89" t="s">
        <v>23</v>
      </c>
      <c r="E8777" s="90">
        <v>8469655</v>
      </c>
      <c r="F8777" s="89" t="s">
        <v>7156</v>
      </c>
      <c r="G8777" s="89" t="s">
        <v>8015</v>
      </c>
    </row>
    <row r="8778" spans="2:7">
      <c r="B8778" s="89">
        <v>10754</v>
      </c>
      <c r="C8778" s="89" t="s">
        <v>8185</v>
      </c>
      <c r="D8778" s="89" t="s">
        <v>23</v>
      </c>
      <c r="E8778" s="90">
        <v>532792</v>
      </c>
      <c r="F8778" s="89" t="s">
        <v>7156</v>
      </c>
      <c r="G8778" s="89" t="s">
        <v>8015</v>
      </c>
    </row>
    <row r="8779" spans="2:7">
      <c r="B8779" s="89">
        <v>10755</v>
      </c>
      <c r="C8779" s="89" t="s">
        <v>8187</v>
      </c>
      <c r="D8779" s="89" t="s">
        <v>23</v>
      </c>
      <c r="E8779" s="90">
        <v>711281</v>
      </c>
      <c r="F8779" s="89" t="s">
        <v>7156</v>
      </c>
      <c r="G8779" s="89" t="s">
        <v>8015</v>
      </c>
    </row>
    <row r="8780" spans="2:7">
      <c r="B8780" s="89">
        <v>10756</v>
      </c>
      <c r="C8780" s="89" t="s">
        <v>8189</v>
      </c>
      <c r="D8780" s="89" t="s">
        <v>23</v>
      </c>
      <c r="E8780" s="90">
        <v>185790</v>
      </c>
      <c r="F8780" s="89" t="s">
        <v>7156</v>
      </c>
      <c r="G8780" s="89" t="s">
        <v>8015</v>
      </c>
    </row>
    <row r="8781" spans="2:7">
      <c r="B8781" s="89">
        <v>10757</v>
      </c>
      <c r="C8781" s="89" t="s">
        <v>8191</v>
      </c>
      <c r="D8781" s="89" t="s">
        <v>23</v>
      </c>
      <c r="E8781" s="90">
        <v>311975</v>
      </c>
      <c r="F8781" s="89" t="s">
        <v>7156</v>
      </c>
      <c r="G8781" s="89" t="s">
        <v>8015</v>
      </c>
    </row>
    <row r="8782" spans="2:7">
      <c r="B8782" s="89">
        <v>10758</v>
      </c>
      <c r="C8782" s="89" t="s">
        <v>8193</v>
      </c>
      <c r="D8782" s="89" t="s">
        <v>23</v>
      </c>
      <c r="E8782" s="90">
        <v>6060644</v>
      </c>
      <c r="F8782" s="89" t="s">
        <v>7156</v>
      </c>
      <c r="G8782" s="89" t="s">
        <v>8015</v>
      </c>
    </row>
    <row r="8783" spans="2:7">
      <c r="B8783" s="89">
        <v>10760</v>
      </c>
      <c r="C8783" s="89" t="s">
        <v>8195</v>
      </c>
      <c r="D8783" s="89" t="s">
        <v>23</v>
      </c>
      <c r="E8783" s="90">
        <v>538300</v>
      </c>
      <c r="F8783" s="89" t="s">
        <v>7156</v>
      </c>
      <c r="G8783" s="89" t="s">
        <v>8015</v>
      </c>
    </row>
    <row r="8784" spans="2:7">
      <c r="B8784" s="89">
        <v>10762</v>
      </c>
      <c r="C8784" s="89" t="s">
        <v>8197</v>
      </c>
      <c r="D8784" s="89" t="s">
        <v>52</v>
      </c>
      <c r="E8784" s="90">
        <v>8503</v>
      </c>
      <c r="F8784" s="89" t="s">
        <v>7156</v>
      </c>
      <c r="G8784" s="89" t="s">
        <v>8015</v>
      </c>
    </row>
    <row r="8785" spans="2:7">
      <c r="B8785" s="89">
        <v>10763</v>
      </c>
      <c r="C8785" s="89" t="s">
        <v>8199</v>
      </c>
      <c r="D8785" s="89" t="s">
        <v>23</v>
      </c>
      <c r="E8785" s="90">
        <v>2904599</v>
      </c>
      <c r="F8785" s="89" t="s">
        <v>7156</v>
      </c>
      <c r="G8785" s="89" t="s">
        <v>8015</v>
      </c>
    </row>
    <row r="8786" spans="2:7">
      <c r="B8786" s="89">
        <v>10764</v>
      </c>
      <c r="C8786" s="89" t="s">
        <v>8201</v>
      </c>
      <c r="D8786" s="89" t="s">
        <v>23</v>
      </c>
      <c r="E8786" s="90">
        <v>158622</v>
      </c>
      <c r="F8786" s="89" t="s">
        <v>7156</v>
      </c>
      <c r="G8786" s="89" t="s">
        <v>8015</v>
      </c>
    </row>
    <row r="8787" spans="2:7">
      <c r="B8787" s="89">
        <v>10765</v>
      </c>
      <c r="C8787" s="89" t="s">
        <v>8203</v>
      </c>
      <c r="D8787" s="89" t="s">
        <v>23</v>
      </c>
      <c r="E8787" s="90">
        <v>180612</v>
      </c>
      <c r="F8787" s="89" t="s">
        <v>7156</v>
      </c>
      <c r="G8787" s="89" t="s">
        <v>8015</v>
      </c>
    </row>
    <row r="8788" spans="2:7">
      <c r="B8788" s="89">
        <v>10766</v>
      </c>
      <c r="C8788" s="89" t="s">
        <v>8205</v>
      </c>
      <c r="D8788" s="89" t="s">
        <v>52</v>
      </c>
      <c r="E8788" s="90">
        <v>453431</v>
      </c>
      <c r="F8788" s="89" t="s">
        <v>7156</v>
      </c>
      <c r="G8788" s="89" t="s">
        <v>8015</v>
      </c>
    </row>
    <row r="8789" spans="2:7">
      <c r="B8789" s="89">
        <v>10767</v>
      </c>
      <c r="C8789" s="89" t="s">
        <v>8207</v>
      </c>
      <c r="D8789" s="89" t="s">
        <v>23</v>
      </c>
      <c r="E8789" s="90">
        <v>1934694</v>
      </c>
      <c r="F8789" s="89" t="s">
        <v>7156</v>
      </c>
      <c r="G8789" s="89" t="s">
        <v>8015</v>
      </c>
    </row>
    <row r="8790" spans="2:7">
      <c r="B8790" s="89">
        <v>10768</v>
      </c>
      <c r="C8790" s="89" t="s">
        <v>8209</v>
      </c>
      <c r="D8790" s="89" t="s">
        <v>23</v>
      </c>
      <c r="E8790" s="90">
        <v>10863101</v>
      </c>
      <c r="F8790" s="89" t="s">
        <v>7156</v>
      </c>
      <c r="G8790" s="89" t="s">
        <v>8015</v>
      </c>
    </row>
    <row r="8791" spans="2:7">
      <c r="B8791" s="89">
        <v>10769</v>
      </c>
      <c r="C8791" s="89" t="s">
        <v>8211</v>
      </c>
      <c r="D8791" s="89" t="s">
        <v>23</v>
      </c>
      <c r="E8791" s="90">
        <v>242946</v>
      </c>
      <c r="F8791" s="89" t="s">
        <v>7156</v>
      </c>
      <c r="G8791" s="89" t="s">
        <v>8015</v>
      </c>
    </row>
    <row r="8792" spans="2:7">
      <c r="B8792" s="89">
        <v>10770</v>
      </c>
      <c r="C8792" s="89" t="s">
        <v>8213</v>
      </c>
      <c r="D8792" s="89" t="s">
        <v>23</v>
      </c>
      <c r="E8792" s="90">
        <v>368185</v>
      </c>
      <c r="F8792" s="89" t="s">
        <v>7156</v>
      </c>
      <c r="G8792" s="89" t="s">
        <v>8015</v>
      </c>
    </row>
    <row r="8793" spans="2:7">
      <c r="B8793" s="89">
        <v>10771</v>
      </c>
      <c r="C8793" s="89" t="s">
        <v>8215</v>
      </c>
      <c r="D8793" s="89" t="s">
        <v>17</v>
      </c>
      <c r="E8793" s="90">
        <v>2775356</v>
      </c>
      <c r="F8793" s="89" t="s">
        <v>7156</v>
      </c>
      <c r="G8793" s="89" t="s">
        <v>8015</v>
      </c>
    </row>
    <row r="8794" spans="2:7">
      <c r="B8794" s="89">
        <v>10772</v>
      </c>
      <c r="C8794" s="89" t="s">
        <v>8217</v>
      </c>
      <c r="D8794" s="89" t="s">
        <v>23</v>
      </c>
      <c r="E8794" s="90">
        <v>2706414</v>
      </c>
      <c r="F8794" s="89" t="s">
        <v>7156</v>
      </c>
      <c r="G8794" s="89" t="s">
        <v>8015</v>
      </c>
    </row>
    <row r="8795" spans="2:7">
      <c r="B8795" s="89">
        <v>10773</v>
      </c>
      <c r="C8795" s="89" t="s">
        <v>8219</v>
      </c>
      <c r="D8795" s="89" t="s">
        <v>19</v>
      </c>
      <c r="E8795" s="90">
        <v>22421</v>
      </c>
      <c r="F8795" s="89" t="s">
        <v>7156</v>
      </c>
      <c r="G8795" s="89" t="s">
        <v>8015</v>
      </c>
    </row>
    <row r="8796" spans="2:7">
      <c r="B8796" s="89">
        <v>10774</v>
      </c>
      <c r="C8796" s="89" t="s">
        <v>8221</v>
      </c>
      <c r="D8796" s="89" t="s">
        <v>23</v>
      </c>
      <c r="E8796" s="90">
        <v>9091438</v>
      </c>
      <c r="F8796" s="89" t="s">
        <v>7156</v>
      </c>
      <c r="G8796" s="89" t="s">
        <v>8015</v>
      </c>
    </row>
    <row r="8797" spans="2:7">
      <c r="B8797" s="89">
        <v>10775</v>
      </c>
      <c r="C8797" s="89" t="s">
        <v>8223</v>
      </c>
      <c r="D8797" s="89" t="s">
        <v>23</v>
      </c>
      <c r="E8797" s="90">
        <v>36386755</v>
      </c>
      <c r="F8797" s="89" t="s">
        <v>7156</v>
      </c>
      <c r="G8797" s="89" t="s">
        <v>8015</v>
      </c>
    </row>
    <row r="8798" spans="2:7">
      <c r="B8798" s="89">
        <v>10776</v>
      </c>
      <c r="C8798" s="89" t="s">
        <v>8225</v>
      </c>
      <c r="D8798" s="89" t="s">
        <v>23</v>
      </c>
      <c r="E8798" s="90">
        <v>1179830</v>
      </c>
      <c r="F8798" s="89" t="s">
        <v>7156</v>
      </c>
      <c r="G8798" s="89" t="s">
        <v>8015</v>
      </c>
    </row>
    <row r="8799" spans="2:7">
      <c r="B8799" s="89">
        <v>10777</v>
      </c>
      <c r="C8799" s="89" t="s">
        <v>8227</v>
      </c>
      <c r="D8799" s="89" t="s">
        <v>23</v>
      </c>
      <c r="E8799" s="90">
        <v>2056119</v>
      </c>
      <c r="F8799" s="89" t="s">
        <v>7156</v>
      </c>
      <c r="G8799" s="89" t="s">
        <v>8015</v>
      </c>
    </row>
    <row r="8800" spans="2:7">
      <c r="B8800" s="89">
        <v>10778</v>
      </c>
      <c r="C8800" s="89" t="s">
        <v>8229</v>
      </c>
      <c r="D8800" s="89" t="s">
        <v>23</v>
      </c>
      <c r="E8800" s="90">
        <v>688215</v>
      </c>
      <c r="F8800" s="89" t="s">
        <v>7156</v>
      </c>
      <c r="G8800" s="89" t="s">
        <v>8015</v>
      </c>
    </row>
    <row r="8801" spans="2:7">
      <c r="B8801" s="89">
        <v>10779</v>
      </c>
      <c r="C8801" s="89" t="s">
        <v>8231</v>
      </c>
      <c r="D8801" s="89" t="s">
        <v>23</v>
      </c>
      <c r="E8801" s="90">
        <v>70595</v>
      </c>
      <c r="F8801" s="89" t="s">
        <v>7156</v>
      </c>
      <c r="G8801" s="89" t="s">
        <v>8015</v>
      </c>
    </row>
    <row r="8802" spans="2:7">
      <c r="B8802" s="89">
        <v>10780</v>
      </c>
      <c r="C8802" s="89" t="s">
        <v>8233</v>
      </c>
      <c r="D8802" s="89" t="s">
        <v>23</v>
      </c>
      <c r="E8802" s="90">
        <v>10033513</v>
      </c>
      <c r="F8802" s="89" t="s">
        <v>7156</v>
      </c>
      <c r="G8802" s="89" t="s">
        <v>8015</v>
      </c>
    </row>
    <row r="8803" spans="2:7">
      <c r="B8803" s="89">
        <v>10781</v>
      </c>
      <c r="C8803" s="89" t="s">
        <v>8235</v>
      </c>
      <c r="D8803" s="89" t="s">
        <v>17</v>
      </c>
      <c r="E8803" s="90">
        <v>46052</v>
      </c>
      <c r="F8803" s="89" t="s">
        <v>7156</v>
      </c>
      <c r="G8803" s="89" t="s">
        <v>8015</v>
      </c>
    </row>
    <row r="8804" spans="2:7">
      <c r="B8804" s="89">
        <v>10782</v>
      </c>
      <c r="C8804" s="89" t="s">
        <v>8237</v>
      </c>
      <c r="D8804" s="89" t="s">
        <v>23</v>
      </c>
      <c r="E8804" s="90">
        <v>7264319</v>
      </c>
      <c r="F8804" s="89" t="s">
        <v>7156</v>
      </c>
      <c r="G8804" s="89" t="s">
        <v>8015</v>
      </c>
    </row>
    <row r="8805" spans="2:7">
      <c r="B8805" s="89">
        <v>10783</v>
      </c>
      <c r="C8805" s="89" t="s">
        <v>8239</v>
      </c>
      <c r="D8805" s="89" t="s">
        <v>23</v>
      </c>
      <c r="E8805" s="90">
        <v>5240952</v>
      </c>
      <c r="F8805" s="89" t="s">
        <v>7156</v>
      </c>
      <c r="G8805" s="89" t="s">
        <v>8015</v>
      </c>
    </row>
    <row r="8806" spans="2:7">
      <c r="B8806" s="89">
        <v>10784</v>
      </c>
      <c r="C8806" s="89" t="s">
        <v>8241</v>
      </c>
      <c r="D8806" s="89" t="s">
        <v>23</v>
      </c>
      <c r="E8806" s="90">
        <v>2133402</v>
      </c>
      <c r="F8806" s="89" t="s">
        <v>7156</v>
      </c>
      <c r="G8806" s="89" t="s">
        <v>8015</v>
      </c>
    </row>
    <row r="8807" spans="2:7">
      <c r="B8807" s="89">
        <v>10785</v>
      </c>
      <c r="C8807" s="89" t="s">
        <v>8243</v>
      </c>
      <c r="D8807" s="89" t="s">
        <v>23</v>
      </c>
      <c r="E8807" s="90">
        <v>531308</v>
      </c>
      <c r="F8807" s="89" t="s">
        <v>7156</v>
      </c>
      <c r="G8807" s="89" t="s">
        <v>8015</v>
      </c>
    </row>
    <row r="8808" spans="2:7">
      <c r="B8808" s="89">
        <v>10786</v>
      </c>
      <c r="C8808" s="89" t="s">
        <v>8245</v>
      </c>
      <c r="D8808" s="89" t="s">
        <v>23</v>
      </c>
      <c r="E8808" s="90">
        <v>558280</v>
      </c>
      <c r="F8808" s="89" t="s">
        <v>7156</v>
      </c>
      <c r="G8808" s="89" t="s">
        <v>8015</v>
      </c>
    </row>
    <row r="8809" spans="2:7">
      <c r="B8809" s="89">
        <v>10787</v>
      </c>
      <c r="C8809" s="89" t="s">
        <v>8247</v>
      </c>
      <c r="D8809" s="89" t="s">
        <v>23</v>
      </c>
      <c r="E8809" s="90">
        <v>3062245</v>
      </c>
      <c r="F8809" s="89" t="s">
        <v>7156</v>
      </c>
      <c r="G8809" s="89" t="s">
        <v>8015</v>
      </c>
    </row>
    <row r="8810" spans="2:7">
      <c r="B8810" s="89">
        <v>10788</v>
      </c>
      <c r="C8810" s="89" t="s">
        <v>8249</v>
      </c>
      <c r="D8810" s="89" t="s">
        <v>23</v>
      </c>
      <c r="E8810" s="90">
        <v>11954640</v>
      </c>
      <c r="F8810" s="89" t="s">
        <v>7156</v>
      </c>
      <c r="G8810" s="89" t="s">
        <v>8015</v>
      </c>
    </row>
    <row r="8811" spans="2:7">
      <c r="B8811" s="89">
        <v>10789</v>
      </c>
      <c r="C8811" s="89" t="s">
        <v>8251</v>
      </c>
      <c r="D8811" s="89" t="s">
        <v>23</v>
      </c>
      <c r="E8811" s="90">
        <v>9815186</v>
      </c>
      <c r="F8811" s="89" t="s">
        <v>7156</v>
      </c>
      <c r="G8811" s="89" t="s">
        <v>8015</v>
      </c>
    </row>
    <row r="8812" spans="2:7">
      <c r="B8812" s="89">
        <v>10790</v>
      </c>
      <c r="C8812" s="89" t="s">
        <v>8253</v>
      </c>
      <c r="D8812" s="89" t="s">
        <v>23</v>
      </c>
      <c r="E8812" s="90">
        <v>11924131</v>
      </c>
      <c r="F8812" s="89" t="s">
        <v>7156</v>
      </c>
      <c r="G8812" s="89" t="s">
        <v>8015</v>
      </c>
    </row>
    <row r="8813" spans="2:7">
      <c r="B8813" s="89">
        <v>10791</v>
      </c>
      <c r="C8813" s="89" t="s">
        <v>8255</v>
      </c>
      <c r="D8813" s="89" t="s">
        <v>23</v>
      </c>
      <c r="E8813" s="90">
        <v>15001416</v>
      </c>
      <c r="F8813" s="89" t="s">
        <v>7156</v>
      </c>
      <c r="G8813" s="89" t="s">
        <v>8015</v>
      </c>
    </row>
    <row r="8814" spans="2:7">
      <c r="B8814" s="89">
        <v>10792</v>
      </c>
      <c r="C8814" s="89" t="s">
        <v>8257</v>
      </c>
      <c r="D8814" s="89" t="s">
        <v>23</v>
      </c>
      <c r="E8814" s="90">
        <v>14526408</v>
      </c>
      <c r="F8814" s="89" t="s">
        <v>7156</v>
      </c>
      <c r="G8814" s="89" t="s">
        <v>8015</v>
      </c>
    </row>
    <row r="8815" spans="2:7">
      <c r="B8815" s="89">
        <v>10793</v>
      </c>
      <c r="C8815" s="89" t="s">
        <v>8259</v>
      </c>
      <c r="D8815" s="89" t="s">
        <v>23</v>
      </c>
      <c r="E8815" s="90">
        <v>4309683</v>
      </c>
      <c r="F8815" s="89" t="s">
        <v>7156</v>
      </c>
      <c r="G8815" s="89" t="s">
        <v>8015</v>
      </c>
    </row>
    <row r="8816" spans="2:7">
      <c r="B8816" s="89">
        <v>10794</v>
      </c>
      <c r="C8816" s="89" t="s">
        <v>8261</v>
      </c>
      <c r="D8816" s="89" t="s">
        <v>23</v>
      </c>
      <c r="E8816" s="90">
        <v>704841</v>
      </c>
      <c r="F8816" s="89" t="s">
        <v>7156</v>
      </c>
      <c r="G8816" s="89" t="s">
        <v>8015</v>
      </c>
    </row>
    <row r="8817" spans="2:7">
      <c r="B8817" s="89">
        <v>10795</v>
      </c>
      <c r="C8817" s="89" t="s">
        <v>8263</v>
      </c>
      <c r="D8817" s="89" t="s">
        <v>23</v>
      </c>
      <c r="E8817" s="90">
        <v>3768742</v>
      </c>
      <c r="F8817" s="89" t="s">
        <v>7156</v>
      </c>
      <c r="G8817" s="89" t="s">
        <v>8015</v>
      </c>
    </row>
    <row r="8818" spans="2:7">
      <c r="B8818" s="89">
        <v>10796</v>
      </c>
      <c r="C8818" s="89" t="s">
        <v>8265</v>
      </c>
      <c r="D8818" s="89" t="s">
        <v>282</v>
      </c>
      <c r="E8818" s="90">
        <v>409813</v>
      </c>
      <c r="F8818" s="89" t="s">
        <v>7156</v>
      </c>
      <c r="G8818" s="89" t="s">
        <v>8015</v>
      </c>
    </row>
    <row r="8819" spans="2:7">
      <c r="B8819" s="89">
        <v>10797</v>
      </c>
      <c r="C8819" s="89" t="s">
        <v>8267</v>
      </c>
      <c r="D8819" s="89" t="s">
        <v>23</v>
      </c>
      <c r="E8819" s="90">
        <v>7698477</v>
      </c>
      <c r="F8819" s="89" t="s">
        <v>7156</v>
      </c>
      <c r="G8819" s="89" t="s">
        <v>8015</v>
      </c>
    </row>
    <row r="8820" spans="2:7">
      <c r="B8820" s="89">
        <v>10798</v>
      </c>
      <c r="C8820" s="89" t="s">
        <v>8269</v>
      </c>
      <c r="D8820" s="89" t="s">
        <v>23</v>
      </c>
      <c r="E8820" s="90">
        <v>4557090</v>
      </c>
      <c r="F8820" s="89" t="s">
        <v>7156</v>
      </c>
      <c r="G8820" s="89" t="s">
        <v>8015</v>
      </c>
    </row>
    <row r="8821" spans="2:7">
      <c r="B8821" s="89">
        <v>10799</v>
      </c>
      <c r="C8821" s="89" t="s">
        <v>8271</v>
      </c>
      <c r="D8821" s="89" t="s">
        <v>17</v>
      </c>
      <c r="E8821" s="90">
        <v>179403</v>
      </c>
      <c r="F8821" s="89" t="s">
        <v>7156</v>
      </c>
      <c r="G8821" s="89" t="s">
        <v>8015</v>
      </c>
    </row>
    <row r="8822" spans="2:7">
      <c r="B8822" s="89">
        <v>10800</v>
      </c>
      <c r="C8822" s="89" t="s">
        <v>8273</v>
      </c>
      <c r="D8822" s="89" t="s">
        <v>23</v>
      </c>
      <c r="E8822" s="90">
        <v>298567</v>
      </c>
      <c r="F8822" s="89" t="s">
        <v>7156</v>
      </c>
      <c r="G8822" s="89" t="s">
        <v>8015</v>
      </c>
    </row>
    <row r="8823" spans="2:7">
      <c r="B8823" s="89">
        <v>10801</v>
      </c>
      <c r="C8823" s="89" t="s">
        <v>8275</v>
      </c>
      <c r="D8823" s="89" t="s">
        <v>23</v>
      </c>
      <c r="E8823" s="90">
        <v>813917</v>
      </c>
      <c r="F8823" s="89" t="s">
        <v>7156</v>
      </c>
      <c r="G8823" s="89" t="s">
        <v>8015</v>
      </c>
    </row>
    <row r="8824" spans="2:7">
      <c r="B8824" s="89">
        <v>10802</v>
      </c>
      <c r="C8824" s="89" t="s">
        <v>8277</v>
      </c>
      <c r="D8824" s="89" t="s">
        <v>23</v>
      </c>
      <c r="E8824" s="90">
        <v>136096</v>
      </c>
      <c r="F8824" s="89" t="s">
        <v>7156</v>
      </c>
      <c r="G8824" s="89" t="s">
        <v>8015</v>
      </c>
    </row>
    <row r="8825" spans="2:7">
      <c r="B8825" s="89">
        <v>10803</v>
      </c>
      <c r="C8825" s="89" t="s">
        <v>8279</v>
      </c>
      <c r="D8825" s="89" t="s">
        <v>23</v>
      </c>
      <c r="E8825" s="90">
        <v>328478</v>
      </c>
      <c r="F8825" s="89" t="s">
        <v>7156</v>
      </c>
      <c r="G8825" s="89" t="s">
        <v>8015</v>
      </c>
    </row>
    <row r="8826" spans="2:7">
      <c r="B8826" s="89">
        <v>10804</v>
      </c>
      <c r="C8826" s="89" t="s">
        <v>8281</v>
      </c>
      <c r="D8826" s="89" t="s">
        <v>1266</v>
      </c>
      <c r="E8826" s="90">
        <v>300000</v>
      </c>
      <c r="F8826" s="89" t="s">
        <v>7156</v>
      </c>
      <c r="G8826" s="89" t="s">
        <v>8015</v>
      </c>
    </row>
    <row r="8827" spans="2:7">
      <c r="B8827" s="89">
        <v>10805</v>
      </c>
      <c r="C8827" s="89" t="s">
        <v>8283</v>
      </c>
      <c r="D8827" s="89" t="s">
        <v>23</v>
      </c>
      <c r="E8827" s="90">
        <v>2611240</v>
      </c>
      <c r="F8827" s="89" t="s">
        <v>7156</v>
      </c>
      <c r="G8827" s="89" t="s">
        <v>8015</v>
      </c>
    </row>
    <row r="8828" spans="2:7">
      <c r="B8828" s="89">
        <v>10806</v>
      </c>
      <c r="C8828" s="89" t="s">
        <v>8285</v>
      </c>
      <c r="D8828" s="89" t="s">
        <v>23</v>
      </c>
      <c r="E8828" s="90">
        <v>210538</v>
      </c>
      <c r="F8828" s="89" t="s">
        <v>7156</v>
      </c>
      <c r="G8828" s="89" t="s">
        <v>8015</v>
      </c>
    </row>
    <row r="8829" spans="2:7">
      <c r="B8829" s="89">
        <v>10807</v>
      </c>
      <c r="C8829" s="89" t="s">
        <v>8287</v>
      </c>
      <c r="D8829" s="89" t="s">
        <v>23</v>
      </c>
      <c r="E8829" s="90">
        <v>330205</v>
      </c>
      <c r="F8829" s="89" t="s">
        <v>7156</v>
      </c>
      <c r="G8829" s="89" t="s">
        <v>8015</v>
      </c>
    </row>
    <row r="8830" spans="2:7">
      <c r="B8830" s="89">
        <v>10808</v>
      </c>
      <c r="C8830" s="89" t="s">
        <v>8289</v>
      </c>
      <c r="D8830" s="89" t="s">
        <v>23</v>
      </c>
      <c r="E8830" s="90">
        <v>2641251</v>
      </c>
      <c r="F8830" s="89" t="s">
        <v>7156</v>
      </c>
      <c r="G8830" s="89" t="s">
        <v>8015</v>
      </c>
    </row>
    <row r="8831" spans="2:7">
      <c r="B8831" s="89">
        <v>10809</v>
      </c>
      <c r="C8831" s="89" t="s">
        <v>8291</v>
      </c>
      <c r="D8831" s="89" t="s">
        <v>23</v>
      </c>
      <c r="E8831" s="90">
        <v>314355</v>
      </c>
      <c r="F8831" s="89" t="s">
        <v>7156</v>
      </c>
      <c r="G8831" s="89" t="s">
        <v>8015</v>
      </c>
    </row>
    <row r="8832" spans="2:7">
      <c r="B8832" s="89">
        <v>10810</v>
      </c>
      <c r="C8832" s="89" t="s">
        <v>8293</v>
      </c>
      <c r="D8832" s="89" t="s">
        <v>23</v>
      </c>
      <c r="E8832" s="90">
        <v>463215</v>
      </c>
      <c r="F8832" s="89" t="s">
        <v>7156</v>
      </c>
      <c r="G8832" s="89" t="s">
        <v>8015</v>
      </c>
    </row>
    <row r="8833" spans="2:7">
      <c r="B8833" s="89">
        <v>10811</v>
      </c>
      <c r="C8833" s="89" t="s">
        <v>8295</v>
      </c>
      <c r="D8833" s="89" t="s">
        <v>23</v>
      </c>
      <c r="E8833" s="90">
        <v>158830</v>
      </c>
      <c r="F8833" s="89" t="s">
        <v>7156</v>
      </c>
      <c r="G8833" s="89" t="s">
        <v>8015</v>
      </c>
    </row>
    <row r="8834" spans="2:7">
      <c r="B8834" s="89">
        <v>10812</v>
      </c>
      <c r="C8834" s="89" t="s">
        <v>8297</v>
      </c>
      <c r="D8834" s="89" t="s">
        <v>23</v>
      </c>
      <c r="E8834" s="90">
        <v>15693658</v>
      </c>
      <c r="F8834" s="89" t="s">
        <v>7156</v>
      </c>
      <c r="G8834" s="89" t="s">
        <v>8015</v>
      </c>
    </row>
    <row r="8835" spans="2:7">
      <c r="B8835" s="89">
        <v>10813</v>
      </c>
      <c r="C8835" s="89" t="s">
        <v>8299</v>
      </c>
      <c r="D8835" s="89" t="s">
        <v>52</v>
      </c>
      <c r="E8835" s="90">
        <v>1482647</v>
      </c>
      <c r="F8835" s="89" t="s">
        <v>7156</v>
      </c>
      <c r="G8835" s="89" t="s">
        <v>8015</v>
      </c>
    </row>
    <row r="8836" spans="2:7">
      <c r="B8836" s="89">
        <v>10814</v>
      </c>
      <c r="C8836" s="89" t="s">
        <v>8301</v>
      </c>
      <c r="D8836" s="89" t="s">
        <v>23</v>
      </c>
      <c r="E8836" s="90">
        <v>144793</v>
      </c>
      <c r="F8836" s="89" t="s">
        <v>7156</v>
      </c>
      <c r="G8836" s="89" t="s">
        <v>8015</v>
      </c>
    </row>
    <row r="8837" spans="2:7">
      <c r="B8837" s="89">
        <v>10815</v>
      </c>
      <c r="C8837" s="89" t="s">
        <v>8303</v>
      </c>
      <c r="D8837" s="89" t="s">
        <v>23</v>
      </c>
      <c r="E8837" s="90">
        <v>703135</v>
      </c>
      <c r="F8837" s="89" t="s">
        <v>7156</v>
      </c>
      <c r="G8837" s="89" t="s">
        <v>8015</v>
      </c>
    </row>
    <row r="8838" spans="2:7">
      <c r="B8838" s="89">
        <v>10816</v>
      </c>
      <c r="C8838" s="89" t="s">
        <v>8305</v>
      </c>
      <c r="D8838" s="89" t="s">
        <v>23</v>
      </c>
      <c r="E8838" s="90">
        <v>13356936</v>
      </c>
      <c r="F8838" s="89" t="s">
        <v>7156</v>
      </c>
      <c r="G8838" s="89" t="s">
        <v>8015</v>
      </c>
    </row>
    <row r="8839" spans="2:7">
      <c r="B8839" s="89">
        <v>10817</v>
      </c>
      <c r="C8839" s="89" t="s">
        <v>8307</v>
      </c>
      <c r="D8839" s="89" t="s">
        <v>23</v>
      </c>
      <c r="E8839" s="90">
        <v>498906</v>
      </c>
      <c r="F8839" s="89" t="s">
        <v>7156</v>
      </c>
      <c r="G8839" s="89" t="s">
        <v>8015</v>
      </c>
    </row>
    <row r="8840" spans="2:7">
      <c r="B8840" s="89">
        <v>10818</v>
      </c>
      <c r="C8840" s="89" t="s">
        <v>8309</v>
      </c>
      <c r="D8840" s="89" t="s">
        <v>19</v>
      </c>
      <c r="E8840" s="90">
        <v>2462</v>
      </c>
      <c r="F8840" s="89" t="s">
        <v>7156</v>
      </c>
      <c r="G8840" s="89" t="s">
        <v>8015</v>
      </c>
    </row>
    <row r="8841" spans="2:7">
      <c r="B8841" s="89">
        <v>10819</v>
      </c>
      <c r="C8841" s="89" t="s">
        <v>8311</v>
      </c>
      <c r="D8841" s="89" t="s">
        <v>23</v>
      </c>
      <c r="E8841" s="90">
        <v>3796748</v>
      </c>
      <c r="F8841" s="89" t="s">
        <v>7156</v>
      </c>
      <c r="G8841" s="89" t="s">
        <v>8015</v>
      </c>
    </row>
    <row r="8842" spans="2:7">
      <c r="B8842" s="89">
        <v>10820</v>
      </c>
      <c r="C8842" s="89" t="s">
        <v>8313</v>
      </c>
      <c r="D8842" s="89" t="s">
        <v>23</v>
      </c>
      <c r="E8842" s="90">
        <v>1615636</v>
      </c>
      <c r="F8842" s="89" t="s">
        <v>7156</v>
      </c>
      <c r="G8842" s="89" t="s">
        <v>8015</v>
      </c>
    </row>
    <row r="8843" spans="2:7">
      <c r="B8843" s="89">
        <v>10821</v>
      </c>
      <c r="C8843" s="89" t="s">
        <v>8315</v>
      </c>
      <c r="D8843" s="89" t="s">
        <v>52</v>
      </c>
      <c r="E8843" s="90">
        <v>802304</v>
      </c>
      <c r="F8843" s="89" t="s">
        <v>7156</v>
      </c>
      <c r="G8843" s="89" t="s">
        <v>8015</v>
      </c>
    </row>
    <row r="8844" spans="2:7">
      <c r="B8844" s="89">
        <v>10822</v>
      </c>
      <c r="C8844" s="89" t="s">
        <v>8317</v>
      </c>
      <c r="D8844" s="89" t="s">
        <v>17</v>
      </c>
      <c r="E8844" s="90">
        <v>101100</v>
      </c>
      <c r="F8844" s="89" t="s">
        <v>7156</v>
      </c>
      <c r="G8844" s="89" t="s">
        <v>8015</v>
      </c>
    </row>
    <row r="8845" spans="2:7">
      <c r="B8845" s="89">
        <v>10823</v>
      </c>
      <c r="C8845" s="89" t="s">
        <v>8319</v>
      </c>
      <c r="D8845" s="89" t="s">
        <v>23</v>
      </c>
      <c r="E8845" s="90">
        <v>158830</v>
      </c>
      <c r="F8845" s="89" t="s">
        <v>7156</v>
      </c>
      <c r="G8845" s="89" t="s">
        <v>8015</v>
      </c>
    </row>
    <row r="8846" spans="2:7">
      <c r="B8846" s="89">
        <v>10824</v>
      </c>
      <c r="C8846" s="89" t="s">
        <v>8321</v>
      </c>
      <c r="D8846" s="89" t="s">
        <v>23</v>
      </c>
      <c r="E8846" s="90">
        <v>140991</v>
      </c>
      <c r="F8846" s="89" t="s">
        <v>7156</v>
      </c>
      <c r="G8846" s="89" t="s">
        <v>8015</v>
      </c>
    </row>
    <row r="8847" spans="2:7">
      <c r="B8847" s="89">
        <v>10825</v>
      </c>
      <c r="C8847" s="89" t="s">
        <v>8323</v>
      </c>
      <c r="D8847" s="89" t="s">
        <v>23</v>
      </c>
      <c r="E8847" s="90">
        <v>5548567</v>
      </c>
      <c r="F8847" s="89" t="s">
        <v>7156</v>
      </c>
      <c r="G8847" s="89" t="s">
        <v>8015</v>
      </c>
    </row>
    <row r="8848" spans="2:7">
      <c r="B8848" s="89">
        <v>10826</v>
      </c>
      <c r="C8848" s="89" t="s">
        <v>8325</v>
      </c>
      <c r="D8848" s="89" t="s">
        <v>23</v>
      </c>
      <c r="E8848" s="90">
        <v>545604</v>
      </c>
      <c r="F8848" s="89" t="s">
        <v>7156</v>
      </c>
      <c r="G8848" s="89" t="s">
        <v>8015</v>
      </c>
    </row>
    <row r="8849" spans="2:7">
      <c r="B8849" s="89">
        <v>10827</v>
      </c>
      <c r="C8849" s="89" t="s">
        <v>8327</v>
      </c>
      <c r="D8849" s="89" t="s">
        <v>23</v>
      </c>
      <c r="E8849" s="90">
        <v>2211629</v>
      </c>
      <c r="F8849" s="89" t="s">
        <v>7156</v>
      </c>
      <c r="G8849" s="89" t="s">
        <v>8015</v>
      </c>
    </row>
    <row r="8850" spans="2:7">
      <c r="B8850" s="89">
        <v>10828</v>
      </c>
      <c r="C8850" s="89" t="s">
        <v>8329</v>
      </c>
      <c r="D8850" s="89" t="s">
        <v>23</v>
      </c>
      <c r="E8850" s="90">
        <v>6314993</v>
      </c>
      <c r="F8850" s="89" t="s">
        <v>7156</v>
      </c>
      <c r="G8850" s="89" t="s">
        <v>8015</v>
      </c>
    </row>
    <row r="8851" spans="2:7">
      <c r="B8851" s="89">
        <v>10829</v>
      </c>
      <c r="C8851" s="89" t="s">
        <v>8331</v>
      </c>
      <c r="D8851" s="89" t="s">
        <v>23</v>
      </c>
      <c r="E8851" s="90">
        <v>1097769</v>
      </c>
      <c r="F8851" s="89" t="s">
        <v>7156</v>
      </c>
      <c r="G8851" s="89" t="s">
        <v>8015</v>
      </c>
    </row>
    <row r="8852" spans="2:7">
      <c r="B8852" s="89">
        <v>10830</v>
      </c>
      <c r="C8852" s="89" t="s">
        <v>8333</v>
      </c>
      <c r="D8852" s="89" t="s">
        <v>23</v>
      </c>
      <c r="E8852" s="90">
        <v>795880</v>
      </c>
      <c r="F8852" s="89" t="s">
        <v>7156</v>
      </c>
      <c r="G8852" s="89" t="s">
        <v>8015</v>
      </c>
    </row>
    <row r="8853" spans="2:7">
      <c r="B8853" s="89">
        <v>10831</v>
      </c>
      <c r="C8853" s="89" t="s">
        <v>8335</v>
      </c>
      <c r="D8853" s="89" t="s">
        <v>23</v>
      </c>
      <c r="E8853" s="90">
        <v>140060</v>
      </c>
      <c r="F8853" s="89" t="s">
        <v>7156</v>
      </c>
      <c r="G8853" s="89" t="s">
        <v>8015</v>
      </c>
    </row>
    <row r="8854" spans="2:7">
      <c r="B8854" s="89">
        <v>10832</v>
      </c>
      <c r="C8854" s="89" t="s">
        <v>8337</v>
      </c>
      <c r="D8854" s="89" t="s">
        <v>23</v>
      </c>
      <c r="E8854" s="90">
        <v>640883</v>
      </c>
      <c r="F8854" s="89" t="s">
        <v>7156</v>
      </c>
      <c r="G8854" s="89" t="s">
        <v>8015</v>
      </c>
    </row>
    <row r="8855" spans="2:7">
      <c r="B8855" s="89">
        <v>10833</v>
      </c>
      <c r="C8855" s="89" t="s">
        <v>8339</v>
      </c>
      <c r="D8855" s="89" t="s">
        <v>23</v>
      </c>
      <c r="E8855" s="90">
        <v>156707</v>
      </c>
      <c r="F8855" s="89" t="s">
        <v>7156</v>
      </c>
      <c r="G8855" s="89" t="s">
        <v>8015</v>
      </c>
    </row>
    <row r="8856" spans="2:7">
      <c r="B8856" s="89">
        <v>10834</v>
      </c>
      <c r="C8856" s="89" t="s">
        <v>8341</v>
      </c>
      <c r="D8856" s="89" t="s">
        <v>23</v>
      </c>
      <c r="E8856" s="90">
        <v>439987</v>
      </c>
      <c r="F8856" s="89" t="s">
        <v>7156</v>
      </c>
      <c r="G8856" s="89" t="s">
        <v>8015</v>
      </c>
    </row>
    <row r="8857" spans="2:7">
      <c r="B8857" s="89">
        <v>10835</v>
      </c>
      <c r="C8857" s="89" t="s">
        <v>8343</v>
      </c>
      <c r="D8857" s="89" t="s">
        <v>23</v>
      </c>
      <c r="E8857" s="90">
        <v>134261</v>
      </c>
      <c r="F8857" s="89" t="s">
        <v>7156</v>
      </c>
      <c r="G8857" s="89" t="s">
        <v>8015</v>
      </c>
    </row>
    <row r="8858" spans="2:7">
      <c r="B8858" s="89">
        <v>10836</v>
      </c>
      <c r="C8858" s="89" t="s">
        <v>8345</v>
      </c>
      <c r="D8858" s="89" t="s">
        <v>23</v>
      </c>
      <c r="E8858" s="90">
        <v>204725</v>
      </c>
      <c r="F8858" s="89" t="s">
        <v>7156</v>
      </c>
      <c r="G8858" s="89" t="s">
        <v>8015</v>
      </c>
    </row>
    <row r="8859" spans="2:7">
      <c r="B8859" s="89">
        <v>10837</v>
      </c>
      <c r="C8859" s="89" t="s">
        <v>8347</v>
      </c>
      <c r="D8859" s="89" t="s">
        <v>23</v>
      </c>
      <c r="E8859" s="90">
        <v>831780</v>
      </c>
      <c r="F8859" s="89" t="s">
        <v>7156</v>
      </c>
      <c r="G8859" s="89" t="s">
        <v>8015</v>
      </c>
    </row>
    <row r="8860" spans="2:7">
      <c r="B8860" s="89">
        <v>10838</v>
      </c>
      <c r="C8860" s="89" t="s">
        <v>8349</v>
      </c>
      <c r="D8860" s="89" t="s">
        <v>23</v>
      </c>
      <c r="E8860" s="90">
        <v>310187</v>
      </c>
      <c r="F8860" s="89" t="s">
        <v>7156</v>
      </c>
      <c r="G8860" s="89" t="s">
        <v>8015</v>
      </c>
    </row>
    <row r="8861" spans="2:7">
      <c r="B8861" s="89">
        <v>10839</v>
      </c>
      <c r="C8861" s="89" t="s">
        <v>8351</v>
      </c>
      <c r="D8861" s="89" t="s">
        <v>23</v>
      </c>
      <c r="E8861" s="90">
        <v>298358</v>
      </c>
      <c r="F8861" s="89" t="s">
        <v>7156</v>
      </c>
      <c r="G8861" s="89" t="s">
        <v>8015</v>
      </c>
    </row>
    <row r="8862" spans="2:7">
      <c r="B8862" s="89">
        <v>10840</v>
      </c>
      <c r="C8862" s="89" t="s">
        <v>8353</v>
      </c>
      <c r="D8862" s="89" t="s">
        <v>23</v>
      </c>
      <c r="E8862" s="90">
        <v>264710</v>
      </c>
      <c r="F8862" s="89" t="s">
        <v>7156</v>
      </c>
      <c r="G8862" s="89" t="s">
        <v>8015</v>
      </c>
    </row>
    <row r="8863" spans="2:7">
      <c r="B8863" s="89">
        <v>10841</v>
      </c>
      <c r="C8863" s="89" t="s">
        <v>8355</v>
      </c>
      <c r="D8863" s="89" t="s">
        <v>23</v>
      </c>
      <c r="E8863" s="90">
        <v>4585599</v>
      </c>
      <c r="F8863" s="89" t="s">
        <v>7156</v>
      </c>
      <c r="G8863" s="89" t="s">
        <v>8015</v>
      </c>
    </row>
    <row r="8864" spans="2:7">
      <c r="B8864" s="89">
        <v>10842</v>
      </c>
      <c r="C8864" s="89" t="s">
        <v>8357</v>
      </c>
      <c r="D8864" s="89" t="s">
        <v>23</v>
      </c>
      <c r="E8864" s="90">
        <v>1316156</v>
      </c>
      <c r="F8864" s="89" t="s">
        <v>7156</v>
      </c>
      <c r="G8864" s="89" t="s">
        <v>8015</v>
      </c>
    </row>
    <row r="8865" spans="2:7">
      <c r="B8865" s="89">
        <v>10844</v>
      </c>
      <c r="C8865" s="89" t="s">
        <v>8359</v>
      </c>
      <c r="D8865" s="89" t="s">
        <v>23</v>
      </c>
      <c r="E8865" s="90">
        <v>448830</v>
      </c>
      <c r="F8865" s="89" t="s">
        <v>7156</v>
      </c>
      <c r="G8865" s="89" t="s">
        <v>8015</v>
      </c>
    </row>
    <row r="8866" spans="2:7">
      <c r="B8866" s="89">
        <v>10845</v>
      </c>
      <c r="C8866" s="89" t="s">
        <v>8361</v>
      </c>
      <c r="D8866" s="89" t="s">
        <v>23</v>
      </c>
      <c r="E8866" s="90">
        <v>1819189</v>
      </c>
      <c r="F8866" s="89" t="s">
        <v>7156</v>
      </c>
      <c r="G8866" s="89" t="s">
        <v>8015</v>
      </c>
    </row>
    <row r="8867" spans="2:7">
      <c r="B8867" s="89">
        <v>10846</v>
      </c>
      <c r="C8867" s="89" t="s">
        <v>8363</v>
      </c>
      <c r="D8867" s="89" t="s">
        <v>23</v>
      </c>
      <c r="E8867" s="90">
        <v>466239</v>
      </c>
      <c r="F8867" s="89" t="s">
        <v>7156</v>
      </c>
      <c r="G8867" s="89" t="s">
        <v>8015</v>
      </c>
    </row>
    <row r="8868" spans="2:7">
      <c r="B8868" s="89">
        <v>10847</v>
      </c>
      <c r="C8868" s="89" t="s">
        <v>8365</v>
      </c>
      <c r="D8868" s="89" t="s">
        <v>23</v>
      </c>
      <c r="E8868" s="90">
        <v>997271</v>
      </c>
      <c r="F8868" s="89" t="s">
        <v>7156</v>
      </c>
      <c r="G8868" s="89" t="s">
        <v>8015</v>
      </c>
    </row>
    <row r="8869" spans="2:7">
      <c r="B8869" s="89">
        <v>10848</v>
      </c>
      <c r="C8869" s="89" t="s">
        <v>8367</v>
      </c>
      <c r="D8869" s="89" t="s">
        <v>23</v>
      </c>
      <c r="E8869" s="90">
        <v>2521599</v>
      </c>
      <c r="F8869" s="89" t="s">
        <v>7156</v>
      </c>
      <c r="G8869" s="89" t="s">
        <v>8015</v>
      </c>
    </row>
    <row r="8870" spans="2:7">
      <c r="B8870" s="89">
        <v>10849</v>
      </c>
      <c r="C8870" s="89" t="s">
        <v>8369</v>
      </c>
      <c r="D8870" s="89" t="s">
        <v>23</v>
      </c>
      <c r="E8870" s="90">
        <v>6487738</v>
      </c>
      <c r="F8870" s="89" t="s">
        <v>7156</v>
      </c>
      <c r="G8870" s="89" t="s">
        <v>8015</v>
      </c>
    </row>
    <row r="8871" spans="2:7">
      <c r="B8871" s="89">
        <v>10850</v>
      </c>
      <c r="C8871" s="89" t="s">
        <v>8371</v>
      </c>
      <c r="D8871" s="89" t="s">
        <v>23</v>
      </c>
      <c r="E8871" s="90">
        <v>4512686</v>
      </c>
      <c r="F8871" s="89" t="s">
        <v>7156</v>
      </c>
      <c r="G8871" s="89" t="s">
        <v>8015</v>
      </c>
    </row>
    <row r="8872" spans="2:7">
      <c r="B8872" s="89">
        <v>10851</v>
      </c>
      <c r="C8872" s="89" t="s">
        <v>8373</v>
      </c>
      <c r="D8872" s="89" t="s">
        <v>23</v>
      </c>
      <c r="E8872" s="90">
        <v>1202110</v>
      </c>
      <c r="F8872" s="89" t="s">
        <v>7156</v>
      </c>
      <c r="G8872" s="89" t="s">
        <v>8015</v>
      </c>
    </row>
    <row r="8873" spans="2:7">
      <c r="B8873" s="89">
        <v>10852</v>
      </c>
      <c r="C8873" s="89" t="s">
        <v>8375</v>
      </c>
      <c r="D8873" s="89" t="s">
        <v>23</v>
      </c>
      <c r="E8873" s="90">
        <v>2994650</v>
      </c>
      <c r="F8873" s="89" t="s">
        <v>7156</v>
      </c>
      <c r="G8873" s="89" t="s">
        <v>8015</v>
      </c>
    </row>
    <row r="8874" spans="2:7">
      <c r="B8874" s="89">
        <v>10853</v>
      </c>
      <c r="C8874" s="89" t="s">
        <v>8377</v>
      </c>
      <c r="D8874" s="89" t="s">
        <v>23</v>
      </c>
      <c r="E8874" s="90">
        <v>1530530</v>
      </c>
      <c r="F8874" s="89" t="s">
        <v>7156</v>
      </c>
      <c r="G8874" s="89" t="s">
        <v>8015</v>
      </c>
    </row>
    <row r="8875" spans="2:7">
      <c r="B8875" s="89">
        <v>10854</v>
      </c>
      <c r="C8875" s="89" t="s">
        <v>8379</v>
      </c>
      <c r="D8875" s="89" t="s">
        <v>23</v>
      </c>
      <c r="E8875" s="90">
        <v>13831268</v>
      </c>
      <c r="F8875" s="89" t="s">
        <v>7156</v>
      </c>
      <c r="G8875" s="89" t="s">
        <v>8015</v>
      </c>
    </row>
    <row r="8876" spans="2:7">
      <c r="B8876" s="89">
        <v>10855</v>
      </c>
      <c r="C8876" s="89" t="s">
        <v>8381</v>
      </c>
      <c r="D8876" s="89" t="s">
        <v>23</v>
      </c>
      <c r="E8876" s="90">
        <v>1182232</v>
      </c>
      <c r="F8876" s="89" t="s">
        <v>7156</v>
      </c>
      <c r="G8876" s="89" t="s">
        <v>8015</v>
      </c>
    </row>
    <row r="8877" spans="2:7">
      <c r="B8877" s="89">
        <v>10856</v>
      </c>
      <c r="C8877" s="89" t="s">
        <v>8383</v>
      </c>
      <c r="D8877" s="89" t="s">
        <v>23</v>
      </c>
      <c r="E8877" s="90">
        <v>8258655</v>
      </c>
      <c r="F8877" s="89" t="s">
        <v>7156</v>
      </c>
      <c r="G8877" s="89" t="s">
        <v>8015</v>
      </c>
    </row>
    <row r="8878" spans="2:7">
      <c r="B8878" s="89">
        <v>10857</v>
      </c>
      <c r="C8878" s="89" t="s">
        <v>8385</v>
      </c>
      <c r="D8878" s="89" t="s">
        <v>23</v>
      </c>
      <c r="E8878" s="90">
        <v>522279</v>
      </c>
      <c r="F8878" s="89" t="s">
        <v>7156</v>
      </c>
      <c r="G8878" s="89" t="s">
        <v>8015</v>
      </c>
    </row>
    <row r="8879" spans="2:7">
      <c r="B8879" s="89">
        <v>10858</v>
      </c>
      <c r="C8879" s="89" t="s">
        <v>8387</v>
      </c>
      <c r="D8879" s="89" t="s">
        <v>23</v>
      </c>
      <c r="E8879" s="90">
        <v>1468200</v>
      </c>
      <c r="F8879" s="89" t="s">
        <v>7156</v>
      </c>
      <c r="G8879" s="89" t="s">
        <v>8015</v>
      </c>
    </row>
    <row r="8880" spans="2:7">
      <c r="B8880" s="89">
        <v>10859</v>
      </c>
      <c r="C8880" s="89" t="s">
        <v>8389</v>
      </c>
      <c r="D8880" s="89" t="s">
        <v>23</v>
      </c>
      <c r="E8880" s="90">
        <v>6001641</v>
      </c>
      <c r="F8880" s="89" t="s">
        <v>7156</v>
      </c>
      <c r="G8880" s="89" t="s">
        <v>8015</v>
      </c>
    </row>
    <row r="8881" spans="2:7">
      <c r="B8881" s="89">
        <v>10860</v>
      </c>
      <c r="C8881" s="89" t="s">
        <v>8391</v>
      </c>
      <c r="D8881" s="89" t="s">
        <v>23</v>
      </c>
      <c r="E8881" s="90">
        <v>10340150</v>
      </c>
      <c r="F8881" s="89" t="s">
        <v>7156</v>
      </c>
      <c r="G8881" s="89" t="s">
        <v>8015</v>
      </c>
    </row>
    <row r="8882" spans="2:7">
      <c r="B8882" s="89">
        <v>10861</v>
      </c>
      <c r="C8882" s="89" t="s">
        <v>8393</v>
      </c>
      <c r="D8882" s="89" t="s">
        <v>23</v>
      </c>
      <c r="E8882" s="90">
        <v>231760</v>
      </c>
      <c r="F8882" s="89" t="s">
        <v>7156</v>
      </c>
      <c r="G8882" s="89" t="s">
        <v>8015</v>
      </c>
    </row>
    <row r="8883" spans="2:7">
      <c r="B8883" s="89">
        <v>10862</v>
      </c>
      <c r="C8883" s="89" t="s">
        <v>8395</v>
      </c>
      <c r="D8883" s="89" t="s">
        <v>19</v>
      </c>
      <c r="E8883" s="90">
        <v>53494</v>
      </c>
      <c r="F8883" s="89" t="s">
        <v>7156</v>
      </c>
      <c r="G8883" s="89" t="s">
        <v>8015</v>
      </c>
    </row>
    <row r="8884" spans="2:7">
      <c r="B8884" s="89">
        <v>10863</v>
      </c>
      <c r="C8884" s="89" t="s">
        <v>8397</v>
      </c>
      <c r="D8884" s="89" t="s">
        <v>23</v>
      </c>
      <c r="E8884" s="90">
        <v>1732160</v>
      </c>
      <c r="F8884" s="89" t="s">
        <v>7156</v>
      </c>
      <c r="G8884" s="89" t="s">
        <v>8015</v>
      </c>
    </row>
    <row r="8885" spans="2:7">
      <c r="B8885" s="89">
        <v>10864</v>
      </c>
      <c r="C8885" s="89" t="s">
        <v>8399</v>
      </c>
      <c r="D8885" s="89" t="s">
        <v>23</v>
      </c>
      <c r="E8885" s="90">
        <v>239957</v>
      </c>
      <c r="F8885" s="89" t="s">
        <v>7156</v>
      </c>
      <c r="G8885" s="89" t="s">
        <v>8015</v>
      </c>
    </row>
    <row r="8886" spans="2:7">
      <c r="B8886" s="89">
        <v>10865</v>
      </c>
      <c r="C8886" s="89" t="s">
        <v>8401</v>
      </c>
      <c r="D8886" s="89" t="s">
        <v>23</v>
      </c>
      <c r="E8886" s="90">
        <v>9531628</v>
      </c>
      <c r="F8886" s="89" t="s">
        <v>7156</v>
      </c>
      <c r="G8886" s="89" t="s">
        <v>8015</v>
      </c>
    </row>
    <row r="8887" spans="2:7">
      <c r="B8887" s="89">
        <v>10866</v>
      </c>
      <c r="C8887" s="89" t="s">
        <v>8403</v>
      </c>
      <c r="D8887" s="89" t="s">
        <v>23</v>
      </c>
      <c r="E8887" s="90">
        <v>774518</v>
      </c>
      <c r="F8887" s="89" t="s">
        <v>7156</v>
      </c>
      <c r="G8887" s="89" t="s">
        <v>8015</v>
      </c>
    </row>
    <row r="8888" spans="2:7">
      <c r="B8888" s="89">
        <v>10867</v>
      </c>
      <c r="C8888" s="89" t="s">
        <v>8405</v>
      </c>
      <c r="D8888" s="89" t="s">
        <v>23</v>
      </c>
      <c r="E8888" s="90">
        <v>75616</v>
      </c>
      <c r="F8888" s="89" t="s">
        <v>7156</v>
      </c>
      <c r="G8888" s="89" t="s">
        <v>8015</v>
      </c>
    </row>
    <row r="8889" spans="2:7">
      <c r="B8889" s="89">
        <v>10868</v>
      </c>
      <c r="C8889" s="89" t="s">
        <v>8407</v>
      </c>
      <c r="D8889" s="89" t="s">
        <v>23</v>
      </c>
      <c r="E8889" s="90">
        <v>202073</v>
      </c>
      <c r="F8889" s="89" t="s">
        <v>7156</v>
      </c>
      <c r="G8889" s="89" t="s">
        <v>8015</v>
      </c>
    </row>
    <row r="8890" spans="2:7">
      <c r="B8890" s="89">
        <v>10869</v>
      </c>
      <c r="C8890" s="89" t="s">
        <v>8409</v>
      </c>
      <c r="D8890" s="89" t="s">
        <v>23</v>
      </c>
      <c r="E8890" s="90">
        <v>630492</v>
      </c>
      <c r="F8890" s="89" t="s">
        <v>7156</v>
      </c>
      <c r="G8890" s="89" t="s">
        <v>8015</v>
      </c>
    </row>
    <row r="8891" spans="2:7">
      <c r="B8891" s="89">
        <v>10870</v>
      </c>
      <c r="C8891" s="89" t="s">
        <v>8411</v>
      </c>
      <c r="D8891" s="89" t="s">
        <v>23</v>
      </c>
      <c r="E8891" s="90">
        <v>704639</v>
      </c>
      <c r="F8891" s="89" t="s">
        <v>7156</v>
      </c>
      <c r="G8891" s="89" t="s">
        <v>8015</v>
      </c>
    </row>
    <row r="8892" spans="2:7">
      <c r="B8892" s="89">
        <v>10871</v>
      </c>
      <c r="C8892" s="89" t="s">
        <v>8413</v>
      </c>
      <c r="D8892" s="89" t="s">
        <v>17</v>
      </c>
      <c r="E8892" s="90">
        <v>87118</v>
      </c>
      <c r="F8892" s="89" t="s">
        <v>7156</v>
      </c>
      <c r="G8892" s="89" t="s">
        <v>8015</v>
      </c>
    </row>
    <row r="8893" spans="2:7">
      <c r="B8893" s="89">
        <v>10872</v>
      </c>
      <c r="C8893" s="89" t="s">
        <v>8415</v>
      </c>
      <c r="D8893" s="89" t="s">
        <v>23</v>
      </c>
      <c r="E8893" s="90">
        <v>495459</v>
      </c>
      <c r="F8893" s="89" t="s">
        <v>7156</v>
      </c>
      <c r="G8893" s="89" t="s">
        <v>8015</v>
      </c>
    </row>
    <row r="8894" spans="2:7">
      <c r="B8894" s="89">
        <v>10873</v>
      </c>
      <c r="C8894" s="89" t="s">
        <v>8417</v>
      </c>
      <c r="D8894" s="89" t="s">
        <v>23</v>
      </c>
      <c r="E8894" s="90">
        <v>810279</v>
      </c>
      <c r="F8894" s="89" t="s">
        <v>7156</v>
      </c>
      <c r="G8894" s="89" t="s">
        <v>8015</v>
      </c>
    </row>
    <row r="8895" spans="2:7">
      <c r="B8895" s="89">
        <v>10874</v>
      </c>
      <c r="C8895" s="89" t="s">
        <v>8419</v>
      </c>
      <c r="D8895" s="89" t="s">
        <v>23</v>
      </c>
      <c r="E8895" s="90">
        <v>490923</v>
      </c>
      <c r="F8895" s="89" t="s">
        <v>7156</v>
      </c>
      <c r="G8895" s="89" t="s">
        <v>8015</v>
      </c>
    </row>
    <row r="8896" spans="2:7">
      <c r="B8896" s="89">
        <v>10875</v>
      </c>
      <c r="C8896" s="89" t="s">
        <v>8421</v>
      </c>
      <c r="D8896" s="89" t="s">
        <v>23</v>
      </c>
      <c r="E8896" s="90">
        <v>939274</v>
      </c>
      <c r="F8896" s="89" t="s">
        <v>7156</v>
      </c>
      <c r="G8896" s="89" t="s">
        <v>8015</v>
      </c>
    </row>
    <row r="8897" spans="2:7">
      <c r="B8897" s="89">
        <v>10876</v>
      </c>
      <c r="C8897" s="89" t="s">
        <v>8423</v>
      </c>
      <c r="D8897" s="89" t="s">
        <v>23</v>
      </c>
      <c r="E8897" s="90">
        <v>2067677</v>
      </c>
      <c r="F8897" s="89" t="s">
        <v>7156</v>
      </c>
      <c r="G8897" s="89" t="s">
        <v>8015</v>
      </c>
    </row>
    <row r="8898" spans="2:7">
      <c r="B8898" s="89">
        <v>10877</v>
      </c>
      <c r="C8898" s="89" t="s">
        <v>8425</v>
      </c>
      <c r="D8898" s="89" t="s">
        <v>23</v>
      </c>
      <c r="E8898" s="90">
        <v>39471533</v>
      </c>
      <c r="F8898" s="89" t="s">
        <v>7156</v>
      </c>
      <c r="G8898" s="89" t="s">
        <v>8015</v>
      </c>
    </row>
    <row r="8899" spans="2:7">
      <c r="B8899" s="89">
        <v>10878</v>
      </c>
      <c r="C8899" s="89" t="s">
        <v>8427</v>
      </c>
      <c r="D8899" s="89" t="s">
        <v>23</v>
      </c>
      <c r="E8899" s="90">
        <v>24950</v>
      </c>
      <c r="F8899" s="89" t="s">
        <v>7156</v>
      </c>
      <c r="G8899" s="89" t="s">
        <v>8015</v>
      </c>
    </row>
    <row r="8900" spans="2:7">
      <c r="B8900" s="89">
        <v>10879</v>
      </c>
      <c r="C8900" s="89" t="s">
        <v>8429</v>
      </c>
      <c r="D8900" s="89" t="s">
        <v>17</v>
      </c>
      <c r="E8900" s="90">
        <v>7832459</v>
      </c>
      <c r="F8900" s="89" t="s">
        <v>7156</v>
      </c>
      <c r="G8900" s="89" t="s">
        <v>8015</v>
      </c>
    </row>
    <row r="8901" spans="2:7">
      <c r="B8901" s="89">
        <v>10880</v>
      </c>
      <c r="C8901" s="89" t="s">
        <v>8431</v>
      </c>
      <c r="D8901" s="89" t="s">
        <v>23</v>
      </c>
      <c r="E8901" s="90">
        <v>196109</v>
      </c>
      <c r="F8901" s="89" t="s">
        <v>7156</v>
      </c>
      <c r="G8901" s="89" t="s">
        <v>8015</v>
      </c>
    </row>
    <row r="8902" spans="2:7">
      <c r="B8902" s="89">
        <v>10881</v>
      </c>
      <c r="C8902" s="89" t="s">
        <v>9271</v>
      </c>
      <c r="D8902" s="89" t="s">
        <v>350</v>
      </c>
      <c r="E8902" s="90">
        <v>318160023</v>
      </c>
      <c r="F8902" s="89" t="s">
        <v>7156</v>
      </c>
      <c r="G8902" s="89" t="s">
        <v>9272</v>
      </c>
    </row>
    <row r="8903" spans="2:7">
      <c r="B8903" s="89">
        <v>10882</v>
      </c>
      <c r="C8903" s="89" t="s">
        <v>9273</v>
      </c>
      <c r="D8903" s="89" t="s">
        <v>350</v>
      </c>
      <c r="E8903" s="90">
        <v>173787462</v>
      </c>
      <c r="F8903" s="89" t="s">
        <v>7156</v>
      </c>
      <c r="G8903" s="89" t="s">
        <v>9272</v>
      </c>
    </row>
    <row r="8904" spans="2:7">
      <c r="B8904" s="89">
        <v>10883</v>
      </c>
      <c r="C8904" s="89" t="s">
        <v>9274</v>
      </c>
      <c r="D8904" s="89" t="s">
        <v>23</v>
      </c>
      <c r="E8904" s="90">
        <v>6970300</v>
      </c>
      <c r="F8904" s="89" t="s">
        <v>7156</v>
      </c>
      <c r="G8904" s="89" t="s">
        <v>9272</v>
      </c>
    </row>
    <row r="8905" spans="2:7">
      <c r="B8905" s="89">
        <v>10884</v>
      </c>
      <c r="C8905" s="89" t="s">
        <v>9275</v>
      </c>
      <c r="D8905" s="89" t="s">
        <v>23</v>
      </c>
      <c r="E8905" s="90">
        <v>9443340</v>
      </c>
      <c r="F8905" s="89" t="s">
        <v>7156</v>
      </c>
      <c r="G8905" s="89" t="s">
        <v>9272</v>
      </c>
    </row>
    <row r="8906" spans="2:7">
      <c r="B8906" s="89">
        <v>10885</v>
      </c>
      <c r="C8906" s="89" t="s">
        <v>9276</v>
      </c>
      <c r="D8906" s="89" t="s">
        <v>23</v>
      </c>
      <c r="E8906" s="90">
        <v>3615910</v>
      </c>
      <c r="F8906" s="89" t="s">
        <v>7156</v>
      </c>
      <c r="G8906" s="89" t="s">
        <v>9272</v>
      </c>
    </row>
    <row r="8907" spans="2:7">
      <c r="B8907" s="89">
        <v>10886</v>
      </c>
      <c r="C8907" s="89" t="s">
        <v>9277</v>
      </c>
      <c r="D8907" s="89" t="s">
        <v>23</v>
      </c>
      <c r="E8907" s="90">
        <v>5412920</v>
      </c>
      <c r="F8907" s="89" t="s">
        <v>7156</v>
      </c>
      <c r="G8907" s="89" t="s">
        <v>9272</v>
      </c>
    </row>
    <row r="8908" spans="2:7">
      <c r="B8908" s="89">
        <v>10887</v>
      </c>
      <c r="C8908" s="89" t="s">
        <v>9278</v>
      </c>
      <c r="D8908" s="89" t="s">
        <v>23</v>
      </c>
      <c r="E8908" s="90">
        <v>18362560</v>
      </c>
      <c r="F8908" s="89" t="s">
        <v>7156</v>
      </c>
      <c r="G8908" s="89" t="s">
        <v>9272</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b21a9cf-705b-47f5-84d4-64053140c4d9">
      <Terms xmlns="http://schemas.microsoft.com/office/infopath/2007/PartnerControls"/>
    </lcf76f155ced4ddcb4097134ff3c332f>
    <TaxCatchAll xmlns="21260c1e-8e3e-441f-bf93-a7711c47549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DF383ADBEBC694E95630045AAFF3652" ma:contentTypeVersion="12" ma:contentTypeDescription="Crear nuevo documento." ma:contentTypeScope="" ma:versionID="11853dda90605d1ecf76ec670e72a34d">
  <xsd:schema xmlns:xsd="http://www.w3.org/2001/XMLSchema" xmlns:xs="http://www.w3.org/2001/XMLSchema" xmlns:p="http://schemas.microsoft.com/office/2006/metadata/properties" xmlns:ns2="bb21a9cf-705b-47f5-84d4-64053140c4d9" xmlns:ns3="21260c1e-8e3e-441f-bf93-a7711c475495" targetNamespace="http://schemas.microsoft.com/office/2006/metadata/properties" ma:root="true" ma:fieldsID="3a516a3d422a3ec49470df5992ef712b" ns2:_="" ns3:_="">
    <xsd:import namespace="bb21a9cf-705b-47f5-84d4-64053140c4d9"/>
    <xsd:import namespace="21260c1e-8e3e-441f-bf93-a7711c47549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21a9cf-705b-47f5-84d4-64053140c4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1260c1e-8e3e-441f-bf93-a7711c47549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065e9de-dad5-4591-8129-db8c131f320a}" ma:internalName="TaxCatchAll" ma:showField="CatchAllData" ma:web="21260c1e-8e3e-441f-bf93-a7711c475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D6C9E9-BA76-400C-B0A3-63A6D684EC8E}">
  <ds:schemaRefs>
    <ds:schemaRef ds:uri="http://schemas.microsoft.com/office/2006/metadata/properties"/>
    <ds:schemaRef ds:uri="http://schemas.microsoft.com/office/infopath/2007/PartnerControls"/>
    <ds:schemaRef ds:uri="bb21a9cf-705b-47f5-84d4-64053140c4d9"/>
    <ds:schemaRef ds:uri="21260c1e-8e3e-441f-bf93-a7711c475495"/>
  </ds:schemaRefs>
</ds:datastoreItem>
</file>

<file path=customXml/itemProps2.xml><?xml version="1.0" encoding="utf-8"?>
<ds:datastoreItem xmlns:ds="http://schemas.openxmlformats.org/officeDocument/2006/customXml" ds:itemID="{5EE5E772-E572-47C1-974F-B5D1893581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21a9cf-705b-47f5-84d4-64053140c4d9"/>
    <ds:schemaRef ds:uri="21260c1e-8e3e-441f-bf93-a7711c4754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49DE690-B969-406E-AC6C-D6B02C37FC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PRESUPUESTO OFICIAL (Entidad)</vt:lpstr>
      <vt:lpstr>PROPUESTA ECONOMICA(Propone</vt:lpstr>
      <vt:lpstr>INDICAR CÓDIGO DEL ITEM DE</vt:lpstr>
      <vt:lpstr>INDICAR CÓDIGO DEL ITEM DE PAGO</vt:lpstr>
      <vt:lpstr>PRECIOS IDU</vt:lpstr>
      <vt:lpstr>_GoBack</vt:lpstr>
      <vt:lpstr>'INDICAR CÓDIGO DEL ITEM DE'!Área_de_impresión</vt:lpstr>
      <vt:lpstr>'INDICAR CÓDIGO DEL ITEM DE PAGO'!Área_de_impresión</vt:lpstr>
      <vt:lpstr>'PRESUPUESTO OFICIAL (Entidad)'!Área_de_impresión</vt:lpstr>
      <vt:lpstr>'PROPUESTA ECONOMICA(Propone'!Área_de_impresión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Doggercasa</dc:creator>
  <cp:keywords/>
  <dc:description/>
  <cp:lastModifiedBy>Doggercasa</cp:lastModifiedBy>
  <cp:revision/>
  <dcterms:created xsi:type="dcterms:W3CDTF">2026-03-17T12:21:33Z</dcterms:created>
  <dcterms:modified xsi:type="dcterms:W3CDTF">2026-07-01T01:29:47Z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0x0101008DF383ADBEBC694E95630045AAFF3652</vt:lpwstr>
  </property>
</Properties>
</file>