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racg-\OneDrive\Documentos\Angelópolis 2026\MÍNIMA CUANTÍA\CMC-041-2026 TRANSPORTE ESCOLAR ULTIMO TRIMESTRE\"/>
    </mc:Choice>
  </mc:AlternateContent>
  <xr:revisionPtr revIDLastSave="0" documentId="8_{504145F5-B99D-47AA-A712-A500CAAAF71D}" xr6:coauthVersionLast="47" xr6:coauthVersionMax="47" xr10:uidLastSave="{00000000-0000-0000-0000-000000000000}"/>
  <bookViews>
    <workbookView xWindow="-108" yWindow="-108" windowWidth="23256" windowHeight="12456" xr2:uid="{00000000-000D-0000-FFFF-FFFF00000000}"/>
  </bookViews>
  <sheets>
    <sheet name="PROPUESTA ECONÓMICA" sheetId="1" r:id="rId1"/>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1" l="1"/>
  <c r="G9" i="1"/>
  <c r="G8" i="1"/>
  <c r="G7" i="1"/>
  <c r="G6" i="1"/>
</calcChain>
</file>

<file path=xl/sharedStrings.xml><?xml version="1.0" encoding="utf-8"?>
<sst xmlns="http://schemas.openxmlformats.org/spreadsheetml/2006/main" count="35" uniqueCount="30">
  <si>
    <t>FORMULARIO DE LA PROPUESTA ECONÓMICA</t>
  </si>
  <si>
    <t>CONTRATACIÓN DE MÍNIMA CUANTÍA CMC-041-2026</t>
  </si>
  <si>
    <t>OBJETO: TRANSPORTE ESCOLAR A LOS NIÑOS, NIÑAS Y ADOLESCENTES QUE DEBAN DESPLAZARSE DESDE LA ZONA RURAL HASTA LA ZONA URBANA EN EL MUNICIPIO DE ANGELÓPOLIS</t>
  </si>
  <si>
    <t>Vereda y punto de partida</t>
  </si>
  <si>
    <t>Tipo de vehículo</t>
  </si>
  <si>
    <t>Número de estudiantes</t>
  </si>
  <si>
    <t>Institución Educativa (punto de llegada)</t>
  </si>
  <si>
    <t>Número de días del servicio</t>
  </si>
  <si>
    <t>Valor por día ofertado para la ruta</t>
  </si>
  <si>
    <t>Valor total comparativo por ruta (32 días)</t>
  </si>
  <si>
    <t>Cienaguita</t>
  </si>
  <si>
    <t>Buseta</t>
  </si>
  <si>
    <t>Institución Educativa San José</t>
  </si>
  <si>
    <t>San Isidro</t>
  </si>
  <si>
    <t>Campero</t>
  </si>
  <si>
    <t>Casa Vieja</t>
  </si>
  <si>
    <t>Cascajala</t>
  </si>
  <si>
    <t>VALOR TOTAL COMPARATIVO DEL FORMULARIO (PARA EVALUACIÓN)</t>
  </si>
  <si>
    <t>IMPORTANTE – REGISTRO EN SECOP II (MONTO AGOTABLE): En el campo correspondiente al valor total de la oferta en SECOP II, el proponente deberá registrar la suma de VEINTIOCHO MILLONES QUINIENTOS SEIS MIL DOSCIENTOS CUARENTA PESOS M/L ($28.506.240), equivalente al presupuesto oficial del proceso. Lo anterior obedece a que la contratación se estructura bajo la modalidad de MONTO AGOTABLE. El valor registrado en SECOP II no sustituye el diligenciamiento ni la presentación de este Formulario de Propuesta Económica.</t>
  </si>
  <si>
    <t>INSTRUCCIÓN PARA EL FORMULARIO: Diligencie únicamente las celdas amarillas de la columna F, indicando el valor diario ofertado para cada ruta. Los valores deberán incluir todos los costos directos e indirectos, impuestos, tasas, contribuciones, estampillas, seguros y demás erogaciones necesarias para la correcta ejecución del servicio.</t>
  </si>
  <si>
    <t>PRECIOS UNITARIOS MÁXIMOS POR DÍA: Cienaguita $282.800; San Isidro $268.660; Casa Vieja $127.260; Cascajala $212.100. Ningún valor unitario ofertado podrá superar estos topes. PRESUPUESTO OFICIAL / MONTO AGOTABLE: $28.506.240.</t>
  </si>
  <si>
    <t>REGLA PARA LA COMPARACIÓN DE OFERTAS: Este formulario será utilizado por el Municipio de Angelópolis para comparar económicamente las ofertas. La comparación se realizará con base en los valores unitarios diarios consignados por cada proponente y en el valor total comparativo resultante para las cantidades estimadas del proceso (32 días por ruta). El valor total comparativo calculado en este formulario NO deberá registrarse en SECOP II como valor total de la oferta; en SECOP II deberá registrarse $28.506.240, correspondiente al presupuesto oficial y monto agotable.</t>
  </si>
  <si>
    <t>DECLARACIÓN DEL OFERENTE. El suscrito, actuando como persona natural o en calidad de representante legal de la persona jurídica, consorcio o unión temporal que presenta la oferta, manifiesta que los valores unitarios consignados en este formulario se ofrecen de manera libre y voluntaria y comprenden la totalidad de los costos directos e indirectos, impuestos, tasas, contribuciones, estampillas, seguros y demás erogaciones necesarias para la correcta ejecución del objeto contractual. Declara conocer y aceptar que, por tratarse de una contratación bajo modalidad de monto agotable, en SECOP II deberá registrar como valor total de la oferta la suma de $28.506.240, mientras que el presente formulario será el documento económico utilizado por la Entidad para la comparación de las ofertas. En caso de aceptación, los servicios se reconocerán conforme a los precios unitarios ofertados y a la prestación efectivamente recibida, hasta concurrencia del monto contractual y sin que exista obligación de agotar la totalidad de los recursos. Declara igualmente conocer y aceptar la Invitación Pública CMC-041-2026 y los demás documentos del proceso.</t>
  </si>
  <si>
    <t>Nombre completo del oferente o representante legal:</t>
  </si>
  <si>
    <t>Tipo y número de documento de identidad:</t>
  </si>
  <si>
    <t>Razón social / Consorcio / Unión Temporal (si aplica):</t>
  </si>
  <si>
    <t>NIT (si aplica):</t>
  </si>
  <si>
    <t>Municipio y fecha:</t>
  </si>
  <si>
    <t>Firma:</t>
  </si>
  <si>
    <t>Sello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</si>
</sst>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0"/>
  </numFmts>
  <fonts count="6">
    <font>
      <sz val="11"/>
      <name val="Carlito"/>
    </font>
    <font>
      <b/>
      <sz val="11"/>
      <color rgb="FF000000"/>
      <name val="Arial"/>
    </font>
    <font>
      <sz val="11"/>
      <color rgb="FF000000"/>
      <name val="Arial"/>
    </font>
    <font>
      <b/>
      <sz val="10"/>
      <color rgb="FF1F4E78"/>
      <name val="Arial"/>
    </font>
    <font>
      <b/>
      <sz val="10"/>
      <color rgb="FF000000"/>
      <name val="Arial"/>
    </font>
    <font>
      <sz val="10"/>
      <color rgb="FF000000"/>
      <name val="Arial"/>
    </font>
  </fonts>
  <fills count="8">
    <fill>
      <patternFill patternType="none"/>
    </fill>
    <fill>
      <patternFill patternType="gray125"/>
    </fill>
    <fill>
      <patternFill patternType="solid">
        <fgColor rgb="FFD9EAF7"/>
      </patternFill>
    </fill>
    <fill>
      <patternFill patternType="solid">
        <fgColor rgb="FFFFF2CC"/>
      </patternFill>
    </fill>
    <fill>
      <patternFill patternType="solid">
        <fgColor rgb="FFB4CDE4"/>
      </patternFill>
    </fill>
    <fill>
      <patternFill patternType="solid">
        <fgColor rgb="FFF2F2F2"/>
      </patternFill>
    </fill>
    <fill>
      <patternFill patternType="solid">
        <fgColor rgb="FFFCE4D6"/>
      </patternFill>
    </fill>
    <fill>
      <patternFill patternType="solid">
        <fgColor rgb="FFD9EAF7"/>
      </patternFill>
    </fill>
  </fills>
  <borders count="6">
    <border>
      <left/>
      <right/>
      <top/>
      <bottom/>
      <diagonal/>
    </border>
    <border>
      <left/>
      <right/>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22">
    <xf numFmtId="0" fontId="0" fillId="0" borderId="0" xfId="0"/>
    <xf numFmtId="0" fontId="2" fillId="0" borderId="0" xfId="0" applyFont="1" applyAlignment="1">
      <alignment vertical="center" wrapText="1"/>
    </xf>
    <xf numFmtId="0" fontId="1" fillId="0" borderId="0" xfId="0" applyFont="1" applyAlignment="1">
      <alignment horizontal="left" vertical="center" wrapText="1"/>
    </xf>
    <xf numFmtId="0" fontId="2" fillId="0" borderId="1" xfId="0" applyFont="1" applyBorder="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65" fontId="1" fillId="3" borderId="2" xfId="0" applyNumberFormat="1" applyFont="1" applyFill="1" applyBorder="1" applyAlignment="1">
      <alignment horizontal="right" vertical="center" wrapText="1"/>
    </xf>
    <xf numFmtId="165" fontId="1" fillId="0" borderId="2" xfId="0" applyNumberFormat="1" applyFont="1" applyBorder="1" applyAlignment="1">
      <alignment horizontal="right" vertical="center" wrapText="1"/>
    </xf>
    <xf numFmtId="165" fontId="1" fillId="4" borderId="2" xfId="0" applyNumberFormat="1" applyFont="1" applyFill="1" applyBorder="1" applyAlignment="1">
      <alignment horizontal="right"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1" fillId="4" borderId="2" xfId="0" applyFont="1" applyFill="1" applyBorder="1" applyAlignment="1">
      <alignment horizontal="center" vertical="center" wrapText="1"/>
    </xf>
    <xf numFmtId="165" fontId="1" fillId="4" borderId="2" xfId="0" applyNumberFormat="1" applyFont="1" applyFill="1" applyBorder="1" applyAlignment="1">
      <alignment horizontal="center" vertical="center" wrapText="1"/>
    </xf>
    <xf numFmtId="0" fontId="4" fillId="5" borderId="2" xfId="0" applyFont="1" applyFill="1" applyBorder="1" applyAlignment="1">
      <alignment horizontal="left" vertical="center" wrapText="1"/>
    </xf>
    <xf numFmtId="0" fontId="4" fillId="6" borderId="2" xfId="0" applyFont="1" applyFill="1" applyBorder="1" applyAlignment="1">
      <alignment horizontal="left" vertical="center" wrapText="1"/>
    </xf>
    <xf numFmtId="0" fontId="5" fillId="0" borderId="0" xfId="0" applyFont="1" applyAlignment="1">
      <alignment horizontal="left" vertical="center" wrapText="1"/>
    </xf>
    <xf numFmtId="0" fontId="2" fillId="0" borderId="0" xfId="0" applyFont="1" applyAlignment="1">
      <alignment horizontal="justify" vertical="center" wrapText="1"/>
    </xf>
    <xf numFmtId="0" fontId="1" fillId="0" borderId="0" xfId="0" applyFont="1" applyAlignment="1">
      <alignment horizontal="left" vertical="center" wrapText="1"/>
    </xf>
    <xf numFmtId="0" fontId="2" fillId="0" borderId="1" xfId="0" applyFont="1" applyBorder="1" applyAlignment="1">
      <alignment horizontal="left" vertical="center" wrapText="1"/>
    </xf>
    <xf numFmtId="0" fontId="3" fillId="7" borderId="0" xfId="0" applyFont="1" applyFill="1" applyAlignment="1">
      <alignment horizontal="left" vertical="center" wrapText="1"/>
    </xf>
  </cellXfs>
  <cellStyles count="1">
    <cellStyle name="Normal" xfId="0" builtinId="0"/>
  </cellStyles>
  <dxfs count="5">
    <dxf>
      <font>
        <b/>
        <color rgb="FF9C0006"/>
      </font>
      <fill>
        <patternFill>
          <bgColor rgb="FFFFC7CE"/>
        </patternFill>
      </fill>
    </dxf>
    <dxf>
      <font>
        <b/>
        <color rgb="FF9C0006"/>
      </font>
      <fill>
        <patternFill>
          <bgColor rgb="FFFFC7CE"/>
        </patternFill>
      </fill>
    </dxf>
    <dxf>
      <font>
        <b/>
        <color rgb="FF9C0006"/>
      </font>
      <fill>
        <patternFill>
          <bgColor rgb="FFFFC7CE"/>
        </patternFill>
      </fill>
    </dxf>
    <dxf>
      <font>
        <b/>
        <color rgb="FF9C0006"/>
      </font>
      <fill>
        <patternFill>
          <bgColor rgb="FFFFC7CE"/>
        </patternFill>
      </fill>
    </dxf>
    <dxf>
      <font>
        <b/>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7"/>
  <sheetViews>
    <sheetView tabSelected="1" workbookViewId="0">
      <selection sqref="A1:G1"/>
    </sheetView>
  </sheetViews>
  <sheetFormatPr baseColWidth="10" defaultColWidth="8.796875" defaultRowHeight="13.8"/>
  <cols>
    <col min="1" max="1" width="21" customWidth="1"/>
    <col min="2" max="2" width="16" customWidth="1"/>
    <col min="3" max="3" width="15" customWidth="1"/>
    <col min="4" max="4" width="30" customWidth="1"/>
    <col min="5" max="5" width="18" customWidth="1"/>
    <col min="6" max="6" width="20" customWidth="1"/>
    <col min="7" max="7" width="21" customWidth="1"/>
  </cols>
  <sheetData>
    <row r="1" spans="1:7" ht="20.85" customHeight="1">
      <c r="A1" s="11" t="s">
        <v>0</v>
      </c>
      <c r="B1" s="11"/>
      <c r="C1" s="11"/>
      <c r="D1" s="11"/>
      <c r="E1" s="11"/>
      <c r="F1" s="11"/>
      <c r="G1" s="11"/>
    </row>
    <row r="2" spans="1:7" ht="18.45" customHeight="1">
      <c r="A2" s="11" t="s">
        <v>1</v>
      </c>
      <c r="B2" s="11"/>
      <c r="C2" s="11"/>
      <c r="D2" s="11"/>
      <c r="E2" s="11"/>
      <c r="F2" s="11"/>
      <c r="G2" s="11"/>
    </row>
    <row r="3" spans="1:7" ht="19.2" customHeight="1">
      <c r="A3" s="11" t="s">
        <v>2</v>
      </c>
      <c r="B3" s="11"/>
      <c r="C3" s="11"/>
      <c r="D3" s="11"/>
      <c r="E3" s="11"/>
      <c r="F3" s="11"/>
      <c r="G3" s="11"/>
    </row>
    <row r="4" spans="1:7" ht="19.2" customHeight="1">
      <c r="A4" s="12"/>
      <c r="B4" s="12"/>
      <c r="C4" s="12"/>
      <c r="D4" s="12"/>
      <c r="E4" s="12"/>
      <c r="F4" s="12"/>
      <c r="G4" s="12"/>
    </row>
    <row r="5" spans="1:7" ht="43.2" customHeight="1">
      <c r="A5" s="4" t="s">
        <v>3</v>
      </c>
      <c r="B5" s="5" t="s">
        <v>4</v>
      </c>
      <c r="C5" s="5" t="s">
        <v>5</v>
      </c>
      <c r="D5" s="5" t="s">
        <v>6</v>
      </c>
      <c r="E5" s="5" t="s">
        <v>7</v>
      </c>
      <c r="F5" s="5" t="s">
        <v>8</v>
      </c>
      <c r="G5" s="4" t="s">
        <v>9</v>
      </c>
    </row>
    <row r="6" spans="1:7" ht="27.15" customHeight="1">
      <c r="A6" s="6" t="s">
        <v>10</v>
      </c>
      <c r="B6" s="7" t="s">
        <v>11</v>
      </c>
      <c r="C6" s="7">
        <v>14</v>
      </c>
      <c r="D6" s="7" t="s">
        <v>12</v>
      </c>
      <c r="E6" s="7">
        <v>32</v>
      </c>
      <c r="F6" s="8"/>
      <c r="G6" s="9" t="str">
        <f>IF(F6="","",E6*F6)</f>
        <v/>
      </c>
    </row>
    <row r="7" spans="1:7" ht="27.15" customHeight="1">
      <c r="A7" s="6" t="s">
        <v>13</v>
      </c>
      <c r="B7" s="7" t="s">
        <v>14</v>
      </c>
      <c r="C7" s="7">
        <v>6</v>
      </c>
      <c r="D7" s="7" t="s">
        <v>12</v>
      </c>
      <c r="E7" s="7">
        <v>32</v>
      </c>
      <c r="F7" s="8"/>
      <c r="G7" s="9" t="str">
        <f>IF(F7="","",E7*F7)</f>
        <v/>
      </c>
    </row>
    <row r="8" spans="1:7" ht="27.15" customHeight="1">
      <c r="A8" s="6" t="s">
        <v>15</v>
      </c>
      <c r="B8" s="7" t="s">
        <v>14</v>
      </c>
      <c r="C8" s="7">
        <v>9</v>
      </c>
      <c r="D8" s="7" t="s">
        <v>12</v>
      </c>
      <c r="E8" s="7">
        <v>32</v>
      </c>
      <c r="F8" s="8"/>
      <c r="G8" s="9" t="str">
        <f>IF(F8="","",E8*F8)</f>
        <v/>
      </c>
    </row>
    <row r="9" spans="1:7" ht="27.15" customHeight="1">
      <c r="A9" s="6" t="s">
        <v>16</v>
      </c>
      <c r="B9" s="7" t="s">
        <v>14</v>
      </c>
      <c r="C9" s="7">
        <v>3</v>
      </c>
      <c r="D9" s="7" t="s">
        <v>12</v>
      </c>
      <c r="E9" s="7">
        <v>32</v>
      </c>
      <c r="F9" s="8"/>
      <c r="G9" s="9" t="str">
        <f>IF(F9="","",E9*F9)</f>
        <v/>
      </c>
    </row>
    <row r="10" spans="1:7" ht="20.85" customHeight="1">
      <c r="A10" s="13" t="s">
        <v>17</v>
      </c>
      <c r="B10" s="13"/>
      <c r="C10" s="13"/>
      <c r="D10" s="13"/>
      <c r="E10" s="13"/>
      <c r="F10" s="14"/>
      <c r="G10" s="10" t="str">
        <f>IF(COUNT(F6:F9)&lt;4,"",SUM(G6:G9))</f>
        <v/>
      </c>
    </row>
    <row r="11" spans="1:7" ht="73.650000000000006" customHeight="1">
      <c r="A11" s="21" t="s">
        <v>18</v>
      </c>
      <c r="B11" s="21"/>
      <c r="C11" s="21"/>
      <c r="D11" s="21"/>
      <c r="E11" s="21"/>
      <c r="F11" s="21"/>
      <c r="G11" s="21"/>
    </row>
    <row r="12" spans="1:7" ht="51.15" customHeight="1">
      <c r="A12" s="15" t="s">
        <v>19</v>
      </c>
      <c r="B12" s="15"/>
      <c r="C12" s="15"/>
      <c r="D12" s="15"/>
      <c r="E12" s="15"/>
      <c r="F12" s="15"/>
      <c r="G12" s="15"/>
    </row>
    <row r="13" spans="1:7" ht="40.049999999999997" customHeight="1">
      <c r="A13" s="16" t="s">
        <v>20</v>
      </c>
      <c r="B13" s="16"/>
      <c r="C13" s="16"/>
      <c r="D13" s="16"/>
      <c r="E13" s="16"/>
      <c r="F13" s="16"/>
      <c r="G13" s="16"/>
    </row>
    <row r="14" spans="1:7" ht="73.650000000000006" customHeight="1">
      <c r="A14" s="21" t="s">
        <v>21</v>
      </c>
      <c r="B14" s="21"/>
      <c r="C14" s="21"/>
      <c r="D14" s="21"/>
      <c r="E14" s="21"/>
      <c r="F14" s="21"/>
      <c r="G14" s="21"/>
    </row>
    <row r="15" spans="1:7" ht="105.6" customHeight="1">
      <c r="A15" s="17" t="s">
        <v>22</v>
      </c>
      <c r="B15" s="17"/>
      <c r="C15" s="17"/>
      <c r="D15" s="17"/>
      <c r="E15" s="17"/>
      <c r="F15" s="17"/>
      <c r="G15" s="17"/>
    </row>
    <row r="16" spans="1:7" ht="22.35" customHeight="1">
      <c r="A16" s="18"/>
      <c r="B16" s="18"/>
      <c r="C16" s="18"/>
      <c r="D16" s="18"/>
      <c r="E16" s="18"/>
      <c r="F16" s="18"/>
      <c r="G16" s="18"/>
    </row>
    <row r="17" spans="1:7" ht="22.35" customHeight="1">
      <c r="A17" s="18"/>
      <c r="B17" s="18"/>
      <c r="C17" s="18"/>
      <c r="D17" s="18"/>
      <c r="E17" s="18"/>
      <c r="F17" s="18"/>
      <c r="G17" s="18"/>
    </row>
    <row r="18" spans="1:7" ht="22.35" customHeight="1">
      <c r="A18" s="18"/>
      <c r="B18" s="18"/>
      <c r="C18" s="18"/>
      <c r="D18" s="18"/>
      <c r="E18" s="18"/>
      <c r="F18" s="18"/>
      <c r="G18" s="18"/>
    </row>
    <row r="19" spans="1:7">
      <c r="A19" s="1"/>
      <c r="B19" s="1"/>
      <c r="C19" s="1"/>
      <c r="D19" s="1"/>
      <c r="E19" s="1"/>
      <c r="F19" s="1"/>
      <c r="G19" s="1"/>
    </row>
    <row r="20" spans="1:7" ht="19.2" customHeight="1">
      <c r="A20" s="19" t="s">
        <v>23</v>
      </c>
      <c r="B20" s="19"/>
      <c r="C20" s="20"/>
      <c r="D20" s="20"/>
      <c r="E20" s="20"/>
      <c r="F20" s="20"/>
      <c r="G20" s="20"/>
    </row>
    <row r="21" spans="1:7" ht="19.2" customHeight="1">
      <c r="A21" s="19" t="s">
        <v>24</v>
      </c>
      <c r="B21" s="19"/>
      <c r="C21" s="20"/>
      <c r="D21" s="20"/>
      <c r="E21" s="20"/>
      <c r="F21" s="20"/>
      <c r="G21" s="20"/>
    </row>
    <row r="22" spans="1:7" ht="19.2" customHeight="1">
      <c r="A22" s="19" t="s">
        <v>25</v>
      </c>
      <c r="B22" s="19"/>
      <c r="C22" s="20"/>
      <c r="D22" s="20"/>
      <c r="E22" s="20"/>
      <c r="F22" s="20"/>
      <c r="G22" s="20"/>
    </row>
    <row r="23" spans="1:7" ht="19.2" customHeight="1">
      <c r="A23" s="19" t="s">
        <v>26</v>
      </c>
      <c r="B23" s="19"/>
      <c r="C23" s="20"/>
      <c r="D23" s="20"/>
      <c r="E23" s="20"/>
      <c r="F23" s="20"/>
      <c r="G23" s="20"/>
    </row>
    <row r="24" spans="1:7" ht="19.2" customHeight="1">
      <c r="A24" s="19" t="s">
        <v>27</v>
      </c>
      <c r="B24" s="19"/>
      <c r="C24" s="20"/>
      <c r="D24" s="20"/>
      <c r="E24" s="20"/>
      <c r="F24" s="20"/>
      <c r="G24" s="20"/>
    </row>
    <row r="25" spans="1:7">
      <c r="A25" s="1"/>
      <c r="B25" s="1"/>
      <c r="C25" s="1"/>
      <c r="D25" s="1"/>
      <c r="E25" s="1"/>
      <c r="F25" s="1"/>
      <c r="G25" s="1"/>
    </row>
    <row r="26" spans="1:7" ht="19.2" customHeight="1">
      <c r="A26" s="19" t="s">
        <v>28</v>
      </c>
      <c r="B26" s="19"/>
      <c r="C26" s="20"/>
      <c r="D26" s="20"/>
      <c r="E26" s="20"/>
      <c r="F26" s="2" t="s">
        <v>29</v>
      </c>
      <c r="G26" s="3"/>
    </row>
    <row r="27" spans="1:7">
      <c r="A27" s="1"/>
      <c r="B27" s="1"/>
      <c r="C27" s="1"/>
      <c r="D27" s="1"/>
      <c r="E27" s="1"/>
      <c r="F27" s="1"/>
      <c r="G27" s="1"/>
    </row>
  </sheetData>
  <mergeCells count="21">
    <mergeCell ref="A26:B26"/>
    <mergeCell ref="C26:E26"/>
    <mergeCell ref="A11:G11"/>
    <mergeCell ref="A14:G14"/>
    <mergeCell ref="A22:B22"/>
    <mergeCell ref="C22:G22"/>
    <mergeCell ref="A23:B23"/>
    <mergeCell ref="C23:G23"/>
    <mergeCell ref="A24:B24"/>
    <mergeCell ref="C24:G24"/>
    <mergeCell ref="A13:G13"/>
    <mergeCell ref="A15:G18"/>
    <mergeCell ref="A20:B20"/>
    <mergeCell ref="C20:G20"/>
    <mergeCell ref="A21:B21"/>
    <mergeCell ref="C21:G21"/>
    <mergeCell ref="A1:G1"/>
    <mergeCell ref="A2:G2"/>
    <mergeCell ref="A3:G4"/>
    <mergeCell ref="A10:F10"/>
    <mergeCell ref="A12:G12"/>
  </mergeCells>
  <conditionalFormatting sqref="F6">
    <cfRule type="expression" dxfId="4" priority="1">
      <formula>F6&gt;282800</formula>
    </cfRule>
  </conditionalFormatting>
  <conditionalFormatting sqref="F7">
    <cfRule type="expression" dxfId="3" priority="2">
      <formula>F7&gt;268660</formula>
    </cfRule>
  </conditionalFormatting>
  <conditionalFormatting sqref="F8">
    <cfRule type="expression" dxfId="2" priority="3">
      <formula>F8&gt;127260</formula>
    </cfRule>
  </conditionalFormatting>
  <conditionalFormatting sqref="F9">
    <cfRule type="expression" dxfId="1" priority="4">
      <formula>F9&gt;212100</formula>
    </cfRule>
  </conditionalFormatting>
  <conditionalFormatting sqref="G10">
    <cfRule type="expression" dxfId="0" priority="5">
      <formula>G10&gt;28506240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 Alejandro Cuervo Gallego</dc:creator>
  <cp:lastModifiedBy>Richard Alejandro Cuervo Gallego</cp:lastModifiedBy>
  <dcterms:created xsi:type="dcterms:W3CDTF">2026-09-12T02:36:43Z</dcterms:created>
  <dcterms:modified xsi:type="dcterms:W3CDTF">2026-09-12T02:40:46Z</dcterms:modified>
</cp:coreProperties>
</file>