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00. PLANEACIÓN 2026\7. ESTUDIOS PREVIOS 2026\12. MANTENIMIENTO CAMPOS DEPORTIVOS\SAMC-XXX-2026 Campos deportivos\"/>
    </mc:Choice>
  </mc:AlternateContent>
  <xr:revisionPtr revIDLastSave="0" documentId="13_ncr:1_{C61347BE-63D2-403C-8F14-11481CB225D7}" xr6:coauthVersionLast="47" xr6:coauthVersionMax="47" xr10:uidLastSave="{00000000-0000-0000-0000-000000000000}"/>
  <bookViews>
    <workbookView xWindow="-120" yWindow="-120" windowWidth="29040" windowHeight="15840" tabRatio="906" activeTab="1" xr2:uid="{00000000-000D-0000-FFFF-FFFF00000000}"/>
  </bookViews>
  <sheets>
    <sheet name="PRESUPUESTO OFICIAL (Entidad)" sheetId="272" r:id="rId1"/>
    <sheet name="PROPUESTA ECONOMICA(Proponente" sheetId="27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</externalReferences>
  <definedNames>
    <definedName name="\0" localSheetId="0">#REF!</definedName>
    <definedName name="\0" localSheetId="1">#REF!</definedName>
    <definedName name="\0">#REF!</definedName>
    <definedName name="\00" localSheetId="0">#REF!</definedName>
    <definedName name="\00" localSheetId="1">#REF!</definedName>
    <definedName name="\00">#REF!</definedName>
    <definedName name="\a" localSheetId="0">#REF!</definedName>
    <definedName name="\a" localSheetId="1">#REF!</definedName>
    <definedName name="\a">#REF!</definedName>
    <definedName name="\AA" localSheetId="0">[1]LIQUIDACION!#REF!</definedName>
    <definedName name="\AA" localSheetId="1">[1]LIQUIDACION!#REF!</definedName>
    <definedName name="\AA">[1]LIQUIDACION!#REF!</definedName>
    <definedName name="\b" localSheetId="0">[2]STRSUMM0!#REF!</definedName>
    <definedName name="\b" localSheetId="1">[2]STRSUMM0!#REF!</definedName>
    <definedName name="\b">[2]STRSUMM0!#REF!</definedName>
    <definedName name="\bb" localSheetId="0">[2]STRSUMM0!#REF!</definedName>
    <definedName name="\bb" localSheetId="1">[2]STRSUMM0!#REF!</definedName>
    <definedName name="\bb">[2]STRSUMM0!#REF!</definedName>
    <definedName name="\c">#REF!</definedName>
    <definedName name="\E" localSheetId="0">#REF!</definedName>
    <definedName name="\E" localSheetId="1">#REF!</definedName>
    <definedName name="\E">#REF!</definedName>
    <definedName name="\EE" localSheetId="0">#REF!</definedName>
    <definedName name="\EE" localSheetId="1">#REF!</definedName>
    <definedName name="\EE">#REF!</definedName>
    <definedName name="\G" localSheetId="0">#REF!</definedName>
    <definedName name="\G" localSheetId="1">#REF!</definedName>
    <definedName name="\G">#REF!</definedName>
    <definedName name="\k" localSheetId="0">'[3]7422CW00'!#REF!</definedName>
    <definedName name="\k" localSheetId="1">'[3]7422CW00'!#REF!</definedName>
    <definedName name="\k">'[3]7422CW00'!#REF!</definedName>
    <definedName name="\l" localSheetId="0">[4]STRSUMM0!#REF!</definedName>
    <definedName name="\l" localSheetId="1">[4]STRSUMM0!#REF!</definedName>
    <definedName name="\l">[4]STRSUMM0!#REF!</definedName>
    <definedName name="\M" localSheetId="0">#REF!</definedName>
    <definedName name="\M" localSheetId="1">#REF!</definedName>
    <definedName name="\M">#REF!</definedName>
    <definedName name="\ñ" localSheetId="0">'[5]7422CW00'!#REF!</definedName>
    <definedName name="\ñ" localSheetId="1">'[5]7422CW00'!#REF!</definedName>
    <definedName name="\ñ">'[5]7422CW00'!#REF!</definedName>
    <definedName name="\P" localSheetId="0">#REF!</definedName>
    <definedName name="\P" localSheetId="1">#REF!</definedName>
    <definedName name="\P">#REF!</definedName>
    <definedName name="\R" localSheetId="0">#REF!</definedName>
    <definedName name="\R" localSheetId="1">#REF!</definedName>
    <definedName name="\R">#REF!</definedName>
    <definedName name="\s" localSheetId="0">#REF!</definedName>
    <definedName name="\s" localSheetId="1">#REF!</definedName>
    <definedName name="\s">#REF!</definedName>
    <definedName name="\V">#REF!</definedName>
    <definedName name="\X" localSheetId="0">'PRESUPUESTO OFICIAL (Entidad)'!ERR</definedName>
    <definedName name="\X" localSheetId="1">'PROPUESTA ECONOMICA(Proponente'!ERR</definedName>
    <definedName name="\X">[0]!ERR</definedName>
    <definedName name="\Z" localSheetId="0">'PRESUPUESTO OFICIAL (Entidad)'!ERR</definedName>
    <definedName name="\Z" localSheetId="1">'PROPUESTA ECONOMICA(Proponente'!ERR</definedName>
    <definedName name="\Z">[0]!ERR</definedName>
    <definedName name="__________________ALC1">#REF!</definedName>
    <definedName name="__________________FS01" localSheetId="0">[6]!ERR</definedName>
    <definedName name="__________________FS01" localSheetId="1">[6]!ERR</definedName>
    <definedName name="__________________FS01">[6]!ERR</definedName>
    <definedName name="__________________ONP064">#REF!</definedName>
    <definedName name="__________________ONP070">#REF!</definedName>
    <definedName name="__________________TIE1">#REF!</definedName>
    <definedName name="________________ALC1">#REF!</definedName>
    <definedName name="________________ONP064">#REF!</definedName>
    <definedName name="________________ONP070">#REF!</definedName>
    <definedName name="________________TIE1">#REF!</definedName>
    <definedName name="_____________ALC1">#REF!</definedName>
    <definedName name="_____________ONP064">#REF!</definedName>
    <definedName name="_____________ONP070">#REF!</definedName>
    <definedName name="_____________TIE1">#REF!</definedName>
    <definedName name="____________ALC1">#REF!</definedName>
    <definedName name="____________ONP064">#REF!</definedName>
    <definedName name="____________ONP070">#REF!</definedName>
    <definedName name="____________TIE1">#REF!</definedName>
    <definedName name="___________ALC1">#REF!</definedName>
    <definedName name="___________ONP064">#REF!</definedName>
    <definedName name="___________ONP070">#REF!</definedName>
    <definedName name="___________TIE1">#REF!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localSheetId="0" hidden="1">[8]INST!#REF!</definedName>
    <definedName name="_________key2" localSheetId="1" hidden="1">[8]INST!#REF!</definedName>
    <definedName name="_________key2" hidden="1">[8]INST!#REF!</definedName>
    <definedName name="_________PJ50" localSheetId="0">#REF!</definedName>
    <definedName name="_________PJ50" localSheetId="1">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ALC1">#REF!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localSheetId="0" hidden="1">[9]INST!#REF!</definedName>
    <definedName name="________key2" localSheetId="1" hidden="1">[9]INST!#REF!</definedName>
    <definedName name="________key2" hidden="1">[9]INST!#REF!</definedName>
    <definedName name="________key3" localSheetId="0" hidden="1">#REF!</definedName>
    <definedName name="________key3" localSheetId="1" hidden="1">#REF!</definedName>
    <definedName name="________key3" hidden="1">#REF!</definedName>
    <definedName name="________MA2" localSheetId="0">#REF!</definedName>
    <definedName name="________MA2" localSheetId="1">#REF!</definedName>
    <definedName name="________MA2">#REF!</definedName>
    <definedName name="________ONP064">#REF!</definedName>
    <definedName name="________ONP070">#REF!</definedName>
    <definedName name="________PJ50" localSheetId="0">#REF!</definedName>
    <definedName name="________PJ50" localSheetId="1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_TIE1">#REF!</definedName>
    <definedName name="_______AFC1">[7]INV!$A$25:$D$28</definedName>
    <definedName name="_______AFC3">[7]INV!$F$25:$I$28</definedName>
    <definedName name="_______AFC5">[7]INV!$K$25:$N$28</definedName>
    <definedName name="_______ALC1">#REF!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 localSheetId="0">#REF!</definedName>
    <definedName name="_______MA2" localSheetId="1">#REF!</definedName>
    <definedName name="_______MA2">#REF!</definedName>
    <definedName name="_______ONP064">#REF!</definedName>
    <definedName name="_______ONP070">#REF!</definedName>
    <definedName name="_______PJ50" localSheetId="0">#REF!</definedName>
    <definedName name="_______PJ50" localSheetId="1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_TIE1">#REF!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 localSheetId="0">#REF!</definedName>
    <definedName name="______MA2" localSheetId="1">#REF!</definedName>
    <definedName name="______MA2">#REF!</definedName>
    <definedName name="______PJ50" localSheetId="0">#REF!</definedName>
    <definedName name="______PJ50" localSheetId="1">#REF!</definedName>
    <definedName name="______PJ50">#REF!</definedName>
    <definedName name="______pr01" localSheetId="0">#REF!</definedName>
    <definedName name="______pr01" localSheetId="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LC1">#REF!</definedName>
    <definedName name="_____ane7" localSheetId="0">[10]!_xlbgnm.ane7</definedName>
    <definedName name="_____ane7" localSheetId="1">[10]!_xlbgnm.ane7</definedName>
    <definedName name="_____ane7">[10]!_xlbgnm.ane7</definedName>
    <definedName name="_____ane8" localSheetId="0">[10]!_xlbgnm.ane8</definedName>
    <definedName name="_____ane8" localSheetId="1">[10]!_xlbgnm.ane8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 localSheetId="0">[12]Tablas!#REF!</definedName>
    <definedName name="_____DCI1" localSheetId="1">[12]Tablas!#REF!</definedName>
    <definedName name="_____DCI1">[12]Tablas!#REF!</definedName>
    <definedName name="_____DDS1" localSheetId="0">[12]Tablas!#REF!</definedName>
    <definedName name="_____DDS1" localSheetId="1">[12]Tablas!#REF!</definedName>
    <definedName name="_____DDS1">[12]Tablas!#REF!</definedName>
    <definedName name="_____DGO1" localSheetId="0">[12]Tablas!#REF!</definedName>
    <definedName name="_____DGO1" localSheetId="1">[12]Tablas!#REF!</definedName>
    <definedName name="_____DGO1">[12]Tablas!#REF!</definedName>
    <definedName name="_____DGP1" localSheetId="0">[12]Tablas!#REF!</definedName>
    <definedName name="_____DGP1" localSheetId="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MA2" localSheetId="0">#REF!</definedName>
    <definedName name="_____MA2" localSheetId="1">#REF!</definedName>
    <definedName name="_____MA2">#REF!</definedName>
    <definedName name="_____OCD1" localSheetId="0">[12]Tablas!#REF!</definedName>
    <definedName name="_____OCD1" localSheetId="1">[12]Tablas!#REF!</definedName>
    <definedName name="_____OCD1">[12]Tablas!#REF!</definedName>
    <definedName name="_____OCI1" localSheetId="0">[12]Tablas!#REF!</definedName>
    <definedName name="_____OCI1" localSheetId="1">[12]Tablas!#REF!</definedName>
    <definedName name="_____OCI1">[12]Tablas!#REF!</definedName>
    <definedName name="_____ONP064">#REF!</definedName>
    <definedName name="_____ONP070">#REF!</definedName>
    <definedName name="_____PJ50" localSheetId="0">#REF!</definedName>
    <definedName name="_____PJ50" localSheetId="1">#REF!</definedName>
    <definedName name="_____PJ50">#REF!</definedName>
    <definedName name="_____pr01" localSheetId="0">#REF!</definedName>
    <definedName name="_____pr01" localSheetId="1">#REF!</definedName>
    <definedName name="_____pr01">#REF!</definedName>
    <definedName name="_____pr02" localSheetId="0">#REF!</definedName>
    <definedName name="_____pr02" localSheetId="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TIE1">#REF!</definedName>
    <definedName name="_____VEX1" localSheetId="0">[12]Tablas!#REF!</definedName>
    <definedName name="_____VEX1" localSheetId="1">[12]Tablas!#REF!</definedName>
    <definedName name="_____VEX1">[12]Tablas!#REF!</definedName>
    <definedName name="_____VFA1" localSheetId="0">[12]Tablas!#REF!</definedName>
    <definedName name="_____VFA1" localSheetId="1">[12]Tablas!#REF!</definedName>
    <definedName name="_____VFA1">[12]Tablas!#REF!</definedName>
    <definedName name="_____VIT1" localSheetId="0">[12]Tablas!#REF!</definedName>
    <definedName name="_____VIT1" localSheetId="1">[12]Tablas!#REF!</definedName>
    <definedName name="_____VIT1">[12]Tablas!#REF!</definedName>
    <definedName name="_____VPR1" localSheetId="0">[12]Tablas!#REF!</definedName>
    <definedName name="_____VPR1" localSheetId="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LC1">#REF!</definedName>
    <definedName name="____ane7" localSheetId="0">[14]!_xlbgnm.ane7</definedName>
    <definedName name="____ane7" localSheetId="1">[14]!_xlbgnm.ane7</definedName>
    <definedName name="____ane7">[14]!_xlbgnm.ane7</definedName>
    <definedName name="____ane8" localSheetId="0">[14]!_xlbgnm.ane8</definedName>
    <definedName name="____ane8" localSheetId="1">[14]!_xlbgnm.ane8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 localSheetId="0">#REF!</definedName>
    <definedName name="____COM1" localSheetId="1">#REF!</definedName>
    <definedName name="____COM1">#REF!</definedName>
    <definedName name="____COM10" localSheetId="0">#REF!</definedName>
    <definedName name="____COM10" localSheetId="1">#REF!</definedName>
    <definedName name="____COM10">#REF!</definedName>
    <definedName name="____COM11" localSheetId="0">#REF!</definedName>
    <definedName name="____COM11" localSheetId="1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 localSheetId="0">#REF!</definedName>
    <definedName name="____LEY80" localSheetId="1">#REF!</definedName>
    <definedName name="____LEY80">#REF!</definedName>
    <definedName name="____MA2" localSheetId="0">#REF!</definedName>
    <definedName name="____MA2" localSheetId="1">#REF!</definedName>
    <definedName name="____MA2">#REF!</definedName>
    <definedName name="____OCD1" localSheetId="0">[12]Tablas!#REF!</definedName>
    <definedName name="____OCD1" localSheetId="1">[12]Tablas!#REF!</definedName>
    <definedName name="____OCD1">[12]Tablas!#REF!</definedName>
    <definedName name="____OCI1" localSheetId="0">[12]Tablas!#REF!</definedName>
    <definedName name="____OCI1" localSheetId="1">[12]Tablas!#REF!</definedName>
    <definedName name="____OCI1">[12]Tablas!#REF!</definedName>
    <definedName name="____ONP064">#REF!</definedName>
    <definedName name="____ONP070">#REF!</definedName>
    <definedName name="____PJ50" localSheetId="0">#REF!</definedName>
    <definedName name="____PJ50" localSheetId="1">#REF!</definedName>
    <definedName name="____PJ50">#REF!</definedName>
    <definedName name="____pj51" localSheetId="0">#REF!</definedName>
    <definedName name="____pj51" localSheetId="1">#REF!</definedName>
    <definedName name="____pj51">#REF!</definedName>
    <definedName name="____pr01" localSheetId="0">#REF!</definedName>
    <definedName name="____pr01" localSheetId="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IE1">#REF!</definedName>
    <definedName name="____TOP1" localSheetId="0">#REF!</definedName>
    <definedName name="____TOP1" localSheetId="1">#REF!</definedName>
    <definedName name="____TOP1">#REF!</definedName>
    <definedName name="____TOP10" localSheetId="0">#REF!</definedName>
    <definedName name="____TOP10" localSheetId="1">#REF!</definedName>
    <definedName name="____TOP10">#REF!</definedName>
    <definedName name="____TOP2" localSheetId="0">#REF!</definedName>
    <definedName name="____TOP2" localSheetId="1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 localSheetId="0">#REF!</definedName>
    <definedName name="____VPR2" localSheetId="1">#REF!</definedName>
    <definedName name="____VPR2">#REF!</definedName>
    <definedName name="____VRP1" localSheetId="0">[12]Tablas!#REF!</definedName>
    <definedName name="____VRP1" localSheetId="1">[12]Tablas!#REF!</definedName>
    <definedName name="____VRP1">[12]Tablas!#REF!</definedName>
    <definedName name="____VSM1" localSheetId="0">[12]Tablas!#REF!</definedName>
    <definedName name="____VSM1" localSheetId="1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LC1">#REF!</definedName>
    <definedName name="___ane7" localSheetId="0">[16]!_xlbgnm.ane7</definedName>
    <definedName name="___ane7" localSheetId="1">[16]!_xlbgnm.ane7</definedName>
    <definedName name="___ane7">[16]!_xlbgnm.ane7</definedName>
    <definedName name="___ane8" localSheetId="0">[16]!_xlbgnm.ane8</definedName>
    <definedName name="___ane8" localSheetId="1">[16]!_xlbgnm.ane8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 localSheetId="0">#REF!</definedName>
    <definedName name="___COM1" localSheetId="1">#REF!</definedName>
    <definedName name="___COM1">#REF!</definedName>
    <definedName name="___COM10" localSheetId="0">#REF!</definedName>
    <definedName name="___COM10" localSheetId="1">#REF!</definedName>
    <definedName name="___COM10">#REF!</definedName>
    <definedName name="___COM11" localSheetId="0">#REF!</definedName>
    <definedName name="___COM11" localSheetId="1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ICP1">[12]Tablas!#REF!</definedName>
    <definedName name="___key2" hidden="1">[9]INST!#REF!</definedName>
    <definedName name="___key3" localSheetId="0" hidden="1">#REF!</definedName>
    <definedName name="___key3" localSheetId="1" hidden="1">#REF!</definedName>
    <definedName name="___key3" hidden="1">#REF!</definedName>
    <definedName name="___key31" localSheetId="0" hidden="1">#REF!</definedName>
    <definedName name="___key31" localSheetId="1" hidden="1">#REF!</definedName>
    <definedName name="___key31" hidden="1">#REF!</definedName>
    <definedName name="___LEY80" localSheetId="0">#REF!</definedName>
    <definedName name="___LEY80" localSheetId="1">#REF!</definedName>
    <definedName name="___LEY80">#REF!</definedName>
    <definedName name="___MA2">#REF!</definedName>
    <definedName name="___OCD1">[12]Tablas!#REF!</definedName>
    <definedName name="___OCI1">[12]Tablas!#REF!</definedName>
    <definedName name="___ONP064">#REF!</definedName>
    <definedName name="___ONP070">#REF!</definedName>
    <definedName name="___PJ50" localSheetId="0">#REF!</definedName>
    <definedName name="___PJ50" localSheetId="1">#REF!</definedName>
    <definedName name="___PJ50">#REF!</definedName>
    <definedName name="___pj51" localSheetId="0">#REF!</definedName>
    <definedName name="___pj51" localSheetId="1">#REF!</definedName>
    <definedName name="___pj51">#REF!</definedName>
    <definedName name="___pr01" localSheetId="0">#REF!</definedName>
    <definedName name="___pr01" localSheetId="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IE1">#REF!</definedName>
    <definedName name="___TOP1" localSheetId="0">#REF!</definedName>
    <definedName name="___TOP1" localSheetId="1">#REF!</definedName>
    <definedName name="___TOP1">#REF!</definedName>
    <definedName name="___TOP10" localSheetId="0">#REF!</definedName>
    <definedName name="___TOP10" localSheetId="1">#REF!</definedName>
    <definedName name="___TOP10">#REF!</definedName>
    <definedName name="___TOP2" localSheetId="0">#REF!</definedName>
    <definedName name="___TOP2" localSheetId="1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 localSheetId="0">#REF!</definedName>
    <definedName name="___VPR2" localSheetId="1">#REF!</definedName>
    <definedName name="___VPR2">#REF!</definedName>
    <definedName name="___VRP1" localSheetId="0">[12]Tablas!#REF!</definedName>
    <definedName name="___VRP1" localSheetId="1">[12]Tablas!#REF!</definedName>
    <definedName name="___VRP1">[12]Tablas!#REF!</definedName>
    <definedName name="___VSM1" localSheetId="0">[12]Tablas!#REF!</definedName>
    <definedName name="___VSM1" localSheetId="1">[12]Tablas!#REF!</definedName>
    <definedName name="___VSM1">[12]Tablas!#REF!</definedName>
    <definedName name="__123Graph_A" localSheetId="0" hidden="1">#REF!</definedName>
    <definedName name="__123Graph_A" localSheetId="1" hidden="1">#REF!</definedName>
    <definedName name="__123Graph_A" hidden="1">#REF!</definedName>
    <definedName name="__123Graph_Acaja" hidden="1">[18]EVA!$D$39:$AD$39</definedName>
    <definedName name="__123Graph_ACart_AnticAdic" hidden="1">[18]EVA!$F$95:$I$95</definedName>
    <definedName name="__123Graph_AFACTURAC" hidden="1">[18]Program!$B$120:$Y$120</definedName>
    <definedName name="__123Graph_AGraph2" hidden="1">[18]AIU!$D$338:$D$357</definedName>
    <definedName name="__123Graph_B" localSheetId="0" hidden="1">#REF!</definedName>
    <definedName name="__123Graph_B" localSheetId="1" hidden="1">#REF!</definedName>
    <definedName name="__123Graph_B" hidden="1">#REF!</definedName>
    <definedName name="__123Graph_Bcaja" hidden="1">[18]EVA!$D$56:$AD$56</definedName>
    <definedName name="__123Graph_BCart_AnticAdic" hidden="1">[18]EVA!$F$96:$I$96</definedName>
    <definedName name="__123Graph_BINGPDM" hidden="1">'[19]VENTAS REALES'!#REF!</definedName>
    <definedName name="__123Graph_C" hidden="1">'[19]FLUJO DE FONDOS'!#REF!</definedName>
    <definedName name="__123Graph_Ccaja" hidden="1">[18]EVA!$D$58:$AD$58</definedName>
    <definedName name="__123Graph_CCart_AnticAdic" hidden="1">[18]EVA!$F$97:$I$97</definedName>
    <definedName name="__123Graph_CIEPDM" hidden="1">'[19]FLUJO DE FONDOS'!#REF!</definedName>
    <definedName name="__123Graph_CINGPDM" hidden="1">'[19]FLUJO DE FONDOS'!#REF!</definedName>
    <definedName name="__123Graph_Dcaja" hidden="1">[18]EVA!$D$61:$AD$61</definedName>
    <definedName name="__123Graph_DCart_AnticAdic" hidden="1">[18]EVA!$F$99:$I$99</definedName>
    <definedName name="__123Graph_ECart_AnticAdic" hidden="1">[18]EVA!$F$99:$I$99</definedName>
    <definedName name="__123Graph_LBL_ACart_AnticAdic" hidden="1">[18]EVA!$J$95:$K$95</definedName>
    <definedName name="__123Graph_LBL_Ccaja" hidden="1">[18]EVA!$D$58:$AD$58</definedName>
    <definedName name="__123Graph_LBL_DCart_AnticAdic" hidden="1">[18]EVA!$F$98:$I$98</definedName>
    <definedName name="__123Graph_X" hidden="1">[18]AIU!$C$338:$C$357</definedName>
    <definedName name="__123Graph_Xcaja" hidden="1">[18]EVA!$D$6:$AD$6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[7]INV!$A$25:$D$28</definedName>
    <definedName name="__AFC3">[7]INV!$F$25:$I$28</definedName>
    <definedName name="__AFC5">[7]INV!$K$25:$N$28</definedName>
    <definedName name="__ALC1">#REF!</definedName>
    <definedName name="__ane7" localSheetId="0">[14]!_xlbgnm.ane7</definedName>
    <definedName name="__ane7" localSheetId="1">[14]!_xlbgnm.ane7</definedName>
    <definedName name="__ane7">[14]!_xlbgnm.ane7</definedName>
    <definedName name="__ane8" localSheetId="0">[14]!_xlbgnm.ane8</definedName>
    <definedName name="__ane8" localSheetId="1">[14]!_xlbgnm.ane8</definedName>
    <definedName name="__ane8">[14]!_xlbgnm.ane8</definedName>
    <definedName name="__Atp2">[20]EMPRESA!$F$22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[7]INV!$A$5:$D$8</definedName>
    <definedName name="__BGC3">[7]INV!$F$5:$I$8</definedName>
    <definedName name="__BGC5">[7]INV!$K$5:$N$8</definedName>
    <definedName name="__BRI10">[21]Hoja3!$F$1327</definedName>
    <definedName name="__BRI12">[21]Hoja3!$F$1366</definedName>
    <definedName name="__BRI3">[21]Hoja3!$F$1175</definedName>
    <definedName name="__BRI4">[21]Hoja3!$F$1212</definedName>
    <definedName name="__BRI6">[21]Hoja3!$F$1249</definedName>
    <definedName name="__BRI8">[21]Hoja3!$F$1288</definedName>
    <definedName name="__CAC1">[7]INV!$A$19:$D$22</definedName>
    <definedName name="__CAC3">[7]INV!$F$19:$I$22</definedName>
    <definedName name="__CAC5">[7]INV!$K$19:$N$22</definedName>
    <definedName name="__Cod1" localSheetId="0">#REF!</definedName>
    <definedName name="__Cod1" localSheetId="1">#REF!</definedName>
    <definedName name="__Cod1">#REF!</definedName>
    <definedName name="__COM1" localSheetId="0">#REF!</definedName>
    <definedName name="__COM1" localSheetId="1">#REF!</definedName>
    <definedName name="__COM1">#REF!</definedName>
    <definedName name="__COM10" localSheetId="0">#REF!</definedName>
    <definedName name="__COM10" localSheetId="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EMP10">[21]Hoja3!#REF!</definedName>
    <definedName name="__EMP12">[21]Hoja3!#REF!</definedName>
    <definedName name="__EMP3">[21]Hoja3!#REF!</definedName>
    <definedName name="__EMP4">[21]Hoja3!#REF!</definedName>
    <definedName name="__EMP6">[21]Hoja3!#REF!</definedName>
    <definedName name="__EMP8">[21]Hoja3!#REF!</definedName>
    <definedName name="__ESP1">[21]Hoja3!#REF!</definedName>
    <definedName name="__ESP2">[21]Hoja3!#REF!</definedName>
    <definedName name="__ESP3">[21]Hoja3!#REF!</definedName>
    <definedName name="__ESP4">[21]Hoja3!#REF!</definedName>
    <definedName name="__F" localSheetId="0">'PRESUPUESTO OFICIAL (Entidad)'!ERR</definedName>
    <definedName name="__F" localSheetId="1">'PROPUESTA ECONOMICA(Proponente'!ERR</definedName>
    <definedName name="__F">[0]!ERR</definedName>
    <definedName name="__FS01" localSheetId="0">'PRESUPUESTO OFICIAL (Entidad)'!ERR</definedName>
    <definedName name="__FS01" localSheetId="1">'PROPUESTA ECONOMICA(Proponente'!ERR</definedName>
    <definedName name="__FS01">[0]!ERR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 localSheetId="0">[12]Tablas!#REF!</definedName>
    <definedName name="__ICP1" localSheetId="1">[12]Tablas!#REF!</definedName>
    <definedName name="__ICP1">[12]Tablas!#REF!</definedName>
    <definedName name="__ipc1">#REF!</definedName>
    <definedName name="__ipc2">#REF!</definedName>
    <definedName name="__ipc3">#REF!</definedName>
    <definedName name="__ipc4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[22]INST!#REF!</definedName>
    <definedName name="__key2" localSheetId="1" hidden="1">[22]INST!#REF!</definedName>
    <definedName name="__key2" hidden="1">[22]INST!#REF!</definedName>
    <definedName name="__key21" localSheetId="0" hidden="1">[9]INST!#REF!</definedName>
    <definedName name="__key21" localSheetId="1" hidden="1">[9]INST!#REF!</definedName>
    <definedName name="__key21" hidden="1">[9]INST!#REF!</definedName>
    <definedName name="__key3" localSheetId="0" hidden="1">#REF!</definedName>
    <definedName name="__key3" localSheetId="1" hidden="1">#REF!</definedName>
    <definedName name="__key3" hidden="1">#REF!</definedName>
    <definedName name="__key31" localSheetId="0" hidden="1">#REF!</definedName>
    <definedName name="__key31" localSheetId="1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 localSheetId="0">#REF!</definedName>
    <definedName name="__LEY80" localSheetId="1">#REF!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">#REF!</definedName>
    <definedName name="__MA2" localSheetId="0">#REF!</definedName>
    <definedName name="__MA2" localSheetId="1">#REF!</definedName>
    <definedName name="__MA2">#REF!</definedName>
    <definedName name="__mun2" localSheetId="0">[23]PESOS!#REF!</definedName>
    <definedName name="__mun2" localSheetId="1">[23]PESOS!#REF!</definedName>
    <definedName name="__mun2">[23]PESOS!#REF!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 localSheetId="0">#REF!</definedName>
    <definedName name="__num10" localSheetId="1">#REF!</definedName>
    <definedName name="__num10">#REF!</definedName>
    <definedName name="__num2" localSheetId="0">#REF!</definedName>
    <definedName name="__num2" localSheetId="1">#REF!</definedName>
    <definedName name="__num2">#REF!</definedName>
    <definedName name="__num3" localSheetId="0">#REF!</definedName>
    <definedName name="__num3" localSheetId="1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[12]Tablas!#REF!</definedName>
    <definedName name="__OCI1">[12]Tablas!#REF!</definedName>
    <definedName name="__ONP064">#REF!</definedName>
    <definedName name="__ONP070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'[24]Paral. 1'!$E$1:$E$65536</definedName>
    <definedName name="__Pa2">'[24]Paral. 2'!$E$1:$E$65536</definedName>
    <definedName name="__Pa3">'[24]Paral. 3'!$E$1:$E$65536</definedName>
    <definedName name="__Pa4">[24]Paral.4!$E$1:$E$65536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pr01" localSheetId="0">#REF!</definedName>
    <definedName name="__pr01" localSheetId="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ef4" localSheetId="0">#REF!</definedName>
    <definedName name="__ref4" localSheetId="1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[7]INV!$A$12:$D$15</definedName>
    <definedName name="__SBC3">[7]INV!$F$12:$I$15</definedName>
    <definedName name="__SBC5">[7]INV!$K$12:$N$15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EE10">[21]Hoja3!$F$786</definedName>
    <definedName name="__TEE6">[21]Hoja3!$F$746</definedName>
    <definedName name="__TIE1">#REF!</definedName>
    <definedName name="__TOP1" localSheetId="0">#REF!</definedName>
    <definedName name="__TOP1" localSheetId="1">#REF!</definedName>
    <definedName name="__TOP1">#REF!</definedName>
    <definedName name="__TOP10" localSheetId="0">#REF!</definedName>
    <definedName name="__TOP10" localSheetId="1">#REF!</definedName>
    <definedName name="__TOP10">#REF!</definedName>
    <definedName name="__TOP2" localSheetId="0">#REF!</definedName>
    <definedName name="__TOP2" localSheetId="1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10">[21]Hoja3!$F$163</definedName>
    <definedName name="__TUB12">[21]Hoja3!$F$202</definedName>
    <definedName name="__TUB3">[21]Hoja3!$F$47</definedName>
    <definedName name="__TUB6">[21]Hoja3!$F$85</definedName>
    <definedName name="__TUB8">[21]Hoja3!$F$124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[12]Tablas!#REF!</definedName>
    <definedName name="__VFA1">[12]Tablas!#REF!</definedName>
    <definedName name="__vfv4" hidden="1">{"via1",#N/A,TRUE,"general";"via2",#N/A,TRUE,"general";"via3",#N/A,TRUE,"general"}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_WEL124">[21]Hoja3!$F$1026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1" localSheetId="0">#REF!</definedName>
    <definedName name="_1" localSheetId="1">#REF!</definedName>
    <definedName name="_1">#REF!</definedName>
    <definedName name="_1_25" localSheetId="0">[13]Tablas!#REF!</definedName>
    <definedName name="_1_25" localSheetId="1">[13]Tablas!#REF!</definedName>
    <definedName name="_1_25">[13]Tablas!#REF!</definedName>
    <definedName name="_116B" localSheetId="0">#REF!</definedName>
    <definedName name="_116B" localSheetId="1">#REF!</definedName>
    <definedName name="_116B">#REF!</definedName>
    <definedName name="_117A" localSheetId="0">#REF!</definedName>
    <definedName name="_117A" localSheetId="1">#REF!</definedName>
    <definedName name="_117A">#REF!</definedName>
    <definedName name="_117B" localSheetId="0">#REF!</definedName>
    <definedName name="_117B" localSheetId="1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0" hidden="1">{#N/A,#N/A,TRUE,"1842CWN0"}</definedName>
    <definedName name="_abc2" localSheetId="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C1">#REF!</definedName>
    <definedName name="_ALM1" localSheetId="0">#REF!</definedName>
    <definedName name="_ALM1" localSheetId="1">#REF!</definedName>
    <definedName name="_ALM1">#REF!</definedName>
    <definedName name="_AND1" localSheetId="0">#REF!</definedName>
    <definedName name="_AND1" localSheetId="1">#REF!</definedName>
    <definedName name="_AND1">#REF!</definedName>
    <definedName name="_ane7" localSheetId="0">[14]!_xlbgnm.ane7</definedName>
    <definedName name="_ane7" localSheetId="1">[14]!_xlbgnm.ane7</definedName>
    <definedName name="_ane7">[14]!_xlbgnm.ane7</definedName>
    <definedName name="_ane8" localSheetId="0">[14]!_xlbgnm.ane8</definedName>
    <definedName name="_ane8" localSheetId="1">[14]!_xlbgnm.ane8</definedName>
    <definedName name="_ane8">[14]!_xlbgnm.ane8</definedName>
    <definedName name="_APU221" localSheetId="0">#REF!</definedName>
    <definedName name="_APU221" localSheetId="1">#REF!</definedName>
    <definedName name="_APU221">#REF!</definedName>
    <definedName name="_APU465" localSheetId="0">[25]!absc</definedName>
    <definedName name="_APU465" localSheetId="1">[25]!absc</definedName>
    <definedName name="_APU465">[25]!absc</definedName>
    <definedName name="_Atp2">[20]EMPRESA!$F$22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BRI10">[21]Hoja3!$F$1327</definedName>
    <definedName name="_BRI12">[21]Hoja3!$F$1366</definedName>
    <definedName name="_BRI3">[21]Hoja3!$F$1175</definedName>
    <definedName name="_BRI4">[21]Hoja3!$F$1212</definedName>
    <definedName name="_BRI6">[21]Hoja3!$F$1249</definedName>
    <definedName name="_BRI8">[21]Hoja3!$F$1288</definedName>
    <definedName name="_CAC1">[7]INV!$A$19:$D$22</definedName>
    <definedName name="_CAC3">[7]INV!$F$19:$I$22</definedName>
    <definedName name="_CAC5">[7]INV!$K$19:$N$22</definedName>
    <definedName name="_Cod1" localSheetId="0">#REF!</definedName>
    <definedName name="_Cod1" localSheetId="1">#REF!</definedName>
    <definedName name="_Cod1">#REF!</definedName>
    <definedName name="_COM1" localSheetId="0">#REF!</definedName>
    <definedName name="_COM1" localSheetId="1">#REF!</definedName>
    <definedName name="_COM1">#REF!</definedName>
    <definedName name="_COM10" localSheetId="0">#REF!</definedName>
    <definedName name="_COM10" localSheetId="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MP10">[21]Hoja3!#REF!</definedName>
    <definedName name="_EMP12">[21]Hoja3!#REF!</definedName>
    <definedName name="_EMP3">[21]Hoja3!#REF!</definedName>
    <definedName name="_EMP4">[21]Hoja3!#REF!</definedName>
    <definedName name="_EMP6">[21]Hoja3!#REF!</definedName>
    <definedName name="_EMP8">[21]Hoja3!#REF!</definedName>
    <definedName name="_er5t45y5y54">[13]Tablas!#REF!</definedName>
    <definedName name="_ESP1">[21]Hoja3!#REF!</definedName>
    <definedName name="_ESP2">[21]Hoja3!#REF!</definedName>
    <definedName name="_ESP3">[21]Hoja3!#REF!</definedName>
    <definedName name="_ESP4">[21]Hoja3!#REF!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>#REF!</definedName>
    <definedName name="_EST127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500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 (Entidad)'!ERR</definedName>
    <definedName name="_F" localSheetId="1">'PROPUESTA ECONOMICA(Proponente'!ERR</definedName>
    <definedName name="_F">[0]!ERR</definedName>
    <definedName name="_F10" localSheetId="0">#REF!</definedName>
    <definedName name="_F10" localSheetId="1">#REF!</definedName>
    <definedName name="_F10">#REF!</definedName>
    <definedName name="_FC" localSheetId="0">#REF!</definedName>
    <definedName name="_FC" localSheetId="1">#REF!</definedName>
    <definedName name="_FC">#REF!</definedName>
    <definedName name="_ff2005" localSheetId="0">[6]!ERR</definedName>
    <definedName name="_ff2005" localSheetId="1">[6]!ERR</definedName>
    <definedName name="_ff2005">[6]!ERR</definedName>
    <definedName name="_Fill" localSheetId="0" hidden="1">#REF!</definedName>
    <definedName name="_Fill" localSheetId="1" hidden="1">#REF!</definedName>
    <definedName name="_Fill" hidden="1">#REF!</definedName>
    <definedName name="_Fill2" hidden="1">#REF!</definedName>
    <definedName name="_xlnm._FilterDatabase" localSheetId="0" hidden="1">'PRESUPUESTO OFICIAL (Entidad)'!#REF!</definedName>
    <definedName name="_xlnm._FilterDatabase" localSheetId="1" hidden="1">'PROPUESTA ECONOMICA(Proponente'!#REF!</definedName>
    <definedName name="_xlnm._FilterDatabase" hidden="1">'[26]46W9'!#REF!</definedName>
    <definedName name="_FS01" localSheetId="0">'PRESUPUESTO OFICIAL (Entidad)'!ERR</definedName>
    <definedName name="_FS01" localSheetId="1">'PROPUESTA ECONOMICA(Proponente'!ERR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0">#REF!</definedName>
    <definedName name="_GoBack" localSheetId="1">#REF!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localSheetId="1" hidden="1">{#N/A,#N/A,TRUE,"1842CWN0"}</definedName>
    <definedName name="_hhg1" hidden="1">{#N/A,#N/A,TRUE,"1842CWN0"}</definedName>
    <definedName name="_I104" hidden="1">#NAME?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 localSheetId="0">#REF!</definedName>
    <definedName name="_IMP1" localSheetId="1">#REF!</definedName>
    <definedName name="_IMP1">#REF!</definedName>
    <definedName name="_INT3">#REF!</definedName>
    <definedName name="_ipc1">#REF!</definedName>
    <definedName name="_ipc2">#REF!</definedName>
    <definedName name="_IPC2002" localSheetId="0">#REF!</definedName>
    <definedName name="_IPC2002" localSheetId="1">#REF!</definedName>
    <definedName name="_IPC2002">#REF!</definedName>
    <definedName name="_ipc3">#REF!</definedName>
    <definedName name="_ipc4">#REF!</definedName>
    <definedName name="_IVA1" localSheetId="0">#REF!</definedName>
    <definedName name="_IVA1" localSheetId="1">#REF!</definedName>
    <definedName name="_IVA1">#REF!</definedName>
    <definedName name="_jV7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ay1" hidden="1">#REF!</definedName>
    <definedName name="_Key1" localSheetId="0" hidden="1">#REF!</definedName>
    <definedName name="_Key1" localSheetId="1" hidden="1">#REF!</definedName>
    <definedName name="_Key1" hidden="1">#REF!</definedName>
    <definedName name="_Key11" localSheetId="0" hidden="1">[27]INST!#REF!</definedName>
    <definedName name="_Key11" localSheetId="1" hidden="1">[27]INST!#REF!</definedName>
    <definedName name="_Key11" hidden="1">[27]INST!#REF!</definedName>
    <definedName name="_Key12" hidden="1">#REF!</definedName>
    <definedName name="_Key2" localSheetId="0" hidden="1">#REF!</definedName>
    <definedName name="_Key2" localSheetId="1" hidden="1">#REF!</definedName>
    <definedName name="_Key2" hidden="1">#REF!</definedName>
    <definedName name="_Key21" localSheetId="0" hidden="1">#REF!</definedName>
    <definedName name="_Key21" localSheetId="1" hidden="1">#REF!</definedName>
    <definedName name="_Key21" hidden="1">#REF!</definedName>
    <definedName name="_key3" localSheetId="0" hidden="1">#REF!</definedName>
    <definedName name="_key3" localSheetId="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 localSheetId="1">#REF!</definedName>
    <definedName name="_lar03">#REF!</definedName>
    <definedName name="_LEY80" localSheetId="0">#REF!</definedName>
    <definedName name="_LEY80" localSheetId="1">#REF!</definedName>
    <definedName name="_LEY80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 localSheetId="1">#REF!</definedName>
    <definedName name="_MA2">#REF!</definedName>
    <definedName name="_MAT1" localSheetId="0">#REF!</definedName>
    <definedName name="_MAT1" localSheetId="1">#REF!</definedName>
    <definedName name="_MAT1">#REF!</definedName>
    <definedName name="_MOD1" localSheetId="0">#REF!</definedName>
    <definedName name="_MOD1" localSheetId="1">#REF!</definedName>
    <definedName name="_MOD1">#REF!</definedName>
    <definedName name="_mun2" localSheetId="0">[23]PESOS!#REF!</definedName>
    <definedName name="_mun2" localSheetId="1">[23]PESOS!#REF!</definedName>
    <definedName name="_mun2">[23]PESOS!#REF!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 localSheetId="1">#REF!</definedName>
    <definedName name="_nrf10">#REF!</definedName>
    <definedName name="_num10" localSheetId="0">#REF!</definedName>
    <definedName name="_num10" localSheetId="1">#REF!</definedName>
    <definedName name="_num10">#REF!</definedName>
    <definedName name="_num2" localSheetId="0">#REF!</definedName>
    <definedName name="_num2" localSheetId="1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NP064">#REF!</definedName>
    <definedName name="_ONP070">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'[24]Paral. 1'!$E$1:$E$65536</definedName>
    <definedName name="_Pa2">'[24]Paral. 2'!$E$1:$E$65536</definedName>
    <definedName name="_Pa3">'[24]Paral. 3'!$E$1:$E$65536</definedName>
    <definedName name="_Pa4">[24]Paral.4!$E$1:$E$65536</definedName>
    <definedName name="_Parse_Out" localSheetId="0" hidden="1">'[3]7422CW00'!#REF!</definedName>
    <definedName name="_Parse_Out" localSheetId="1" hidden="1">'[3]7422CW00'!#REF!</definedName>
    <definedName name="_Parse_Out" hidden="1">'[3]7422CW00'!#REF!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01" localSheetId="0">#REF!</definedName>
    <definedName name="_pr01" localSheetId="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 localSheetId="1">#REF!</definedName>
    <definedName name="_ref4">#REF!</definedName>
    <definedName name="_Regression_X" hidden="1">#REF!</definedName>
    <definedName name="_RET1" localSheetId="0">'[3]7422CW00'!#REF!</definedName>
    <definedName name="_RET1" localSheetId="1">'[3]7422CW00'!#REF!</definedName>
    <definedName name="_RET1">'[3]7422CW00'!#REF!</definedName>
    <definedName name="_RET2" localSheetId="0">'[3]7422CW00'!#REF!</definedName>
    <definedName name="_RET2" localSheetId="1">'[3]7422CW00'!#REF!</definedName>
    <definedName name="_RET2">'[3]7422CW00'!#REF!</definedName>
    <definedName name="_RET3" localSheetId="0">'[3]7422CW00'!#REF!</definedName>
    <definedName name="_RET3" localSheetId="1">'[3]7422CW00'!#REF!</definedName>
    <definedName name="_RET3">'[3]7422CW00'!#REF!</definedName>
    <definedName name="_RET4" localSheetId="0">'[3]7422CW00'!#REF!</definedName>
    <definedName name="_RET4" localSheetId="1">'[3]7422CW00'!#REF!</definedName>
    <definedName name="_RET4">'[3]7422CW00'!#REF!</definedName>
    <definedName name="_RET5" localSheetId="0">'[3]7422CW00'!#REF!</definedName>
    <definedName name="_RET5" localSheetId="1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localSheetId="0" hidden="1">#REF!</definedName>
    <definedName name="_Sort" localSheetId="1" hidden="1">#REF!</definedName>
    <definedName name="_Sort" hidden="1">#REF!</definedName>
    <definedName name="_srn001" localSheetId="0">#REF!</definedName>
    <definedName name="_srn001" localSheetId="1">#REF!</definedName>
    <definedName name="_srn001">#REF!</definedName>
    <definedName name="_STIW">#REF!</definedName>
    <definedName name="_SUM1" localSheetId="0">#REF!</definedName>
    <definedName name="_SUM1" localSheetId="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0">#REF!</definedName>
    <definedName name="_tax1" localSheetId="1">#REF!</definedName>
    <definedName name="_tax1">#REF!</definedName>
    <definedName name="_tax2" localSheetId="0">#REF!</definedName>
    <definedName name="_tax2" localSheetId="1">#REF!</definedName>
    <definedName name="_tax2">#REF!</definedName>
    <definedName name="_tax3" localSheetId="0">#REF!</definedName>
    <definedName name="_tax3" localSheetId="1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D02" localSheetId="0">[6]!ERR</definedName>
    <definedName name="_TD02" localSheetId="1">[6]!ERR</definedName>
    <definedName name="_TD02">[6]!ERR</definedName>
    <definedName name="_TEE10">[21]Hoja3!$F$786</definedName>
    <definedName name="_TEE6">[21]Hoja3!$F$746</definedName>
    <definedName name="_TFT">#REF!</definedName>
    <definedName name="_TIE1">#REF!</definedName>
    <definedName name="_TOP1" localSheetId="0">#REF!</definedName>
    <definedName name="_TOP1" localSheetId="1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10">[21]Hoja3!$F$163</definedName>
    <definedName name="_TUB12">[21]Hoja3!$F$202</definedName>
    <definedName name="_TUB3">[21]Hoja3!$F$47</definedName>
    <definedName name="_TUB6">[21]Hoja3!$F$85</definedName>
    <definedName name="_TUB8">[21]Hoja3!$F$124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WEL124">[21]Hoja3!$F$1026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'[28]DUB-823'!#REF!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_1" localSheetId="0">#REF!</definedName>
    <definedName name="A_1" localSheetId="1">#REF!</definedName>
    <definedName name="A_1">#REF!</definedName>
    <definedName name="A_impresión_IM" localSheetId="0">#REF!</definedName>
    <definedName name="A_impresión_IM" localSheetId="1">#REF!</definedName>
    <definedName name="A_impresión_IM">#REF!</definedName>
    <definedName name="A18A200" localSheetId="0">[29]ESPEC!#REF!</definedName>
    <definedName name="A18A200" localSheetId="1">[29]ESPEC!#REF!</definedName>
    <definedName name="A18A200">[29]ESPEC!#REF!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 (Entidad)'!ERR</definedName>
    <definedName name="aa" localSheetId="1">'PROPUESTA ECONOMICA(Proponente'!ERR</definedName>
    <definedName name="aa">[0]!ERR</definedName>
    <definedName name="AA.CONV1">#REF!</definedName>
    <definedName name="AAA" localSheetId="0">'PRESUPUESTO OFICIAL (Entidad)'!ERR</definedName>
    <definedName name="AAA" localSheetId="1">'PROPUESTA ECONOMICA(Proponente'!ERR</definedName>
    <definedName name="AAA">[0]!ERR</definedName>
    <definedName name="AAAA">[30]Equipo!$A$7:$A$65536</definedName>
    <definedName name="aaaaaa">[31]otros!$C$5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 localSheetId="1">#REF!</definedName>
    <definedName name="AB">#REF!</definedName>
    <definedName name="aba_1" localSheetId="0">#REF!</definedName>
    <definedName name="aba_1" localSheetId="1">#REF!</definedName>
    <definedName name="aba_1">#REF!</definedName>
    <definedName name="aba_2" localSheetId="0">#REF!</definedName>
    <definedName name="aba_2" localSheetId="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1" localSheetId="0">[32]!absc</definedName>
    <definedName name="absc1" localSheetId="1">[32]!absc</definedName>
    <definedName name="absc1">[32]!absc</definedName>
    <definedName name="ac" localSheetId="0">#REF!</definedName>
    <definedName name="ac" localSheetId="1">#REF!</definedName>
    <definedName name="ac">#REF!</definedName>
    <definedName name="ACASC">#REF!</definedName>
    <definedName name="Accesorios_de_1_2">#REF!</definedName>
    <definedName name="Accesorios_de_3_4">#REF!</definedName>
    <definedName name="AccessDatabase" hidden="1">"C:\C-314\VOLUMENES\volfin4.mdb"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 localSheetId="0">#REF!</definedName>
    <definedName name="ACT" localSheetId="1">#REF!</definedName>
    <definedName name="ACT">#REF!</definedName>
    <definedName name="ACT_COMP" localSheetId="0">#REF!</definedName>
    <definedName name="ACT_COMP" localSheetId="1">#REF!</definedName>
    <definedName name="ACT_COMP">#REF!</definedName>
    <definedName name="ACT_COMP2" localSheetId="0">#REF!</definedName>
    <definedName name="ACT_COMP2" localSheetId="1">#REF!</definedName>
    <definedName name="ACT_COMP2">#REF!</definedName>
    <definedName name="ACT_CONT">#REF!</definedName>
    <definedName name="ACT_CONT2">#REF!</definedName>
    <definedName name="ACTA2">#REF!</definedName>
    <definedName name="Actividades">#REF!</definedName>
    <definedName name="ACTV">#REF!</definedName>
    <definedName name="acumulado">'[33]Reservas de Petróleo'!$A$2,'[33]Reservas de Petróleo'!$A$1,'[33]Reservas de Petróleo'!$D$4,'[33]Reservas de Petróleo'!$E$1:$E$65536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 localSheetId="0">#REF!</definedName>
    <definedName name="ad" localSheetId="1">#REF!</definedName>
    <definedName name="ad">#REF!</definedName>
    <definedName name="adasd" localSheetId="0">#REF!</definedName>
    <definedName name="adasd" localSheetId="1">#REF!</definedName>
    <definedName name="adasd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[31]otros!$C$2</definedName>
    <definedName name="Administración">#REF!</definedName>
    <definedName name="administrador">[34]Informacion!$B$15</definedName>
    <definedName name="ADMON" localSheetId="0">#REF!</definedName>
    <definedName name="ADMON" localSheetId="1">#REF!</definedName>
    <definedName name="ADMON">#REF!</definedName>
    <definedName name="ADMON1" localSheetId="0">#REF!</definedName>
    <definedName name="ADMON1" localSheetId="1">#REF!</definedName>
    <definedName name="ADMON1">#REF!</definedName>
    <definedName name="adoc1" localSheetId="0">[32]!absc</definedName>
    <definedName name="adoc1" localSheetId="1">[32]!absc</definedName>
    <definedName name="adoc1">[32]!absc</definedName>
    <definedName name="ADOC125" localSheetId="0">[35]!absc</definedName>
    <definedName name="ADOC125" localSheetId="1">[35]!absc</definedName>
    <definedName name="ADOC125">[35]!absc</definedName>
    <definedName name="adoq" localSheetId="0">[36]!absc</definedName>
    <definedName name="adoq" localSheetId="1">[36]!absc</definedName>
    <definedName name="adoq">[36]!absc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ua">#REF!</definedName>
    <definedName name="aida" localSheetId="0">#REF!</definedName>
    <definedName name="aida" localSheetId="1">#REF!</definedName>
    <definedName name="aida">#REF!</definedName>
    <definedName name="aida1" localSheetId="0">#REF!</definedName>
    <definedName name="aida1" localSheetId="1">#REF!</definedName>
    <definedName name="aida1">#REF!</definedName>
    <definedName name="AIU" localSheetId="0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A">#REF!</definedName>
    <definedName name="AjustDelAIU">#REF!</definedName>
    <definedName name="alam">#REF!</definedName>
    <definedName name="Alambre_Negro_No.18">#REF!</definedName>
    <definedName name="alc" localSheetId="0">[37]!absc</definedName>
    <definedName name="alc" localSheetId="1">[37]!absc</definedName>
    <definedName name="alc">[37]!absc</definedName>
    <definedName name="ALCA">#REF!</definedName>
    <definedName name="AlcanceProyecto" localSheetId="0">#REF!</definedName>
    <definedName name="AlcanceProyecto" localSheetId="1">#REF!</definedName>
    <definedName name="AlcanceProyecto">#REF!</definedName>
    <definedName name="Alcaparro_2.00_m">#REF!</definedName>
    <definedName name="ALM" localSheetId="0">#REF!</definedName>
    <definedName name="ALM" localSheetId="1">#REF!</definedName>
    <definedName name="ALM">#REF!</definedName>
    <definedName name="Almacenista">#REF!</definedName>
    <definedName name="ALTO">[38]Tabla!$A$1:$A$5</definedName>
    <definedName name="AMA">#REF!</definedName>
    <definedName name="Amount" localSheetId="0">#REF!</definedName>
    <definedName name="Amount" localSheetId="1">#REF!</definedName>
    <definedName name="Amount">#REF!</definedName>
    <definedName name="ANALBSW">'[21]MANO DE OBRA'!$F$86</definedName>
    <definedName name="ANCLAJE" localSheetId="0">'[39]MC SF GAVIONES'!#REF!</definedName>
    <definedName name="ANCLAJE" localSheetId="1">'[39]MC SF GAVIONES'!#REF!</definedName>
    <definedName name="ANCLAJE">'[39]MC SF GAVIONES'!#REF!</definedName>
    <definedName name="AND" localSheetId="0">#REF!</definedName>
    <definedName name="AND" localSheetId="1">#REF!</definedName>
    <definedName name="AND">#REF!</definedName>
    <definedName name="Andamio_Sección">#REF!</definedName>
    <definedName name="Andamios">#REF!</definedName>
    <definedName name="anex7" localSheetId="0">#REF!</definedName>
    <definedName name="anex7" localSheetId="1">#REF!</definedName>
    <definedName name="anex7">#REF!</definedName>
    <definedName name="anex8" localSheetId="0">#REF!</definedName>
    <definedName name="anex8" localSheetId="1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[40]COMPARATIVO!#REF!</definedName>
    <definedName name="anexo8" localSheetId="0">#REF!</definedName>
    <definedName name="anexo8" localSheetId="1">#REF!</definedName>
    <definedName name="anexo8">#REF!</definedName>
    <definedName name="anexo9" localSheetId="0">#REF!</definedName>
    <definedName name="anexo9" localSheetId="1">#REF!</definedName>
    <definedName name="anexo9">#REF!</definedName>
    <definedName name="anexů7" localSheetId="0">#REF!</definedName>
    <definedName name="anexů7" localSheetId="1">#REF!</definedName>
    <definedName name="anexů7">#REF!</definedName>
    <definedName name="Angulo_en_aluminio_1_2__x_1_2__x_1_16">#REF!</definedName>
    <definedName name="Angulo_hierro_2_1_2__x_3_13">#REF!</definedName>
    <definedName name="Antic">[41]BASES!$B$33</definedName>
    <definedName name="ANTICIPO">[42]BASES!$B$33</definedName>
    <definedName name="Anticorrosivo_Rojo_Claro">#REF!</definedName>
    <definedName name="AÑO">[31]PRESUPUESTO!$D$13</definedName>
    <definedName name="AÑOWUIE">'[43]Res-Accide-10'!$R$2:$R$7</definedName>
    <definedName name="apaiy" localSheetId="0">#REF!</definedName>
    <definedName name="apaiy" localSheetId="1">#REF!</definedName>
    <definedName name="apaiy">#REF!</definedName>
    <definedName name="Aparatos_Telefonicos_para_extensiones">#REF!</definedName>
    <definedName name="Aparatos_Telefonicos_secretariales">#REF!</definedName>
    <definedName name="APELLIDOS" localSheetId="0">#REF!</definedName>
    <definedName name="APELLIDOS" localSheetId="1">#REF!</definedName>
    <definedName name="APELLIDOS">#REF!</definedName>
    <definedName name="APERTURA">'[21]1.1'!#REF!</definedName>
    <definedName name="API" localSheetId="0">#REF!</definedName>
    <definedName name="API" localSheetId="1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 localSheetId="0">[44]!absc</definedName>
    <definedName name="APU" localSheetId="1">[44]!absc</definedName>
    <definedName name="APU">[44]!absc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 localSheetId="0">#REF!</definedName>
    <definedName name="APU_directos" localSheetId="1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PUACERO">#REF!</definedName>
    <definedName name="APUACEROW">#REF!</definedName>
    <definedName name="APUIDENTIFICACION">#REF!</definedName>
    <definedName name="APUTOMAS">#REF!</definedName>
    <definedName name="APUTUBERIA">#REF!</definedName>
    <definedName name="aq" localSheetId="0">'PRESUPUESTO OFICIAL (Entidad)'!ERR</definedName>
    <definedName name="aq" localSheetId="1">'PROPUESTA ECONOMICA(Proponente'!ERR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 localSheetId="1">#REF!</definedName>
    <definedName name="AQW">#REF!</definedName>
    <definedName name="ARANCEL" localSheetId="0">#REF!</definedName>
    <definedName name="ARANCEL" localSheetId="1">#REF!</definedName>
    <definedName name="ARANCEL">#REF!</definedName>
    <definedName name="ARBOL">'[21]MANO DE OBRA'!$F$97</definedName>
    <definedName name="AREA" localSheetId="0">#REF!</definedName>
    <definedName name="AREA" localSheetId="1">#REF!</definedName>
    <definedName name="AREA">#REF!</definedName>
    <definedName name="_xlnm.Extract" localSheetId="0">#REF!</definedName>
    <definedName name="_xlnm.Extract" localSheetId="1">#REF!</definedName>
    <definedName name="_xlnm.Extract">#REF!</definedName>
    <definedName name="_xlnm.Print_Area" localSheetId="0">'PRESUPUESTO OFICIAL (Entidad)'!$A$1:$L$55</definedName>
    <definedName name="_xlnm.Print_Area" localSheetId="1">'PROPUESTA ECONOMICA(Proponente'!$A$1:$L$42</definedName>
    <definedName name="_xlnm.Print_Area">#REF!</definedName>
    <definedName name="Area_Impresión">#REF!</definedName>
    <definedName name="AreaLimpiar">'[45]Info-Portaf'!$N$4,'[45]Info-Portaf'!$C$10:$AE$24,'[45]Info-Portaf'!$C$26:$AE$28,'[45]Info-Portaf'!$C$31:$AE$40,'[45]Info-Portaf'!$C$41:$H$41,'[45]Info-Portaf'!$C$42:$AE$51,'[45]Info-Portaf'!$C$53:$AE$54,'[45]Info-Portaf'!$C$57:$AE$57,'[45]Info-Portaf'!$C$59:$AE$59,'[45]Info-Portaf'!$B$10:$B$61</definedName>
    <definedName name="Areatotal" localSheetId="0">#REF!</definedName>
    <definedName name="Areatotal" localSheetId="1">#REF!</definedName>
    <definedName name="Areatotal">#REF!</definedName>
    <definedName name="Aref" localSheetId="0">#REF!</definedName>
    <definedName name="Aref" localSheetId="1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uve" localSheetId="0">'PRESUPUESTO OFICIAL (Entidad)'!ERR</definedName>
    <definedName name="armuve" localSheetId="1">'PROPUESTA ECONOMICA(Proponente'!ERR</definedName>
    <definedName name="armuve">[0]!ERR</definedName>
    <definedName name="ARP" localSheetId="0">#REF!</definedName>
    <definedName name="ARP" localSheetId="1">#REF!</definedName>
    <definedName name="ARP">#REF!</definedName>
    <definedName name="ARS" localSheetId="0">#REF!</definedName>
    <definedName name="ARS" localSheetId="1">#REF!</definedName>
    <definedName name="ARS">#REF!</definedName>
    <definedName name="as" localSheetId="0">'PRESUPUESTO OFICIAL (Entidad)'!ERR</definedName>
    <definedName name="as" localSheetId="1">'PROPUESTA ECONOMICA(Proponente'!ERR</definedName>
    <definedName name="as">[0]!ERR</definedName>
    <definedName name="ASB">[7]AASHTO!$A$8:$F$11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 (Entidad)'!ERR</definedName>
    <definedName name="ASDFGHJKLÑ" localSheetId="1">'PROPUESTA ECONOMICA(Proponente'!ERR</definedName>
    <definedName name="ASDFGHJKLÑ">[0]!ERR</definedName>
    <definedName name="Aseo_general">#REF!</definedName>
    <definedName name="Aseo_General___3_HS__Sal__Mínimo">#REF!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ta_Para_Banderas">#REF!</definedName>
    <definedName name="Atp">[11]EMPRESA!$F$20</definedName>
    <definedName name="AUM">#REF!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0">#REF!</definedName>
    <definedName name="auto1" localSheetId="1">#REF!</definedName>
    <definedName name="auto1">#REF!</definedName>
    <definedName name="auto123" localSheetId="0">#REF!</definedName>
    <definedName name="auto123" localSheetId="1">#REF!</definedName>
    <definedName name="auto123">#REF!</definedName>
    <definedName name="auto2" localSheetId="0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[46]CONTRATO!$E$18</definedName>
    <definedName name="AuxCom">'[11]DATOS CONTRATO'!$I$16</definedName>
    <definedName name="auxcomisariato">[46]CONTRATO!$I$16</definedName>
    <definedName name="AuxDot">'[11]DATOS CONTRATO'!$I$17</definedName>
    <definedName name="auxdotacion">[46]CONTRATO!$I$17</definedName>
    <definedName name="AuxHab">'[11]DATOS CONTRATO'!$E$17</definedName>
    <definedName name="auxhabi">[47]CONTRATO!$E$17</definedName>
    <definedName name="auxhabitacion">[46]CONTRATO!$E$17</definedName>
    <definedName name="Auxiliar_de_Contabilidad">#REF!</definedName>
    <definedName name="auxtransporte">[46]CONTRATO!$E$16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 localSheetId="1">#REF!</definedName>
    <definedName name="AW">#REF!</definedName>
    <definedName name="AWASCSDF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UL">#REF!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[38]Tabla!$A$1:$A$5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_en_recebo_B___200">#REF!</definedName>
    <definedName name="Base_granular">#REF!</definedName>
    <definedName name="base1" localSheetId="0">#REF!</definedName>
    <definedName name="base1" localSheetId="1">#REF!</definedName>
    <definedName name="base1">#REF!</definedName>
    <definedName name="base2">#REF!</definedName>
    <definedName name="basedatos">[48]Hoja1!$A$4:$BZ$55</definedName>
    <definedName name="_xlnm.Database" localSheetId="0">#REF!</definedName>
    <definedName name="_xlnm.Database" localSheetId="1">#REF!</definedName>
    <definedName name="_xlnm.Database">#REF!</definedName>
    <definedName name="BaseDeDatos1" localSheetId="0">#REF!</definedName>
    <definedName name="BaseDeDatos1" localSheetId="1">#REF!</definedName>
    <definedName name="BaseDeDatos1">#REF!</definedName>
    <definedName name="basep">[49]PRESUPUESTAL!$A$4:$P$190</definedName>
    <definedName name="Basica_Centro_costo_2001" localSheetId="0">#REF!</definedName>
    <definedName name="Basica_Centro_costo_2001" localSheetId="1">#REF!</definedName>
    <definedName name="Basica_Centro_costo_2001">#REF!</definedName>
    <definedName name="Basica_Facturacion_2001" localSheetId="0">#REF!</definedName>
    <definedName name="Basica_Facturacion_2001" localSheetId="1">#REF!</definedName>
    <definedName name="Basica_Facturacion_2001">#REF!</definedName>
    <definedName name="Basica_Reserva_2001" localSheetId="0">#REF!</definedName>
    <definedName name="Basica_Reserva_2001" localSheetId="1">#REF!</definedName>
    <definedName name="Basica_Reserva_2001">#REF!</definedName>
    <definedName name="Básico">#REF!</definedName>
    <definedName name="Bateas">#REF!</definedName>
    <definedName name="BB" localSheetId="0">'PRESUPUESTO OFICIAL (Entidad)'!ERR</definedName>
    <definedName name="BB" localSheetId="1">'PROPUESTA ECONOMICA(Proponente'!ERR</definedName>
    <definedName name="BB">[0]!ERR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 localSheetId="1">#REF!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 localSheetId="1">#REF!</definedName>
    <definedName name="BD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 localSheetId="0">#REF!</definedName>
    <definedName name="Beg_Bal" localSheetId="1">#REF!</definedName>
    <definedName name="Beg_Bal">#REF!</definedName>
    <definedName name="BENEF.UNIT." localSheetId="0">#REF!</definedName>
    <definedName name="BENEF.UNIT." localSheetId="1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">#REF!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FBG">#REF!</definedName>
    <definedName name="BGN">#REF!</definedName>
    <definedName name="BGT" localSheetId="0">#REF!</definedName>
    <definedName name="BGT" localSheetId="1">#REF!</definedName>
    <definedName name="BGT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0">#REF!</definedName>
    <definedName name="BHT_F" localSheetId="1">#REF!</definedName>
    <definedName name="BHT_F">#REF!</definedName>
    <definedName name="bi" localSheetId="0">#REF!</definedName>
    <definedName name="bi" localSheetId="1">#REF!</definedName>
    <definedName name="bi">#REF!</definedName>
    <definedName name="Bicicletero">#REF!</definedName>
    <definedName name="Bisagra_aluminio_Extruído_3">#REF!</definedName>
    <definedName name="Bisagra_común_de_3">#REF!</definedName>
    <definedName name="BISEL">[21]EQUIPO!$F$81</definedName>
    <definedName name="blActividadesDiarias" localSheetId="0">#REF!</definedName>
    <definedName name="blActividadesDiarias" localSheetId="1">#REF!</definedName>
    <definedName name="blActividadesDiarias">#REF!</definedName>
    <definedName name="blCantidades" localSheetId="0">#REF!</definedName>
    <definedName name="blCantidades" localSheetId="1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'[50]Ejecutado%'!#REF!</definedName>
    <definedName name="blEjecutadoPorcen">'[50]Ejecutado$'!$D$1:$CE$45</definedName>
    <definedName name="blEqCantiInf1" localSheetId="0">#REF!</definedName>
    <definedName name="blEqCantiInf1" localSheetId="1">#REF!</definedName>
    <definedName name="blEqCantiInf1">#REF!</definedName>
    <definedName name="blEqCantiInf2" localSheetId="0">#REF!</definedName>
    <definedName name="blEqCantiInf2" localSheetId="1">#REF!</definedName>
    <definedName name="blEqCantiInf2">#REF!</definedName>
    <definedName name="blEqClaseInf1" localSheetId="0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'[50]Programado$'!$I$1:$CK$45</definedName>
    <definedName name="blReferenciaInforme" localSheetId="0">#REF!</definedName>
    <definedName name="blReferenciaInforme" localSheetId="1">#REF!</definedName>
    <definedName name="blReferenciaInforme">#REF!</definedName>
    <definedName name="bn" localSheetId="0">#REF!</definedName>
    <definedName name="bn" localSheetId="1">#REF!</definedName>
    <definedName name="bn">#REF!</definedName>
    <definedName name="Bombas" localSheetId="0">#REF!</definedName>
    <definedName name="Bombas" localSheetId="1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[51]steel!#REF!</definedName>
    <definedName name="BORDET" localSheetId="0">#REF!</definedName>
    <definedName name="BORDET" localSheetId="1">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'[3]7422CW00'!#REF!</definedName>
    <definedName name="BORSUM">'[3]7422CW00'!#REF!</definedName>
    <definedName name="boxes" localSheetId="0">#REF!</definedName>
    <definedName name="boxes" localSheetId="1">#REF!</definedName>
    <definedName name="boxes">#REF!</definedName>
    <definedName name="BQ" localSheetId="0">#REF!</definedName>
    <definedName name="BQ" localSheetId="1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 localSheetId="0">#REF!</definedName>
    <definedName name="BREAKER" localSheetId="1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 localSheetId="0">#REF!</definedName>
    <definedName name="BREAKERS" localSheetId="1">#REF!</definedName>
    <definedName name="BREAKERS">#REF!</definedName>
    <definedName name="Breakers_Switches" localSheetId="0">#REF!</definedName>
    <definedName name="Breakers_Switches" localSheetId="1">#REF!</definedName>
    <definedName name="Breakers_Switches">#REF!</definedName>
    <definedName name="Breakers_y_Switches">#REF!</definedName>
    <definedName name="BRIC12">[21]Hoja3!$F$1405</definedName>
    <definedName name="Brida_Roscada_Acero_X_150_PSI_2">#REF!</definedName>
    <definedName name="Brida_Roscada_Acero_X_150_PSI_3">#REF!</definedName>
    <definedName name="Brocha_de_cerda_4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[52]medelo!$D$37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FBATB">#REF!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'[53]Form5 _Pág_ 1'!#REF!</definedName>
    <definedName name="BuiltIn_Print_Area___0">'[53]Form5 _Pág_ 2'!#REF!</definedName>
    <definedName name="BuiltIn_Print_Titles">#REF!</definedName>
    <definedName name="Buscar">#REF!</definedName>
    <definedName name="BuscHSeguim">[54]SEGUIMIENTO!$P$27:$PS$57</definedName>
    <definedName name="BuscHSeguim2">[54]SEGUIMIENTO!$P$29:$PS$57</definedName>
    <definedName name="BUSH">[21]Hoja3!$F$1100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 localSheetId="1">#REF!</definedName>
    <definedName name="C._C.">#REF!</definedName>
    <definedName name="C_" localSheetId="0">#REF!</definedName>
    <definedName name="C_" localSheetId="1">#REF!</definedName>
    <definedName name="C_">#REF!</definedName>
    <definedName name="CA" localSheetId="0">#REF!</definedName>
    <definedName name="CA" localSheetId="1">#REF!</definedName>
    <definedName name="CA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BLECU">[21]Hoja3!$F$1560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1">#REF!</definedName>
    <definedName name="CAJA2">#REF!</definedName>
    <definedName name="CAJA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AS1">#REF!</definedName>
    <definedName name="CAJAS4">#REF!</definedName>
    <definedName name="CAJAS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JITA">#REF!</definedName>
    <definedName name="CAJOS">#REF!</definedName>
    <definedName name="CAL">#REF!</definedName>
    <definedName name="Calado_Ceramico_20x20">#REF!</definedName>
    <definedName name="Calentadores_de_Paso">#REF!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1">#REF!</definedName>
    <definedName name="CANT10">#REF!</definedName>
    <definedName name="CANT100">#REF!</definedName>
    <definedName name="CANT101">#REF!</definedName>
    <definedName name="CANT102">#REF!</definedName>
    <definedName name="CANT103">#REF!</definedName>
    <definedName name="CANT104">#REF!</definedName>
    <definedName name="CANT105">#REF!</definedName>
    <definedName name="CANT106">#REF!</definedName>
    <definedName name="CANT107">#REF!</definedName>
    <definedName name="CANT108">#REF!</definedName>
    <definedName name="CANT109">#REF!</definedName>
    <definedName name="CANT11">#REF!</definedName>
    <definedName name="CANT110">#REF!</definedName>
    <definedName name="CANT111">#REF!</definedName>
    <definedName name="CANT112">#REF!</definedName>
    <definedName name="CANT113">#REF!</definedName>
    <definedName name="CANT114">#REF!</definedName>
    <definedName name="CANT115">#REF!</definedName>
    <definedName name="CANT116">#REF!</definedName>
    <definedName name="CANT117">#REF!</definedName>
    <definedName name="CANT118">#REF!</definedName>
    <definedName name="CANT119">#REF!</definedName>
    <definedName name="CANT12">#REF!</definedName>
    <definedName name="CANT120">#REF!</definedName>
    <definedName name="CANT121">#REF!</definedName>
    <definedName name="CANT122">#REF!</definedName>
    <definedName name="CANT123">#REF!</definedName>
    <definedName name="CANT124">#REF!</definedName>
    <definedName name="CANT125">#REF!</definedName>
    <definedName name="CANT126">#REF!</definedName>
    <definedName name="CANT127">#REF!</definedName>
    <definedName name="CANT128">#REF!</definedName>
    <definedName name="CANT129">#REF!</definedName>
    <definedName name="CANT13">#REF!</definedName>
    <definedName name="CANT130">#REF!</definedName>
    <definedName name="CANT131">#REF!</definedName>
    <definedName name="CANT132">#REF!</definedName>
    <definedName name="CANT133">#REF!</definedName>
    <definedName name="CANT134">#REF!</definedName>
    <definedName name="CANT135">#REF!</definedName>
    <definedName name="CANT136">#REF!</definedName>
    <definedName name="CANT137">#REF!</definedName>
    <definedName name="CANT138">#REF!</definedName>
    <definedName name="CANT139">#REF!</definedName>
    <definedName name="CANT14">#REF!</definedName>
    <definedName name="CANT140">#REF!</definedName>
    <definedName name="CANT141">#REF!</definedName>
    <definedName name="CANT142">#REF!</definedName>
    <definedName name="CANT143">#REF!</definedName>
    <definedName name="CANT144">#REF!</definedName>
    <definedName name="CANT145">#REF!</definedName>
    <definedName name="CANT146">#REF!</definedName>
    <definedName name="CANT147">#REF!</definedName>
    <definedName name="CANT148">#REF!</definedName>
    <definedName name="CANT149">#REF!</definedName>
    <definedName name="CANT15">#REF!</definedName>
    <definedName name="CANT150">#REF!</definedName>
    <definedName name="CANT16">#REF!</definedName>
    <definedName name="CANT17">#REF!</definedName>
    <definedName name="CANT18">#REF!</definedName>
    <definedName name="CANT19">#REF!</definedName>
    <definedName name="CANT2">#REF!</definedName>
    <definedName name="CANT20">#REF!</definedName>
    <definedName name="CANT21">#REF!</definedName>
    <definedName name="CANT22">#REF!</definedName>
    <definedName name="CANT23">#REF!</definedName>
    <definedName name="CANT24">#REF!</definedName>
    <definedName name="CANT25">#REF!</definedName>
    <definedName name="CANT26">#REF!</definedName>
    <definedName name="CANT27">#REF!</definedName>
    <definedName name="CANT28">#REF!</definedName>
    <definedName name="CANT29">#REF!</definedName>
    <definedName name="CANT3">#REF!</definedName>
    <definedName name="CANT30">#REF!</definedName>
    <definedName name="CANT31">#REF!</definedName>
    <definedName name="CANT32">#REF!</definedName>
    <definedName name="CANT33">#REF!</definedName>
    <definedName name="CANT34">#REF!</definedName>
    <definedName name="CANT35">#REF!</definedName>
    <definedName name="CANT36">#REF!</definedName>
    <definedName name="CANT37">#REF!</definedName>
    <definedName name="CANT38">#REF!</definedName>
    <definedName name="CANT39">#REF!</definedName>
    <definedName name="CANT4">#REF!</definedName>
    <definedName name="CANT40">#REF!</definedName>
    <definedName name="CANT41">#REF!</definedName>
    <definedName name="CANT42">#REF!</definedName>
    <definedName name="CANT43">#REF!</definedName>
    <definedName name="CANT44">#REF!</definedName>
    <definedName name="CANT45">#REF!</definedName>
    <definedName name="CANT46">#REF!</definedName>
    <definedName name="CANT47">#REF!</definedName>
    <definedName name="CANT48">#REF!</definedName>
    <definedName name="CANT49">#REF!</definedName>
    <definedName name="CANT5">#REF!</definedName>
    <definedName name="CANT50">#REF!</definedName>
    <definedName name="CANT51">#REF!</definedName>
    <definedName name="CANT52">#REF!</definedName>
    <definedName name="CANT53">#REF!</definedName>
    <definedName name="CANT54">#REF!</definedName>
    <definedName name="CANT55">#REF!</definedName>
    <definedName name="CANT56">#REF!</definedName>
    <definedName name="CANT57">#REF!</definedName>
    <definedName name="CANT58">#REF!</definedName>
    <definedName name="CANT59">#REF!</definedName>
    <definedName name="CANT6">#REF!</definedName>
    <definedName name="CANT60">#REF!</definedName>
    <definedName name="CANT61">#REF!</definedName>
    <definedName name="CANT62">#REF!</definedName>
    <definedName name="CANT63">#REF!</definedName>
    <definedName name="CANT64">#REF!</definedName>
    <definedName name="CANT65">#REF!</definedName>
    <definedName name="CANT66">#REF!</definedName>
    <definedName name="CANT67">#REF!</definedName>
    <definedName name="CANT68">#REF!</definedName>
    <definedName name="CANT69">#REF!</definedName>
    <definedName name="CANT7">#REF!</definedName>
    <definedName name="CANT70">#REF!</definedName>
    <definedName name="CANT71">#REF!</definedName>
    <definedName name="CANT72">#REF!</definedName>
    <definedName name="CANT73">#REF!</definedName>
    <definedName name="CANT74">#REF!</definedName>
    <definedName name="CANT75">#REF!</definedName>
    <definedName name="CANT76">#REF!</definedName>
    <definedName name="CANT77">#REF!</definedName>
    <definedName name="CANT78">#REF!</definedName>
    <definedName name="CANT79">#REF!</definedName>
    <definedName name="CANT8">#REF!</definedName>
    <definedName name="CANT80">#REF!</definedName>
    <definedName name="CANT81">#REF!</definedName>
    <definedName name="CANT82">#REF!</definedName>
    <definedName name="CANT83">#REF!</definedName>
    <definedName name="CANT84">#REF!</definedName>
    <definedName name="CANT85">#REF!</definedName>
    <definedName name="CANT86">#REF!</definedName>
    <definedName name="CANT87">#REF!</definedName>
    <definedName name="CANT88">#REF!</definedName>
    <definedName name="CANT89">#REF!</definedName>
    <definedName name="CANT9">#REF!</definedName>
    <definedName name="CANT90">#REF!</definedName>
    <definedName name="CANT91">#REF!</definedName>
    <definedName name="CANT92">#REF!</definedName>
    <definedName name="CANT93">#REF!</definedName>
    <definedName name="CANT94">#REF!</definedName>
    <definedName name="CANT95">#REF!</definedName>
    <definedName name="CANT96">#REF!</definedName>
    <definedName name="CANT97">#REF!</definedName>
    <definedName name="CANT98">#REF!</definedName>
    <definedName name="CANT99">#REF!</definedName>
    <definedName name="cantidad" localSheetId="0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cantidad" localSheetId="1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cantidad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Caolin">#REF!</definedName>
    <definedName name="CAP" localSheetId="0">#REF!</definedName>
    <definedName name="CAP" localSheetId="1">#REF!</definedName>
    <definedName name="CAP">#REF!</definedName>
    <definedName name="CAPAC._HSE" localSheetId="0">#REF!</definedName>
    <definedName name="CAPAC._HSE" localSheetId="1">#REF!</definedName>
    <definedName name="CAPAC._HSE">#REF!</definedName>
    <definedName name="carare" hidden="1">#REF!</definedName>
    <definedName name="CARGA" localSheetId="0">#REF!</definedName>
    <definedName name="CARGA" localSheetId="1">#REF!</definedName>
    <definedName name="CARGA">#REF!</definedName>
    <definedName name="Cargador_frontal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asanare">[56]Listado!$F$1038:$F$1056</definedName>
    <definedName name="Casetón_en_fibra_de_vidrio.">#REF!</definedName>
    <definedName name="Caucho_Sabanero_1.50_m">#REF!</definedName>
    <definedName name="CBLES" localSheetId="0">#REF!</definedName>
    <definedName name="CBLES" localSheetId="1">#REF!</definedName>
    <definedName name="CBLES">#REF!</definedName>
    <definedName name="CBLES1" localSheetId="0">#REF!</definedName>
    <definedName name="CBLES1" localSheetId="1">#REF!</definedName>
    <definedName name="CBLES1">#REF!</definedName>
    <definedName name="CBRDISEÑO">[57]SECTORIZACIÓN!$A$12:$G$20</definedName>
    <definedName name="CBWorkbookPriority" hidden="1">-1602700874</definedName>
    <definedName name="CC">[58]Personalizar!$G$22:$G$25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4_EE2210">'[59]5094-2003'!$G$13</definedName>
    <definedName name="CC5094_EE3270">'[59]5094-2003'!$G$17</definedName>
    <definedName name="CC5094_EE3890">'[59]5094-2003'!$G$28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">#REF!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'[60]A. P. U.'!#REF!</definedName>
    <definedName name="CCT" localSheetId="0">#REF!</definedName>
    <definedName name="CCT" localSheetId="1">#REF!</definedName>
    <definedName name="CCT">#REF!</definedName>
    <definedName name="ccto210" localSheetId="0">#REF!</definedName>
    <definedName name="ccto210" localSheetId="1">#REF!</definedName>
    <definedName name="ccto210">#REF!</definedName>
    <definedName name="cd">[61]Hoja1!$C$81</definedName>
    <definedName name="cdcd" hidden="1">#REF!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">[54]PRESUPUESTO!$A$2</definedName>
    <definedName name="CDctrl">[41]CDItem!$G$8</definedName>
    <definedName name="CDE" localSheetId="0">#REF!</definedName>
    <definedName name="CDE" localSheetId="1">#REF!</definedName>
    <definedName name="CDE">#REF!</definedName>
    <definedName name="cdfgrtfd" localSheetId="0" hidden="1">#REF!</definedName>
    <definedName name="cdfgrtfd" localSheetId="1" hidden="1">#REF!</definedName>
    <definedName name="cdfgrtfd" hidden="1">#REF!</definedName>
    <definedName name="CDSeguim">[54]SEGUIMIENTO!$G$30</definedName>
    <definedName name="Cedro_caqueta_pieza">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FE">#REF!</definedName>
    <definedName name="Celosía_en_aluminio">#REF!</definedName>
    <definedName name="CEMENTO">[62]Insum!$A$3:$H$63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" localSheetId="0">[6]!ERR</definedName>
    <definedName name="CERT" localSheetId="1">[6]!ERR</definedName>
    <definedName name="CERT">[6]!ERR</definedName>
    <definedName name="Certificacion_por_Punto_Sencillo">#REF!</definedName>
    <definedName name="cesse" localSheetId="0">[6]!ERR</definedName>
    <definedName name="cesse" localSheetId="1">[6]!ERR</definedName>
    <definedName name="cesse">[6]!ERR</definedName>
    <definedName name="CGDI01" localSheetId="0">[12]Tablas!#REF!</definedName>
    <definedName name="CGDI01" localSheetId="1">[12]Tablas!#REF!</definedName>
    <definedName name="CGDI01">[12]Tablas!#REF!</definedName>
    <definedName name="CGDI02" localSheetId="0">[12]Tablas!#REF!</definedName>
    <definedName name="CGDI02" localSheetId="1">[12]Tablas!#REF!</definedName>
    <definedName name="CGDI02">[12]Tablas!#REF!</definedName>
    <definedName name="CGDI03" localSheetId="0">[12]Tablas!#REF!</definedName>
    <definedName name="CGDI03" localSheetId="1">[12]Tablas!#REF!</definedName>
    <definedName name="CGDI03">[12]Tablas!#REF!</definedName>
    <definedName name="CGDI04" localSheetId="0">[12]Tablas!#REF!</definedName>
    <definedName name="CGDI04" localSheetId="1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 localSheetId="0">#REF!</definedName>
    <definedName name="Ch" localSheetId="1">#REF!</definedName>
    <definedName name="Ch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'[3]7422CW00'!#REF!</definedName>
    <definedName name="CHP" localSheetId="0">#REF!</definedName>
    <definedName name="CHP" localSheetId="1">#REF!</definedName>
    <definedName name="CHP">#REF!</definedName>
    <definedName name="Cinta_teflón">#REF!</definedName>
    <definedName name="CIRCUITOS">[63]Circuitos!$C$2:$C$891</definedName>
    <definedName name="CISNEROS" localSheetId="0">#REF!</definedName>
    <definedName name="CISNEROS" localSheetId="1">#REF!</definedName>
    <definedName name="CISNEROS">#REF!</definedName>
    <definedName name="cjsa" localSheetId="0" hidden="1">#REF!</definedName>
    <definedName name="cjsa" localSheetId="1" hidden="1">#REF!</definedName>
    <definedName name="cjsa" hidden="1">#REF!</definedName>
    <definedName name="CL">#REF!</definedName>
    <definedName name="cmf">[64]Hoja1!$C$27</definedName>
    <definedName name="CMIBLE" localSheetId="0">#REF!</definedName>
    <definedName name="CMIBLE" localSheetId="1">#REF!</definedName>
    <definedName name="CMIBLE">#REF!</definedName>
    <definedName name="CMIBLE1" localSheetId="0">#REF!</definedName>
    <definedName name="CMIBLE1" localSheetId="1">#REF!</definedName>
    <definedName name="CMIBLE1">#REF!</definedName>
    <definedName name="Cocineta_estufa_a_gas_dos_puestos">#REF!</definedName>
    <definedName name="Cod" localSheetId="0">#REF!</definedName>
    <definedName name="Cod" localSheetId="1">#REF!</definedName>
    <definedName name="Cod">#REF!</definedName>
    <definedName name="CodActEco">[11]EMPRESA!$F$10</definedName>
    <definedName name="codigo" localSheetId="0">#REF!,#REF!</definedName>
    <definedName name="codigo" localSheetId="1">#REF!,#REF!</definedName>
    <definedName name="codigo">#REF!,#REF!</definedName>
    <definedName name="CodigoInversion" localSheetId="0">#REF!</definedName>
    <definedName name="CodigoInversion" localSheetId="1">#REF!</definedName>
    <definedName name="CodigoInversion">#REF!</definedName>
    <definedName name="CodigoProyecto" localSheetId="0">#REF!</definedName>
    <definedName name="CodigoProyecto" localSheetId="1">#REF!</definedName>
    <definedName name="CodigoProyecto">#REF!</definedName>
    <definedName name="Codigos" localSheetId="0">#REF!</definedName>
    <definedName name="Codigos" localSheetId="1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10">[21]Hoja3!$F$666</definedName>
    <definedName name="CODO12">[21]Hoja3!$F$706</definedName>
    <definedName name="CODO6">[21]Hoja3!$F$586</definedName>
    <definedName name="CODO8">[21]Hoja3!$F$626</definedName>
    <definedName name="CODO9012">[21]Hoja3!#REF!</definedName>
    <definedName name="CODOS" localSheetId="0">#REF!</definedName>
    <definedName name="CODOS" localSheetId="1">#REF!</definedName>
    <definedName name="CODOS">#REF!</definedName>
    <definedName name="cogvsiruj" localSheetId="0">[40]COMPARATIVO!#REF!</definedName>
    <definedName name="cogvsiruj" localSheetId="1">[40]COMPARATIVO!#REF!</definedName>
    <definedName name="cogvsiruj">[40]COMPARATIVO!#REF!</definedName>
    <definedName name="COLON" localSheetId="0">#REF!</definedName>
    <definedName name="COLON" localSheetId="1">#REF!</definedName>
    <definedName name="COLON">#REF!</definedName>
    <definedName name="Color_mineral">#REF!</definedName>
    <definedName name="ColTap">'[24]Coloc. e Interc. Tapones'!$E$1:$E$65536</definedName>
    <definedName name="COLUMNAS3">#REF!</definedName>
    <definedName name="Com">'[46]LIQUIDA-NOMINA'!$AL$4</definedName>
    <definedName name="comb1">#REF!</definedName>
    <definedName name="comb2">#REF!</definedName>
    <definedName name="comb3">#REF!</definedName>
    <definedName name="comb4">#REF!</definedName>
    <definedName name="COMIDA" localSheetId="0">#REF!</definedName>
    <definedName name="COMIDA" localSheetId="1">#REF!</definedName>
    <definedName name="COMIDA">#REF!</definedName>
    <definedName name="Compresor_2_Martillos_185_PCM">#REF!</definedName>
    <definedName name="Compresores" localSheetId="0">#REF!</definedName>
    <definedName name="Compresores" localSheetId="1">#REF!</definedName>
    <definedName name="Compresores">#REF!</definedName>
    <definedName name="COMPUERTA">[21]Hoja3!$F$549</definedName>
    <definedName name="CON">[30]materiales!$A$7:$A$1317</definedName>
    <definedName name="CONC">[30]otros!$A$6:$A$1235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FORMA">'[21]1.1'!#REF!</definedName>
    <definedName name="ConseqCat">0</definedName>
    <definedName name="ConseqForMitRisk">3</definedName>
    <definedName name="CONT">'[65]DATOS CONTRATO'!$G$13</definedName>
    <definedName name="Contratante">'[11]DATOS CONTRATO'!$E$6</definedName>
    <definedName name="CONTRATISTA">[66]VARIABLES!$C$9</definedName>
    <definedName name="CONTRATO">[46]CONTRATO!$E$8</definedName>
    <definedName name="CONTRATO.No">[66]VARIABLES!$C$6</definedName>
    <definedName name="CONV1">#REF!</definedName>
    <definedName name="conv2">#REF!</definedName>
    <definedName name="conv3">#REF!</definedName>
    <definedName name="conv4">#REF!</definedName>
    <definedName name="COPIA" localSheetId="0">'PRESUPUESTO OFICIAL (Entidad)'!ERR</definedName>
    <definedName name="COPIA" localSheetId="1">'PROPUESTA ECONOMICA(Proponente'!ERR</definedName>
    <definedName name="COPIA">[0]!ERR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opiao4" localSheetId="0">'PRESUPUESTO OFICIAL (Entidad)'!ERR</definedName>
    <definedName name="copiao4" localSheetId="1">'PROPUESTA ECONOMICA(Proponente'!ERR</definedName>
    <definedName name="copiao4">[0]!ERR</definedName>
    <definedName name="corri" localSheetId="0">'PRESUPUESTO OFICIAL (Entidad)'!ERR</definedName>
    <definedName name="corri" localSheetId="1">'PROPUESTA ECONOMICA(Proponente'!ERR</definedName>
    <definedName name="corri">[0]!ERR</definedName>
    <definedName name="COSTO_FRENTE">[67]BITACORA!$E$1:$E$65536</definedName>
    <definedName name="costo2" localSheetId="0" hidden="1">#REF!</definedName>
    <definedName name="costo2" localSheetId="1" hidden="1">#REF!</definedName>
    <definedName name="costo2" hidden="1">#REF!</definedName>
    <definedName name="COSTODIRECTO" localSheetId="0">#REF!</definedName>
    <definedName name="COSTODIRECTO" localSheetId="1">#REF!</definedName>
    <definedName name="COSTODIRECTO">#REF!</definedName>
    <definedName name="COSTOS">[68]TARIFAS!$A$1:$F$52</definedName>
    <definedName name="CRIT" localSheetId="0">#REF!</definedName>
    <definedName name="CRIT" localSheetId="1">#REF!</definedName>
    <definedName name="CRIT">#REF!</definedName>
    <definedName name="CRIT_APIAY" localSheetId="0">#REF!</definedName>
    <definedName name="CRIT_APIAY" localSheetId="1">#REF!</definedName>
    <definedName name="CRIT_APIAY">#REF!</definedName>
    <definedName name="CRIT_CHICHI" localSheetId="0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[69]civ_roma!$C$803:$G$804</definedName>
    <definedName name="_xlnm.Criteria">#REF!</definedName>
    <definedName name="Criterios_IM" localSheetId="0">'[3]7422CW00'!#REF!</definedName>
    <definedName name="Criterios_IM" localSheetId="1">'[3]7422CW00'!#REF!</definedName>
    <definedName name="Criterios_IM">'[3]7422CW00'!#REF!</definedName>
    <definedName name="Criticidad">[70]Tabla!$A$1:$A$5</definedName>
    <definedName name="CronogFechaFin">[54]CRONOGRAMA!$BN$11</definedName>
    <definedName name="CronogFechaInic">[54]CRONOGRAMA!$BN$10</definedName>
    <definedName name="cs" localSheetId="0">#REF!</definedName>
    <definedName name="cs" localSheetId="1">#REF!</definedName>
    <definedName name="cs">#REF!</definedName>
    <definedName name="CS_AVG_SIZE" localSheetId="0">#REF!</definedName>
    <definedName name="CS_AVG_SIZE" localSheetId="1">#REF!</definedName>
    <definedName name="CS_AVG_SIZE">#REF!</definedName>
    <definedName name="CS_WELDING" localSheetId="0">#REF!</definedName>
    <definedName name="CS_WELDING" localSheetId="1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rilla_Albañilería_OF_Ayudante">#REF!</definedName>
    <definedName name="CUAL" localSheetId="0">'PRESUPUESTO OFICIAL (Entidad)'!ERR</definedName>
    <definedName name="CUAL" localSheetId="1">'PROPUESTA ECONOMICA(Proponente'!ERR</definedName>
    <definedName name="CUAL">[0]!ERR</definedName>
    <definedName name="Cubierta_sándwich___Deck_Aluzinc_333C_mm_Cal_26">#REF!</definedName>
    <definedName name="Cubierta_Trapezoidal_Acesco_3_05">#REF!</definedName>
    <definedName name="CUBS" localSheetId="0">#REF!</definedName>
    <definedName name="CUBS" localSheetId="1">#REF!</definedName>
    <definedName name="CUBS">#REF!</definedName>
    <definedName name="Cuchillas">#REF!</definedName>
    <definedName name="CUEV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pula_tragante_4_x2">#REF!</definedName>
    <definedName name="Customize" localSheetId="0">[58]!Customize</definedName>
    <definedName name="Customize" localSheetId="1">[58]!Customize</definedName>
    <definedName name="Customize">[58]!Customize</definedName>
    <definedName name="cv" localSheetId="0">#REF!</definedName>
    <definedName name="cv" localSheetId="1">#REF!</definedName>
    <definedName name="cv">#REF!</definedName>
    <definedName name="CVa">'[24]Cambio de Valv.'!$E$1:$E$65536</definedName>
    <definedName name="cvbcvbf" localSheetId="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BNFGNGFN">#REF!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 localSheetId="1">#REF!</definedName>
    <definedName name="D_1">#REF!</definedName>
    <definedName name="DADADAD" hidden="1">{#N/A,#N/A,TRUE,"CODIGO DEPENDENCIA"}</definedName>
    <definedName name="DAFT" localSheetId="0">#REF!</definedName>
    <definedName name="DAFT" localSheetId="1">#REF!</definedName>
    <definedName name="DAFT">#REF!</definedName>
    <definedName name="DANODO" localSheetId="0">#REF!</definedName>
    <definedName name="DANODO" localSheetId="1">#REF!</definedName>
    <definedName name="DANODO">#REF!</definedName>
    <definedName name="DANODOF">#REF!</definedName>
    <definedName name="DANODOFT">#REF!</definedName>
    <definedName name="dario">'[28]GPI 526'!#REF!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0">#REF!</definedName>
    <definedName name="Data" localSheetId="1">#REF!</definedName>
    <definedName name="Data">#REF!</definedName>
    <definedName name="data1" localSheetId="0">#REF!</definedName>
    <definedName name="data1" localSheetId="1">#REF!</definedName>
    <definedName name="data1">#REF!</definedName>
    <definedName name="data10" localSheetId="0">#REF!</definedName>
    <definedName name="data10" localSheetId="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[69]civ_roma!$C$9:$G$799</definedName>
    <definedName name="DATO1">'[71]46'!$D$3:$CK$429</definedName>
    <definedName name="datos" localSheetId="0">#REF!</definedName>
    <definedName name="datos" localSheetId="1">#REF!</definedName>
    <definedName name="datos">#REF!</definedName>
    <definedName name="DBASE1" localSheetId="0">#REF!</definedName>
    <definedName name="DBASE1" localSheetId="1">#REF!</definedName>
    <definedName name="DBASE1">#REF!</definedName>
    <definedName name="DBASE2" localSheetId="0">#REF!</definedName>
    <definedName name="DBASE2" localSheetId="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 localSheetId="1">#REF!</definedName>
    <definedName name="Dbgcm">#REF!</definedName>
    <definedName name="dc" localSheetId="0">#REF!</definedName>
    <definedName name="dc" localSheetId="1">#REF!</definedName>
    <definedName name="dc">#REF!</definedName>
    <definedName name="Dcacm" localSheetId="0">#REF!</definedName>
    <definedName name="Dcacm" localSheetId="1">#REF!</definedName>
    <definedName name="Dcacm">#REF!</definedName>
    <definedName name="DCI" localSheetId="0">[13]Tablas!#REF!</definedName>
    <definedName name="DCI" localSheetId="1">[13]Tablas!#REF!</definedName>
    <definedName name="DCI">[13]Tablas!#REF!</definedName>
    <definedName name="DCI1_1" localSheetId="0">[13]Tablas!#REF!</definedName>
    <definedName name="DCI1_1" localSheetId="1">[13]Tablas!#REF!</definedName>
    <definedName name="DCI1_1">[13]Tablas!#REF!</definedName>
    <definedName name="DCI1_1_1" localSheetId="0">[13]Tablas!#REF!</definedName>
    <definedName name="DCI1_1_1" localSheetId="1">[13]Tablas!#REF!</definedName>
    <definedName name="DCI1_1_1">[13]Tablas!#REF!</definedName>
    <definedName name="DCI1_1_2" localSheetId="0">[13]Tablas!#REF!</definedName>
    <definedName name="DCI1_1_2" localSheetId="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 localSheetId="0">#REF!</definedName>
    <definedName name="DCorriente" localSheetId="1">#REF!</definedName>
    <definedName name="DCorriente">#REF!</definedName>
    <definedName name="Dcorriente1" localSheetId="0">'[72]Pta a tierra'!#REF!</definedName>
    <definedName name="Dcorriente1" localSheetId="1">'[72]Pta a tierra'!#REF!</definedName>
    <definedName name="Dcorriente1">'[72]Pta a tierra'!#REF!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 localSheetId="1">#REF!</definedName>
    <definedName name="dd">#REF!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0">#REF!</definedName>
    <definedName name="demanto" localSheetId="1">#REF!</definedName>
    <definedName name="demanto">#REF!</definedName>
    <definedName name="DEMOLICIÓN">'[73]BASE-LISTAS'!$B$24:$B$29</definedName>
    <definedName name="DEMOLICIONES">#REF!</definedName>
    <definedName name="demoliciones1">#REF!</definedName>
    <definedName name="dens">[74]Hoja2!$C$9</definedName>
    <definedName name="DEP_VPR_GRM" localSheetId="0">#REF!</definedName>
    <definedName name="DEP_VPR_GRM" localSheetId="1">#REF!</definedName>
    <definedName name="DEP_VPR_GRM">#REF!</definedName>
    <definedName name="DEP_VPR_GRN" localSheetId="0">#REF!</definedName>
    <definedName name="DEP_VPR_GRN" localSheetId="1">#REF!</definedName>
    <definedName name="DEP_VPR_GRN">#REF!</definedName>
    <definedName name="DEP_VPR_GRS" localSheetId="0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>[70]Tabla!$B$1:$B$397</definedName>
    <definedName name="DEPENDENCIA">[70]Tabla!$B$1:$B$397</definedName>
    <definedName name="DEPENDENCIAS">[70]Tabla!$B$1:$B$397</definedName>
    <definedName name="DERF" hidden="1">{#N/A,#N/A,FALSE,"310.1";#N/A,#N/A,FALSE,"321.1";#N/A,#N/A,FALSE,"320.3";#N/A,#N/A,FALSE,"330.1"}</definedName>
    <definedName name="DERFE" localSheetId="0">#REF!</definedName>
    <definedName name="DERFE" localSheetId="1">#REF!</definedName>
    <definedName name="DERFE">#REF!</definedName>
    <definedName name="desarrolladas">'[33]Reservas de Petróleo'!$A$2,'[33]Reservas de Petróleo'!$A$1,'[33]Reservas de Petróleo'!$D$4,'[33]Reservas de Petróleo'!$F$1:$F$65536</definedName>
    <definedName name="DESC1">#REF!</definedName>
    <definedName name="DESC10">#REF!</definedName>
    <definedName name="DESC100">#REF!</definedName>
    <definedName name="DESC101">#REF!</definedName>
    <definedName name="DESC102">#REF!</definedName>
    <definedName name="DESC103">#REF!</definedName>
    <definedName name="DESC104">#REF!</definedName>
    <definedName name="DESC105">#REF!</definedName>
    <definedName name="DESC106">#REF!</definedName>
    <definedName name="DESC107">#REF!</definedName>
    <definedName name="DESC108">#REF!</definedName>
    <definedName name="DESC109">#REF!</definedName>
    <definedName name="DESC11">#REF!</definedName>
    <definedName name="DESC110">#REF!</definedName>
    <definedName name="DESC111">#REF!</definedName>
    <definedName name="DESC112">#REF!</definedName>
    <definedName name="DESC113">#REF!</definedName>
    <definedName name="DESC114">#REF!</definedName>
    <definedName name="DESC115">#REF!</definedName>
    <definedName name="DESC116">#REF!</definedName>
    <definedName name="DESC117">#REF!</definedName>
    <definedName name="DESC118">#REF!</definedName>
    <definedName name="DESC119">#REF!</definedName>
    <definedName name="DESC12">#REF!</definedName>
    <definedName name="DESC120">#REF!</definedName>
    <definedName name="DESC121">#REF!</definedName>
    <definedName name="DESC122">#REF!</definedName>
    <definedName name="DESC123">#REF!</definedName>
    <definedName name="DESC124">#REF!</definedName>
    <definedName name="DESC125">#REF!</definedName>
    <definedName name="DESC126">#REF!</definedName>
    <definedName name="DESC127">#REF!</definedName>
    <definedName name="DESC128">#REF!</definedName>
    <definedName name="DESC129">#REF!</definedName>
    <definedName name="DESC13">#REF!</definedName>
    <definedName name="DESC130">#REF!</definedName>
    <definedName name="DESC131">#REF!</definedName>
    <definedName name="DESC132">#REF!</definedName>
    <definedName name="DESC133">#REF!</definedName>
    <definedName name="DESC134">#REF!</definedName>
    <definedName name="DESC135">#REF!</definedName>
    <definedName name="DESC136">#REF!</definedName>
    <definedName name="DESC137">#REF!</definedName>
    <definedName name="DESC138">#REF!</definedName>
    <definedName name="DESC139">#REF!</definedName>
    <definedName name="DESC14">#REF!</definedName>
    <definedName name="DESC140">#REF!</definedName>
    <definedName name="DESC141">#REF!</definedName>
    <definedName name="DESC142">#REF!</definedName>
    <definedName name="DESC143">#REF!</definedName>
    <definedName name="DESC144">#REF!</definedName>
    <definedName name="DESC145">#REF!</definedName>
    <definedName name="DESC146">#REF!</definedName>
    <definedName name="DESC147">#REF!</definedName>
    <definedName name="DESC148">#REF!</definedName>
    <definedName name="DESC149">#REF!</definedName>
    <definedName name="DESC15">#REF!</definedName>
    <definedName name="DESC150">#REF!</definedName>
    <definedName name="DESC16">#REF!</definedName>
    <definedName name="DESC17">#REF!</definedName>
    <definedName name="DESC18">#REF!</definedName>
    <definedName name="DESC19">#REF!</definedName>
    <definedName name="DESC2">#REF!</definedName>
    <definedName name="DESC20">#REF!</definedName>
    <definedName name="DESC21">#REF!</definedName>
    <definedName name="DESC22">#REF!</definedName>
    <definedName name="DESC23">#REF!</definedName>
    <definedName name="DESC24">#REF!</definedName>
    <definedName name="DESC25">#REF!</definedName>
    <definedName name="DESC26">#REF!</definedName>
    <definedName name="DESC27">#REF!</definedName>
    <definedName name="DESC28">#REF!</definedName>
    <definedName name="DESC29">#REF!</definedName>
    <definedName name="DESC3">#REF!</definedName>
    <definedName name="DESC30">#REF!</definedName>
    <definedName name="DESC31">#REF!</definedName>
    <definedName name="DESC32">#REF!</definedName>
    <definedName name="DESC33">#REF!</definedName>
    <definedName name="DESC34">#REF!</definedName>
    <definedName name="DESC35">#REF!</definedName>
    <definedName name="DESC36">#REF!</definedName>
    <definedName name="DESC37">#REF!</definedName>
    <definedName name="DESC38">#REF!</definedName>
    <definedName name="DESC39">#REF!</definedName>
    <definedName name="DESC4">#REF!</definedName>
    <definedName name="DESC40">#REF!</definedName>
    <definedName name="DESC41">#REF!</definedName>
    <definedName name="DESC42">#REF!</definedName>
    <definedName name="DESC43">#REF!</definedName>
    <definedName name="DESC44">#REF!</definedName>
    <definedName name="DESC45">#REF!</definedName>
    <definedName name="DESC46">#REF!</definedName>
    <definedName name="DESC47">#REF!</definedName>
    <definedName name="DESC48">#REF!</definedName>
    <definedName name="DESC49">#REF!</definedName>
    <definedName name="DESC5">#REF!</definedName>
    <definedName name="DESC50">#REF!</definedName>
    <definedName name="DESC51">#REF!</definedName>
    <definedName name="DESC52">#REF!</definedName>
    <definedName name="DESC53">#REF!</definedName>
    <definedName name="DESC54">#REF!</definedName>
    <definedName name="DESC55">#REF!</definedName>
    <definedName name="DESC56">#REF!</definedName>
    <definedName name="DESC57">#REF!</definedName>
    <definedName name="DESC58">#REF!</definedName>
    <definedName name="DESC59">#REF!</definedName>
    <definedName name="DESC6">#REF!</definedName>
    <definedName name="DESC60">#REF!</definedName>
    <definedName name="DESC61">#REF!</definedName>
    <definedName name="DESC62">#REF!</definedName>
    <definedName name="DESC63">#REF!</definedName>
    <definedName name="DESC64">#REF!</definedName>
    <definedName name="DESC65">#REF!</definedName>
    <definedName name="DESC66">#REF!</definedName>
    <definedName name="DESC67">#REF!</definedName>
    <definedName name="DESC68">#REF!</definedName>
    <definedName name="DESC69">#REF!</definedName>
    <definedName name="DESC7">#REF!</definedName>
    <definedName name="DESC70">#REF!</definedName>
    <definedName name="DESC71">#REF!</definedName>
    <definedName name="DESC72">#REF!</definedName>
    <definedName name="DESC73">#REF!</definedName>
    <definedName name="DESC74">#REF!</definedName>
    <definedName name="DESC75">#REF!</definedName>
    <definedName name="DESC76">#REF!</definedName>
    <definedName name="DESC77">#REF!</definedName>
    <definedName name="DESC78">#REF!</definedName>
    <definedName name="DESC79">#REF!</definedName>
    <definedName name="DESC8">#REF!</definedName>
    <definedName name="DESC80">#REF!</definedName>
    <definedName name="DESC81">#REF!</definedName>
    <definedName name="DESC82">#REF!</definedName>
    <definedName name="DESC83">#REF!</definedName>
    <definedName name="DESC84">#REF!</definedName>
    <definedName name="DESC85">#REF!</definedName>
    <definedName name="DESC86">#REF!</definedName>
    <definedName name="DESC87">#REF!</definedName>
    <definedName name="DESC88">#REF!</definedName>
    <definedName name="DESC89">#REF!</definedName>
    <definedName name="DESC9">#REF!</definedName>
    <definedName name="DESC90">#REF!</definedName>
    <definedName name="DESC91">#REF!</definedName>
    <definedName name="DESC92">#REF!</definedName>
    <definedName name="DESC93">#REF!</definedName>
    <definedName name="DESC94">#REF!</definedName>
    <definedName name="DESC95">#REF!</definedName>
    <definedName name="DESC96">#REF!</definedName>
    <definedName name="DESC97">#REF!</definedName>
    <definedName name="DESC98">#REF!</definedName>
    <definedName name="DESC99">#REF!</definedName>
    <definedName name="DESCUNMI" localSheetId="0">#REF!</definedName>
    <definedName name="DESCUNMI" localSheetId="1">#REF!</definedName>
    <definedName name="DESCUNMI">#REF!</definedName>
    <definedName name="Desinfeccion_del_Sistema_de_Agua_Potable">#REF!</definedName>
    <definedName name="DEST_ART" localSheetId="0">[51]steel!#REF!</definedName>
    <definedName name="DEST_ART" localSheetId="1">[51]steel!#REF!</definedName>
    <definedName name="DEST_ART">[51]steel!#REF!</definedName>
    <definedName name="DESTCOD" localSheetId="0">'[3]7422CW00'!#REF!</definedName>
    <definedName name="DESTCOD" localSheetId="1">'[3]7422CW00'!#REF!</definedName>
    <definedName name="DESTCOD">'[3]7422CW00'!#REF!</definedName>
    <definedName name="DESTFG" localSheetId="0">'[3]7422CW00'!#REF!</definedName>
    <definedName name="DESTFG" localSheetId="1">'[3]7422CW00'!#REF!</definedName>
    <definedName name="DESTFG">'[3]7422CW00'!#REF!</definedName>
    <definedName name="DESTQTY" localSheetId="0">'[3]7422CW00'!#REF!</definedName>
    <definedName name="DESTQTY" localSheetId="1">'[3]7422CW00'!#REF!</definedName>
    <definedName name="DESTQTY">'[3]7422CW00'!#REF!</definedName>
    <definedName name="DETAIL" localSheetId="0">#REF!</definedName>
    <definedName name="DETAIL" localSheetId="1">#REF!</definedName>
    <definedName name="DETAIL">#REF!</definedName>
    <definedName name="Detalle_Reserva" localSheetId="0">#REF!</definedName>
    <definedName name="Detalle_Reserva" localSheetId="1">#REF!</definedName>
    <definedName name="Detalle_Reserva">#REF!</definedName>
    <definedName name="DEX" localSheetId="0">#REF!</definedName>
    <definedName name="DEX" localSheetId="1">#REF!</definedName>
    <definedName name="DEX">#REF!</definedName>
    <definedName name="DF" localSheetId="0">[75]Cronograma!#REF!</definedName>
    <definedName name="DF" localSheetId="1">[75]Cronograma!#REF!</definedName>
    <definedName name="DF">[75]Cronograma!#REF!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[58]Personalizar!$E$22</definedName>
    <definedName name="dflt2">[58]Personalizar!$E$23</definedName>
    <definedName name="dflt3">[58]Personalizar!$D$24</definedName>
    <definedName name="dflt4">[58]Personalizar!$E$26</definedName>
    <definedName name="dflt5">[58]Personalizar!$E$27</definedName>
    <definedName name="dflt6">[58]Personalizar!$D$28</definedName>
    <definedName name="dflt7">[58]Personalizar!$G$27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[31]PRESUPUESTO!$B$13</definedName>
    <definedName name="Diámetro" localSheetId="0">#REF!</definedName>
    <definedName name="Diámetro" localSheetId="1">#REF!</definedName>
    <definedName name="Diámetro">#REF!</definedName>
    <definedName name="diámetroft" localSheetId="0">#REF!</definedName>
    <definedName name="diámetroft" localSheetId="1">#REF!</definedName>
    <definedName name="diámetroft">#REF!</definedName>
    <definedName name="diametros" localSheetId="0">#REF!</definedName>
    <definedName name="diametros" localSheetId="1">#REF!</definedName>
    <definedName name="diametros">#REF!</definedName>
    <definedName name="diferencia" localSheetId="0">'[76]MEDIA GEOMETRICA'!$J$8,'[76]MEDIA GEOMETRICA'!$N$8,'[76]MEDIA GEOMETRICA'!$R$8,'[76]MEDIA GEOMETRICA'!$V$8,'[76]MEDIA GEOMETRICA'!$Z$8,'[76]MEDIA GEOMETRICA'!$AD$8,'[76]MEDIA GEOMETRICA'!$AH$8,'[76]MEDIA GEOMETRICA'!$AL$8,'[76]MEDIA GEOMETRICA'!#REF!,'[76]MEDIA GEOMETRICA'!#REF!</definedName>
    <definedName name="diferencia" localSheetId="1">'[76]MEDIA GEOMETRICA'!$J$8,'[76]MEDIA GEOMETRICA'!$N$8,'[76]MEDIA GEOMETRICA'!$R$8,'[76]MEDIA GEOMETRICA'!$V$8,'[76]MEDIA GEOMETRICA'!$Z$8,'[76]MEDIA GEOMETRICA'!$AD$8,'[76]MEDIA GEOMETRICA'!$AH$8,'[76]MEDIA GEOMETRICA'!$AL$8,'[76]MEDIA GEOMETRICA'!#REF!,'[76]MEDIA GEOMETRICA'!#REF!</definedName>
    <definedName name="diferencia">'[76]MEDIA GEOMETRICA'!$J$8,'[76]MEDIA GEOMETRICA'!$N$8,'[76]MEDIA GEOMETRICA'!$R$8,'[76]MEDIA GEOMETRICA'!$V$8,'[76]MEDIA GEOMETRICA'!$Z$8,'[76]MEDIA GEOMETRICA'!$AD$8,'[76]MEDIA GEOMETRICA'!$AH$8,'[76]MEDIA GEOMETRICA'!$AL$8,'[76]MEDIA GEOMETRICA'!#REF!,'[76]MEDIA GEOMETRICA'!#REF!</definedName>
    <definedName name="DIJ" localSheetId="0">[13]Tablas!#REF!</definedName>
    <definedName name="DIJ" localSheetId="1">[13]Tablas!#REF!</definedName>
    <definedName name="DIJ">[13]Tablas!#REF!</definedName>
    <definedName name="DIJ1_1" localSheetId="0">[13]Tablas!#REF!</definedName>
    <definedName name="DIJ1_1" localSheetId="1">[13]Tablas!#REF!</definedName>
    <definedName name="DIJ1_1">[13]Tablas!#REF!</definedName>
    <definedName name="DIJ1_1_1" localSheetId="0">[13]Tablas!#REF!</definedName>
    <definedName name="DIJ1_1_1" localSheetId="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[46]EMPRESA!$F$14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06">#REF!</definedName>
    <definedName name="DIRECTO107">#REF!</definedName>
    <definedName name="DIRECTO108">#REF!</definedName>
    <definedName name="DIRECTO109">#REF!</definedName>
    <definedName name="DIRECTO11">#REF!</definedName>
    <definedName name="DIRECTO110">#REF!</definedName>
    <definedName name="DIRECTO111">#REF!</definedName>
    <definedName name="DIRECTO112">#REF!</definedName>
    <definedName name="DIRECTO113">#REF!</definedName>
    <definedName name="DIRECTO114">#REF!</definedName>
    <definedName name="DIRECTO115">#REF!</definedName>
    <definedName name="DIRECTO116">#REF!</definedName>
    <definedName name="DIRECTO117">#REF!</definedName>
    <definedName name="DIRECTO118">#REF!</definedName>
    <definedName name="DIRECTO119">#REF!</definedName>
    <definedName name="DIRECTO12">#REF!</definedName>
    <definedName name="DIRECTO120">#REF!</definedName>
    <definedName name="DIRECTO121">#REF!</definedName>
    <definedName name="DIRECTO122">#REF!</definedName>
    <definedName name="DIRECTO123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35">#REF!</definedName>
    <definedName name="DIRECTO136">#REF!</definedName>
    <definedName name="DIRECTO137">#REF!</definedName>
    <definedName name="DIRECTO138">#REF!</definedName>
    <definedName name="DIRECTO139">#REF!</definedName>
    <definedName name="DIRECTO14">#REF!</definedName>
    <definedName name="DIRECTO140">#REF!</definedName>
    <definedName name="DIRECTO141">#REF!</definedName>
    <definedName name="DIRECTO142">#REF!</definedName>
    <definedName name="DIRECTO143">#REF!</definedName>
    <definedName name="DIRECTO144">#REF!</definedName>
    <definedName name="DIRECTO145">#REF!</definedName>
    <definedName name="DIRECTO146">#REF!</definedName>
    <definedName name="DIRECTO147">#REF!</definedName>
    <definedName name="DIRECTO148">#REF!</definedName>
    <definedName name="DIRECTO149">#REF!</definedName>
    <definedName name="DIRECTO15">#REF!</definedName>
    <definedName name="DIRECTO150">#REF!</definedName>
    <definedName name="DIRECTO16">#REF!</definedName>
    <definedName name="DIRECTO17">#REF!</definedName>
    <definedName name="DIRECTO18">#REF!</definedName>
    <definedName name="DIRECTO19">#REF!</definedName>
    <definedName name="DIRECTO2">#REF!</definedName>
    <definedName name="DIRECTO20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 localSheetId="0">#REF!</definedName>
    <definedName name="display_area_2" localSheetId="1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 localSheetId="1">#REF!</definedName>
    <definedName name="DMxUS">#REF!</definedName>
    <definedName name="do" localSheetId="0">#REF!</definedName>
    <definedName name="do" localSheetId="1">#REF!</definedName>
    <definedName name="do">#REF!</definedName>
    <definedName name="Documentacion_y_Marquillado">#REF!</definedName>
    <definedName name="DOL">#REF!</definedName>
    <definedName name="dolar" localSheetId="0">#REF!</definedName>
    <definedName name="dolar" localSheetId="1">#REF!</definedName>
    <definedName name="dolar">#REF!</definedName>
    <definedName name="DOLLAR">[77]CÁLCULOS!$H$34</definedName>
    <definedName name="Domos_acrílicos_1.10_x_1.10">#REF!</definedName>
    <definedName name="DOS" localSheetId="0">[6]!ERR</definedName>
    <definedName name="DOS" localSheetId="1">[6]!ERR</definedName>
    <definedName name="DOS">[6]!ERR</definedName>
    <definedName name="DOTACIÓN" localSheetId="0">#REF!</definedName>
    <definedName name="DOTACIÓN" localSheetId="1">#REF!</definedName>
    <definedName name="DOTACIÓN">#REF!</definedName>
    <definedName name="DPI" localSheetId="0">[13]Tablas!#REF!</definedName>
    <definedName name="DPI" localSheetId="1">[13]Tablas!#REF!</definedName>
    <definedName name="DPI">[13]Tablas!#REF!</definedName>
    <definedName name="DPI1_1" localSheetId="0">[13]Tablas!#REF!</definedName>
    <definedName name="DPI1_1" localSheetId="1">[13]Tablas!#REF!</definedName>
    <definedName name="DPI1_1">[13]Tablas!#REF!</definedName>
    <definedName name="DPI1_1_1" localSheetId="0">[13]Tablas!#REF!</definedName>
    <definedName name="DPI1_1_1" localSheetId="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[75]Cronograma!#REF!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 localSheetId="1">#REF!</definedName>
    <definedName name="Dsbcm">#REF!</definedName>
    <definedName name="DsctoFondo">[78]EMPRESA!$I$25</definedName>
    <definedName name="DsctoPension">[78]EMPRESA!$I$23</definedName>
    <definedName name="DsctoSalud">[78]EMPRESA!$I$24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GRDH">#REF!</definedName>
    <definedName name="DSP" localSheetId="0">[13]Tablas!#REF!</definedName>
    <definedName name="DSP" localSheetId="1">[13]Tablas!#REF!</definedName>
    <definedName name="DSP">[13]Tablas!#REF!</definedName>
    <definedName name="DSP1_1" localSheetId="0">[13]Tablas!#REF!</definedName>
    <definedName name="DSP1_1" localSheetId="1">[13]Tablas!#REF!</definedName>
    <definedName name="DSP1_1">[13]Tablas!#REF!</definedName>
    <definedName name="DSP1_1_1">[13]Tablas!#REF!</definedName>
    <definedName name="dt" localSheetId="0">#REF!</definedName>
    <definedName name="dt" localSheetId="1">#REF!</definedName>
    <definedName name="dt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ucha_antivandalica_mezclador">#REF!</definedName>
    <definedName name="Durmiente_3_m">#REF!</definedName>
    <definedName name="Durmiente_Abarco_4m">#REF!</definedName>
    <definedName name="Durmiente_Ordinario_4m">#REF!</definedName>
    <definedName name="DVDFRBRF">#REF!</definedName>
    <definedName name="DVDSGRG">#REF!</definedName>
    <definedName name="DVFSDGRGR">#REF!</definedName>
    <definedName name="DVSXVD">#REF!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 localSheetId="1">#REF!</definedName>
    <definedName name="E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C" localSheetId="0">#REF!</definedName>
    <definedName name="EDC" localSheetId="1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EE">#REF!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'PRESUPUESTO OFICIAL (Entidad)'!ERR</definedName>
    <definedName name="EE" localSheetId="1">'PROPUESTA ECONOMICA(Proponente'!ERR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 localSheetId="1">#REF!</definedName>
    <definedName name="EF">#REF!</definedName>
    <definedName name="EFA" localSheetId="0">#REF!</definedName>
    <definedName name="EFA" localSheetId="1">#REF!</definedName>
    <definedName name="EFA">#REF!</definedName>
    <definedName name="EFDV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FEW">#REF!</definedName>
    <definedName name="EFRUY7J">[12]Tablas!#REF!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[31]PRESUPUESTO!$E$7</definedName>
    <definedName name="Ejecutivo">'[79]Info Ejec'!$A$1:$AV$153</definedName>
    <definedName name="ELIMINACIONPROYC" localSheetId="0">#REF!</definedName>
    <definedName name="ELIMINACIONPROYC" localSheetId="1">#REF!</definedName>
    <definedName name="ELIMINACIONPROYC">#REF!</definedName>
    <definedName name="emanto" localSheetId="0">#REF!</definedName>
    <definedName name="emanto" localSheetId="1">#REF!</definedName>
    <definedName name="emanto">#REF!</definedName>
    <definedName name="eme" localSheetId="0">'PRESUPUESTO OFICIAL (Entidad)'!ERR</definedName>
    <definedName name="eme" localSheetId="1">'PROPUESTA ECONOMICA(Proponente'!ERR</definedName>
    <definedName name="eme">[0]!ERR</definedName>
    <definedName name="Emeflex_3_00_mm">#REF!</definedName>
    <definedName name="EMPLEADO" localSheetId="0">#REF!</definedName>
    <definedName name="EMPLEADO" localSheetId="1">#REF!</definedName>
    <definedName name="EMPLEADO">#REF!</definedName>
    <definedName name="Empresa">[46]EMPRESA!$F$6</definedName>
    <definedName name="EMULSION" localSheetId="0">#REF!</definedName>
    <definedName name="EMULSION" localSheetId="1">#REF!</definedName>
    <definedName name="EMULSION">#REF!</definedName>
    <definedName name="End_Bal" localSheetId="0">#REF!</definedName>
    <definedName name="End_Bal" localSheetId="1">#REF!</definedName>
    <definedName name="End_Bal">#REF!</definedName>
    <definedName name="Endurecedor">#REF!</definedName>
    <definedName name="ene" localSheetId="0">#REF!</definedName>
    <definedName name="ene" localSheetId="1">#REF!</definedName>
    <definedName name="ene">#REF!</definedName>
    <definedName name="Ensayos">#REF!</definedName>
    <definedName name="ENTRADASP">#REF!</definedName>
    <definedName name="Entramado_piso__repisas_8_4_3">#REF!</definedName>
    <definedName name="EPECIALIDAD_SIDOE">[13]Tablas!#REF!</definedName>
    <definedName name="EQ">[80]INSUMOS!$C$462:$C$481</definedName>
    <definedName name="EQUI">[81]EQUIPO!$B$2:$B$36</definedName>
    <definedName name="EQUIP1">#REF!</definedName>
    <definedName name="EQUIP10">#REF!</definedName>
    <definedName name="EQUIP100">#REF!</definedName>
    <definedName name="EQUIP101">#REF!</definedName>
    <definedName name="EQUIP102">#REF!</definedName>
    <definedName name="EQUIP103">#REF!</definedName>
    <definedName name="EQUIP104">#REF!</definedName>
    <definedName name="EQUIP105">#REF!</definedName>
    <definedName name="EQUIP106">#REF!</definedName>
    <definedName name="EQUIP107">#REF!</definedName>
    <definedName name="EQUIP108">#REF!</definedName>
    <definedName name="EQUIP109">#REF!</definedName>
    <definedName name="EQUIP11">#REF!</definedName>
    <definedName name="EQUIP110">#REF!</definedName>
    <definedName name="EQUIP111">#REF!</definedName>
    <definedName name="EQUIP112">#REF!</definedName>
    <definedName name="EQUIP113">#REF!</definedName>
    <definedName name="EQUIP114">#REF!</definedName>
    <definedName name="EQUIP115">#REF!</definedName>
    <definedName name="EQUIP116">#REF!</definedName>
    <definedName name="EQUIP117">#REF!</definedName>
    <definedName name="EQUIP118">#REF!</definedName>
    <definedName name="EQUIP119">#REF!</definedName>
    <definedName name="EQUIP12">#REF!</definedName>
    <definedName name="EQUIP120">#REF!</definedName>
    <definedName name="EQUIP121">#REF!</definedName>
    <definedName name="EQUIP122">#REF!</definedName>
    <definedName name="EQUIP123">#REF!</definedName>
    <definedName name="EQUIP124">#REF!</definedName>
    <definedName name="EQUIP125">#REF!</definedName>
    <definedName name="EQUIP126">#REF!</definedName>
    <definedName name="EQUIP127">#REF!</definedName>
    <definedName name="EQUIP128">#REF!</definedName>
    <definedName name="EQUIP129">#REF!</definedName>
    <definedName name="EQUIP13">#REF!</definedName>
    <definedName name="EQUIP130">#REF!</definedName>
    <definedName name="EQUIP131">#REF!</definedName>
    <definedName name="EQUIP132">#REF!</definedName>
    <definedName name="EQUIP133">#REF!</definedName>
    <definedName name="EQUIP134">#REF!</definedName>
    <definedName name="EQUIP135">#REF!</definedName>
    <definedName name="EQUIP136">#REF!</definedName>
    <definedName name="EQUIP137">#REF!</definedName>
    <definedName name="EQUIP138">#REF!</definedName>
    <definedName name="EQUIP139">#REF!</definedName>
    <definedName name="EQUIP14">#REF!</definedName>
    <definedName name="EQUIP140">#REF!</definedName>
    <definedName name="EQUIP141">#REF!</definedName>
    <definedName name="EQUIP142">#REF!</definedName>
    <definedName name="EQUIP143">#REF!</definedName>
    <definedName name="EQUIP144">#REF!</definedName>
    <definedName name="EQUIP145">#REF!</definedName>
    <definedName name="EQUIP146">#REF!</definedName>
    <definedName name="EQUIP147">#REF!</definedName>
    <definedName name="EQUIP148">#REF!</definedName>
    <definedName name="EQUIP149">#REF!</definedName>
    <definedName name="EQUIP15">#REF!</definedName>
    <definedName name="EQUIP150">#REF!</definedName>
    <definedName name="EQUIP16">#REF!</definedName>
    <definedName name="EQUIP17">#REF!</definedName>
    <definedName name="EQUIP18">#REF!</definedName>
    <definedName name="EQUIP19">#REF!</definedName>
    <definedName name="EQUIP2">#REF!</definedName>
    <definedName name="EQUIP20">#REF!</definedName>
    <definedName name="EQUIP21">#REF!</definedName>
    <definedName name="EQUIP22">#REF!</definedName>
    <definedName name="EQUIP23">#REF!</definedName>
    <definedName name="EQUIP24">#REF!</definedName>
    <definedName name="EQUIP25">#REF!</definedName>
    <definedName name="EQUIP26">#REF!</definedName>
    <definedName name="EQUIP27">#REF!</definedName>
    <definedName name="EQUIP28">#REF!</definedName>
    <definedName name="EQUIP29">#REF!</definedName>
    <definedName name="EQUIP3">#REF!</definedName>
    <definedName name="EQUIP30">#REF!</definedName>
    <definedName name="EQUIP31">#REF!</definedName>
    <definedName name="EQUIP32">#REF!</definedName>
    <definedName name="EQUIP33">#REF!</definedName>
    <definedName name="EQUIP34">#REF!</definedName>
    <definedName name="EQUIP35">#REF!</definedName>
    <definedName name="EQUIP36">#REF!</definedName>
    <definedName name="EQUIP37">#REF!</definedName>
    <definedName name="EQUIP38">#REF!</definedName>
    <definedName name="EQUIP39">#REF!</definedName>
    <definedName name="EQUIP4">#REF!</definedName>
    <definedName name="EQUIP40">#REF!</definedName>
    <definedName name="EQUIP41">#REF!</definedName>
    <definedName name="EQUIP42">#REF!</definedName>
    <definedName name="EQUIP43">#REF!</definedName>
    <definedName name="EQUIP44">#REF!</definedName>
    <definedName name="EQUIP45">#REF!</definedName>
    <definedName name="EQUIP46">#REF!</definedName>
    <definedName name="EQUIP47">#REF!</definedName>
    <definedName name="EQUIP48">#REF!</definedName>
    <definedName name="EQUIP49">#REF!</definedName>
    <definedName name="EQUIP5">#REF!</definedName>
    <definedName name="EQUIP50">#REF!</definedName>
    <definedName name="EQUIP51">#REF!</definedName>
    <definedName name="EQUIP52">#REF!</definedName>
    <definedName name="EQUIP53">#REF!</definedName>
    <definedName name="EQUIP54">#REF!</definedName>
    <definedName name="EQUIP55">#REF!</definedName>
    <definedName name="EQUIP56">#REF!</definedName>
    <definedName name="EQUIP57">#REF!</definedName>
    <definedName name="EQUIP58">#REF!</definedName>
    <definedName name="EQUIP59">#REF!</definedName>
    <definedName name="EQUIP6">#REF!</definedName>
    <definedName name="EQUIP60">#REF!</definedName>
    <definedName name="EQUIP61">#REF!</definedName>
    <definedName name="EQUIP62">#REF!</definedName>
    <definedName name="EQUIP63">#REF!</definedName>
    <definedName name="EQUIP64">#REF!</definedName>
    <definedName name="EQUIP65">#REF!</definedName>
    <definedName name="EQUIP66">#REF!</definedName>
    <definedName name="EQUIP67">#REF!</definedName>
    <definedName name="EQUIP68">#REF!</definedName>
    <definedName name="EQUIP69">#REF!</definedName>
    <definedName name="EQUIP7">#REF!</definedName>
    <definedName name="EQUIP70">#REF!</definedName>
    <definedName name="EQUIP71">#REF!</definedName>
    <definedName name="EQUIP72">#REF!</definedName>
    <definedName name="EQUIP73">#REF!</definedName>
    <definedName name="EQUIP74">#REF!</definedName>
    <definedName name="EQUIP75">#REF!</definedName>
    <definedName name="EQUIP76">#REF!</definedName>
    <definedName name="EQUIP77">#REF!</definedName>
    <definedName name="EQUIP78">#REF!</definedName>
    <definedName name="EQUIP79">#REF!</definedName>
    <definedName name="EQUIP8">#REF!</definedName>
    <definedName name="EQUIP80">#REF!</definedName>
    <definedName name="EQUIP81">#REF!</definedName>
    <definedName name="EQUIP82">#REF!</definedName>
    <definedName name="EQUIP83">#REF!</definedName>
    <definedName name="EQUIP84">#REF!</definedName>
    <definedName name="EQUIP85">#REF!</definedName>
    <definedName name="EQUIP86">#REF!</definedName>
    <definedName name="EQUIP87">#REF!</definedName>
    <definedName name="EQUIP88">#REF!</definedName>
    <definedName name="EQUIP89">#REF!</definedName>
    <definedName name="EQUIP9">#REF!</definedName>
    <definedName name="EQUIP90">#REF!</definedName>
    <definedName name="EQUIP91">#REF!</definedName>
    <definedName name="EQUIP92">#REF!</definedName>
    <definedName name="EQUIP93">#REF!</definedName>
    <definedName name="EQUIP94">#REF!</definedName>
    <definedName name="EQUIP95">#REF!</definedName>
    <definedName name="EQUIP96">#REF!</definedName>
    <definedName name="EQUIP97">#REF!</definedName>
    <definedName name="EQUIP98">#REF!</definedName>
    <definedName name="EQUIP99">#REF!</definedName>
    <definedName name="equipo">[82]Equipo!$A$7:$A$65536</definedName>
    <definedName name="EQUIPO_1">[81]EQUIPO!$B$2:$D$36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 localSheetId="0">#REF!</definedName>
    <definedName name="EQUIPO1" localSheetId="1">#REF!</definedName>
    <definedName name="EQUIPO1">#REF!</definedName>
    <definedName name="Equipos" localSheetId="0">#REF!</definedName>
    <definedName name="Equipos" localSheetId="1">#REF!</definedName>
    <definedName name="Equipos">#REF!</definedName>
    <definedName name="EQUIPOS1" localSheetId="0">#REF!</definedName>
    <definedName name="EQUIPOS1" localSheetId="1">#REF!</definedName>
    <definedName name="EQUIPOS1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[51]steel!$B$8:$B$47</definedName>
    <definedName name="erfg" localSheetId="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das">[74]Hoja2!$C$4</definedName>
    <definedName name="erradas2">[83]Parámetros!#REF!</definedName>
    <definedName name="ERRORE" localSheetId="0">#REF!</definedName>
    <definedName name="ERRORE" localSheetId="1">#REF!</definedName>
    <definedName name="ERRORE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(Entidad)'!ERR</definedName>
    <definedName name="ES" localSheetId="1">'PROPUESTA ECONOMICA(Proponente'!ERR</definedName>
    <definedName name="ES">[0]!ERR</definedName>
    <definedName name="ESA" localSheetId="0">#REF!</definedName>
    <definedName name="ESA" localSheetId="1">#REF!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 localSheetId="0">#REF!</definedName>
    <definedName name="ESE" localSheetId="1">#REF!</definedName>
    <definedName name="ESE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" localSheetId="0">#REF!</definedName>
    <definedName name="ESPE" localSheetId="1">#REF!</definedName>
    <definedName name="ESPE">#REF!</definedName>
    <definedName name="ESPECIFICACION">#REF!</definedName>
    <definedName name="Especificación">#REF!</definedName>
    <definedName name="Espejo_4.00_mm">#REF!</definedName>
    <definedName name="Esponjillas">#REF!</definedName>
    <definedName name="ESRE" localSheetId="0">[6]!ERR</definedName>
    <definedName name="ESRE" localSheetId="1">[6]!ERR</definedName>
    <definedName name="ESRE">[6]!ERR</definedName>
    <definedName name="ESTA" localSheetId="0">#REF!</definedName>
    <definedName name="ESTA" localSheetId="1">#REF!</definedName>
    <definedName name="ESTA">#REF!</definedName>
    <definedName name="Estados" localSheetId="0">#REF!</definedName>
    <definedName name="Estados" localSheetId="1">#REF!</definedName>
    <definedName name="Estados">#REF!</definedName>
    <definedName name="ESTESES">#REF!</definedName>
    <definedName name="Estimate_Factor">1</definedName>
    <definedName name="ESTOLON">'[21]MANO DE OBRA'!$F$53</definedName>
    <definedName name="Estopa">#REF!</definedName>
    <definedName name="ESTRAE" localSheetId="0">'[3]7422CW00'!#REF!</definedName>
    <definedName name="ESTRAE" localSheetId="1">'[3]7422CW00'!#REF!</definedName>
    <definedName name="ESTRAE">'[3]7422CW00'!#REF!</definedName>
    <definedName name="ESTRU">[84]Estructura!$C$7:$E$2570</definedName>
    <definedName name="ESTRUC">[30]otros!$A$6:$A$1235</definedName>
    <definedName name="ESTRUCT">[21]Hoja3!$F$1482</definedName>
    <definedName name="ESTRUCTURA" localSheetId="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[85]Hoja3!$B$7:$B$15</definedName>
    <definedName name="Estructuras_LA228__LA223_Incluye_Poste_12m_750_kg">#REF!</definedName>
    <definedName name="Estufa_Electrica_2_Puestos">#REF!</definedName>
    <definedName name="Estufas">#REF!</definedName>
    <definedName name="ETAP" localSheetId="0">#REF!</definedName>
    <definedName name="ETAP" localSheetId="1">#REF!</definedName>
    <definedName name="ETAP">#REF!</definedName>
    <definedName name="ETAPA_PACC" localSheetId="0">#REF!</definedName>
    <definedName name="ETAPA_PACC" localSheetId="1">#REF!</definedName>
    <definedName name="ETAPA_PACC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 localSheetId="1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gefgewgrg">#REF!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localSheetId="1" hidden="1">#REF!</definedName>
    <definedName name="EX" hidden="1">#REF!</definedName>
    <definedName name="EX_1" localSheetId="0" hidden="1">#REF!</definedName>
    <definedName name="EX_1" localSheetId="1" hidden="1">#REF!</definedName>
    <definedName name="EX_1" hidden="1">#REF!</definedName>
    <definedName name="Exacavacion_mecanica">#REF!</definedName>
    <definedName name="EXC" localSheetId="0">#REF!</definedName>
    <definedName name="EXC" localSheetId="1">#REF!</definedName>
    <definedName name="EXC">#REF!</definedName>
    <definedName name="EXC._CONFORMACION_DE_SUBRASANTE">#REF!</definedName>
    <definedName name="EXCAV_1">#REF!</definedName>
    <definedName name="EXCAV_2">#REF!</definedName>
    <definedName name="Excavacion_manual_con_retiro">#REF!</definedName>
    <definedName name="exCEL">#REF!</definedName>
    <definedName name="Excel_BuiltIn_Print_Area_2_1">#REF!</definedName>
    <definedName name="Excel_BuiltIn_Print_Area_3">#REF!</definedName>
    <definedName name="Excel_BuiltIn_Print_Area_3_X">#REF!</definedName>
    <definedName name="Excel_BuiltIn_Print_Titles_10">[28]SKJ452!#REF!</definedName>
    <definedName name="Excel_BuiltIn_Print_Titles_11">[28]ITA878!#REF!</definedName>
    <definedName name="Excel_BuiltIn_Print_Titles_12">'[28]AEA-944'!#REF!</definedName>
    <definedName name="Excel_BuiltIn_Print_Titles_13">'[28]DUB-823'!#REF!</definedName>
    <definedName name="Excel_BuiltIn_Print_Titles_14">'[28]GPI 526'!#REF!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6" localSheetId="0">#REF!</definedName>
    <definedName name="Excel_BuiltIn_Print_Titles_16" localSheetId="1">#REF!</definedName>
    <definedName name="Excel_BuiltIn_Print_Titles_16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>[28]XXJ617!#REF!</definedName>
    <definedName name="Excel_BuiltIn_Print_Titles_2">'[86]APU CORREGIDO NUEVOS'!#REF!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1" localSheetId="0">[28]SNG_855!#REF!</definedName>
    <definedName name="Excel_BuiltIn_Print_Titles_21" localSheetId="1">[28]SNG_855!#REF!</definedName>
    <definedName name="Excel_BuiltIn_Print_Titles_21">[28]SNG_855!#REF!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3" localSheetId="0">#REF!</definedName>
    <definedName name="Excel_BuiltIn_Print_Titles_3" localSheetId="1">#REF!</definedName>
    <definedName name="Excel_BuiltIn_Print_Titles_3">#REF!</definedName>
    <definedName name="Excel_BuiltIn_Print_Titles_5" localSheetId="0">'[28]VEA 374'!#REF!</definedName>
    <definedName name="Excel_BuiltIn_Print_Titles_5" localSheetId="1">'[28]VEA 374'!#REF!</definedName>
    <definedName name="Excel_BuiltIn_Print_Titles_5">'[28]VEA 374'!#REF!</definedName>
    <definedName name="Excel_BuiltIn_Print_Titles_5_XX" localSheetId="0">'[28]VEA 374'!#REF!</definedName>
    <definedName name="Excel_BuiltIn_Print_Titles_5_XX" localSheetId="1">'[28]VEA 374'!#REF!</definedName>
    <definedName name="Excel_BuiltIn_Print_Titles_5_XX">'[28]VEA 374'!#REF!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7" localSheetId="0">[28]HFB024!#REF!</definedName>
    <definedName name="Excel_BuiltIn_Print_Titles_7" localSheetId="1">[28]HFB024!#REF!</definedName>
    <definedName name="Excel_BuiltIn_Print_Titles_7">[28]HFB024!#REF!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9" localSheetId="0">[28]PAJ825!#REF!</definedName>
    <definedName name="Excel_BuiltIn_Print_Titles_9" localSheetId="1">[28]PAJ825!#REF!</definedName>
    <definedName name="Excel_BuiltIn_Print_Titles_9">[28]PAJ825!#REF!</definedName>
    <definedName name="EXCROC">'[87]Análisis de precios'!$H$52</definedName>
    <definedName name="ExtensionCoordinador" localSheetId="0">#REF!</definedName>
    <definedName name="ExtensionCoordinador" localSheetId="1">#REF!</definedName>
    <definedName name="ExtensionCoordinador">#REF!</definedName>
    <definedName name="Extra_Pay" localSheetId="0">#REF!</definedName>
    <definedName name="Extra_Pay" localSheetId="1">#REF!</definedName>
    <definedName name="Extra_Pay">#REF!</definedName>
    <definedName name="Extracción_IM" localSheetId="0">#REF!</definedName>
    <definedName name="Extracción_IM" localSheetId="1">#REF!</definedName>
    <definedName name="Extracción_IM">#REF!</definedName>
    <definedName name="Extractor_de_Olores_con_Persiana_Ref.">#REF!</definedName>
    <definedName name="Extras">'[46]LIQUIDA-NOMINA'!$AH$4</definedName>
    <definedName name="F._INGRESO" localSheetId="0">#REF!</definedName>
    <definedName name="F._INGRESO" localSheetId="1">#REF!</definedName>
    <definedName name="F._INGRESO">#REF!</definedName>
    <definedName name="F._RETIRO" localSheetId="0">#REF!</definedName>
    <definedName name="F._RETIRO" localSheetId="1">#REF!</definedName>
    <definedName name="F._RETIRO">#REF!</definedName>
    <definedName name="F.L" localSheetId="0">#REF!</definedName>
    <definedName name="F.L" localSheetId="1">#REF!</definedName>
    <definedName name="F.L">#REF!</definedName>
    <definedName name="FAC" hidden="1">#REF!</definedName>
    <definedName name="Facilidades">#REF!</definedName>
    <definedName name="factor">#REF!</definedName>
    <definedName name="FACTOR_01">#REF!</definedName>
    <definedName name="FACTURADO">'[88]Itemes Renovación'!#REF!</definedName>
    <definedName name="FareWellStmnt" localSheetId="0">[58]!FareWellStmnt</definedName>
    <definedName name="FareWellStmnt" localSheetId="1">[58]!FareWellStmnt</definedName>
    <definedName name="FareWellStmnt">[58]!FareWellStmnt</definedName>
    <definedName name="FaseProyecto" localSheetId="0">#REF!</definedName>
    <definedName name="FaseProyecto" localSheetId="1">#REF!</definedName>
    <definedName name="FaseProyecto">#REF!</definedName>
    <definedName name="FD" localSheetId="0">'PRESUPUESTO OFICIAL (Entidad)'!ERR</definedName>
    <definedName name="FD" localSheetId="1">'PROPUESTA ECONOMICA(Proponente'!ERR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DFBDF">[12]Tablas!#REF!</definedName>
    <definedName name="FDBFB">#REF!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TGHTRHTRH">#REF!</definedName>
    <definedName name="fdbtstn">[13]Tablas!#REF!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 localSheetId="1">#REF!</definedName>
    <definedName name="fdwssf">#REF!</definedName>
    <definedName name="FE">1.32</definedName>
    <definedName name="Fecha">[89]Tablas!$B$1:$B$65536</definedName>
    <definedName name="FECHA.CONTRATO">[66]VARIABLES!$C$7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Inicio">[46]CONTRATO!$E$10</definedName>
    <definedName name="FechaTermina">[46]CONTRATO!$E$11</definedName>
    <definedName name="FechaTerminacion" localSheetId="0">#REF!</definedName>
    <definedName name="FechaTerminacion" localSheetId="1">#REF!</definedName>
    <definedName name="FechaTerminacion">#REF!</definedName>
    <definedName name="FEFE">#REF!</definedName>
    <definedName name="fer" localSheetId="0">'[43]Res-Accide-10'!#REF!</definedName>
    <definedName name="fer" localSheetId="1">'[43]Res-Accide-10'!#REF!</definedName>
    <definedName name="fer">'[43]Res-Accide-10'!#REF!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 (Entidad)'!ERR</definedName>
    <definedName name="ff" localSheetId="1">'PROPUESTA ECONOMICA(Proponente'!ERR</definedName>
    <definedName name="ff">[0]!ERR</definedName>
    <definedName name="FFD">#REF!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g" localSheetId="0">'PRESUPUESTO OFICIAL (Entidad)'!ERR</definedName>
    <definedName name="fg" localSheetId="1">'PROPUESTA ECONOMICA(Proponente'!ERR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AS">#REF!</definedName>
    <definedName name="FGGH">#REF!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'[90]7422CW00'!#REF!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NGNGN" localSheetId="0">[44]!absc</definedName>
    <definedName name="FGNGNGN" localSheetId="1">[44]!absc</definedName>
    <definedName name="FGNGNGN">[44]!absc</definedName>
    <definedName name="FGXGNG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localSheetId="1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 localSheetId="1">#REF!</definedName>
    <definedName name="fi">#REF!</definedName>
    <definedName name="FIBER" localSheetId="0">#REF!</definedName>
    <definedName name="FIBER" localSheetId="1">#REF!</definedName>
    <definedName name="FIBER">#REF!</definedName>
    <definedName name="Fijamix_Alfa">#REF!</definedName>
    <definedName name="Fil_Fechas" localSheetId="0">#REF!</definedName>
    <definedName name="Fil_Fechas" localSheetId="1">#REF!</definedName>
    <definedName name="Fil_Fechas">#REF!</definedName>
    <definedName name="fill1" hidden="1">#REF!</definedName>
    <definedName name="FILTROS">#REF!</definedName>
    <definedName name="final" hidden="1">#REF!</definedName>
    <definedName name="FINANCIACION" localSheetId="0">'PRESUPUESTO OFICIAL (Entidad)'!ERR</definedName>
    <definedName name="FINANCIACION" localSheetId="1">'PROPUESTA ECONOMICA(Proponente'!ERR</definedName>
    <definedName name="FINANCIACION">[0]!ERR</definedName>
    <definedName name="FinePrint" localSheetId="0">[58]!FinePrint</definedName>
    <definedName name="FinePrint" localSheetId="1">[58]!FinePrint</definedName>
    <definedName name="FinePrint">[58]!FinePrint</definedName>
    <definedName name="Flexometro">#REF!</definedName>
    <definedName name="Flotador_Metálico_1_1_2__Bronce">#REF!</definedName>
    <definedName name="Flotador_Metálico_2__Bronce">#REF!</definedName>
    <definedName name="FM">1.18</definedName>
    <definedName name="fnic">[64]Hoja1!$C$13</definedName>
    <definedName name="FO">1.32</definedName>
    <definedName name="FORDESCR" localSheetId="0">'[3]7422CW00'!#REF!</definedName>
    <definedName name="FORDESCR" localSheetId="1">'[3]7422CW00'!#REF!</definedName>
    <definedName name="FORDESCR">'[3]7422CW00'!#REF!</definedName>
    <definedName name="FORM_C3">[91]Hoja1!$A$33:$N$51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OLT" localSheetId="0">'[3]7422CW00'!#REF!</definedName>
    <definedName name="FORMOLT" localSheetId="1">'[3]7422CW00'!#REF!</definedName>
    <definedName name="FORMOLT">'[3]7422CW00'!#REF!</definedName>
    <definedName name="FORMULARIO" hidden="1">#REF!</definedName>
    <definedName name="formularioCantidades" localSheetId="0">#REF!</definedName>
    <definedName name="formularioCantidades" localSheetId="1">#REF!</definedName>
    <definedName name="formularioCantidades">#REF!</definedName>
    <definedName name="FORSHE" localSheetId="0">'[3]7422CW00'!#REF!</definedName>
    <definedName name="FORSHE" localSheetId="1">'[3]7422CW00'!#REF!</definedName>
    <definedName name="FORSHE">'[3]7422CW00'!#REF!</definedName>
    <definedName name="FORUNMIS" localSheetId="0">'[3]7422CW00'!#REF!</definedName>
    <definedName name="FORUNMIS" localSheetId="1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NTE">[92]LISTAS!$B$138:$B$140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df">'[93]INSUMOS FINAL'!$B$8:$B$336</definedName>
    <definedName name="FSDGFSD">#REF!</definedName>
    <definedName name="fu" localSheetId="0">'PRESUPUESTO OFICIAL (Entidad)'!ERR</definedName>
    <definedName name="fu" localSheetId="1">'PROPUESTA ECONOMICA(Proponente'!ERR</definedName>
    <definedName name="fu">[0]!ERR</definedName>
    <definedName name="Full_Print" localSheetId="0">#REF!</definedName>
    <definedName name="Full_Print" localSheetId="1">#REF!</definedName>
    <definedName name="Full_Print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 localSheetId="1">#REF!</definedName>
    <definedName name="G">#REF!</definedName>
    <definedName name="G.Eg" localSheetId="0">#REF!</definedName>
    <definedName name="G.Eg" localSheetId="1">#REF!</definedName>
    <definedName name="G.Eg">#REF!</definedName>
    <definedName name="G.Em" localSheetId="0">#REF!</definedName>
    <definedName name="G.Em" localSheetId="1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 localSheetId="0">#REF!</definedName>
    <definedName name="G1_" localSheetId="1">#REF!</definedName>
    <definedName name="G1_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 localSheetId="0">#REF!</definedName>
    <definedName name="GAJ" localSheetId="1">#REF!</definedName>
    <definedName name="GAJ">#REF!</definedName>
    <definedName name="Gancho_teja_eternit_55_MM">#REF!</definedName>
    <definedName name="GAS" localSheetId="0">[13]Tablas!#REF!</definedName>
    <definedName name="GAS" localSheetId="1">[13]Tablas!#REF!</definedName>
    <definedName name="GAS">[13]Tablas!#REF!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 localSheetId="0">#REF!</definedName>
    <definedName name="GEC_ON_DAPIAY" localSheetId="1">#REF!</definedName>
    <definedName name="GEC_ON_DAPIAY">#REF!</definedName>
    <definedName name="GEC_ON_GER" localSheetId="0">#REF!</definedName>
    <definedName name="GEC_ON_GER" localSheetId="1">#REF!</definedName>
    <definedName name="GEC_ON_GER">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0">#REF!</definedName>
    <definedName name="GENERAL" localSheetId="1">#REF!</definedName>
    <definedName name="GENERAL">#REF!</definedName>
    <definedName name="GENERAL1" localSheetId="0">#REF!</definedName>
    <definedName name="GENERAL1" localSheetId="1">#REF!</definedName>
    <definedName name="GENERAL1">#REF!</definedName>
    <definedName name="Geotex" localSheetId="0">#REF!</definedName>
    <definedName name="Geotex" localSheetId="1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[46]EMPRESA!$F$12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[13]Tablas!#REF!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(Entidad)'!ERR</definedName>
    <definedName name="GGG" localSheetId="1">'PROPUESTA ECONOMICA(Proponente'!ERR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GV">#REF!</definedName>
    <definedName name="gh">#REF!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'[90]7422CW00'!#REF!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0">#REF!</definedName>
    <definedName name="ghghy" localSheetId="1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0">[13]Tablas!#REF!</definedName>
    <definedName name="GMM_ON_ASO" localSheetId="1">[13]Tablas!#REF!</definedName>
    <definedName name="GMM_ON_ASO">[13]Tablas!#REF!</definedName>
    <definedName name="GMM_ON_DMARES" localSheetId="0">#REF!</definedName>
    <definedName name="GMM_ON_DMARES" localSheetId="1">#REF!</definedName>
    <definedName name="GMM_ON_DMARES">#REF!</definedName>
    <definedName name="GMM_ON_DRIO" localSheetId="0">#REF!</definedName>
    <definedName name="GMM_ON_DRIO" localSheetId="1">#REF!</definedName>
    <definedName name="GMM_ON_DRIO">#REF!</definedName>
    <definedName name="GNTH">#REF!</definedName>
    <definedName name="GOR" localSheetId="0">#REF!</definedName>
    <definedName name="GOR" localSheetId="1">#REF!</definedName>
    <definedName name="GOR">#REF!</definedName>
    <definedName name="GOT" localSheetId="0">[13]Tablas!#REF!</definedName>
    <definedName name="GOT" localSheetId="1">[13]Tablas!#REF!</definedName>
    <definedName name="GOT">[13]Tablas!#REF!</definedName>
    <definedName name="GPO" localSheetId="0">[13]Tablas!#REF!</definedName>
    <definedName name="GPO" localSheetId="1">[13]Tablas!#REF!</definedName>
    <definedName name="GPO">[13]Tablas!#REF!</definedName>
    <definedName name="GPR" localSheetId="0">[13]Tablas!#REF!</definedName>
    <definedName name="GPR" localSheetId="1">[13]Tablas!#REF!</definedName>
    <definedName name="GPR">[13]Tablas!#REF!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 localSheetId="1">#REF!</definedName>
    <definedName name="GRAF2">#REF!</definedName>
    <definedName name="GRAF3" localSheetId="0">#REF!</definedName>
    <definedName name="GRAF3" localSheetId="1">#REF!</definedName>
    <definedName name="GRAF3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C" localSheetId="0">[13]Tablas!#REF!</definedName>
    <definedName name="GRC" localSheetId="1">[13]Tablas!#REF!</definedName>
    <definedName name="GRC">[13]Tablas!#REF!</definedName>
    <definedName name="GRC_ON_ASO" localSheetId="0">[13]Tablas!#REF!</definedName>
    <definedName name="GRC_ON_ASO" localSheetId="1">[13]Tablas!#REF!</definedName>
    <definedName name="GRC_ON_ASO">[13]Tablas!#REF!</definedName>
    <definedName name="GRC_ON_DAPIAY" localSheetId="0">#REF!</definedName>
    <definedName name="GRC_ON_DAPIAY" localSheetId="1">#REF!</definedName>
    <definedName name="GRC_ON_DAPIAY">#REF!</definedName>
    <definedName name="GRC_ON_GER" localSheetId="0">#REF!</definedName>
    <definedName name="GRC_ON_GER" localSheetId="1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ET">#REF!</definedName>
    <definedName name="Griferia_Lavaplatos_Flamingo_Ref._90500_000_000">#REF!</definedName>
    <definedName name="GRIS">#REF!</definedName>
    <definedName name="GRISES">#REF!</definedName>
    <definedName name="GRM">[13]Tablas!#REF!</definedName>
    <definedName name="GRM_ON_DMARES" localSheetId="0">#REF!</definedName>
    <definedName name="GRM_ON_DMARES" localSheetId="1">#REF!</definedName>
    <definedName name="GRM_ON_DMARES">#REF!</definedName>
    <definedName name="GRM_ON_DRIO" localSheetId="0">#REF!</definedName>
    <definedName name="GRM_ON_DRIO" localSheetId="1">#REF!</definedName>
    <definedName name="GRM_ON_DRIO">#REF!</definedName>
    <definedName name="GRN" localSheetId="0">[13]Tablas!#REF!</definedName>
    <definedName name="GRN" localSheetId="1">[13]Tablas!#REF!</definedName>
    <definedName name="GRN">[13]Tablas!#REF!</definedName>
    <definedName name="GRN_ON_ASO" localSheetId="0">[13]Tablas!#REF!</definedName>
    <definedName name="GRN_ON_ASO" localSheetId="1">[13]Tablas!#REF!</definedName>
    <definedName name="GRN_ON_ASO">[13]Tablas!#REF!</definedName>
    <definedName name="GRN_ON_DIREC" localSheetId="0">#REF!</definedName>
    <definedName name="GRN_ON_DIREC" localSheetId="1">#REF!</definedName>
    <definedName name="GRN_ON_DIREC">#REF!</definedName>
    <definedName name="GRS" localSheetId="0">[13]Tablas!#REF!</definedName>
    <definedName name="GRS" localSheetId="1">[13]Tablas!#REF!</definedName>
    <definedName name="GRS">[13]Tablas!#REF!</definedName>
    <definedName name="GRS_ON_ASO" localSheetId="0">[13]Tablas!#REF!</definedName>
    <definedName name="GRS_ON_ASO" localSheetId="1">[13]Tablas!#REF!</definedName>
    <definedName name="GRS_ON_ASO">[13]Tablas!#REF!</definedName>
    <definedName name="GRS_ON_DIREC" localSheetId="0">#REF!</definedName>
    <definedName name="GRS_ON_DIREC" localSheetId="1">#REF!</definedName>
    <definedName name="GRS_ON_DIREC">#REF!</definedName>
    <definedName name="GRS_ON_HUIL" localSheetId="0">#REF!</definedName>
    <definedName name="GRS_ON_HUIL" localSheetId="1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 localSheetId="1">#REF!</definedName>
    <definedName name="GRUPO1">#REF!</definedName>
    <definedName name="GRUPO123" localSheetId="0">#REF!</definedName>
    <definedName name="GRUPO123" localSheetId="1">#REF!</definedName>
    <definedName name="GRUPO123">#REF!</definedName>
    <definedName name="GRUPO13" localSheetId="0">#REF!</definedName>
    <definedName name="GRUPO13" localSheetId="1">#REF!</definedName>
    <definedName name="GRUPO13">#REF!</definedName>
    <definedName name="GRUPO2">#REF!</definedName>
    <definedName name="grupo3">[64]Hoja1!$F$6</definedName>
    <definedName name="grupo4">[64]Hoja1!$F$7</definedName>
    <definedName name="grupo5">[64]Hoja1!$F$10</definedName>
    <definedName name="grupo6">[64]Hoja1!$F$11</definedName>
    <definedName name="grupo7">[64]Hoja1!$F$12</definedName>
    <definedName name="grupo8">[64]Hoja1!$F$13</definedName>
    <definedName name="grupo9">[64]Hoja1!$F$14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[94]BASE!$C$4:$H$255</definedName>
    <definedName name="GTC" localSheetId="0">[13]Tablas!#REF!</definedName>
    <definedName name="GTC" localSheetId="1">[13]Tablas!#REF!</definedName>
    <definedName name="GTC">[13]Tablas!#REF!</definedName>
    <definedName name="GTE" localSheetId="0">[13]Tablas!#REF!</definedName>
    <definedName name="GTE" localSheetId="1">[13]Tablas!#REF!</definedName>
    <definedName name="GTE">[13]Tablas!#REF!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 localSheetId="1">#REF!</definedName>
    <definedName name="GTO_ADMON">#REF!</definedName>
    <definedName name="GTO_INVEST" localSheetId="0">#REF!</definedName>
    <definedName name="GTO_INVEST" localSheetId="1">#REF!</definedName>
    <definedName name="GTO_INVEST">#REF!</definedName>
    <definedName name="GTO_OPERA" localSheetId="0">#REF!</definedName>
    <definedName name="GTO_OPERA" localSheetId="1">#REF!</definedName>
    <definedName name="GTO_OPERA">#REF!</definedName>
    <definedName name="GTP" localSheetId="0">[13]Tablas!#REF!</definedName>
    <definedName name="GTP" localSheetId="1">[13]Tablas!#REF!</definedName>
    <definedName name="GTP">[13]Tablas!#REF!</definedName>
    <definedName name="GTRE" localSheetId="0">#REF!</definedName>
    <definedName name="GTRE" localSheetId="1">#REF!</definedName>
    <definedName name="GTRE">#REF!</definedName>
    <definedName name="Guardaescoba_en_Aluminio__incl._Instalacion">#REF!</definedName>
    <definedName name="GVGVG">#REF!</definedName>
    <definedName name="h" localSheetId="0">#REF!</definedName>
    <definedName name="h" localSheetId="1">#REF!</definedName>
    <definedName name="h">#REF!</definedName>
    <definedName name="H_pump" localSheetId="0">#REF!</definedName>
    <definedName name="H_pump" localSheetId="1">#REF!</definedName>
    <definedName name="H_pump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LFCUP">[21]Hoja3!$F$1062</definedName>
    <definedName name="Hazards" localSheetId="0">#REF!</definedName>
    <definedName name="Hazards" localSheetId="1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[64]Datos!$D$8</definedName>
    <definedName name="hen">[64]Datos!$D$9</definedName>
    <definedName name="Herramienta_menor">#REF!</definedName>
    <definedName name="HERRERO" localSheetId="0">#REF!</definedName>
    <definedName name="HERRERO" localSheetId="1">#REF!</definedName>
    <definedName name="HERRERO">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 (Entidad)'!ERR</definedName>
    <definedName name="hh" localSheetId="1">'PROPUESTA ECONOMICA(Proponente'!ERR</definedName>
    <definedName name="hh">[0]!ERR</definedName>
    <definedName name="hhg" localSheetId="0" hidden="1">{#N/A,#N/A,TRUE,"1842CWN0"}</definedName>
    <definedName name="hhg" localSheetId="1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HUU">#REF!</definedName>
    <definedName name="Hid">'[24]Interc de Hidr.'!$E$1:$E$65536</definedName>
    <definedName name="HIDE1">[51]steel!$F$7:$J$7</definedName>
    <definedName name="HIERR">#REF!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 (Entidad)'!ERR</definedName>
    <definedName name="HK" localSheetId="1">'PROPUESTA ECONOMICA(Proponente'!ERR</definedName>
    <definedName name="HK">[0]!ERR</definedName>
    <definedName name="HM" localSheetId="0">#REF!</definedName>
    <definedName name="HM" localSheetId="1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 localSheetId="0">#REF!</definedName>
    <definedName name="HOJA1" localSheetId="1">#REF!</definedName>
    <definedName name="HOJA1">#REF!</definedName>
    <definedName name="HOLA">#REF!</definedName>
    <definedName name="horat" localSheetId="0">'[24]Itemes Renovación'!#REF!</definedName>
    <definedName name="horat" localSheetId="1">'[24]Itemes Renovación'!#REF!</definedName>
    <definedName name="horat">'[24]Itemes Renovación'!#REF!</definedName>
    <definedName name="Horno_Microondas">#REF!</definedName>
    <definedName name="Hornos" localSheetId="0">#REF!</definedName>
    <definedName name="Hornos" localSheetId="1">#REF!</definedName>
    <definedName name="Hornos">#REF!</definedName>
    <definedName name="HP_stg_Hz" localSheetId="0">#REF!</definedName>
    <definedName name="HP_stg_Hz" localSheetId="1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[64]Datos!$D$7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 localSheetId="1">#REF!</definedName>
    <definedName name="hs">#REF!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0">#REF!</definedName>
    <definedName name="HTAS" localSheetId="1">#REF!</definedName>
    <definedName name="HTAS">#REF!</definedName>
    <definedName name="HTAS1" localSheetId="0">#REF!</definedName>
    <definedName name="HTAS1" localSheetId="1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0">#REF!</definedName>
    <definedName name="hut" localSheetId="1">#REF!</definedName>
    <definedName name="hut">#REF!</definedName>
    <definedName name="hxdfk" localSheetId="0">#REF!</definedName>
    <definedName name="hxdfk" localSheetId="1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0" localSheetId="0">#REF!</definedName>
    <definedName name="i0" localSheetId="1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U">[95]INSUMOS!#REF!</definedName>
    <definedName name="ic">[64]Hoja1!$C$17</definedName>
    <definedName name="icbf">[64]Hoja1!$C$15</definedName>
    <definedName name="Icct" localSheetId="0">#REF!</definedName>
    <definedName name="Icct" localSheetId="1">#REF!</definedName>
    <definedName name="Icct">#REF!</definedName>
    <definedName name="ICP" localSheetId="0">[13]Tablas!#REF!</definedName>
    <definedName name="ICP" localSheetId="1">[13]Tablas!#REF!</definedName>
    <definedName name="ICP">[13]Tablas!#REF!</definedName>
    <definedName name="ICP1_1" localSheetId="0">[13]Tablas!#REF!</definedName>
    <definedName name="ICP1_1" localSheetId="1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 localSheetId="0">'PRESUPUESTO OFICIAL (Entidad)'!ERR</definedName>
    <definedName name="ID" localSheetId="1">'PROPUESTA ECONOMICA(Proponente'!ERR</definedName>
    <definedName name="ID">[0]!ERR</definedName>
    <definedName name="IF" localSheetId="0">'[60]A. P. U.'!#REF!</definedName>
    <definedName name="IF" localSheetId="1">'[60]A. P. U.'!#REF!</definedName>
    <definedName name="IF">'[60]A. P. U.'!#REF!</definedName>
    <definedName name="Ig" localSheetId="0">#REF!</definedName>
    <definedName name="Ig" localSheetId="1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 localSheetId="1">#REF!</definedName>
    <definedName name="IL">#REF!</definedName>
    <definedName name="im">'[96]1'!$N$41</definedName>
    <definedName name="IMP">[31]otros!$C$3</definedName>
    <definedName name="Impermeabilizante_concreto_de_3000_P.S.I.">#REF!</definedName>
    <definedName name="Impermeabilizante_mortero_1_3">#REF!</definedName>
    <definedName name="Impermeabilizante_mortero_1_4">#REF!</definedName>
    <definedName name="IMPRESSION" localSheetId="0">#REF!</definedName>
    <definedName name="IMPRESSION" localSheetId="1">#REF!</definedName>
    <definedName name="IMPRESSION">#REF!</definedName>
    <definedName name="Imprev">[97]PRESUPUESTO!$F$136</definedName>
    <definedName name="Imprevistos">#REF!</definedName>
    <definedName name="imprimir" localSheetId="0">#REF!</definedName>
    <definedName name="imprimir" localSheetId="1">#REF!</definedName>
    <definedName name="imprimir">#REF!</definedName>
    <definedName name="IMPTOS" localSheetId="0">#REF!</definedName>
    <definedName name="IMPTOS" localSheetId="1">#REF!</definedName>
    <definedName name="IMPTOS">#REF!</definedName>
    <definedName name="IMPTOS1">#REF!</definedName>
    <definedName name="INC">#REF!</definedName>
    <definedName name="INCR._PRODC.">#REF!</definedName>
    <definedName name="Incremento_Fluido_3000_psi">#REF!</definedName>
    <definedName name="INDICE">#REF!</definedName>
    <definedName name="inf">#REF!</definedName>
    <definedName name="infiltra">[74]Hoja2!$C$5</definedName>
    <definedName name="INFORME">[98]TABLAS!$A$1:$A$65536</definedName>
    <definedName name="Informe_semanal" localSheetId="0">#REF!</definedName>
    <definedName name="Informe_semanal" localSheetId="1">#REF!</definedName>
    <definedName name="Informe_semanal">#REF!</definedName>
    <definedName name="INGENIERIA1" localSheetId="0" hidden="1">#REF!</definedName>
    <definedName name="INGENIERIA1" localSheetId="1" hidden="1">#REF!</definedName>
    <definedName name="INGENIERIA1" hidden="1">#REF!</definedName>
    <definedName name="INGENIERIA11" localSheetId="0" hidden="1">#REF!</definedName>
    <definedName name="INGENIERIA11" localSheetId="1" hidden="1">#REF!</definedName>
    <definedName name="INGENIERIA11" hidden="1">#REF!</definedName>
    <definedName name="iniciales">'[33]Reservas de Petróleo'!$A$2,'[33]Reservas de Petróleo'!$A$1,'[33]Reservas de Petróleo'!$D$4,'[33]Reservas de Petróleo'!$D$1:$D$65536</definedName>
    <definedName name="Inicio">[41]BASES!$E$26</definedName>
    <definedName name="INPU" localSheetId="0">#REF!</definedName>
    <definedName name="INPU" localSheetId="1">#REF!</definedName>
    <definedName name="INPU">#REF!</definedName>
    <definedName name="INPUT" localSheetId="0">'[3]7422CW00'!#REF!</definedName>
    <definedName name="INPUT" localSheetId="1">'[3]7422CW00'!#REF!</definedName>
    <definedName name="INPUT">'[3]7422CW00'!#REF!</definedName>
    <definedName name="INS">[99]INSUMOS!$A$1:$D$639</definedName>
    <definedName name="INSPECCION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TALENTE">[21]EQUIPO!$F$127</definedName>
    <definedName name="INSTALH">[21]EQUIPO!$F$251</definedName>
    <definedName name="INSTALSUPE">[21]EQUIPO!$F$169</definedName>
    <definedName name="INSU">[100]INSUMOS!$A$1:$E$65536</definedName>
    <definedName name="INSUMOS">'[101]INSUMOS FINAL'!$B$8:$B$355</definedName>
    <definedName name="Insumos_auxiliares" localSheetId="0">[102]Insumos!#REF!</definedName>
    <definedName name="Insumos_auxiliares" localSheetId="1">[102]Insumos!#REF!</definedName>
    <definedName name="Insumos_auxiliares">[102]Insumos!#REF!</definedName>
    <definedName name="Insumos_basicos" localSheetId="0">#REF!</definedName>
    <definedName name="Insumos_basicos" localSheetId="1">#REF!</definedName>
    <definedName name="Insumos_basicos">#REF!</definedName>
    <definedName name="Int" localSheetId="0">#REF!</definedName>
    <definedName name="Int" localSheetId="1">#REF!</definedName>
    <definedName name="Int">#REF!</definedName>
    <definedName name="InTap">[24]Interc.tapones!$E$1:$E$65536</definedName>
    <definedName name="INTER">[85]Hoja3!$F$7:$F$9</definedName>
    <definedName name="Intercambiadores" localSheetId="0">#REF!</definedName>
    <definedName name="Intercambiadores" localSheetId="1">#REF!</definedName>
    <definedName name="Intercambiadores">#REF!</definedName>
    <definedName name="Interés_real">#REF!</definedName>
    <definedName name="Interest_Rate" localSheetId="0">#REF!</definedName>
    <definedName name="Interest_Rate" localSheetId="1">#REF!</definedName>
    <definedName name="Interest_Rate">#REF!</definedName>
    <definedName name="INTERMEDIA_I" localSheetId="0">#REF!</definedName>
    <definedName name="INTERMEDIA_I" localSheetId="1">#REF!</definedName>
    <definedName name="INTERMEDIA_I">#REF!</definedName>
    <definedName name="INTERV" hidden="1">{"via1",#N/A,TRUE,"general";"via2",#N/A,TRUE,"general";"via3",#N/A,TRUE,"general"}</definedName>
    <definedName name="Interventor">[46]CONTRATO!$E$12</definedName>
    <definedName name="IntVal">[24]Interc.válv.!$E$1:$E$65536</definedName>
    <definedName name="INV_11">'[103]PR 1'!$A$2:$N$655</definedName>
    <definedName name="INV_Payments" localSheetId="0">[58]!INV_Payments</definedName>
    <definedName name="INV_Payments" localSheetId="1">[58]!INV_Payments</definedName>
    <definedName name="INV_Payments">[58]!INV_Payments</definedName>
    <definedName name="InvDol1" localSheetId="0">#REF!</definedName>
    <definedName name="InvDol1" localSheetId="1">#REF!</definedName>
    <definedName name="InvDol1">#REF!</definedName>
    <definedName name="InvDol2" localSheetId="0">#REF!</definedName>
    <definedName name="InvDol2" localSheetId="1">#REF!</definedName>
    <definedName name="InvDol2">#REF!</definedName>
    <definedName name="InvDol3" localSheetId="0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 localSheetId="0">'PRESUPUESTO OFICIAL (Entidad)'!ERR</definedName>
    <definedName name="IOUHH" localSheetId="1">'PROPUESTA ECONOMICA(Proponente'!ERR</definedName>
    <definedName name="IOUHH">[0]!ERR</definedName>
    <definedName name="IP" localSheetId="0">#REF!</definedName>
    <definedName name="IP" localSheetId="1">#REF!</definedName>
    <definedName name="IP">#REF!</definedName>
    <definedName name="irng" localSheetId="0" hidden="1">#REF!</definedName>
    <definedName name="irng" localSheetId="1" hidden="1">#REF!</definedName>
    <definedName name="irng" hidden="1">#REF!</definedName>
    <definedName name="Israel">#REF!,#REF!,#REF!,#REF!,#REF!,#REF!,#REF!,#REF!,#REF!</definedName>
    <definedName name="Iss">'[46]LIQUIDA-NOMINA'!$AT$4</definedName>
    <definedName name="issafp">[64]Hoja1!$C$19</definedName>
    <definedName name="isscs">[64]Hoja1!$C$21</definedName>
    <definedName name="isseps">[64]Hoja1!$C$20</definedName>
    <definedName name="ITEM">[94]BASE!$C$4:$H$255</definedName>
    <definedName name="ITEM1" localSheetId="0">#REF!</definedName>
    <definedName name="ITEM1" localSheetId="1">#REF!</definedName>
    <definedName name="ITEM1">#REF!</definedName>
    <definedName name="ITEM10">#REF!</definedName>
    <definedName name="ITEM100">#REF!</definedName>
    <definedName name="ITEM101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1">#REF!</definedName>
    <definedName name="ITEM112">#REF!</definedName>
    <definedName name="ITEM113">#REF!</definedName>
    <definedName name="ITEM114">#REF!</definedName>
    <definedName name="ITEM115">#REF!</definedName>
    <definedName name="ITEM116">#REF!</definedName>
    <definedName name="ITEM117">#REF!</definedName>
    <definedName name="ITEM118">#REF!</definedName>
    <definedName name="ITEM119">#REF!</definedName>
    <definedName name="ITEM12">#REF!</definedName>
    <definedName name="ITEM120">#REF!</definedName>
    <definedName name="ITEM121">#REF!</definedName>
    <definedName name="ITEM122">#REF!</definedName>
    <definedName name="ITEM123">#REF!</definedName>
    <definedName name="ITEM124">#REF!</definedName>
    <definedName name="ITEM125">#REF!</definedName>
    <definedName name="ITEM126">#REF!</definedName>
    <definedName name="ITEM127">#REF!</definedName>
    <definedName name="ITEM128">#REF!</definedName>
    <definedName name="ITEM129">#REF!</definedName>
    <definedName name="ITEM13">#REF!</definedName>
    <definedName name="ITEM130">#REF!</definedName>
    <definedName name="ITEM131">#REF!</definedName>
    <definedName name="ITEM132">#REF!</definedName>
    <definedName name="ITEM133">#REF!</definedName>
    <definedName name="ITEM134">#REF!</definedName>
    <definedName name="ITEM135">#REF!</definedName>
    <definedName name="ITEM136">#REF!</definedName>
    <definedName name="ITEM137">#REF!</definedName>
    <definedName name="ITEM138">#REF!</definedName>
    <definedName name="ITEM139">#REF!</definedName>
    <definedName name="ITEM14">#REF!</definedName>
    <definedName name="ITEM140">#REF!</definedName>
    <definedName name="ITEM141">#REF!</definedName>
    <definedName name="ITEM142">#REF!</definedName>
    <definedName name="ITEM143">#REF!</definedName>
    <definedName name="ITEM144">#REF!</definedName>
    <definedName name="ITEM145">#REF!</definedName>
    <definedName name="ITEM146">#REF!</definedName>
    <definedName name="ITEM147">#REF!</definedName>
    <definedName name="ITEM148">#REF!</definedName>
    <definedName name="ITEM149">#REF!</definedName>
    <definedName name="ITEM15" localSheetId="0">#REF!</definedName>
    <definedName name="ITEM15" localSheetId="1">#REF!</definedName>
    <definedName name="ITEM15">#REF!</definedName>
    <definedName name="ITEM150">#REF!</definedName>
    <definedName name="ITEM152">#REF!</definedName>
    <definedName name="ITEM153">#REF!</definedName>
    <definedName name="ITEM154">#REF!</definedName>
    <definedName name="ITEM155">#REF!</definedName>
    <definedName name="ITEM156">#REF!</definedName>
    <definedName name="ITEM157">#REF!</definedName>
    <definedName name="ITEM158">#REF!</definedName>
    <definedName name="ITEM159">#REF!</definedName>
    <definedName name="ITEM16">#REF!</definedName>
    <definedName name="ITEM160">#REF!</definedName>
    <definedName name="ITEM161">#REF!</definedName>
    <definedName name="ITEM162">#REF!</definedName>
    <definedName name="ITEM163">#REF!</definedName>
    <definedName name="ITEM17">#REF!</definedName>
    <definedName name="ITEM18">#REF!</definedName>
    <definedName name="ITEM19">#REF!</definedName>
    <definedName name="ITEM2" localSheetId="0">#REF!</definedName>
    <definedName name="ITEM2" localSheetId="1">#REF!</definedName>
    <definedName name="ITEM2">#REF!</definedName>
    <definedName name="ITEM20">#REF!</definedName>
    <definedName name="ITEM21">#REF!</definedName>
    <definedName name="item210.3">#REF!</definedName>
    <definedName name="ITEM22">#REF!</definedName>
    <definedName name="ITEM23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29">#REF!</definedName>
    <definedName name="ITEM3">#REF!</definedName>
    <definedName name="ITEM30">#REF!</definedName>
    <definedName name="ITEM31">#REF!</definedName>
    <definedName name="item310">#REF!</definedName>
    <definedName name="ITEM32">#REF!</definedName>
    <definedName name="item320.2">#REF!</definedName>
    <definedName name="ITEM33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0">#REF!</definedName>
    <definedName name="ITEM41">#REF!</definedName>
    <definedName name="ITEM42">#REF!</definedName>
    <definedName name="item420">#REF!</definedName>
    <definedName name="ITEM43">#REF!</definedName>
    <definedName name="ITEM44">#REF!</definedName>
    <definedName name="ITEM45">#REF!</definedName>
    <definedName name="item450.2P">#REF!</definedName>
    <definedName name="ITEM46">#REF!</definedName>
    <definedName name="ITEM47">#REF!</definedName>
    <definedName name="ITEM48">#REF!</definedName>
    <definedName name="ITEM49">#REF!</definedName>
    <definedName name="ITEM5">#REF!</definedName>
    <definedName name="ITEM50">#REF!</definedName>
    <definedName name="ITEM51">#REF!</definedName>
    <definedName name="ITEM52">#REF!</definedName>
    <definedName name="ITEM5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0">#REF!</definedName>
    <definedName name="item600.1">#REF!</definedName>
    <definedName name="ITEM61">#REF!</definedName>
    <definedName name="item610.1">#REF!</definedName>
    <definedName name="item610.2">#REF!</definedName>
    <definedName name="ITEM62">#REF!</definedName>
    <definedName name="ITEM63">#REF!</definedName>
    <definedName name="item630.4">#REF!</definedName>
    <definedName name="item630.6">#REF!</definedName>
    <definedName name="item630.7">#REF!</definedName>
    <definedName name="ITEM64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0">#REF!</definedName>
    <definedName name="item700.1">#REF!</definedName>
    <definedName name="ITEM71">#REF!</definedName>
    <definedName name="item710.1">#REF!</definedName>
    <definedName name="item710.2">#REF!</definedName>
    <definedName name="ITEM72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79">#REF!</definedName>
    <definedName name="ITEM8">#REF!</definedName>
    <definedName name="ITEM80">#REF!</definedName>
    <definedName name="ITEM81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">#REF!</definedName>
    <definedName name="ITEM90">#REF!</definedName>
    <definedName name="item900.2">#REF!</definedName>
    <definedName name="ITEM91">#REF!</definedName>
    <definedName name="ITEM92">#REF!</definedName>
    <definedName name="ITEM93">#REF!</definedName>
    <definedName name="ITEM94">#REF!</definedName>
    <definedName name="ITEM95">#REF!</definedName>
    <definedName name="ITEM96">#REF!</definedName>
    <definedName name="ITEM97">#REF!</definedName>
    <definedName name="ITEM98">#REF!</definedName>
    <definedName name="ITEM99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 localSheetId="1">#REF!</definedName>
    <definedName name="IVA">#REF!</definedName>
    <definedName name="IvaSUtl">[104]PRESUPUESTO!#REF!</definedName>
    <definedName name="iwjer" localSheetId="0">#REF!</definedName>
    <definedName name="iwjer" localSheetId="1">#REF!</definedName>
    <definedName name="iwjer">#REF!</definedName>
    <definedName name="IYKTKMG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rdines">#REF!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localSheetId="1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FKFUK">#REF!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OSEHJFUAEDHFAD">#REF!</definedName>
    <definedName name="jj" localSheetId="0">'PRESUPUESTO OFICIAL (Entidad)'!ERR</definedName>
    <definedName name="jj" localSheetId="1">'PROPUESTA ECONOMICA(Proponente'!ERR</definedName>
    <definedName name="jj">[0]!ERR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 localSheetId="1">#REF!</definedName>
    <definedName name="jkl">#REF!</definedName>
    <definedName name="JOHNNY" localSheetId="0">'PRESUPUESTO OFICIAL (Entidad)'!ERR</definedName>
    <definedName name="JOHNNY" localSheetId="1">'PROPUESTA ECONOMICA(Proponente'!ERR</definedName>
    <definedName name="JOHNNY">[0]!ERR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[30]otros!$A$6:$A$1235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 localSheetId="1">#REF!</definedName>
    <definedName name="jvv">#REF!</definedName>
    <definedName name="JYJ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0ALO1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GEGV">#REF!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TAIS">[21]Hoja3!$F$1521</definedName>
    <definedName name="kj" localSheetId="0">#REF!</definedName>
    <definedName name="kj" localSheetId="1">#REF!</definedName>
    <definedName name="kj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0">#REF!</definedName>
    <definedName name="kjj" localSheetId="1">#REF!</definedName>
    <definedName name="kjj">#REF!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 localSheetId="1">#REF!</definedName>
    <definedName name="kk">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LK">#REF!</definedName>
    <definedName name="kl" localSheetId="0">'PRESUPUESTO OFICIAL (Entidad)'!ERR</definedName>
    <definedName name="kl" localSheetId="1">'PROPUESTA ECONOMICA(Proponente'!ERR</definedName>
    <definedName name="kl">[0]!ERR</definedName>
    <definedName name="klklk" localSheetId="0">#REF!</definedName>
    <definedName name="klklk" localSheetId="1">#REF!</definedName>
    <definedName name="klklk">#REF!</definedName>
    <definedName name="klklkl">#REF!</definedName>
    <definedName name="km" localSheetId="0">#REF!</definedName>
    <definedName name="km" localSheetId="1">#REF!</definedName>
    <definedName name="km">#REF!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0">#REF!</definedName>
    <definedName name="ks" localSheetId="1">#REF!</definedName>
    <definedName name="ks">#REF!</definedName>
    <definedName name="ksogtk" localSheetId="0">#REF!</definedName>
    <definedName name="ksogtk" localSheetId="1">#REF!</definedName>
    <definedName name="ksogtk">#REF!</definedName>
    <definedName name="KUUK">#REF!</definedName>
    <definedName name="kuyhgbe" localSheetId="0">#REF!</definedName>
    <definedName name="kuyhgbe" localSheetId="1">#REF!</definedName>
    <definedName name="kuyhgbe">#REF!</definedName>
    <definedName name="KY">[13]Tablas!#REF!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 localSheetId="1">#REF!</definedName>
    <definedName name="L">#REF!</definedName>
    <definedName name="la" localSheetId="0">#REF!</definedName>
    <definedName name="la" localSheetId="1">#REF!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F" localSheetId="0">#REF!</definedName>
    <definedName name="LAF" localSheetId="1">#REF!</definedName>
    <definedName name="LAF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NODO">#REF!</definedName>
    <definedName name="LANODOFT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b" localSheetId="0">#REF!</definedName>
    <definedName name="lb" localSheetId="1">#REF!</definedName>
    <definedName name="lb">#REF!</definedName>
    <definedName name="ld" localSheetId="0">#REF!</definedName>
    <definedName name="ld" localSheetId="1">#REF!</definedName>
    <definedName name="ld">#REF!</definedName>
    <definedName name="Libro1_Hoja1_Lista" localSheetId="0">[105]LISTADO!#REF!</definedName>
    <definedName name="Libro1_Hoja1_Lista" localSheetId="1">[105]LISTADO!#REF!</definedName>
    <definedName name="Libro1_Hoja1_Lista">[105]LISTADO!#REF!</definedName>
    <definedName name="LICITACION" localSheetId="0">#REF!</definedName>
    <definedName name="LICITACION" localSheetId="1">#REF!</definedName>
    <definedName name="LICITACION">#REF!</definedName>
    <definedName name="Lija">#REF!</definedName>
    <definedName name="LIMP">[21]TUBERIA!$F$86</definedName>
    <definedName name="LINEA" localSheetId="0">[106]CONT_ADI!#REF!</definedName>
    <definedName name="LINEA" localSheetId="1">[106]CONT_ADI!#REF!</definedName>
    <definedName name="LINEA">[106]CONT_ADI!#REF!</definedName>
    <definedName name="LIOLIOLYO">#REF!</definedName>
    <definedName name="LIST">#REF!</definedName>
    <definedName name="LISTA">[107]Hoja2!$B$4:$B$10</definedName>
    <definedName name="LISTA1" localSheetId="0">'PRESUPUESTO OFICIAL (Entidad)'!ERR</definedName>
    <definedName name="LISTA1" localSheetId="1">'PROPUESTA ECONOMICA(Proponente'!ERR</definedName>
    <definedName name="LISTA1">[0]!ERR</definedName>
    <definedName name="LISTA2" localSheetId="0">'PRESUPUESTO OFICIAL (Entidad)'!ERR</definedName>
    <definedName name="LISTA2" localSheetId="1">'PROPUESTA ECONOMICA(Proponente'!ERR</definedName>
    <definedName name="LISTA2">[0]!ERR</definedName>
    <definedName name="LISTA3" localSheetId="0">'PRESUPUESTO OFICIAL (Entidad)'!ERR</definedName>
    <definedName name="LISTA3" localSheetId="1">'PROPUESTA ECONOMICA(Proponente'!ERR</definedName>
    <definedName name="LISTA3">[0]!ERR</definedName>
    <definedName name="LISTA4" localSheetId="0">'PRESUPUESTO OFICIAL (Entidad)'!ERR</definedName>
    <definedName name="LISTA4" localSheetId="1">'PROPUESTA ECONOMICA(Proponente'!ERR</definedName>
    <definedName name="LISTA4">[0]!ERR</definedName>
    <definedName name="LISTA5" localSheetId="0">'PRESUPUESTO OFICIAL (Entidad)'!ERR</definedName>
    <definedName name="LISTA5" localSheetId="1">'PROPUESTA ECONOMICA(Proponente'!ERR</definedName>
    <definedName name="LISTA5">[0]!ERR</definedName>
    <definedName name="ListaCantidad" localSheetId="0">#REF!</definedName>
    <definedName name="ListaCantidad" localSheetId="1">#REF!</definedName>
    <definedName name="ListaCantidad">#REF!</definedName>
    <definedName name="Listado" localSheetId="0">#REF!</definedName>
    <definedName name="Listado" localSheetId="1">#REF!</definedName>
    <definedName name="Listado">#REF!</definedName>
    <definedName name="Listado1" localSheetId="0">#REF!</definedName>
    <definedName name="Listado1" localSheetId="1">#REF!</definedName>
    <definedName name="Listado1">#REF!</definedName>
    <definedName name="ListaItem">#REF!</definedName>
    <definedName name="ListaUni">[108]TOTALES!$D$7:$D$654</definedName>
    <definedName name="listequi">[109]SUMINISTROS!$A$480:$A$647</definedName>
    <definedName name="listmat">[109]SUMINISTROS!$A$106:$A$466</definedName>
    <definedName name="Listón_1.5x3x3">#REF!</definedName>
    <definedName name="Listón_M.H._Guayacán">#REF!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">#REF!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 localSheetId="1">#REF!</definedName>
    <definedName name="llam">#REF!</definedName>
    <definedName name="Llave_automatica_Ref._71100_000_000">#REF!</definedName>
    <definedName name="Llave_Manguera">#REF!</definedName>
    <definedName name="LLL">[110]tub!$C$1:$J$39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UVI">#REF!</definedName>
    <definedName name="LLUVIAS">#REF!</definedName>
    <definedName name="LLUVIAS1">#REF!</definedName>
    <definedName name="LÑ">#REF!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OCA" localSheetId="0">[32]!absc</definedName>
    <definedName name="LOCA" localSheetId="1">[32]!absc</definedName>
    <definedName name="LOCA">[32]!absc</definedName>
    <definedName name="LOCA1" localSheetId="0">[44]!absc</definedName>
    <definedName name="LOCA1" localSheetId="1">[44]!absc</definedName>
    <definedName name="LOCA1">[44]!absc</definedName>
    <definedName name="LOCAL">'[21]1.1'!$F$46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GO" localSheetId="0">'PRESUPUESTO OFICIAL (Entidad)'!ERR</definedName>
    <definedName name="LOGO" localSheetId="1">'PROPUESTA ECONOMICA(Proponente'!ERR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 localSheetId="1">#REF!</definedName>
    <definedName name="Longitud">#REF!</definedName>
    <definedName name="Longitud1">#REF!</definedName>
    <definedName name="Longitud2">#REF!</definedName>
    <definedName name="LOS">#REF!</definedName>
    <definedName name="lp" localSheetId="0">#REF!</definedName>
    <definedName name="lp" localSheetId="1">#REF!</definedName>
    <definedName name="lp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0">#REF!</definedName>
    <definedName name="lt" localSheetId="1">#REF!</definedName>
    <definedName name="lt">#REF!</definedName>
    <definedName name="luis">[111]materiales!$A$7:$A$1317</definedName>
    <definedName name="LUJA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 localSheetId="0">'[43]Res-Accide-10'!#REF!</definedName>
    <definedName name="lun" localSheetId="1">'[43]Res-Accide-10'!#REF!</definedName>
    <definedName name="lun">'[43]Res-Accide-10'!#REF!</definedName>
    <definedName name="lv" localSheetId="0">#REF!</definedName>
    <definedName name="lv" localSheetId="1">#REF!</definedName>
    <definedName name="lv">#REF!</definedName>
    <definedName name="m" localSheetId="0">#REF!</definedName>
    <definedName name="m" localSheetId="1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" localSheetId="0">'[43]Res-Accide-10'!#REF!</definedName>
    <definedName name="MA" localSheetId="1">'[43]Res-Accide-10'!#REF!</definedName>
    <definedName name="MA">'[43]Res-Accide-10'!#REF!</definedName>
    <definedName name="Macetas">#REF!</definedName>
    <definedName name="MACO">#REF!</definedName>
    <definedName name="MACR" localSheetId="0">#REF!</definedName>
    <definedName name="MACR" localSheetId="1">#REF!</definedName>
    <definedName name="MACR">#REF!</definedName>
    <definedName name="MACRDEL" localSheetId="0">'[3]7422CW00'!#REF!</definedName>
    <definedName name="MACRDEL" localSheetId="1">'[3]7422CW00'!#REF!</definedName>
    <definedName name="MACRDEL">'[3]7422CW00'!#REF!</definedName>
    <definedName name="Macroactividad" localSheetId="0">#REF!</definedName>
    <definedName name="Macroactividad" localSheetId="1">#REF!</definedName>
    <definedName name="Macroactividad">#REF!</definedName>
    <definedName name="Madera_teca_suministro__instalacion__pulida_y_lacada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MA21">#REF!</definedName>
    <definedName name="Manguera_para_Agua_1_2">#REF!</definedName>
    <definedName name="Manguera_para_Niveles_3_8">#REF!</definedName>
    <definedName name="MANO">'[21]MANO DE OBRA'!$F$164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1">#REF!</definedName>
    <definedName name="MANO10">#REF!</definedName>
    <definedName name="MANO100">#REF!</definedName>
    <definedName name="MANO101">#REF!</definedName>
    <definedName name="MANO102">#REF!</definedName>
    <definedName name="MANO103">#REF!</definedName>
    <definedName name="MANO104">#REF!</definedName>
    <definedName name="MANO105">#REF!</definedName>
    <definedName name="MANO106">#REF!</definedName>
    <definedName name="MANO107">#REF!</definedName>
    <definedName name="MANO108">#REF!</definedName>
    <definedName name="MANO109">#REF!</definedName>
    <definedName name="MANO11">#REF!</definedName>
    <definedName name="MANO110">#REF!</definedName>
    <definedName name="MANO111">#REF!</definedName>
    <definedName name="MANO112">#REF!</definedName>
    <definedName name="MANO113">#REF!</definedName>
    <definedName name="MANO114">#REF!</definedName>
    <definedName name="MANO115">#REF!</definedName>
    <definedName name="MANO116">#REF!</definedName>
    <definedName name="MANO117">#REF!</definedName>
    <definedName name="MANO118">#REF!</definedName>
    <definedName name="MANO119">#REF!</definedName>
    <definedName name="MANO12">#REF!</definedName>
    <definedName name="MANO120">#REF!</definedName>
    <definedName name="MANO121">#REF!</definedName>
    <definedName name="MANO122">#REF!</definedName>
    <definedName name="MANO123">#REF!</definedName>
    <definedName name="MANO124">#REF!</definedName>
    <definedName name="MANO125">#REF!</definedName>
    <definedName name="MANO126">#REF!</definedName>
    <definedName name="MANO127">#REF!</definedName>
    <definedName name="MANO128">#REF!</definedName>
    <definedName name="MANO129">#REF!</definedName>
    <definedName name="MANO13">#REF!</definedName>
    <definedName name="MANO130">#REF!</definedName>
    <definedName name="MANO131">#REF!</definedName>
    <definedName name="MANO132">#REF!</definedName>
    <definedName name="MANO133">#REF!</definedName>
    <definedName name="MANO134">#REF!</definedName>
    <definedName name="MANO135">#REF!</definedName>
    <definedName name="MANO136">#REF!</definedName>
    <definedName name="MANO137">#REF!</definedName>
    <definedName name="MANO138">#REF!</definedName>
    <definedName name="MANO139">#REF!</definedName>
    <definedName name="MANO14">#REF!</definedName>
    <definedName name="MANO140">#REF!</definedName>
    <definedName name="MANO141">#REF!</definedName>
    <definedName name="MANO142">#REF!</definedName>
    <definedName name="MANO143">#REF!</definedName>
    <definedName name="MANO144">#REF!</definedName>
    <definedName name="MANO145">#REF!</definedName>
    <definedName name="MANO146">#REF!</definedName>
    <definedName name="MANO147">#REF!</definedName>
    <definedName name="MANO148">#REF!</definedName>
    <definedName name="MANO149">#REF!</definedName>
    <definedName name="MANO15">#REF!</definedName>
    <definedName name="MANO150">#REF!</definedName>
    <definedName name="MANO16">#REF!</definedName>
    <definedName name="MANO17">#REF!</definedName>
    <definedName name="MANO18">#REF!</definedName>
    <definedName name="MANO19">#REF!</definedName>
    <definedName name="MANO2">#REF!</definedName>
    <definedName name="MANO20">#REF!</definedName>
    <definedName name="MANO21">#REF!</definedName>
    <definedName name="MANO22">#REF!</definedName>
    <definedName name="MANO23">#REF!</definedName>
    <definedName name="MANO24">#REF!</definedName>
    <definedName name="MANO25">#REF!</definedName>
    <definedName name="MANO26">#REF!</definedName>
    <definedName name="MANO27">#REF!</definedName>
    <definedName name="MANO28">#REF!</definedName>
    <definedName name="MANO29">#REF!</definedName>
    <definedName name="MANO3">#REF!</definedName>
    <definedName name="MANO30">#REF!</definedName>
    <definedName name="MANO31">#REF!</definedName>
    <definedName name="MANO32">#REF!</definedName>
    <definedName name="MANO33">#REF!</definedName>
    <definedName name="MANO34">#REF!</definedName>
    <definedName name="MANO35">#REF!</definedName>
    <definedName name="MANO36">#REF!</definedName>
    <definedName name="MANO37">#REF!</definedName>
    <definedName name="MANO38">#REF!</definedName>
    <definedName name="MANO39">#REF!</definedName>
    <definedName name="MANO4">#REF!</definedName>
    <definedName name="MANO40">#REF!</definedName>
    <definedName name="MANO41">#REF!</definedName>
    <definedName name="MANO42">#REF!</definedName>
    <definedName name="MANO43">#REF!</definedName>
    <definedName name="MANO44">#REF!</definedName>
    <definedName name="MANO45">#REF!</definedName>
    <definedName name="MANO46">#REF!</definedName>
    <definedName name="MANO47">#REF!</definedName>
    <definedName name="MANO48">#REF!</definedName>
    <definedName name="MANO49">#REF!</definedName>
    <definedName name="MANO5">#REF!</definedName>
    <definedName name="MANO50">#REF!</definedName>
    <definedName name="MANO51">#REF!</definedName>
    <definedName name="MANO52">#REF!</definedName>
    <definedName name="MANO53">#REF!</definedName>
    <definedName name="MANO54">#REF!</definedName>
    <definedName name="MANO55">#REF!</definedName>
    <definedName name="MANO56">#REF!</definedName>
    <definedName name="MANO57">#REF!</definedName>
    <definedName name="MANO58">#REF!</definedName>
    <definedName name="MANO59">#REF!</definedName>
    <definedName name="MANO6">#REF!</definedName>
    <definedName name="MANO60">#REF!</definedName>
    <definedName name="MANO61">#REF!</definedName>
    <definedName name="MANO62">#REF!</definedName>
    <definedName name="MANO63">#REF!</definedName>
    <definedName name="MANO64">#REF!</definedName>
    <definedName name="MANO65">#REF!</definedName>
    <definedName name="MANO66">#REF!</definedName>
    <definedName name="MANO67">#REF!</definedName>
    <definedName name="MANO68">#REF!</definedName>
    <definedName name="MANO69">#REF!</definedName>
    <definedName name="MANO7">#REF!</definedName>
    <definedName name="MANO70">#REF!</definedName>
    <definedName name="MANO71">#REF!</definedName>
    <definedName name="MANO72">#REF!</definedName>
    <definedName name="MANO73">#REF!</definedName>
    <definedName name="MANO74">#REF!</definedName>
    <definedName name="MANO75">#REF!</definedName>
    <definedName name="MANO76">#REF!</definedName>
    <definedName name="MANO77">#REF!</definedName>
    <definedName name="MANO78">#REF!</definedName>
    <definedName name="MANO79">#REF!</definedName>
    <definedName name="MANO8">#REF!</definedName>
    <definedName name="MANO80">#REF!</definedName>
    <definedName name="MANO81">#REF!</definedName>
    <definedName name="MANO82">#REF!</definedName>
    <definedName name="MANO83">#REF!</definedName>
    <definedName name="MANO84">#REF!</definedName>
    <definedName name="MANO85">#REF!</definedName>
    <definedName name="MANO86">#REF!</definedName>
    <definedName name="MANO87">#REF!</definedName>
    <definedName name="MANO88">#REF!</definedName>
    <definedName name="MANO89">#REF!</definedName>
    <definedName name="MANO9">#REF!</definedName>
    <definedName name="MANO90">#REF!</definedName>
    <definedName name="MANO91">#REF!</definedName>
    <definedName name="MANO92">#REF!</definedName>
    <definedName name="MANO93">#REF!</definedName>
    <definedName name="MANO94">#REF!</definedName>
    <definedName name="MANO95">#REF!</definedName>
    <definedName name="MANO96">#REF!</definedName>
    <definedName name="MANO97">#REF!</definedName>
    <definedName name="MANO98">#REF!</definedName>
    <definedName name="MANO99">#REF!</definedName>
    <definedName name="Manto_Fiber_GLass_600_XT">#REF!</definedName>
    <definedName name="MANUAL" localSheetId="0">#REF!</definedName>
    <definedName name="MANUAL" localSheetId="1">#REF!</definedName>
    <definedName name="MANUAL">#REF!</definedName>
    <definedName name="Manual_de_Operación_y_Mantenimiento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">[112]INSUMOS!$L$16:$L$35</definedName>
    <definedName name="MAQUINAR">[62]Insum!$A$68:$H$98</definedName>
    <definedName name="mar" localSheetId="0">'[43]Res-Accide-10'!#REF!</definedName>
    <definedName name="mar" localSheetId="1">'[43]Res-Accide-10'!#REF!</definedName>
    <definedName name="mar">'[43]Res-Accide-10'!#REF!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 localSheetId="0">#REF!</definedName>
    <definedName name="MARCO_H" localSheetId="1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na" localSheetId="0">'[113]Informe Semanal 1'!#REF!</definedName>
    <definedName name="marina" localSheetId="1">'[113]Informe Semanal 1'!#REF!</definedName>
    <definedName name="marina">'[113]Informe Semanal 1'!#REF!</definedName>
    <definedName name="MARIOCA">#REF!</definedName>
    <definedName name="Marmolina">#REF!</definedName>
    <definedName name="Marquesinas_en_lamina_puntos_fijos">#REF!</definedName>
    <definedName name="MART">[30]Equipo!$A$7:$A$65536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1">#REF!</definedName>
    <definedName name="MATE10">#REF!</definedName>
    <definedName name="MATE100">#REF!</definedName>
    <definedName name="MATE101">#REF!</definedName>
    <definedName name="MATE102">#REF!</definedName>
    <definedName name="MATE103">#REF!</definedName>
    <definedName name="MATE104">#REF!</definedName>
    <definedName name="MATE105">#REF!</definedName>
    <definedName name="MATE106">#REF!</definedName>
    <definedName name="MATE107">#REF!</definedName>
    <definedName name="MATE108">#REF!</definedName>
    <definedName name="MATE109">#REF!</definedName>
    <definedName name="MATE11">#REF!</definedName>
    <definedName name="MATE110">#REF!</definedName>
    <definedName name="MATE111">#REF!</definedName>
    <definedName name="MATE112">#REF!</definedName>
    <definedName name="MATE113">#REF!</definedName>
    <definedName name="MATE114">#REF!</definedName>
    <definedName name="MATE115">#REF!</definedName>
    <definedName name="MATE116">#REF!</definedName>
    <definedName name="MATE117">#REF!</definedName>
    <definedName name="MATE118">#REF!</definedName>
    <definedName name="MATE119">#REF!</definedName>
    <definedName name="MATE12">#REF!</definedName>
    <definedName name="MATE120">#REF!</definedName>
    <definedName name="MATE121">#REF!</definedName>
    <definedName name="MATE122">#REF!</definedName>
    <definedName name="MATE123">#REF!</definedName>
    <definedName name="MATE124">#REF!</definedName>
    <definedName name="MATE125">#REF!</definedName>
    <definedName name="MATE126">#REF!</definedName>
    <definedName name="MATE127">#REF!</definedName>
    <definedName name="MATE128">#REF!</definedName>
    <definedName name="MATE129">#REF!</definedName>
    <definedName name="MATE13">#REF!</definedName>
    <definedName name="MATE130">#REF!</definedName>
    <definedName name="MATE131">#REF!</definedName>
    <definedName name="MATE132">#REF!</definedName>
    <definedName name="MATE133">#REF!</definedName>
    <definedName name="MATE134">#REF!</definedName>
    <definedName name="MATE135">#REF!</definedName>
    <definedName name="MATE136">#REF!</definedName>
    <definedName name="MATE137">#REF!</definedName>
    <definedName name="MATE138">#REF!</definedName>
    <definedName name="MATE139">#REF!</definedName>
    <definedName name="MATE14">#REF!</definedName>
    <definedName name="MATE140">#REF!</definedName>
    <definedName name="MATE141">#REF!</definedName>
    <definedName name="MATE142">#REF!</definedName>
    <definedName name="MATE143">#REF!</definedName>
    <definedName name="MATE144">#REF!</definedName>
    <definedName name="MATE145">#REF!</definedName>
    <definedName name="MATE146">#REF!</definedName>
    <definedName name="MATE147">#REF!</definedName>
    <definedName name="MATE148">#REF!</definedName>
    <definedName name="MATE149">#REF!</definedName>
    <definedName name="MATE15">#REF!</definedName>
    <definedName name="MATE150">#REF!</definedName>
    <definedName name="MATE16">#REF!</definedName>
    <definedName name="MATE17">#REF!</definedName>
    <definedName name="MATE18">#REF!</definedName>
    <definedName name="MATE19">#REF!</definedName>
    <definedName name="MATE2">#REF!</definedName>
    <definedName name="MATE20">#REF!</definedName>
    <definedName name="MATE21">#REF!</definedName>
    <definedName name="MATE22">#REF!</definedName>
    <definedName name="MATE23">#REF!</definedName>
    <definedName name="MATE24">#REF!</definedName>
    <definedName name="MATE25">#REF!</definedName>
    <definedName name="MATE26">#REF!</definedName>
    <definedName name="MATE27">#REF!</definedName>
    <definedName name="MATE28">#REF!</definedName>
    <definedName name="MATE29">#REF!</definedName>
    <definedName name="MATE3">#REF!</definedName>
    <definedName name="MATE30">#REF!</definedName>
    <definedName name="MATE31">#REF!</definedName>
    <definedName name="MATE32">#REF!</definedName>
    <definedName name="MATE33">#REF!</definedName>
    <definedName name="MATE34">#REF!</definedName>
    <definedName name="MATE35">#REF!</definedName>
    <definedName name="MATE36">#REF!</definedName>
    <definedName name="MATE37">#REF!</definedName>
    <definedName name="MATE38">#REF!</definedName>
    <definedName name="MATE39">#REF!</definedName>
    <definedName name="MATE4">#REF!</definedName>
    <definedName name="MATE40">#REF!</definedName>
    <definedName name="MATE41">#REF!</definedName>
    <definedName name="MATE42">#REF!</definedName>
    <definedName name="MATE43">#REF!</definedName>
    <definedName name="MATE44">#REF!</definedName>
    <definedName name="MATE45">#REF!</definedName>
    <definedName name="MATE46">#REF!</definedName>
    <definedName name="MATE47">#REF!</definedName>
    <definedName name="MATE48">#REF!</definedName>
    <definedName name="MATE49">#REF!</definedName>
    <definedName name="MATE5">#REF!</definedName>
    <definedName name="MATE50">#REF!</definedName>
    <definedName name="MATE51">#REF!</definedName>
    <definedName name="MATE52">#REF!</definedName>
    <definedName name="MATE53">#REF!</definedName>
    <definedName name="MATE54">#REF!</definedName>
    <definedName name="MATE55">#REF!</definedName>
    <definedName name="MATE56">#REF!</definedName>
    <definedName name="MATE57">#REF!</definedName>
    <definedName name="MATE58">#REF!</definedName>
    <definedName name="MATE59">#REF!</definedName>
    <definedName name="MATE6">#REF!</definedName>
    <definedName name="MATE60">#REF!</definedName>
    <definedName name="MATE61">#REF!</definedName>
    <definedName name="MATE62">#REF!</definedName>
    <definedName name="MATE63">#REF!</definedName>
    <definedName name="MATE64">#REF!</definedName>
    <definedName name="MATE65">#REF!</definedName>
    <definedName name="MATE66">#REF!</definedName>
    <definedName name="MATE67">#REF!</definedName>
    <definedName name="MATE68">#REF!</definedName>
    <definedName name="MATE69">#REF!</definedName>
    <definedName name="MATE7">#REF!</definedName>
    <definedName name="MATE70">#REF!</definedName>
    <definedName name="MATE71">#REF!</definedName>
    <definedName name="MATE72">#REF!</definedName>
    <definedName name="MATE73">#REF!</definedName>
    <definedName name="MATE74">#REF!</definedName>
    <definedName name="MATE75">#REF!</definedName>
    <definedName name="MATE76">#REF!</definedName>
    <definedName name="MATE77">#REF!</definedName>
    <definedName name="MATE78">#REF!</definedName>
    <definedName name="MATE79">#REF!</definedName>
    <definedName name="MATE8">#REF!</definedName>
    <definedName name="MATE80">#REF!</definedName>
    <definedName name="MATE81">#REF!</definedName>
    <definedName name="MATE82">#REF!</definedName>
    <definedName name="MATE83">#REF!</definedName>
    <definedName name="MATE84">#REF!</definedName>
    <definedName name="MATE85">#REF!</definedName>
    <definedName name="MATE86">#REF!</definedName>
    <definedName name="MATE87">#REF!</definedName>
    <definedName name="MATE88">#REF!</definedName>
    <definedName name="MATE89">#REF!</definedName>
    <definedName name="MATE9">#REF!</definedName>
    <definedName name="MATE90">#REF!</definedName>
    <definedName name="MATE91">#REF!</definedName>
    <definedName name="MATE92">#REF!</definedName>
    <definedName name="MATE93">#REF!</definedName>
    <definedName name="MATE94">#REF!</definedName>
    <definedName name="MATE95">#REF!</definedName>
    <definedName name="MATE96">#REF!</definedName>
    <definedName name="MATE97">#REF!</definedName>
    <definedName name="MATE98">#REF!</definedName>
    <definedName name="MATE99">#REF!</definedName>
    <definedName name="MATER">[81]MATERIAL!$B$3:$B$580</definedName>
    <definedName name="MATERIAL">'[114]TABLA MATERIALES'!$A$3:$D$654</definedName>
    <definedName name="materiales">[82]materiales!$A$7:$A$1317</definedName>
    <definedName name="materiales1" localSheetId="0">#REF!</definedName>
    <definedName name="materiales1" localSheetId="1">#REF!</definedName>
    <definedName name="materiales1">#REF!</definedName>
    <definedName name="MaterialTub" localSheetId="0">#REF!</definedName>
    <definedName name="MaterialTub" localSheetId="1">#REF!</definedName>
    <definedName name="MaterialTub">#REF!</definedName>
    <definedName name="MATRIZ" localSheetId="0">#REF!</definedName>
    <definedName name="MATRIZ" localSheetId="1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cheros_Bunsen">#REF!</definedName>
    <definedName name="mediah_reposo_comida" localSheetId="0">'[115]CCP,LEYES, Y DEC.'!#REF!</definedName>
    <definedName name="mediah_reposo_comida" localSheetId="1">'[115]CCP,LEYES, Y DEC.'!#REF!</definedName>
    <definedName name="mediah_reposo_comida">'[115]CCP,LEYES, Y DEC.'!#REF!</definedName>
    <definedName name="MEDIDOR">'[21]MANO DE OBRA'!$F$47</definedName>
    <definedName name="Medidores__Domestico__2">#REF!</definedName>
    <definedName name="Medidores__Incendio__1_1_2">#REF!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[31]PRESUPUESTO!$C$13</definedName>
    <definedName name="MESA">#REF!</definedName>
    <definedName name="MESANINNE">#REF!</definedName>
    <definedName name="MesCotiz">'[11]LIQ-NOM'!$H$3</definedName>
    <definedName name="MesCotizacion">'[46]LIQUIDA-NOMINA'!$H$3</definedName>
    <definedName name="MESES" localSheetId="0">#REF!</definedName>
    <definedName name="MESES" localSheetId="1">#REF!</definedName>
    <definedName name="MESES">#REF!</definedName>
    <definedName name="MesesMora">'[11]LIQ-NOM'!$I$3</definedName>
    <definedName name="Mesones_de_atención_en_granito_color_gris_jaspe.">#REF!</definedName>
    <definedName name="Meta1" localSheetId="0">#REF!</definedName>
    <definedName name="Meta1" localSheetId="1">#REF!</definedName>
    <definedName name="Meta1">#REF!</definedName>
    <definedName name="Meta2" localSheetId="0">#REF!</definedName>
    <definedName name="Meta2" localSheetId="1">#REF!</definedName>
    <definedName name="Meta2">#REF!</definedName>
    <definedName name="Meta3" localSheetId="0">#REF!</definedName>
    <definedName name="Meta3" localSheetId="1">#REF!</definedName>
    <definedName name="Meta3">#REF!</definedName>
    <definedName name="Metal_Deck_Cal_22">#REF!</definedName>
    <definedName name="MEZA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0">#REF!</definedName>
    <definedName name="Mi_Salida" localSheetId="1">#REF!</definedName>
    <definedName name="Mi_Salida">#REF!</definedName>
    <definedName name="Mi_Salida1" localSheetId="0">#REF!</definedName>
    <definedName name="Mi_Salida1" localSheetId="1">#REF!</definedName>
    <definedName name="Mi_Salida1">#REF!</definedName>
    <definedName name="MICR" localSheetId="0">#REF!</definedName>
    <definedName name="MICR" localSheetId="1">#REF!</definedName>
    <definedName name="MICR">#REF!</definedName>
    <definedName name="MIN_MAX_sma">#REF!</definedName>
    <definedName name="Mineral">#REF!</definedName>
    <definedName name="MIO">#REF!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 localSheetId="1">#REF!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0">#REF!</definedName>
    <definedName name="MOD" localSheetId="1">#REF!</definedName>
    <definedName name="MOD">#REF!</definedName>
    <definedName name="MODIVejec" localSheetId="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0">[10]!Módulo3.anexo1</definedName>
    <definedName name="Módulo3.anexo1" localSheetId="1">[10]!Módulo3.anexo1</definedName>
    <definedName name="Módulo3.anexo1">[10]!Módulo3.anexo1</definedName>
    <definedName name="Módulo3.anexo10" localSheetId="0">[10]!Módulo3.anexo10</definedName>
    <definedName name="Módulo3.anexo10" localSheetId="1">[10]!Módulo3.anexo10</definedName>
    <definedName name="Módulo3.anexo10">[10]!Módulo3.anexo10</definedName>
    <definedName name="Módulo3.anexo11" localSheetId="0">[10]!Módulo3.anexo11</definedName>
    <definedName name="Módulo3.anexo11" localSheetId="1">[10]!Módulo3.anexo11</definedName>
    <definedName name="Módulo3.anexo11">[10]!Módulo3.anexo11</definedName>
    <definedName name="Módulo3.anexo12" localSheetId="0">[10]!Módulo3.anexo12</definedName>
    <definedName name="Módulo3.anexo12" localSheetId="1">[10]!Módulo3.anexo12</definedName>
    <definedName name="Módulo3.anexo12">[10]!Módulo3.anexo12</definedName>
    <definedName name="Módulo3.anexo3" localSheetId="0">[10]!Módulo3.anexo3</definedName>
    <definedName name="Módulo3.anexo3" localSheetId="1">[10]!Módulo3.anexo3</definedName>
    <definedName name="Módulo3.anexo3">[10]!Módulo3.anexo3</definedName>
    <definedName name="Módulo3.anexo4" localSheetId="0">[10]!Módulo3.anexo4</definedName>
    <definedName name="Módulo3.anexo4" localSheetId="1">[10]!Módulo3.anexo4</definedName>
    <definedName name="Módulo3.anexo4">[10]!Módulo3.anexo4</definedName>
    <definedName name="Módulo3.anexo5" localSheetId="0">[10]!Módulo3.anexo5</definedName>
    <definedName name="Módulo3.anexo5" localSheetId="1">[10]!Módulo3.anexo5</definedName>
    <definedName name="Módulo3.anexo5">[10]!Módulo3.anexo5</definedName>
    <definedName name="Módulo3.anexo6" localSheetId="0">[10]!Módulo3.anexo6</definedName>
    <definedName name="Módulo3.anexo6" localSheetId="1">[10]!Módulo3.anexo6</definedName>
    <definedName name="Módulo3.anexo6">[10]!Módulo3.anexo6</definedName>
    <definedName name="Módulo8.anexo16" localSheetId="0">[10]!Módulo8.anexo16</definedName>
    <definedName name="Módulo8.anexo16" localSheetId="1">[10]!Módulo8.anexo16</definedName>
    <definedName name="Módulo8.anexo16">[10]!Módulo8.anexo16</definedName>
    <definedName name="MOE" localSheetId="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>[116]Tablas!$AO$6:$AO$7</definedName>
    <definedName name="mono" localSheetId="0">#REF!</definedName>
    <definedName name="mono" localSheetId="1">#REF!</definedName>
    <definedName name="mono">#REF!</definedName>
    <definedName name="MontoVigenciasA1" localSheetId="0">#REF!</definedName>
    <definedName name="MontoVigenciasA1" localSheetId="1">#REF!</definedName>
    <definedName name="MontoVigenciasA1">#REF!</definedName>
    <definedName name="MontoVigenciasA2" localSheetId="0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 localSheetId="0">#REF!</definedName>
    <definedName name="MORON" localSheetId="1">#REF!</definedName>
    <definedName name="MORON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RLART" localSheetId="0">[2]STRSUMM0!#REF!</definedName>
    <definedName name="MRLART" localSheetId="1">[2]STRSUMM0!#REF!</definedName>
    <definedName name="MRLART">[2]STRSUMM0!#REF!</definedName>
    <definedName name="MRSUPDET" localSheetId="0">[51]steel!#REF!</definedName>
    <definedName name="MRSUPDET" localSheetId="1">[51]steel!#REF!</definedName>
    <definedName name="MRSUPDET">[51]steel!#REF!</definedName>
    <definedName name="Mtz_Avance" localSheetId="0">#REF!</definedName>
    <definedName name="Mtz_Avance" localSheetId="1">#REF!</definedName>
    <definedName name="Mtz_Avance">#REF!</definedName>
    <definedName name="Mv" localSheetId="0">#REF!</definedName>
    <definedName name="Mv" localSheetId="1">#REF!</definedName>
    <definedName name="Mv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[58]!Nada</definedName>
    <definedName name="Nada" localSheetId="1">[58]!Nada</definedName>
    <definedName name="Nada">[58]!Nada</definedName>
    <definedName name="Nafta_2">'[117] ASR+Nafta'!$K$19:$AS$19</definedName>
    <definedName name="Nafta2">'[117] ASR+Nafta'!$K$19:$AS$19</definedName>
    <definedName name="Nafta3">'[117]Todos+Nafta'!$K$19:$AS$19</definedName>
    <definedName name="NANA" hidden="1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STOR">[12]Tablas!#REF!</definedName>
    <definedName name="Nevera">#REF!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 localSheetId="1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0">#REF!</definedName>
    <definedName name="NH" localSheetId="1">#REF!</definedName>
    <definedName name="NH">#REF!</definedName>
    <definedName name="NHMNHM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[46]EMPRESA!$F$8</definedName>
    <definedName name="Nmax" localSheetId="0">#REF!</definedName>
    <definedName name="Nmax" localSheetId="1">#REF!</definedName>
    <definedName name="Nmax">#REF!</definedName>
    <definedName name="nmdlf" localSheetId="0">#REF!</definedName>
    <definedName name="nmdlf" localSheetId="1">#REF!</definedName>
    <definedName name="nmdlf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NTHN">#REF!</definedName>
    <definedName name="NO" localSheetId="0">'PRESUPUESTO OFICIAL (Entidad)'!ERR</definedName>
    <definedName name="NO" localSheetId="1">'PROPUESTA ECONOMICA(Proponente'!ERR</definedName>
    <definedName name="NO">[0]!ERR</definedName>
    <definedName name="No_desarrolladas">'[33]Reservas de Petróleo'!$A$2,'[33]Reservas de Petróleo'!$A$1,'[33]Reservas de Petróleo'!$D$4,'[33]Reservas de Petróleo'!$G$1:$G$65536</definedName>
    <definedName name="NOMBRE" localSheetId="0">#REF!</definedName>
    <definedName name="NOMBRE" localSheetId="1">#REF!</definedName>
    <definedName name="NOMBRE">#REF!</definedName>
    <definedName name="NombreCoordinador" localSheetId="0">#REF!</definedName>
    <definedName name="NombreCoordinador" localSheetId="1">#REF!</definedName>
    <definedName name="NombreCoordinador">#REF!</definedName>
    <definedName name="NombreDependencia" localSheetId="0">#REF!</definedName>
    <definedName name="NombreDependencia" localSheetId="1">#REF!</definedName>
    <definedName name="NombreDependencia">#REF!</definedName>
    <definedName name="NombreProyecto">#REF!</definedName>
    <definedName name="NombreVicepresidencia">#REF!</definedName>
    <definedName name="NORT">#REF!</definedName>
    <definedName name="Norte">#REF!</definedName>
    <definedName name="NPAGE">[2]STRSUMM0!#REF!</definedName>
    <definedName name="NUEVO" localSheetId="0">#REF!</definedName>
    <definedName name="NUEVO" localSheetId="1">#REF!</definedName>
    <definedName name="NUEVO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MATCH(0.01,'PRESUPUESTO OFICIAL (Entidad)'!End_Bal,-1)+1</definedName>
    <definedName name="Number_of_Payments" localSheetId="1">MATCH(0.01,'PROPUESTA ECONOMICA(Proponente'!End_Bal,-1)+1</definedName>
    <definedName name="Number_of_Payments">MATCH(0.01,End_Bal,-1)+1</definedName>
    <definedName name="NVOCD">[54]INSUMOS!$P$6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ATA">#REF!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 localSheetId="1">#REF!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[31]PRESUPUESTO!$C$10</definedName>
    <definedName name="ObjetivoProyecto" localSheetId="0">#REF!</definedName>
    <definedName name="ObjetivoProyecto" localSheetId="1">#REF!</definedName>
    <definedName name="ObjetivoProyecto">#REF!</definedName>
    <definedName name="OBJETO.CONTRATO">[66]VARIABLES!$C$8</definedName>
    <definedName name="Obra" localSheetId="0">#REF!</definedName>
    <definedName name="Obra" localSheetId="1">#REF!</definedName>
    <definedName name="Obra">#REF!</definedName>
    <definedName name="obras" localSheetId="0" hidden="1">#REF!</definedName>
    <definedName name="obras" localSheetId="1" hidden="1">#REF!</definedName>
    <definedName name="obras" hidden="1">#REF!</definedName>
    <definedName name="obras1" localSheetId="0">DATE(YEAR([118]!Loan_Start),MONTH([118]!Loan_Start)+Payment_Number,DAY([118]!Loan_Start))</definedName>
    <definedName name="obras1" localSheetId="1">DATE(YEAR([118]!Loan_Start),MONTH([118]!Loan_Start)+Payment_Number,DAY([118]!Loan_Start))</definedName>
    <definedName name="obras1">DATE(YEAR([118]!Loan_Start),MONTH([118]!Loan_Start)+Payment_Number,DAY([118]!Loan_Start))</definedName>
    <definedName name="obras11" localSheetId="0" hidden="1">#REF!</definedName>
    <definedName name="obras11" localSheetId="1" hidden="1">#REF!</definedName>
    <definedName name="obras11" hidden="1">#REF!</definedName>
    <definedName name="obras111" localSheetId="0">DATE(YEAR([119]!Loan_Start),MONTH([119]!Loan_Start)+Payment_Number,DAY([119]!Loan_Start))</definedName>
    <definedName name="obras111" localSheetId="1">DATE(YEAR([119]!Loan_Start),MONTH([119]!Loan_Start)+Payment_Number,DAY([119]!Loan_Start))</definedName>
    <definedName name="obras111">DATE(YEAR([119]!Loan_Start),MONTH([119]!Loan_Start)+Payment_Number,DAY([119]!Loan_Start))</definedName>
    <definedName name="OCD" localSheetId="0">[13]Tablas!#REF!</definedName>
    <definedName name="OCD" localSheetId="1">[13]Tablas!#REF!</definedName>
    <definedName name="OCD">[13]Tablas!#REF!</definedName>
    <definedName name="OCD1_1" localSheetId="0">[13]Tablas!#REF!</definedName>
    <definedName name="OCD1_1" localSheetId="1">[13]Tablas!#REF!</definedName>
    <definedName name="OCD1_1">[13]Tablas!#REF!</definedName>
    <definedName name="OCD1_1_1" localSheetId="0">[13]Tablas!#REF!</definedName>
    <definedName name="OCD1_1_1" localSheetId="1">[13]Tablas!#REF!</definedName>
    <definedName name="OCD1_1_1">[13]Tablas!#REF!</definedName>
    <definedName name="OCI" localSheetId="0">[13]Tablas!#REF!</definedName>
    <definedName name="OCI" localSheetId="1">[13]Tablas!#REF!</definedName>
    <definedName name="OCI">[13]Tablas!#REF!</definedName>
    <definedName name="OCI1_1" localSheetId="0">[13]Tablas!#REF!</definedName>
    <definedName name="OCI1_1" localSheetId="1">[13]Tablas!#REF!</definedName>
    <definedName name="OCI1_1">[13]Tablas!#REF!</definedName>
    <definedName name="OCI1_1_1">[13]Tablas!#REF!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 localSheetId="1">#REF!</definedName>
    <definedName name="OD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LE_LINK1_6">'[86]Presupuesto obra'!#REF!</definedName>
    <definedName name="OLE_LINK2_6">'[86]Presupuesto obra'!#REF!</definedName>
    <definedName name="OnceThru">0</definedName>
    <definedName name="OÑ" localSheetId="0">#REF!</definedName>
    <definedName name="OÑ" localSheetId="1">#REF!</definedName>
    <definedName name="OÑ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0">#REF!</definedName>
    <definedName name="opcion" localSheetId="1">#REF!</definedName>
    <definedName name="opcion">#REF!</definedName>
    <definedName name="Operario" localSheetId="0">#REF!</definedName>
    <definedName name="Operario" localSheetId="1">#REF!</definedName>
    <definedName name="Operario">#REF!</definedName>
    <definedName name="OR" localSheetId="0">#REF!</definedName>
    <definedName name="OR" localSheetId="1">#REF!</definedName>
    <definedName name="OR">#REF!</definedName>
    <definedName name="Organizador_de_Cables_de_Puenteo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OZCO" localSheetId="0" hidden="1">[8]INST!#REF!</definedName>
    <definedName name="OROZCO" localSheetId="1" hidden="1">[8]INST!#REF!</definedName>
    <definedName name="OROZCO" hidden="1">[8]INST!#REF!</definedName>
    <definedName name="OSCAR" hidden="1">#REF!</definedName>
    <definedName name="OTRA">#REF!</definedName>
    <definedName name="OTRO">#REF!</definedName>
    <definedName name="otros">[82]otros!$A$6:$A$1235</definedName>
    <definedName name="OTROS1" localSheetId="0">#REF!</definedName>
    <definedName name="OTROS1" localSheetId="1">#REF!</definedName>
    <definedName name="OTROS1">#REF!</definedName>
    <definedName name="OUT" localSheetId="0">#REF!</definedName>
    <definedName name="OUT" localSheetId="1">#REF!</definedName>
    <definedName name="OUT">#REF!</definedName>
    <definedName name="P" localSheetId="0">#REF!</definedName>
    <definedName name="P" localSheetId="1">#REF!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bmeril_Pliego_9_x11">#REF!</definedName>
    <definedName name="Page____1____of____2" localSheetId="0">#REF!</definedName>
    <definedName name="Page____1____of____2" localSheetId="1">#REF!</definedName>
    <definedName name="Page____1____of____2">#REF!</definedName>
    <definedName name="Pago_fijo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[67]Tablas!$A$1:$A$65536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RT">#REF!</definedName>
    <definedName name="PASOELE">[21]Hoja2!$F$95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DATE(YEAR('PRESUPUESTO OFICIAL (Entidad)'!Loan_Start),MONTH('PRESUPUESTO OFICIAL (Entidad)'!Loan_Start)+Payment_Number,DAY('PRESUPUESTO OFICIAL (Entidad)'!Loan_Start))</definedName>
    <definedName name="Payment_Date" localSheetId="1">DATE(YEAR('PROPUESTA ECONOMICA(Proponente'!Loan_Start),MONTH('PROPUESTA ECONOMICA(Proponente'!Loan_Start)+Payment_Number,DAY('PROPUESTA ECONOMICA(Proponente'!Loan_Start))</definedName>
    <definedName name="Payment_Date">DATE(YEAR(Loan_Start),MONTH(Loan_Start)+Payment_Number,DAY(Loan_Start))</definedName>
    <definedName name="Payment_Date1" localSheetId="0">DATE(YEAR([119]!Loan_Start),MONTH([119]!Loan_Start)+Payment_Number,DAY([119]!Loan_Start))</definedName>
    <definedName name="Payment_Date1" localSheetId="1">DATE(YEAR([119]!Loan_Start),MONTH([119]!Loan_Start)+Payment_Number,DAY([119]!Loan_Start))</definedName>
    <definedName name="Payment_Date1">DATE(YEAR([119]!Loan_Start),MONTH([119]!Loan_Start)+Payment_Number,DAY([119]!Loan_Start))</definedName>
    <definedName name="Payment_Needed">"Pago necesario"</definedName>
    <definedName name="Pb" localSheetId="0">#REF!</definedName>
    <definedName name="Pb" localSheetId="1">#REF!</definedName>
    <definedName name="Pb">#REF!</definedName>
    <definedName name="Pd" localSheetId="0">#REF!</definedName>
    <definedName name="Pd" localSheetId="1">#REF!</definedName>
    <definedName name="Pd">#REF!</definedName>
    <definedName name="PEDR">[30]materiales!$A$7:$A$1317</definedName>
    <definedName name="PEDRO">[30]otros!$A$6:$A$1235</definedName>
    <definedName name="Pegacor">#REF!</definedName>
    <definedName name="Pegante_Colbón">#REF!</definedName>
    <definedName name="PEPE" localSheetId="0">'PRESUPUESTO OFICIAL (Entidad)'!ERR</definedName>
    <definedName name="PEPE" localSheetId="1">'PROPUESTA ECONOMICA(Proponente'!ERR</definedName>
    <definedName name="PEPE">[0]!ERR</definedName>
    <definedName name="Percha_en_AI_Doble_Ref._FB_5502">#REF!</definedName>
    <definedName name="Periodo">[48]Hoja1!$C$1</definedName>
    <definedName name="Periodo1">#REF!</definedName>
    <definedName name="Período1">#REF!</definedName>
    <definedName name="PERIODO2">#REF!</definedName>
    <definedName name="Período2">#REF!</definedName>
    <definedName name="Periodo3">#REF!</definedName>
    <definedName name="Período3">#REF!</definedName>
    <definedName name="Periodo4">#REF!</definedName>
    <definedName name="Periodod2">#REF!</definedName>
    <definedName name="PeriodoPago">'[46]LIQUIDA-NOMINA'!$C$4</definedName>
    <definedName name="PeriodoRepago" localSheetId="0">#REF!</definedName>
    <definedName name="PeriodoRepago" localSheetId="1">#REF!</definedName>
    <definedName name="PeriodoRepago">#REF!</definedName>
    <definedName name="PeriodoRepagoCCP" localSheetId="0">#REF!</definedName>
    <definedName name="PeriodoRepagoCCP" localSheetId="1">#REF!</definedName>
    <definedName name="PeriodoRepagoCCP">#REF!</definedName>
    <definedName name="PERIODOS.SMML">#REF!</definedName>
    <definedName name="PERIODS.SMML">#REF!</definedName>
    <definedName name="Persianas_Luxalon_Cortasol_84RLSL5">#REF!</definedName>
    <definedName name="PERSONAL">[80]INSUMOS!$C$448:$E$457</definedName>
    <definedName name="phed">[64]Hoja1!$C$4</definedName>
    <definedName name="phen">[64]Hoja1!$C$5</definedName>
    <definedName name="Piedra_Media_Zonga">#REF!</definedName>
    <definedName name="Pindis" localSheetId="0">#REF!</definedName>
    <definedName name="Pindis" localSheetId="1">#REF!</definedName>
    <definedName name="Pindis">#REF!</definedName>
    <definedName name="pint" localSheetId="0">'[90]7422CW00'!#REF!</definedName>
    <definedName name="pint" localSheetId="1">'[90]7422CW00'!#REF!</definedName>
    <definedName name="pint">'[90]7422CW00'!#REF!</definedName>
    <definedName name="pintura" localSheetId="0">'[90]7422CW00'!#REF!</definedName>
    <definedName name="pintura" localSheetId="1">'[90]7422CW00'!#REF!</definedName>
    <definedName name="pintura">'[90]7422CW00'!#REF!</definedName>
    <definedName name="Pintura_blanca_para_trafico">#REF!</definedName>
    <definedName name="Pintura_electrostática">#REF!</definedName>
    <definedName name="pintyura" localSheetId="0">[120]STRSUMM0!#REF!</definedName>
    <definedName name="pintyura" localSheetId="1">[120]STRSUMM0!#REF!</definedName>
    <definedName name="pintyura">[120]STRSUMM0!#REF!</definedName>
    <definedName name="PIP" localSheetId="0">#REF!</definedName>
    <definedName name="PIP" localSheetId="1">#REF!</definedName>
    <definedName name="PIP">#REF!</definedName>
    <definedName name="Piscinas" localSheetId="0">#REF!</definedName>
    <definedName name="Piscinas" localSheetId="1">#REF!</definedName>
    <definedName name="Piscinas">#REF!</definedName>
    <definedName name="Piso_olimpia_base_20___20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 localSheetId="1">#REF!</definedName>
    <definedName name="pkwsem">#REF!</definedName>
    <definedName name="PLACA">#REF!</definedName>
    <definedName name="PLACA1">#REF!</definedName>
    <definedName name="PLACAACE">#REF!</definedName>
    <definedName name="PLACE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cha">#REF!</definedName>
    <definedName name="Planchón_Ordinario_3_M">#REF!</definedName>
    <definedName name="PLANO">[21]TUBERIA!$F$125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 localSheetId="0">#REF!</definedName>
    <definedName name="Platinas" localSheetId="1">#REF!</definedName>
    <definedName name="Platinas">#REF!</definedName>
    <definedName name="Plazo">[41]BASES!$E$27</definedName>
    <definedName name="plazo1">#REF!</definedName>
    <definedName name="PlazoAIU" localSheetId="0">#REF!</definedName>
    <definedName name="PlazoAIU" localSheetId="1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 localSheetId="1">#REF!</definedName>
    <definedName name="PMP">#REF!</definedName>
    <definedName name="Poceta_en_acero_inoxidable_tipo_SOCODA">#REF!</definedName>
    <definedName name="POCETAS" localSheetId="0">#REF!</definedName>
    <definedName name="POCETAS" localSheetId="1">#REF!</definedName>
    <definedName name="POCETAS">#REF!</definedName>
    <definedName name="Pocetas_en_granito_lavado_blanco_Huila_grano_1.">#REF!</definedName>
    <definedName name="POD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R">#REF!</definedName>
    <definedName name="POPO">#REF!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 localSheetId="1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 localSheetId="1">#REF!</definedName>
    <definedName name="porc">#REF!</definedName>
    <definedName name="PORCE">[42]BASES!$E$26</definedName>
    <definedName name="Porcelanato_Gris_Dolphin_Ref.">#REF!</definedName>
    <definedName name="Porcentaje" localSheetId="0">#REF!</definedName>
    <definedName name="Porcentaje" localSheetId="1">#REF!</definedName>
    <definedName name="Porcentaje">#REF!</definedName>
    <definedName name="PORCENTAJE1" localSheetId="0">#REF!</definedName>
    <definedName name="PORCENTAJE1" localSheetId="1">#REF!</definedName>
    <definedName name="PORCENTAJE1">#REF!</definedName>
    <definedName name="Porta_candado_simple_3_.">#REF!</definedName>
    <definedName name="Porta_Papel_Doble_con_Tapa_Ref._B_288">#REF!</definedName>
    <definedName name="PORTADA2" localSheetId="0">'[121]Hoja 1 '!#REF!</definedName>
    <definedName name="PORTADA2" localSheetId="1">'[121]Hoja 1 '!#REF!</definedName>
    <definedName name="PORTADA2">'[121]Hoja 1 '!#REF!</definedName>
    <definedName name="PORTOTAL">#REF!</definedName>
    <definedName name="POS">#REF!</definedName>
    <definedName name="POSICION_PRESUP" localSheetId="0">[12]Tablas!#REF!</definedName>
    <definedName name="POSICION_PRESUP" localSheetId="1">[12]Tablas!#REF!</definedName>
    <definedName name="POSICION_PRESUP">[12]Tablas!#REF!</definedName>
    <definedName name="POSICIONES" localSheetId="0">#REF!</definedName>
    <definedName name="POSICIONES" localSheetId="1">#REF!</definedName>
    <definedName name="POSICIONES">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[67]Tablas!$C$1:$C$65536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 localSheetId="1">#REF!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[52]medelo!$D$46</definedName>
    <definedName name="PRE" localSheetId="0">#REF!</definedName>
    <definedName name="PRE" localSheetId="1">#REF!</definedName>
    <definedName name="PRE">#REF!</definedName>
    <definedName name="Precio" localSheetId="0">#REF!</definedName>
    <definedName name="Precio" localSheetId="1">#REF!</definedName>
    <definedName name="Precio">#REF!</definedName>
    <definedName name="PRECIO1">#REF!</definedName>
    <definedName name="PRECIO10">#REF!</definedName>
    <definedName name="PRECIO100">#REF!</definedName>
    <definedName name="PRECIO101">#REF!</definedName>
    <definedName name="PRECIO102">#REF!</definedName>
    <definedName name="PRECIO103">#REF!</definedName>
    <definedName name="PRECIO104">#REF!</definedName>
    <definedName name="PRECIO105">#REF!</definedName>
    <definedName name="PRECIO106">#REF!</definedName>
    <definedName name="PRECIO107">#REF!</definedName>
    <definedName name="PRECIO108">#REF!</definedName>
    <definedName name="PRECIO109">#REF!</definedName>
    <definedName name="PRECIO11">#REF!</definedName>
    <definedName name="PRECIO110">#REF!</definedName>
    <definedName name="PRECIO111">#REF!</definedName>
    <definedName name="PRECIO112">#REF!</definedName>
    <definedName name="PRECIO113">#REF!</definedName>
    <definedName name="PRECIO114">#REF!</definedName>
    <definedName name="PRECIO115">#REF!</definedName>
    <definedName name="PRECIO116">#REF!</definedName>
    <definedName name="PRECIO117">#REF!</definedName>
    <definedName name="PRECIO118">#REF!</definedName>
    <definedName name="PRECIO119">#REF!</definedName>
    <definedName name="PRECIO12">#REF!</definedName>
    <definedName name="PRECIO120">#REF!</definedName>
    <definedName name="PRECIO121">#REF!</definedName>
    <definedName name="PRECIO122">#REF!</definedName>
    <definedName name="PRECIO123">#REF!</definedName>
    <definedName name="PRECIO124">#REF!</definedName>
    <definedName name="PRECIO125">#REF!</definedName>
    <definedName name="PRECIO126">#REF!</definedName>
    <definedName name="PRECIO127">#REF!</definedName>
    <definedName name="PRECIO128">#REF!</definedName>
    <definedName name="PRECIO129">#REF!</definedName>
    <definedName name="PRECIO13">#REF!</definedName>
    <definedName name="PRECIO130">#REF!</definedName>
    <definedName name="PRECIO131">#REF!</definedName>
    <definedName name="PRECIO132">#REF!</definedName>
    <definedName name="PRECIO133">#REF!</definedName>
    <definedName name="PRECIO134">#REF!</definedName>
    <definedName name="PRECIO135">#REF!</definedName>
    <definedName name="PRECIO136">#REF!</definedName>
    <definedName name="PRECIO137">#REF!</definedName>
    <definedName name="PRECIO138">#REF!</definedName>
    <definedName name="PRECIO139">#REF!</definedName>
    <definedName name="PRECIO14">#REF!</definedName>
    <definedName name="PRECIO140">#REF!</definedName>
    <definedName name="PRECIO141">#REF!</definedName>
    <definedName name="PRECIO142">#REF!</definedName>
    <definedName name="PRECIO143">#REF!</definedName>
    <definedName name="PRECIO144">#REF!</definedName>
    <definedName name="PRECIO145">#REF!</definedName>
    <definedName name="PRECIO146">#REF!</definedName>
    <definedName name="PRECIO147">#REF!</definedName>
    <definedName name="PRECIO148">#REF!</definedName>
    <definedName name="PRECIO149">#REF!</definedName>
    <definedName name="PRECIO15">#REF!</definedName>
    <definedName name="PRECIO150">#REF!</definedName>
    <definedName name="PRECIO16">#REF!</definedName>
    <definedName name="PRECIO17">#REF!</definedName>
    <definedName name="PRECIO18">#REF!</definedName>
    <definedName name="PRECIO19">#REF!</definedName>
    <definedName name="precio2" localSheetId="0">#REF!</definedName>
    <definedName name="precio2" localSheetId="1">#REF!</definedName>
    <definedName name="precio2">#REF!</definedName>
    <definedName name="PRECIO20">#REF!</definedName>
    <definedName name="PRECIO21">#REF!</definedName>
    <definedName name="PRECIO22">#REF!</definedName>
    <definedName name="PRECIO23">#REF!</definedName>
    <definedName name="PRECIO24">#REF!</definedName>
    <definedName name="PRECIO25">#REF!</definedName>
    <definedName name="PRECIO26">#REF!</definedName>
    <definedName name="PRECIO27">#REF!</definedName>
    <definedName name="PRECIO28">#REF!</definedName>
    <definedName name="PRECIO29">#REF!</definedName>
    <definedName name="PRECIO3">#REF!</definedName>
    <definedName name="PRECIO30">#REF!</definedName>
    <definedName name="PRECIO31">#REF!</definedName>
    <definedName name="PRECIO32">#REF!</definedName>
    <definedName name="PRECIO33">#REF!</definedName>
    <definedName name="PRECIO34">#REF!</definedName>
    <definedName name="PRECIO35">#REF!</definedName>
    <definedName name="PRECIO36">#REF!</definedName>
    <definedName name="PRECIO37">#REF!</definedName>
    <definedName name="PRECIO38">#REF!</definedName>
    <definedName name="PRECIO39">#REF!</definedName>
    <definedName name="PRECIO4">#REF!</definedName>
    <definedName name="PRECIO40">#REF!</definedName>
    <definedName name="PRECIO41">#REF!</definedName>
    <definedName name="PRECIO42">#REF!</definedName>
    <definedName name="PRECIO43">#REF!</definedName>
    <definedName name="PRECIO44">#REF!</definedName>
    <definedName name="PRECIO45">#REF!</definedName>
    <definedName name="PRECIO46">#REF!</definedName>
    <definedName name="PRECIO47">#REF!</definedName>
    <definedName name="PRECIO48">#REF!</definedName>
    <definedName name="PRECIO49">#REF!</definedName>
    <definedName name="PRECIO5">#REF!</definedName>
    <definedName name="PRECIO50">#REF!</definedName>
    <definedName name="PRECIO51">#REF!</definedName>
    <definedName name="PRECIO52">#REF!</definedName>
    <definedName name="PRECIO53">#REF!</definedName>
    <definedName name="PRECIO54">#REF!</definedName>
    <definedName name="PRECIO55">#REF!</definedName>
    <definedName name="PRECIO56">#REF!</definedName>
    <definedName name="PRECIO57">#REF!</definedName>
    <definedName name="PRECIO58">#REF!</definedName>
    <definedName name="PRECIO59">#REF!</definedName>
    <definedName name="PRECIO6">#REF!</definedName>
    <definedName name="PRECIO60">#REF!</definedName>
    <definedName name="PRECIO61">#REF!</definedName>
    <definedName name="PRECIO62">#REF!</definedName>
    <definedName name="PRECIO63">#REF!</definedName>
    <definedName name="PRECIO64">#REF!</definedName>
    <definedName name="PRECIO65">#REF!</definedName>
    <definedName name="PRECIO66">#REF!</definedName>
    <definedName name="PRECIO67">#REF!</definedName>
    <definedName name="PRECIO68">#REF!</definedName>
    <definedName name="PRECIO69">#REF!</definedName>
    <definedName name="PRECIO7">#REF!</definedName>
    <definedName name="PRECIO70">#REF!</definedName>
    <definedName name="PRECIO71">#REF!</definedName>
    <definedName name="PRECIO72">#REF!</definedName>
    <definedName name="PRECIO73">#REF!</definedName>
    <definedName name="PRECIO74">#REF!</definedName>
    <definedName name="PRECIO75">#REF!</definedName>
    <definedName name="PRECIO76">#REF!</definedName>
    <definedName name="PRECIO77">#REF!</definedName>
    <definedName name="PRECIO78">#REF!</definedName>
    <definedName name="PRECIO79">#REF!</definedName>
    <definedName name="PRECIO8">#REF!</definedName>
    <definedName name="PRECIO80">#REF!</definedName>
    <definedName name="PRECIO81">#REF!</definedName>
    <definedName name="PRECIO82">#REF!</definedName>
    <definedName name="PRECIO83">#REF!</definedName>
    <definedName name="PRECIO84">#REF!</definedName>
    <definedName name="PRECIO85">#REF!</definedName>
    <definedName name="PRECIO86">#REF!</definedName>
    <definedName name="PRECIO87">#REF!</definedName>
    <definedName name="PRECIO88">#REF!</definedName>
    <definedName name="PRECIO89">#REF!</definedName>
    <definedName name="PRECIO9">#REF!</definedName>
    <definedName name="PRECIO90">#REF!</definedName>
    <definedName name="PRECIO91">#REF!</definedName>
    <definedName name="PRECIO92">#REF!</definedName>
    <definedName name="PRECIO93">#REF!</definedName>
    <definedName name="PRECIO94">#REF!</definedName>
    <definedName name="PRECIO95">#REF!</definedName>
    <definedName name="PRECIO96">#REF!</definedName>
    <definedName name="PRECIO97">#REF!</definedName>
    <definedName name="PRECIO98">#REF!</definedName>
    <definedName name="PRECIO99">#REF!</definedName>
    <definedName name="PrecioS">#REF!</definedName>
    <definedName name="precios_edesa">[122]Parámetros!#REF!</definedName>
    <definedName name="PRES">[123]PRES!$A$8:$D$58</definedName>
    <definedName name="PREST" localSheetId="0">#REF!</definedName>
    <definedName name="PREST" localSheetId="1">#REF!</definedName>
    <definedName name="PREST">#REF!</definedName>
    <definedName name="Préstamo">#REF!</definedName>
    <definedName name="PRESUP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'[113]Informe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 localSheetId="1">#REF!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OFFSET('PRESUPUESTO OFICIAL (Entidad)'!Full_Print,0,0,[0]!Last_Row)</definedName>
    <definedName name="Print_Area_Reset" localSheetId="1">OFFSET('PROPUESTA ECONOMICA(Proponente'!Full_Print,0,0,[0]!Last_Row)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0">'[3]7422CW00'!#REF!</definedName>
    <definedName name="PRINT1" localSheetId="1">'[3]7422CW00'!#REF!</definedName>
    <definedName name="PRINT1">'[3]7422CW00'!#REF!</definedName>
    <definedName name="PRINT2" localSheetId="0">'[3]7422CW00'!#REF!</definedName>
    <definedName name="PRINT2" localSheetId="1">'[3]7422CW00'!#REF!</definedName>
    <definedName name="PRINT2">'[3]7422CW00'!#REF!</definedName>
    <definedName name="PRIVADO" localSheetId="0">#REF!</definedName>
    <definedName name="PRIVADO" localSheetId="1">#REF!</definedName>
    <definedName name="PRIVADO">#REF!</definedName>
    <definedName name="prn">[64]Hoja1!$C$3</definedName>
    <definedName name="prnf">[64]Hoja1!$C$6</definedName>
    <definedName name="ProbRange">0</definedName>
    <definedName name="ProbRangeMit">0</definedName>
    <definedName name="PROC" localSheetId="0">#REF!</definedName>
    <definedName name="PROC" localSheetId="1">#REF!</definedName>
    <definedName name="PROC">#REF!</definedName>
    <definedName name="PROCEDIM_SELECC" localSheetId="0">#REF!</definedName>
    <definedName name="PROCEDIM_SELECC" localSheetId="1">#REF!</definedName>
    <definedName name="PROCEDIM_SELECC">#REF!</definedName>
    <definedName name="PROCESO">#REF!</definedName>
    <definedName name="PRODUCTO">#REF!</definedName>
    <definedName name="PrOfic">[41]BASES!$B$31</definedName>
    <definedName name="PROG" hidden="1">#REF!</definedName>
    <definedName name="PROGDES" localSheetId="0">#REF!</definedName>
    <definedName name="PROGDES" localSheetId="1">#REF!</definedName>
    <definedName name="PROGDES">#REF!</definedName>
    <definedName name="Programa" localSheetId="0">#REF!</definedName>
    <definedName name="Programa" localSheetId="1">#REF!</definedName>
    <definedName name="Programa">#REF!</definedName>
    <definedName name="programainv" localSheetId="0">'PRESUPUESTO OFICIAL (Entidad)'!ERR</definedName>
    <definedName name="programainv" localSheetId="1">'PROPUESTA ECONOMICA(Proponente'!ERR</definedName>
    <definedName name="programainv">[0]!ERR</definedName>
    <definedName name="Proponente" localSheetId="0">#REF!</definedName>
    <definedName name="Proponente" localSheetId="1">#REF!</definedName>
    <definedName name="Proponente">#REF!</definedName>
    <definedName name="PROTCAT">[21]MATERIALES!$F$45</definedName>
    <definedName name="PROTUBE">[21]EQUIPO!$F$213</definedName>
    <definedName name="PROY">'[124]PE-02'!#REF!</definedName>
    <definedName name="prs" hidden="1">{#N/A,#N/A,FALSE,"310.1";#N/A,#N/A,FALSE,"321.1";#N/A,#N/A,FALSE,"320.3";#N/A,#N/A,FALSE,"330.1"}</definedName>
    <definedName name="PRUEBA" localSheetId="0">[125]!absc</definedName>
    <definedName name="PRUEBA" localSheetId="1">[125]!absc</definedName>
    <definedName name="PRUEBA">[125]!absc</definedName>
    <definedName name="prueba1" localSheetId="0">[125]!absc</definedName>
    <definedName name="prueba1" localSheetId="1">[125]!absc</definedName>
    <definedName name="prueba1">[125]!absc</definedName>
    <definedName name="PRUEBA2" localSheetId="0">#REF!</definedName>
    <definedName name="PRUEBA2" localSheetId="1">#REF!</definedName>
    <definedName name="PRUEBA2">#REF!</definedName>
    <definedName name="PRUEBHID">[21]EQUIPO!$F$332</definedName>
    <definedName name="ps" localSheetId="0">#REF!</definedName>
    <definedName name="ps" localSheetId="1">#REF!</definedName>
    <definedName name="ps">#REF!</definedName>
    <definedName name="PSTRESS_RELIEVI" localSheetId="0">#REF!</definedName>
    <definedName name="PSTRESS_RELIEVI" localSheetId="1">#REF!</definedName>
    <definedName name="PSTRESS_RELIEVI">#REF!</definedName>
    <definedName name="PSV">'[21]MANO DE OBRA'!$F$242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 localSheetId="0">#REF!</definedName>
    <definedName name="PW" localSheetId="1">#REF!</definedName>
    <definedName name="PW">#REF!</definedName>
    <definedName name="Pwf">'[126]ORITO 02 '!$A$12</definedName>
    <definedName name="Pwf_actual">'[126]ORITO 02 '!$E$6</definedName>
    <definedName name="Pwf_i">[52]medelo!$A$66:$A$83</definedName>
    <definedName name="Pwf_min">'[126]ORITO 02 '!$E$8</definedName>
    <definedName name="Pwfd" localSheetId="0">#REF!</definedName>
    <definedName name="Pwfd" localSheetId="1">#REF!</definedName>
    <definedName name="Pwfd">#REF!</definedName>
    <definedName name="Q" localSheetId="0">#REF!</definedName>
    <definedName name="Q" localSheetId="1">#REF!</definedName>
    <definedName name="Q">#REF!</definedName>
    <definedName name="Q_actual">'[126]ORITO 02 '!$E$7</definedName>
    <definedName name="Q_BRUTO" localSheetId="0">#REF!</definedName>
    <definedName name="Q_BRUTO" localSheetId="1">#REF!</definedName>
    <definedName name="Q_BRUTO">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 localSheetId="1">#REF!</definedName>
    <definedName name="qaz">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[52]medelo!$B$63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0">#REF!</definedName>
    <definedName name="QS" localSheetId="1">#REF!</definedName>
    <definedName name="QS">#REF!</definedName>
    <definedName name="Qt">'[126]ORITO 02 '!$E$9</definedName>
    <definedName name="QTIES" localSheetId="0">#REF!</definedName>
    <definedName name="QTIES" localSheetId="1">#REF!</definedName>
    <definedName name="QTIES">#REF!</definedName>
    <definedName name="QTY" localSheetId="0">#REF!</definedName>
    <definedName name="QTY" localSheetId="1">#REF!</definedName>
    <definedName name="QTY">#REF!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 localSheetId="1">#REF!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(Entidad)'!ERR</definedName>
    <definedName name="QWERTY" localSheetId="1">'PROPUESTA ECONOMICA(Proponente'!ERR</definedName>
    <definedName name="QWERTY">[0]!ERR</definedName>
    <definedName name="qwewertet" localSheetId="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 localSheetId="1">#REF!</definedName>
    <definedName name="R._SECO">#REF!</definedName>
    <definedName name="R_2" localSheetId="0">#REF!</definedName>
    <definedName name="R_2" localSheetId="1">#REF!</definedName>
    <definedName name="R_2">#REF!</definedName>
    <definedName name="R_c" localSheetId="0">#REF!</definedName>
    <definedName name="R_c" localSheetId="1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ajuste1">#REF!</definedName>
    <definedName name="Reajuste2">#REF!</definedName>
    <definedName name="Reajuste3">#REF!</definedName>
    <definedName name="Reajuste4">#REF!</definedName>
    <definedName name="REBISEL">[21]EQUIPO!#REF!</definedName>
    <definedName name="Recall_2">'[117] ASR+Nafta'!$E$9:$E$21</definedName>
    <definedName name="Recall_3">'[117]Todos+Nafta'!$E$9:$E$21</definedName>
    <definedName name="Recebo_común">#REF!</definedName>
    <definedName name="Recorder" localSheetId="0">#REF!</definedName>
    <definedName name="Recorder" localSheetId="1">#REF!</definedName>
    <definedName name="Recorder">#REF!</definedName>
    <definedName name="recursos">[127]RECURSOS!$A$8:$A$204</definedName>
    <definedName name="REDEX108">[21]Hoja3!$F$986</definedName>
    <definedName name="REDEX43">[21]Hoja3!$F$906</definedName>
    <definedName name="REDEX84">[21]Hoja3!$F$946</definedName>
    <definedName name="REDGREGER">#REF!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[116]Tablas!$M$6:$M$8</definedName>
    <definedName name="REGIONAL">[116]Tablas!$I$6:$I$10</definedName>
    <definedName name="registro_aparatos">#REF!</definedName>
    <definedName name="Registro_Toya_3_4">#REF!</definedName>
    <definedName name="RegistroCoordinador" localSheetId="0">#REF!</definedName>
    <definedName name="RegistroCoordinador" localSheetId="1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RBG">#REF!</definedName>
    <definedName name="Regulador_Trifasico_de_1_KVA">#REF!</definedName>
    <definedName name="Regulador_Trifasico_de_20_KVA">#REF!</definedName>
    <definedName name="Regulador_Trifasico_de_9_KVA">#REF!</definedName>
    <definedName name="REICIO" localSheetId="0">'PRESUPUESTO OFICIAL (Entidad)'!ERR</definedName>
    <definedName name="REICIO" localSheetId="1">'PROPUESTA ECONOMICA(Proponente'!ERR</definedName>
    <definedName name="REICIO">[0]!ERR</definedName>
    <definedName name="Reimbursement">"Reembolso"</definedName>
    <definedName name="reinicio" localSheetId="0">'PRESUPUESTO OFICIAL (Entidad)'!ERR</definedName>
    <definedName name="reinicio" localSheetId="1">'PROPUESTA ECONOMICA(Proponente'!ERR</definedName>
    <definedName name="reinicio">[0]!ERR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l" localSheetId="0">#REF!</definedName>
    <definedName name="rell" localSheetId="1">#REF!</definedName>
    <definedName name="rell">#REF!</definedName>
    <definedName name="RELLENO">[30]Equipo!$A$7:$A$65536</definedName>
    <definedName name="RELLENOS">#REF!</definedName>
    <definedName name="remanentes">'[33]Reservas de Petróleo'!$A$2,'[33]Reservas de Petróleo'!$A$1,'[33]Reservas de Petróleo'!$D$4,'[33]Reservas de Petróleo'!$H$1:$H$65536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1">#REF!</definedName>
    <definedName name="REND10">#REF!</definedName>
    <definedName name="REND100">#REF!</definedName>
    <definedName name="REND101">#REF!</definedName>
    <definedName name="REND102">#REF!</definedName>
    <definedName name="REND103">#REF!</definedName>
    <definedName name="REND104">#REF!</definedName>
    <definedName name="REND105">#REF!</definedName>
    <definedName name="REND106">#REF!</definedName>
    <definedName name="REND107">#REF!</definedName>
    <definedName name="REND108">#REF!</definedName>
    <definedName name="REND109">#REF!</definedName>
    <definedName name="REND11">#REF!</definedName>
    <definedName name="REND110">#REF!</definedName>
    <definedName name="REND111">#REF!</definedName>
    <definedName name="REND112">#REF!</definedName>
    <definedName name="REND113">#REF!</definedName>
    <definedName name="REND114">#REF!</definedName>
    <definedName name="REND115">#REF!</definedName>
    <definedName name="REND116">#REF!</definedName>
    <definedName name="REND117">#REF!</definedName>
    <definedName name="REND118">#REF!</definedName>
    <definedName name="REND119">#REF!</definedName>
    <definedName name="REND12">#REF!</definedName>
    <definedName name="REND120">#REF!</definedName>
    <definedName name="REND121">#REF!</definedName>
    <definedName name="REND122">#REF!</definedName>
    <definedName name="REND123">#REF!</definedName>
    <definedName name="REND124">#REF!</definedName>
    <definedName name="REND125">#REF!</definedName>
    <definedName name="REND126">#REF!</definedName>
    <definedName name="REND127">#REF!</definedName>
    <definedName name="REND128">#REF!</definedName>
    <definedName name="REND129">#REF!</definedName>
    <definedName name="REND13">#REF!</definedName>
    <definedName name="REND130">#REF!</definedName>
    <definedName name="REND131">#REF!</definedName>
    <definedName name="REND132">#REF!</definedName>
    <definedName name="REND133">#REF!</definedName>
    <definedName name="REND134">#REF!</definedName>
    <definedName name="REND135">#REF!</definedName>
    <definedName name="REND136">#REF!</definedName>
    <definedName name="REND137">#REF!</definedName>
    <definedName name="REND138">#REF!</definedName>
    <definedName name="REND139">#REF!</definedName>
    <definedName name="REND14">#REF!</definedName>
    <definedName name="REND140">#REF!</definedName>
    <definedName name="REND141">#REF!</definedName>
    <definedName name="REND142">#REF!</definedName>
    <definedName name="REND143">#REF!</definedName>
    <definedName name="REND144">#REF!</definedName>
    <definedName name="REND145">#REF!</definedName>
    <definedName name="REND146">#REF!</definedName>
    <definedName name="REND147">#REF!</definedName>
    <definedName name="REND148">#REF!</definedName>
    <definedName name="REND149">#REF!</definedName>
    <definedName name="REND15">#REF!</definedName>
    <definedName name="REND150">#REF!</definedName>
    <definedName name="REND16">#REF!</definedName>
    <definedName name="REND17">#REF!</definedName>
    <definedName name="REND18">#REF!</definedName>
    <definedName name="REND19">#REF!</definedName>
    <definedName name="REND2">#REF!</definedName>
    <definedName name="REND20">#REF!</definedName>
    <definedName name="REND21">#REF!</definedName>
    <definedName name="REND22">#REF!</definedName>
    <definedName name="REND23">#REF!</definedName>
    <definedName name="REND24">#REF!</definedName>
    <definedName name="REND25">#REF!</definedName>
    <definedName name="REND26">#REF!</definedName>
    <definedName name="REND27">#REF!</definedName>
    <definedName name="REND28">#REF!</definedName>
    <definedName name="REND29">#REF!</definedName>
    <definedName name="REND3">#REF!</definedName>
    <definedName name="REND30">#REF!</definedName>
    <definedName name="REND31">#REF!</definedName>
    <definedName name="REND32">#REF!</definedName>
    <definedName name="REND33">#REF!</definedName>
    <definedName name="REND34">#REF!</definedName>
    <definedName name="REND35">#REF!</definedName>
    <definedName name="REND36">#REF!</definedName>
    <definedName name="REND37">#REF!</definedName>
    <definedName name="REND38">#REF!</definedName>
    <definedName name="REND39">#REF!</definedName>
    <definedName name="REND4">#REF!</definedName>
    <definedName name="REND40">#REF!</definedName>
    <definedName name="REND41">#REF!</definedName>
    <definedName name="REND42">#REF!</definedName>
    <definedName name="REND43">#REF!</definedName>
    <definedName name="REND44">#REF!</definedName>
    <definedName name="REND45">#REF!</definedName>
    <definedName name="REND46">#REF!</definedName>
    <definedName name="REND47">#REF!</definedName>
    <definedName name="REND48">#REF!</definedName>
    <definedName name="REND49">#REF!</definedName>
    <definedName name="REND5">#REF!</definedName>
    <definedName name="REND50">#REF!</definedName>
    <definedName name="REND51">#REF!</definedName>
    <definedName name="REND52">#REF!</definedName>
    <definedName name="REND53">#REF!</definedName>
    <definedName name="REND54">#REF!</definedName>
    <definedName name="REND55">#REF!</definedName>
    <definedName name="REND56">#REF!</definedName>
    <definedName name="REND57">#REF!</definedName>
    <definedName name="REND58">#REF!</definedName>
    <definedName name="REND59">#REF!</definedName>
    <definedName name="REND6">#REF!</definedName>
    <definedName name="REND60">#REF!</definedName>
    <definedName name="REND61">#REF!</definedName>
    <definedName name="REND62">#REF!</definedName>
    <definedName name="REND63">#REF!</definedName>
    <definedName name="REND64">#REF!</definedName>
    <definedName name="REND65">#REF!</definedName>
    <definedName name="REND66">#REF!</definedName>
    <definedName name="REND67">#REF!</definedName>
    <definedName name="REND68">#REF!</definedName>
    <definedName name="REND69">#REF!</definedName>
    <definedName name="REND7">#REF!</definedName>
    <definedName name="REND70">#REF!</definedName>
    <definedName name="REND71">#REF!</definedName>
    <definedName name="REND72">#REF!</definedName>
    <definedName name="REND73">#REF!</definedName>
    <definedName name="REND74">#REF!</definedName>
    <definedName name="REND75">#REF!</definedName>
    <definedName name="REND76">#REF!</definedName>
    <definedName name="REND77">#REF!</definedName>
    <definedName name="REND78">#REF!</definedName>
    <definedName name="REND79">#REF!</definedName>
    <definedName name="REND8">#REF!</definedName>
    <definedName name="REND80">#REF!</definedName>
    <definedName name="REND81">#REF!</definedName>
    <definedName name="REND82">#REF!</definedName>
    <definedName name="REND83">#REF!</definedName>
    <definedName name="REND84">#REF!</definedName>
    <definedName name="REND85">#REF!</definedName>
    <definedName name="REND86">#REF!</definedName>
    <definedName name="REND87">#REF!</definedName>
    <definedName name="REND88">#REF!</definedName>
    <definedName name="REND89">#REF!</definedName>
    <definedName name="REND9">#REF!</definedName>
    <definedName name="REND90">#REF!</definedName>
    <definedName name="REND91">#REF!</definedName>
    <definedName name="REND92">#REF!</definedName>
    <definedName name="REND93">#REF!</definedName>
    <definedName name="REND94">#REF!</definedName>
    <definedName name="REND95">#REF!</definedName>
    <definedName name="REND96">#REF!</definedName>
    <definedName name="REND97">#REF!</definedName>
    <definedName name="REND98">#REF!</definedName>
    <definedName name="REND99">#REF!</definedName>
    <definedName name="rendimiento" localSheetId="0">#REF!</definedName>
    <definedName name="rendimiento" localSheetId="1">#REF!</definedName>
    <definedName name="rendimiento">#REF!</definedName>
    <definedName name="RENDIMIENTO____CARGA" localSheetId="0">#REF!</definedName>
    <definedName name="RENDIMIENTO____CARGA" localSheetId="1">#REF!</definedName>
    <definedName name="RENDIMIENTO____CARGA">#REF!</definedName>
    <definedName name="REP.CONTRATANTE">[66]VARIABLES!$C$11</definedName>
    <definedName name="REP.CONTRATISTA">[66]VARIABLES!$C$10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XXX" localSheetId="0">#REF!</definedName>
    <definedName name="REPXXX" localSheetId="1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 localSheetId="1">#REF!</definedName>
    <definedName name="RES">#REF!</definedName>
    <definedName name="residual">[74]Hoja2!$C$3</definedName>
    <definedName name="Resistividad" localSheetId="0">#REF!</definedName>
    <definedName name="Resistividad" localSheetId="1">#REF!</definedName>
    <definedName name="Resistividad">#REF!</definedName>
    <definedName name="RESU" localSheetId="0">#REF!</definedName>
    <definedName name="RESU" localSheetId="1">#REF!</definedName>
    <definedName name="RESU">#REF!</definedName>
    <definedName name="resu8" localSheetId="0">[10]!resu8</definedName>
    <definedName name="resu8" localSheetId="1">[10]!resu8</definedName>
    <definedName name="resu8">[10]!resu8</definedName>
    <definedName name="resufi" localSheetId="0">#REF!</definedName>
    <definedName name="resufi" localSheetId="1">#REF!</definedName>
    <definedName name="resufi">#REF!</definedName>
    <definedName name="resufi1" localSheetId="0">#REF!</definedName>
    <definedName name="resufi1" localSheetId="1">#REF!</definedName>
    <definedName name="resufi1">#REF!</definedName>
    <definedName name="resumen" localSheetId="0">#REF!</definedName>
    <definedName name="resumen" localSheetId="1">#REF!</definedName>
    <definedName name="resumen">#REF!</definedName>
    <definedName name="resumen_final">#REF!</definedName>
    <definedName name="resumen_final1">#REF!</definedName>
    <definedName name="Retenc">[41]BASES!$E$31</definedName>
    <definedName name="RETHTYJYJ">#REF!</definedName>
    <definedName name="Retro_excavadora">#REF!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0">#REF!</definedName>
    <definedName name="RFV" localSheetId="1">#REF!</definedName>
    <definedName name="RFV">#REF!</definedName>
    <definedName name="RG" localSheetId="0">#REF!</definedName>
    <definedName name="RG" localSheetId="1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AGRG">#REF!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GERGRG">#REF!</definedName>
    <definedName name="RGGRGRG">#REF!</definedName>
    <definedName name="RGREGR">#REF!</definedName>
    <definedName name="RGRGERGAERGRG">#REF!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6U6J">#REF!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ID" localSheetId="0">[128]Ingenieria!#REF!</definedName>
    <definedName name="RID" localSheetId="1">[128]Ingenieria!#REF!</definedName>
    <definedName name="RID">[128]Ingenieria!#REF!</definedName>
    <definedName name="RISP" localSheetId="0">'[3]7422CW00'!#REF!</definedName>
    <definedName name="RISP" localSheetId="1">'[3]7422CW00'!#REF!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[64]Datos!$D$12</definedName>
    <definedName name="Ro" localSheetId="0">#REF!,#REF!,#REF!</definedName>
    <definedName name="Ro" localSheetId="1">#REF!,#REF!,#REF!</definedName>
    <definedName name="Ro">#REF!,#REF!,#REF!</definedName>
    <definedName name="rr" localSheetId="0">'PRESUPUESTO OFICIAL (Entidad)'!ERR</definedName>
    <definedName name="rr" localSheetId="1">'PROPUESTA ECONOMICA(Proponente'!ERR</definedName>
    <definedName name="rr">[0]!ERR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'[129]Form5 _Pág_ 1'!#REF!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0">#REF!</definedName>
    <definedName name="Rs" localSheetId="1">#REF!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 localSheetId="1">#REF!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RHRHTYEJ">[12]Tablas!#REF!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 localSheetId="1">#REF!</definedName>
    <definedName name="RUT">#REF!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STHT">#REF!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 (Entidad)'!ERR</definedName>
    <definedName name="s" localSheetId="1">'PROPUESTA ECONOMICA(Proponente'!ERR</definedName>
    <definedName name="s">[0]!ERR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ds">'[130]SUELDOS Y JORNALES'!$C$5:$C$116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 (Entidad)'!ERR</definedName>
    <definedName name="salarios" localSheetId="1">'PROPUESTA ECONOMICA(Proponente'!ERR</definedName>
    <definedName name="salarios">[0]!ERR</definedName>
    <definedName name="SalConv">'[11]DATOS CONTRATO'!$G$14</definedName>
    <definedName name="SALID1" localSheetId="0">#REF!</definedName>
    <definedName name="SALID1" localSheetId="1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[41]BASES!$E$41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0">#REF!</definedName>
    <definedName name="SBS" localSheetId="1">#REF!</definedName>
    <definedName name="SBS">#REF!</definedName>
    <definedName name="SbtPpto">[97]PRESUPUESTO!$G$106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 localSheetId="1">#REF!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localSheetId="1" hidden="1">{#N/A,#N/A,TRUE,"1842CWN0"}</definedName>
    <definedName name="sdsdfsdff" hidden="1">{#N/A,#N/A,TRUE,"1842CWN0"}</definedName>
    <definedName name="Seccionador_de_Maniobras_de_17.5_KV_630_A">#REF!</definedName>
    <definedName name="SECTOR" localSheetId="0">#REF!</definedName>
    <definedName name="SECTOR" localSheetId="1">#REF!</definedName>
    <definedName name="SECTOR">#REF!</definedName>
    <definedName name="Seguetas">#REF!</definedName>
    <definedName name="SEMANA_C3" localSheetId="0">#REF!</definedName>
    <definedName name="SEMANA_C3" localSheetId="1">#REF!</definedName>
    <definedName name="SEMANA_C3">#REF!</definedName>
    <definedName name="sena">[64]Hoja1!$C$14</definedName>
    <definedName name="SEÑAL">[21]TUBERIA!$F$47</definedName>
    <definedName name="SERO" localSheetId="0">'PRESUPUESTO OFICIAL (Entidad)'!ERR</definedName>
    <definedName name="SERO" localSheetId="1">'PROPUESTA ECONOMICA(Proponente'!ERR</definedName>
    <definedName name="SERO">[0]!ERR</definedName>
    <definedName name="Servicio_de_Volqueta">#REF!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[64]Hoja1!$C$12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0">#N/A</definedName>
    <definedName name="SHARED_FORMULA_1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>[51]steel!#REF!</definedName>
    <definedName name="SHEET">'[3]7422CW00'!#REF!</definedName>
    <definedName name="SHEET_KP">[51]steel!$C$7:$L$47</definedName>
    <definedName name="SHEET_MR">[51]steel!$C$7:$J$47</definedName>
    <definedName name="SHEET1" localSheetId="0">#REF!</definedName>
    <definedName name="SHEET1" localSheetId="1">#REF!</definedName>
    <definedName name="SHEET1">#REF!</definedName>
    <definedName name="SHEET10" localSheetId="0">#REF!</definedName>
    <definedName name="SHEET10" localSheetId="1">#REF!</definedName>
    <definedName name="SHEET10">#REF!</definedName>
    <definedName name="SHEET11" localSheetId="0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'PRESUPUESTO OFICIAL (Entidad)'!ERR</definedName>
    <definedName name="SI" localSheetId="1">'PROPUESTA ECONOMICA(Proponente'!ERR</definedName>
    <definedName name="SI">[0]!ERR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">#REF!</definedName>
    <definedName name="Silletería_Tandem.">#REF!</definedName>
    <definedName name="SILV">#REF!</definedName>
    <definedName name="SINGOLO" localSheetId="0">'[3]7422CW00'!#REF!</definedName>
    <definedName name="SINGOLO" localSheetId="1">'[3]7422CW00'!#REF!</definedName>
    <definedName name="SINGOLO">'[3]7422CW00'!#REF!</definedName>
    <definedName name="SIPI">#REF!</definedName>
    <definedName name="SIRT">#REF!</definedName>
    <definedName name="SISISIS" localSheetId="0">'PRESUPUESTO OFICIAL (Entidad)'!ERR</definedName>
    <definedName name="SISISIS" localSheetId="1">'PROPUESTA ECONOMICA(Proponente'!ERR</definedName>
    <definedName name="SISISIS">[0]!ERR</definedName>
    <definedName name="Smlv">'[11]DATOS CONTRATO'!$I$9</definedName>
    <definedName name="smlv01">[46]CONTRATO!$I$9</definedName>
    <definedName name="smlv2001">[46]CONTRATO!$H$9</definedName>
    <definedName name="SMML">'[76]ASPECTOS TECNICOS'!$O$12:$P$32</definedName>
    <definedName name="SN">[11]EMPRESA!$G$29</definedName>
    <definedName name="SOLD._4_" localSheetId="0">#REF!</definedName>
    <definedName name="SOLD._4_" localSheetId="1">#REF!</definedName>
    <definedName name="SOLD._4_">#REF!</definedName>
    <definedName name="SOLD._6_" localSheetId="0">#REF!</definedName>
    <definedName name="SOLD._6_" localSheetId="1">#REF!</definedName>
    <definedName name="SOLD._6_">#REF!</definedName>
    <definedName name="SOLD._8_" localSheetId="0">#REF!</definedName>
    <definedName name="SOLD._8_" localSheetId="1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ver_adj" localSheetId="0" hidden="1">'PRESUPUESTO OFICIAL (Entidad)'!#REF!</definedName>
    <definedName name="solver_adj" localSheetId="1" hidden="1">'PROPUESTA ECONOMICA(Proponente'!#REF!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(Entidad)'!$K$50</definedName>
    <definedName name="solver_lhs1" localSheetId="1" hidden="1">'PROPUESTA ECONOMICA(Proponente'!#REF!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(Entidad)'!$K$50</definedName>
    <definedName name="solver_opt" localSheetId="1" hidden="1">'PROPUESTA ECONOMICA(Proponente'!#REF!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(Entidad)'!#REF!</definedName>
    <definedName name="solver_rhs1" localSheetId="1" hidden="1">'PROPUESTA ECONOMICA(Proponente'!#REF!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OPCON">[21]EQUIPO!$F$288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 localSheetId="1">#REF!</definedName>
    <definedName name="SS">#REF!</definedName>
    <definedName name="SS_AVG_SIZE" localSheetId="0">#REF!</definedName>
    <definedName name="SS_AVG_SIZE" localSheetId="1">#REF!</definedName>
    <definedName name="SS_AVG_SIZE">#REF!</definedName>
    <definedName name="SS_WELDING" localSheetId="0">#REF!</definedName>
    <definedName name="SS_WELDING" localSheetId="1">#REF!</definedName>
    <definedName name="SS_WELDING">#REF!</definedName>
    <definedName name="ssa">[64]Hoja1!$C$25</definedName>
    <definedName name="ssh">[64]Hoja1!$C$24</definedName>
    <definedName name="sss" localSheetId="0">MODULO10.auto_abrir</definedName>
    <definedName name="sss" localSheetId="1">MODULO10.auto_abrir</definedName>
    <definedName name="sss">MODULO10.auto_abrir</definedName>
    <definedName name="SSSS" localSheetId="0">'PRESUPUESTO OFICIAL (Entidad)'!ERR</definedName>
    <definedName name="SSSS" localSheetId="1">'PROPUESTA ECONOMICA(Proponente'!ERR</definedName>
    <definedName name="SSSS">[0]!ERR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 localSheetId="1">#REF!</definedName>
    <definedName name="St">#REF!</definedName>
    <definedName name="ST_BLDG" localSheetId="0">'[3]7422CW00'!#REF!</definedName>
    <definedName name="ST_BLDG" localSheetId="1">'[3]7422CW00'!#REF!</definedName>
    <definedName name="ST_BLDG">'[3]7422CW00'!#REF!</definedName>
    <definedName name="ST_CW" localSheetId="0">'[3]7422CW00'!#REF!</definedName>
    <definedName name="ST_CW" localSheetId="1">'[3]7422CW00'!#REF!</definedName>
    <definedName name="ST_CW">'[3]7422CW00'!#REF!</definedName>
    <definedName name="STALO1">'[3]7422CW00'!#REF!</definedName>
    <definedName name="STAMPA" localSheetId="0">#REF!</definedName>
    <definedName name="STAMPA" localSheetId="1">#REF!</definedName>
    <definedName name="STAMPA">#REF!</definedName>
    <definedName name="STANU" localSheetId="0">'[3]7422CW00'!#REF!</definedName>
    <definedName name="STANU" localSheetId="1">'[3]7422CW00'!#REF!</definedName>
    <definedName name="STANU">'[3]7422CW00'!#REF!</definedName>
    <definedName name="START" localSheetId="0">#REF!</definedName>
    <definedName name="START" localSheetId="1">#REF!</definedName>
    <definedName name="START">#REF!</definedName>
    <definedName name="START1" localSheetId="0">'[3]7422CW00'!#REF!</definedName>
    <definedName name="START1" localSheetId="1">'[3]7422CW00'!#REF!</definedName>
    <definedName name="START1">'[3]7422CW00'!#REF!</definedName>
    <definedName name="STENU" localSheetId="0">'[3]7422CW00'!#REF!</definedName>
    <definedName name="STENU" localSheetId="1">'[3]7422CW00'!#REF!</definedName>
    <definedName name="STENU">'[3]7422CW00'!#REF!</definedName>
    <definedName name="STIW">#REF!</definedName>
    <definedName name="Stock" localSheetId="0">'[131]PxQ Cantidades'!#REF!</definedName>
    <definedName name="Stock" localSheetId="1">'[131]PxQ Cantidades'!#REF!</definedName>
    <definedName name="Stock">'[131]PxQ Cantidades'!#REF!</definedName>
    <definedName name="STONU" localSheetId="0">'[3]7422CW00'!#REF!</definedName>
    <definedName name="STONU" localSheetId="1">'[3]7422CW00'!#REF!</definedName>
    <definedName name="STONU">'[3]7422CW00'!#REF!</definedName>
    <definedName name="STRESS_RELIEVIN" localSheetId="0">#REF!</definedName>
    <definedName name="STRESS_RELIEVIN" localSheetId="1">#REF!</definedName>
    <definedName name="STRESS_RELIEVIN">#REF!</definedName>
    <definedName name="Strip_Telefonico_de_30_Pares__Caja_Metalica_de_50x50x20_cm.">#REF!</definedName>
    <definedName name="STSUMM" localSheetId="0">'[3]7422CW00'!#REF!</definedName>
    <definedName name="STSUMM" localSheetId="1">'[3]7422CW00'!#REF!</definedName>
    <definedName name="STSUMM">'[3]7422CW00'!#REF!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_Contrato_a_Todo_Costo_Alfombra">#REF!</definedName>
    <definedName name="Sub_Contrato_a_Todo_Costo_Cielo_Raso">#REF!</definedName>
    <definedName name="SUBCAPITULOS">#REF!</definedName>
    <definedName name="Subestacion_Tipo_Pedestal_225_Kva__11400_208_120V_60Hz_D_Y5_N._CTS_523">#REF!</definedName>
    <definedName name="SUBSUELO" localSheetId="0">#REF!</definedName>
    <definedName name="SUBSUELO" localSheetId="1">#REF!</definedName>
    <definedName name="SUBSUELO">#REF!</definedName>
    <definedName name="SUBTO">#REF!</definedName>
    <definedName name="Subtotal" localSheetId="0">#REF!</definedName>
    <definedName name="Subtotal" localSheetId="1">#REF!</definedName>
    <definedName name="Subtotal">#REF!</definedName>
    <definedName name="SUELDO" localSheetId="0">#REF!</definedName>
    <definedName name="SUELDO" localSheetId="1">#REF!</definedName>
    <definedName name="SUELDO">#REF!</definedName>
    <definedName name="Sueldos">#REF!</definedName>
    <definedName name="suma">[61]Hoja1!$F$60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 localSheetId="0">#REF!</definedName>
    <definedName name="Summary" localSheetId="1">#REF!</definedName>
    <definedName name="Summary">#REF!</definedName>
    <definedName name="SUP_ART" localSheetId="0">[51]steel!#REF!</definedName>
    <definedName name="SUP_ART" localSheetId="1">[51]steel!#REF!</definedName>
    <definedName name="SUP_ART">[51]steel!#REF!</definedName>
    <definedName name="SUP_VEX" localSheetId="0">#REF!</definedName>
    <definedName name="SUP_VEX" localSheetId="1">#REF!</definedName>
    <definedName name="SUP_VEX">#REF!</definedName>
    <definedName name="SUP_VPR" localSheetId="0">#REF!</definedName>
    <definedName name="SUP_VPR" localSheetId="1">#REF!</definedName>
    <definedName name="SUP_VPR">#REF!</definedName>
    <definedName name="SUP_VPR_GEC" localSheetId="0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 localSheetId="0">#REF!</definedName>
    <definedName name="SUP_VPR_NA" localSheetId="1">#REF!</definedName>
    <definedName name="SUP_VPR_NA">#REF!</definedName>
    <definedName name="SUPER">[67]Tablas!$H$1:$H$65536</definedName>
    <definedName name="SUPERFICIE" localSheetId="0">#REF!</definedName>
    <definedName name="SUPERFICIE" localSheetId="1">#REF!</definedName>
    <definedName name="SUPERFICIE">#REF!</definedName>
    <definedName name="sw" localSheetId="0">'PRESUPUESTO OFICIAL (Entidad)'!ERR</definedName>
    <definedName name="sw" localSheetId="1">'PROPUESTA ECONOMICA(Proponente'!ERR</definedName>
    <definedName name="sw">[0]!ERR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 localSheetId="0">[25]!absc</definedName>
    <definedName name="t" localSheetId="1">[25]!absc</definedName>
    <definedName name="t">[25]!absc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[67]Tablas!$B$1:$B$65536</definedName>
    <definedName name="TABLA" localSheetId="0">#REF!</definedName>
    <definedName name="TABLA" localSheetId="1">#REF!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[132]Hoja3!$B$4:$F$28</definedName>
    <definedName name="TABLEKP" localSheetId="0">'[3]7422CW00'!#REF!</definedName>
    <definedName name="TABLEKP" localSheetId="1">'[3]7422CW00'!#REF!</definedName>
    <definedName name="TABLEKP">'[3]7422CW00'!#REF!</definedName>
    <definedName name="TABLEPRI" localSheetId="0">#REF!</definedName>
    <definedName name="TABLEPRI" localSheetId="1">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mbores" localSheetId="0">#REF!</definedName>
    <definedName name="Tambores" localSheetId="1">#REF!</definedName>
    <definedName name="Tambores">#REF!</definedName>
    <definedName name="Tanques" localSheetId="0">#REF!</definedName>
    <definedName name="Tanques" localSheetId="1">#REF!</definedName>
    <definedName name="Tanques">#REF!</definedName>
    <definedName name="Tanques_Hidro_Acumuladores">#REF!</definedName>
    <definedName name="Tapa_Registro_R20x20">#REF!</definedName>
    <definedName name="Tapaporos_nogal">#REF!</definedName>
    <definedName name="TAPHEX">[21]Hoja3!$F$1138</definedName>
    <definedName name="TAREAS_INICIALES" localSheetId="0">#REF!</definedName>
    <definedName name="TAREAS_INICIALES" localSheetId="1">#REF!</definedName>
    <definedName name="TAREAS_INICIALES">#REF!</definedName>
    <definedName name="TARIFA" localSheetId="0">#REF!</definedName>
    <definedName name="TARIFA" localSheetId="1">#REF!</definedName>
    <definedName name="TARIFA">#REF!</definedName>
    <definedName name="TarifaPension">[46]EMPRESA!$F$24</definedName>
    <definedName name="TARIFAS">[133]TARIFAS!$A$1:$F$52</definedName>
    <definedName name="TarifaSalud">[46]EMPRESA!$F$26</definedName>
    <definedName name="Tasa" localSheetId="0">#REF!</definedName>
    <definedName name="Tasa" localSheetId="1">#REF!</definedName>
    <definedName name="Tasa">#REF!</definedName>
    <definedName name="TASA_DE_CAMBIO" localSheetId="0">#REF!</definedName>
    <definedName name="TASA_DE_CAMBIO" localSheetId="1">#REF!</definedName>
    <definedName name="TASA_DE_CAMBIO">#REF!</definedName>
    <definedName name="Tasa1">'[134]Bases 2A'!$C$20</definedName>
    <definedName name="TasaCCP" localSheetId="0">#REF!</definedName>
    <definedName name="TasaCCP" localSheetId="1">#REF!</definedName>
    <definedName name="TasaCCP">#REF!</definedName>
    <definedName name="Tax" localSheetId="0">#REF!</definedName>
    <definedName name="Tax" localSheetId="1">#REF!</definedName>
    <definedName name="Tax">#REF!</definedName>
    <definedName name="TB_EVENTOS_OTS_ANUAL" localSheetId="0">#REF!</definedName>
    <definedName name="TB_EVENTOS_OTS_ANUAL" localSheetId="1">#REF!</definedName>
    <definedName name="TB_EVENTOS_OTS_ANUAL">#REF!</definedName>
    <definedName name="tc">#REF!</definedName>
    <definedName name="TDJGMHMDTUMDHM">[13]Tablas!#REF!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ERED1210">[21]Hoja3!$F$866</definedName>
    <definedName name="TEERED126">[21]Hoja3!$F$826</definedName>
    <definedName name="Teja_eternit_No_6">#REF!</definedName>
    <definedName name="telefono">[46]EMPRESA!$F$16</definedName>
    <definedName name="TEMA1" localSheetId="0">#REF!</definedName>
    <definedName name="TEMA1" localSheetId="1">#REF!</definedName>
    <definedName name="TEMA1">#REF!</definedName>
    <definedName name="TEMA10" localSheetId="0">#REF!</definedName>
    <definedName name="TEMA10" localSheetId="1">#REF!</definedName>
    <definedName name="TEMA10">#REF!</definedName>
    <definedName name="TEMA2" localSheetId="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'PRESUPUESTO OFICIAL (Entidad)'!ERR</definedName>
    <definedName name="TER" localSheetId="1">'PROPUESTA ECONOMICA(Proponente'!ERR</definedName>
    <definedName name="TER">[0]!ERR</definedName>
    <definedName name="TERM" localSheetId="0">'PRESUPUESTO OFICIAL (Entidad)'!ERR</definedName>
    <definedName name="TERM" localSheetId="1">'PROPUESTA ECONOMICA(Proponente'!ERR</definedName>
    <definedName name="TERM">[0]!ERR</definedName>
    <definedName name="TÉRMINOS" localSheetId="0">'PRESUPUESTO OFICIAL (Entidad)'!ERR</definedName>
    <definedName name="TÉRMINOS" localSheetId="1">'PROPUESTA ECONOMICA(Proponente'!ERR</definedName>
    <definedName name="TÉRMINOS">[0]!ERR</definedName>
    <definedName name="TERR">[31]PRESUPUESTO!$I$7</definedName>
    <definedName name="tetramalparida">[51]steel!#REF!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0">#REF!</definedName>
    <definedName name="TGB" localSheetId="1">#REF!</definedName>
    <definedName name="TGB">#REF!</definedName>
    <definedName name="TH" localSheetId="0">#REF!</definedName>
    <definedName name="TH" localSheetId="1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P" localSheetId="0">#REF!</definedName>
    <definedName name="THP" localSheetId="1">#REF!</definedName>
    <definedName name="THP">#REF!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HYTJYJ">#REF!</definedName>
    <definedName name="TIE">#REF!</definedName>
    <definedName name="TIEIN">[21]Hoja3!$F$1443</definedName>
    <definedName name="TIEMPO">[42]BASES!$E$27</definedName>
    <definedName name="Tintilla_para_madera">#REF!</definedName>
    <definedName name="TIPO" localSheetId="0">#REF!</definedName>
    <definedName name="TIPO" localSheetId="1">#REF!</definedName>
    <definedName name="TIPO">#REF!</definedName>
    <definedName name="TIPO_GRUPO" localSheetId="0">#REF!</definedName>
    <definedName name="TIPO_GRUPO" localSheetId="1">#REF!</definedName>
    <definedName name="TIPO_GRUPO">#REF!</definedName>
    <definedName name="TipoGC">[116]Tablas!$U$6:$U$15</definedName>
    <definedName name="TipoNeces">[116]Tablas!$Q$6:$Q$8</definedName>
    <definedName name="TipoPro" localSheetId="0">#REF!</definedName>
    <definedName name="TipoPro" localSheetId="1">#REF!</definedName>
    <definedName name="TipoPro">#REF!</definedName>
    <definedName name="Tipoproceso" localSheetId="0">#REF!</definedName>
    <definedName name="Tipoproceso" localSheetId="1">#REF!</definedName>
    <definedName name="Tipoproceso">#REF!</definedName>
    <definedName name="TIR" localSheetId="0">#REF!</definedName>
    <definedName name="TIR" localSheetId="1">#REF!</definedName>
    <definedName name="TIR">#REF!</definedName>
    <definedName name="Tiras_Alistado_3_x_3_x_3">#REF!</definedName>
    <definedName name="TIRT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>#REF!</definedName>
    <definedName name="tk">'[11]DATOS CONTRATO'!$E$18</definedName>
    <definedName name="TK_1" localSheetId="0" hidden="1">[27]INST!#REF!</definedName>
    <definedName name="TK_1" localSheetId="1" hidden="1">[27]INST!#REF!</definedName>
    <definedName name="TK_1" hidden="1">[27]INST!#REF!</definedName>
    <definedName name="TKSLCI07">[11]EMPRESA!$F$22</definedName>
    <definedName name="tld">[64]Datos!$D$14</definedName>
    <definedName name="Toma_telefónica">#REF!</definedName>
    <definedName name="Toma_Trifásica">#REF!</definedName>
    <definedName name="TOPGENER" localSheetId="0">#REF!</definedName>
    <definedName name="TOPGENER" localSheetId="1">#REF!</definedName>
    <definedName name="TOPGENER">#REF!</definedName>
    <definedName name="TOPGENER1" localSheetId="0">#REF!</definedName>
    <definedName name="TOPGENER1" localSheetId="1">#REF!</definedName>
    <definedName name="TOPGENER1">#REF!</definedName>
    <definedName name="TOPMENU" localSheetId="0">#REF!</definedName>
    <definedName name="TOPMENU" localSheetId="1">#REF!</definedName>
    <definedName name="TOPMENU">#REF!</definedName>
    <definedName name="Tornillo_para_Madera_1__No.6">#REF!</definedName>
    <definedName name="Tornillo_para_madera_2__No_9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 localSheetId="1">#REF!</definedName>
    <definedName name="TOT">#REF!</definedName>
    <definedName name="TOTAL" localSheetId="0">#REF!</definedName>
    <definedName name="TOTAL" localSheetId="1">#REF!</definedName>
    <definedName name="TOTAL">#REF!</definedName>
    <definedName name="TOTAL__US">#REF!</definedName>
    <definedName name="Total_Interest" localSheetId="0">#REF!</definedName>
    <definedName name="Total_Interest" localSheetId="1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0">#REF!</definedName>
    <definedName name="total1" localSheetId="1">#REF!</definedName>
    <definedName name="total1">#REF!</definedName>
    <definedName name="TotalAIU">[54]PRESUPUESTO!$F$50</definedName>
    <definedName name="TotalCesantias">'[46]NOMINA 1'!$N$38</definedName>
    <definedName name="TOTALHH" localSheetId="0">#REF!</definedName>
    <definedName name="TOTALHH" localSheetId="1">#REF!</definedName>
    <definedName name="TOTALHH">#REF!</definedName>
    <definedName name="TOTALHH1" localSheetId="0">#REF!</definedName>
    <definedName name="TOTALHH1" localSheetId="1">#REF!</definedName>
    <definedName name="TOTALHH1">#REF!</definedName>
    <definedName name="TotalVacaciones">'[46]NOMINA 1'!$N$37</definedName>
    <definedName name="TotAuxAlim">'[11]NOMINA-1'!$E$37</definedName>
    <definedName name="TotAuxAlimentacion">'[46]NOMINA 1'!$E$38</definedName>
    <definedName name="TotAuxCom">'[11]NOMINA-1'!$E$39</definedName>
    <definedName name="TotAuxComi">'[46]NOMINA 1'!$E$40</definedName>
    <definedName name="TotAuxDotacion">'[46]NOMINA 1'!$E$41</definedName>
    <definedName name="TotAuxHab">'[46]NOMINA 1'!$E$37</definedName>
    <definedName name="TotAuxTransporte">'[46]NOMINA 1'!$E$39</definedName>
    <definedName name="TotBasico">'[46]NOMINA 1'!$E$35</definedName>
    <definedName name="TotCom">'[11]NOMINA-1'!$E$41</definedName>
    <definedName name="TotComision">'[46]NOMINA 1'!$E$42</definedName>
    <definedName name="TotExtras">'[46]NOMINA 1'!$E$36</definedName>
    <definedName name="TotIntercesantias">'[46]NOMINA 1'!$N$39</definedName>
    <definedName name="TotPrimaServicios">'[46]NOMINA 1'!$N$36</definedName>
    <definedName name="TotPrimaServicos">'[46]NOMINA 1'!$N$36</definedName>
    <definedName name="TotPrimaVacaciones">'[46]NOMINA 1'!$N$41</definedName>
    <definedName name="TotPrimConv">'[11]NOMINA-1'!$N$39</definedName>
    <definedName name="TotPrimConvencional">'[46]NOMINA 1'!$N$40</definedName>
    <definedName name="TotPrimVac">'[11]NOMINA-1'!$N$40</definedName>
    <definedName name="TOTSHE1" localSheetId="0">#REF!</definedName>
    <definedName name="TOTSHE1" localSheetId="1">#REF!</definedName>
    <definedName name="TOTSHE1">#REF!</definedName>
    <definedName name="TOTSHE10" localSheetId="0">#REF!</definedName>
    <definedName name="TOTSHE10" localSheetId="1">#REF!</definedName>
    <definedName name="TOTSHE10">#REF!</definedName>
    <definedName name="TOTSHE11" localSheetId="0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oxement_1_A_Impermeabilizante_Integral">#REF!</definedName>
    <definedName name="TPTEYACO">[21]EQUIPO!#REF!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ico_liviano_espesor_6_cm._Ref._R25CE_Fibrit">#REF!</definedName>
    <definedName name="TrainSpec" localSheetId="0">#REF!</definedName>
    <definedName name="TrainSpec" localSheetId="1">#REF!</definedName>
    <definedName name="TrainSpec">#REF!</definedName>
    <definedName name="Transmisores" localSheetId="0">#REF!</definedName>
    <definedName name="Transmisores" localSheetId="1">#REF!</definedName>
    <definedName name="Transmisores">#REF!</definedName>
    <definedName name="TRANSPACOPIO">[21]EQUIPO!$F$45</definedName>
    <definedName name="TRANSPIT">'[21]MANO DE OBRA'!$F$125</definedName>
    <definedName name="Transporte">'[11]DATOS CONTRATO'!$E$16</definedName>
    <definedName name="Transporte_Andamio">#REF!</definedName>
    <definedName name="Traperos">#REF!</definedName>
    <definedName name="TRAT">[135]desmonte!$E$48</definedName>
    <definedName name="TREM" localSheetId="0">#REF!</definedName>
    <definedName name="TREM" localSheetId="1">#REF!</definedName>
    <definedName name="TREM">#REF!</definedName>
    <definedName name="Trenes" localSheetId="0">#REF!</definedName>
    <definedName name="Trenes" localSheetId="1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 localSheetId="1">#REF!</definedName>
    <definedName name="tri">#REF!</definedName>
    <definedName name="Trimestre1" localSheetId="0">#REF!</definedName>
    <definedName name="Trimestre1" localSheetId="1">#REF!</definedName>
    <definedName name="Trimestre1">#REF!</definedName>
    <definedName name="Trimestre2" localSheetId="0">#REF!</definedName>
    <definedName name="Trimestre2" localSheetId="1">#REF!</definedName>
    <definedName name="Trimestre2">#REF!</definedName>
    <definedName name="Trimestre3">#REF!</definedName>
    <definedName name="Trimestre4">#REF!</definedName>
    <definedName name="Triplex_Andes_Pizano_14_mm">#REF!</definedName>
    <definedName name="TRITUR">#REF!</definedName>
    <definedName name="TRITURA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[136]Tablas!$B$2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 localSheetId="1">#REF!</definedName>
    <definedName name="TtCD">#REF!</definedName>
    <definedName name="TtlCD">[104]PRESUPUESTO!$G$541</definedName>
    <definedName name="TtlCDCronog">[54]CRONOGRAMA!$H$27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localSheetId="1" hidden="1">#REF!</definedName>
    <definedName name="TUBERIA" hidden="1">#REF!</definedName>
    <definedName name="Tubería" localSheetId="0">#REF!</definedName>
    <definedName name="Tubería" localSheetId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localSheetId="0" hidden="1">#REF!</definedName>
    <definedName name="TUBERIA1" localSheetId="1" hidden="1">#REF!</definedName>
    <definedName name="TUBERIA1" hidden="1">#REF!</definedName>
    <definedName name="tuberia36">[111]otros!$A$6:$A$1235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JY">#REF!</definedName>
    <definedName name="tvmenor90min" localSheetId="0">'[115]CCP,LEYES, Y DEC.'!#REF!</definedName>
    <definedName name="tvmenor90min" localSheetId="1">'[115]CCP,LEYES, Y DEC.'!#REF!</definedName>
    <definedName name="tvmenor90min">'[115]CCP,LEYES, Y DEC.'!#REF!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[13]Tablas!#REF!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 localSheetId="1">#REF!</definedName>
    <definedName name="UK">#REF!</definedName>
    <definedName name="UN_PRI" localSheetId="0">#REF!</definedName>
    <definedName name="UN_PRI" localSheetId="1">#REF!</definedName>
    <definedName name="UN_PRI">#REF!</definedName>
    <definedName name="UND">[92]LISTAS!$C$2:$C$135</definedName>
    <definedName name="UNIDAD1">#REF!</definedName>
    <definedName name="UNIDAD10">#REF!</definedName>
    <definedName name="UNIDAD100">#REF!</definedName>
    <definedName name="UNIDAD101">#REF!</definedName>
    <definedName name="UNIDAD102">#REF!</definedName>
    <definedName name="UNIDAD103">#REF!</definedName>
    <definedName name="UNIDAD104">#REF!</definedName>
    <definedName name="UNIDAD105">#REF!</definedName>
    <definedName name="UNIDAD106">#REF!</definedName>
    <definedName name="UNIDAD107">#REF!</definedName>
    <definedName name="UNIDAD108">#REF!</definedName>
    <definedName name="UNIDAD109">#REF!</definedName>
    <definedName name="UNIDAD11">#REF!</definedName>
    <definedName name="UNIDAD110">#REF!</definedName>
    <definedName name="UNIDAD111">#REF!</definedName>
    <definedName name="UNIDAD112">#REF!</definedName>
    <definedName name="UNIDAD113">#REF!</definedName>
    <definedName name="UNIDAD114">#REF!</definedName>
    <definedName name="UNIDAD115">#REF!</definedName>
    <definedName name="UNIDAD116">#REF!</definedName>
    <definedName name="UNIDAD117">#REF!</definedName>
    <definedName name="UNIDAD118">#REF!</definedName>
    <definedName name="UNIDAD119">#REF!</definedName>
    <definedName name="UNIDAD12">#REF!</definedName>
    <definedName name="UNIDAD120">#REF!</definedName>
    <definedName name="UNIDAD121">#REF!</definedName>
    <definedName name="UNIDAD122">#REF!</definedName>
    <definedName name="UNIDAD123">#REF!</definedName>
    <definedName name="UNIDAD124">#REF!</definedName>
    <definedName name="UNIDAD125">#REF!</definedName>
    <definedName name="UNIDAD126">#REF!</definedName>
    <definedName name="UNIDAD127">#REF!</definedName>
    <definedName name="UNIDAD128">#REF!</definedName>
    <definedName name="UNIDAD129">#REF!</definedName>
    <definedName name="UNIDAD13">#REF!</definedName>
    <definedName name="UNIDAD130">#REF!</definedName>
    <definedName name="UNIDAD131">#REF!</definedName>
    <definedName name="UNIDAD132">#REF!</definedName>
    <definedName name="UNIDAD133">#REF!</definedName>
    <definedName name="UNIDAD134">#REF!</definedName>
    <definedName name="UNIDAD135">#REF!</definedName>
    <definedName name="UNIDAD136">#REF!</definedName>
    <definedName name="UNIDAD137">#REF!</definedName>
    <definedName name="UNIDAD138">#REF!</definedName>
    <definedName name="UNIDAD139">#REF!</definedName>
    <definedName name="UNIDAD14">#REF!</definedName>
    <definedName name="UNIDAD140">#REF!</definedName>
    <definedName name="UNIDAD141">#REF!</definedName>
    <definedName name="UNIDAD142">#REF!</definedName>
    <definedName name="UNIDAD143">#REF!</definedName>
    <definedName name="UNIDAD144">#REF!</definedName>
    <definedName name="UNIDAD145">#REF!</definedName>
    <definedName name="UNIDAD146">#REF!</definedName>
    <definedName name="UNIDAD147">#REF!</definedName>
    <definedName name="UNIDAD148">#REF!</definedName>
    <definedName name="UNIDAD149">#REF!</definedName>
    <definedName name="UNIDAD15">#REF!</definedName>
    <definedName name="UNIDAD150">#REF!</definedName>
    <definedName name="UNIDAD16">#REF!</definedName>
    <definedName name="UNIDAD17">#REF!</definedName>
    <definedName name="UNIDAD18">#REF!</definedName>
    <definedName name="UNIDAD19">#REF!</definedName>
    <definedName name="UNIDAD2">#REF!</definedName>
    <definedName name="UNIDAD20">#REF!</definedName>
    <definedName name="UNIDAD21">#REF!</definedName>
    <definedName name="UNIDAD22">#REF!</definedName>
    <definedName name="UNIDAD23">#REF!</definedName>
    <definedName name="UNIDAD24">#REF!</definedName>
    <definedName name="UNIDAD25">#REF!</definedName>
    <definedName name="UNIDAD26">#REF!</definedName>
    <definedName name="UNIDAD27">#REF!</definedName>
    <definedName name="UNIDAD28">#REF!</definedName>
    <definedName name="UNIDAD29">#REF!</definedName>
    <definedName name="UNIDAD3">#REF!</definedName>
    <definedName name="UNIDAD30">#REF!</definedName>
    <definedName name="UNIDAD31">#REF!</definedName>
    <definedName name="UNIDAD32">#REF!</definedName>
    <definedName name="UNIDAD33">#REF!</definedName>
    <definedName name="UNIDAD34">#REF!</definedName>
    <definedName name="UNIDAD35">#REF!</definedName>
    <definedName name="UNIDAD36">#REF!</definedName>
    <definedName name="UNIDAD37">#REF!</definedName>
    <definedName name="UNIDAD38">#REF!</definedName>
    <definedName name="UNIDAD39">#REF!</definedName>
    <definedName name="UNIDAD4">#REF!</definedName>
    <definedName name="UNIDAD40">#REF!</definedName>
    <definedName name="UNIDAD41">#REF!</definedName>
    <definedName name="UNIDAD42">#REF!</definedName>
    <definedName name="UNIDAD43">#REF!</definedName>
    <definedName name="UNIDAD44">#REF!</definedName>
    <definedName name="UNIDAD45">#REF!</definedName>
    <definedName name="UNIDAD46">#REF!</definedName>
    <definedName name="UNIDAD47">#REF!</definedName>
    <definedName name="UNIDAD48">#REF!</definedName>
    <definedName name="UNIDAD49">#REF!</definedName>
    <definedName name="UNIDAD5">#REF!</definedName>
    <definedName name="UNIDAD50">#REF!</definedName>
    <definedName name="UNIDAD51">#REF!</definedName>
    <definedName name="UNIDAD52">#REF!</definedName>
    <definedName name="UNIDAD53">#REF!</definedName>
    <definedName name="UNIDAD54">#REF!</definedName>
    <definedName name="UNIDAD55">#REF!</definedName>
    <definedName name="UNIDAD56">#REF!</definedName>
    <definedName name="UNIDAD57">#REF!</definedName>
    <definedName name="UNIDAD58">#REF!</definedName>
    <definedName name="UNIDAD59">#REF!</definedName>
    <definedName name="UNIDAD6">#REF!</definedName>
    <definedName name="UNIDAD60">#REF!</definedName>
    <definedName name="UNIDAD61">#REF!</definedName>
    <definedName name="UNIDAD62">#REF!</definedName>
    <definedName name="UNIDAD63">#REF!</definedName>
    <definedName name="UNIDAD64">#REF!</definedName>
    <definedName name="UNIDAD65">#REF!</definedName>
    <definedName name="UNIDAD66">#REF!</definedName>
    <definedName name="UNIDAD67">#REF!</definedName>
    <definedName name="UNIDAD68">#REF!</definedName>
    <definedName name="UNIDAD69">#REF!</definedName>
    <definedName name="UNIDAD7">#REF!</definedName>
    <definedName name="UNIDAD70">#REF!</definedName>
    <definedName name="UNIDAD71">#REF!</definedName>
    <definedName name="UNIDAD72">#REF!</definedName>
    <definedName name="UNIDAD73">#REF!</definedName>
    <definedName name="UNIDAD74">#REF!</definedName>
    <definedName name="UNIDAD75">#REF!</definedName>
    <definedName name="UNIDAD76">#REF!</definedName>
    <definedName name="UNIDAD77">#REF!</definedName>
    <definedName name="UNIDAD78">#REF!</definedName>
    <definedName name="UNIDAD79">#REF!</definedName>
    <definedName name="UNIDAD8">#REF!</definedName>
    <definedName name="UNIDAD80">#REF!</definedName>
    <definedName name="UNIDAD81">#REF!</definedName>
    <definedName name="UNIDAD82">#REF!</definedName>
    <definedName name="UNIDAD83">#REF!</definedName>
    <definedName name="UNIDAD84">#REF!</definedName>
    <definedName name="UNIDAD85">#REF!</definedName>
    <definedName name="UNIDAD86">#REF!</definedName>
    <definedName name="UNIDAD87">#REF!</definedName>
    <definedName name="UNIDAD88">#REF!</definedName>
    <definedName name="UNIDAD89">#REF!</definedName>
    <definedName name="UNIDAD9">#REF!</definedName>
    <definedName name="UNIDAD90">#REF!</definedName>
    <definedName name="UNIDAD91">#REF!</definedName>
    <definedName name="UNIDAD92">#REF!</definedName>
    <definedName name="UNIDAD93">#REF!</definedName>
    <definedName name="UNIDAD94">#REF!</definedName>
    <definedName name="UNIDAD95">#REF!</definedName>
    <definedName name="UNIDAD96">#REF!</definedName>
    <definedName name="UNIDAD97">#REF!</definedName>
    <definedName name="UNIDAD98">#REF!</definedName>
    <definedName name="UNIDAD99">#REF!</definedName>
    <definedName name="Unidades">[137]Presup_Cancha!$J$13:$J$17</definedName>
    <definedName name="UNIT">'[138]Lista APU'!$A$3:$D$479</definedName>
    <definedName name="UNITARIO">[139]Unitarios!$A$3:$D$13</definedName>
    <definedName name="Unitarios" localSheetId="0">#REF!</definedName>
    <definedName name="Unitarios" localSheetId="1">#REF!</definedName>
    <definedName name="Unitarios">#REF!</definedName>
    <definedName name="unj" localSheetId="0" hidden="1">[22]INST!#REF!</definedName>
    <definedName name="unj" localSheetId="1" hidden="1">[22]INST!#REF!</definedName>
    <definedName name="unj" hidden="1">[22]INST!#REF!</definedName>
    <definedName name="uno" localSheetId="0">'PRESUPUESTO OFICIAL (Entidad)'!ERR</definedName>
    <definedName name="uno" localSheetId="1">'PROPUESTA ECONOMICA(Proponente'!ERR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 (Entidad)'!ERR</definedName>
    <definedName name="uriel" localSheetId="1">'PROPUESTA ECONOMICA(Proponente'!ERR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 localSheetId="1">#REF!</definedName>
    <definedName name="USxCOL">#REF!</definedName>
    <definedName name="ut">'[96]1'!$N$42</definedName>
    <definedName name="Utilidad">[97]PRESUPUESTO!$F$137</definedName>
    <definedName name="UTL">[31]otros!$C$4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DES" localSheetId="0">#REF!</definedName>
    <definedName name="VALDES" localSheetId="1">#REF!</definedName>
    <definedName name="VALDES">#REF!</definedName>
    <definedName name="Valla_Informativa_Licencia_2.00X1.00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>#REF!</definedName>
    <definedName name="ValorCto">[140]CONTRATO!$E$9</definedName>
    <definedName name="ValorEjecutado" localSheetId="0">#REF!</definedName>
    <definedName name="ValorEjecutado" localSheetId="1">#REF!</definedName>
    <definedName name="ValorEjecutado">#REF!</definedName>
    <definedName name="ValorProyecto" localSheetId="0">#REF!</definedName>
    <definedName name="ValorProyecto" localSheetId="1">#REF!</definedName>
    <definedName name="ValorProyecto">#REF!</definedName>
    <definedName name="ValorRecursosComprometidos" localSheetId="0">#REF!</definedName>
    <definedName name="ValorRecursosComprometidos" localSheetId="1">#REF!</definedName>
    <definedName name="ValorRecursosComprometidos">#REF!</definedName>
    <definedName name="Values_Entered" localSheetId="0">IF('PRESUPUESTO OFICIAL (Entidad)'!Loan_Amount*'PRESUPUESTO OFICIAL (Entidad)'!Interest_Rate*'PRESUPUESTO OFICIAL (Entidad)'!Loan_Years*'PRESUPUESTO OFICIAL (Entidad)'!Loan_Start&gt;0,1,0)</definedName>
    <definedName name="Values_Entered" localSheetId="1">IF('PROPUESTA ECONOMICA(Proponente'!Loan_Amount*'PROPUESTA ECONOMICA(Proponente'!Interest_Rate*'PROPUESTA ECONOMICA(Proponente'!Loan_Years*'PROPUESTA ECONOMICA(Proponente'!Loan_Start&gt;0,1,0)</definedName>
    <definedName name="Values_Entered">IF(Loan_Amount*Interest_Rate*Loan_Years*Loan_Start&gt;0,1,0)</definedName>
    <definedName name="VALV10">[21]Hoja3!$F$354</definedName>
    <definedName name="VALV12">[21]Hoja3!$F$393</definedName>
    <definedName name="VALV4">[21]Hoja3!$F$237</definedName>
    <definedName name="VALV6">[21]Hoja3!$F$276</definedName>
    <definedName name="VALV8">[21]Hoja3!$F$315</definedName>
    <definedName name="VALVC12">[21]Hoja3!$F$510</definedName>
    <definedName name="VALVC6">[21]Hoja3!$F$432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CH8">[21]Hoja3!$F$471</definedName>
    <definedName name="Válvulas" localSheetId="0">#REF!</definedName>
    <definedName name="Válvulas" localSheetId="1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[24]Varios.!$E$1:$E$65536</definedName>
    <definedName name="Vara_de_Clavo">#REF!</definedName>
    <definedName name="VARIACION1" localSheetId="0">#REF!</definedName>
    <definedName name="VARIACION1" localSheetId="1">#REF!</definedName>
    <definedName name="VARIACION1">#REF!</definedName>
    <definedName name="Varios" localSheetId="0">#REF!</definedName>
    <definedName name="Varios" localSheetId="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 localSheetId="1">#REF!</definedName>
    <definedName name="vc">#REF!</definedName>
    <definedName name="vct" localSheetId="0">#REF!</definedName>
    <definedName name="vct" localSheetId="1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 localSheetId="1">#REF!</definedName>
    <definedName name="VentaAiu">#REF!</definedName>
    <definedName name="VEX" localSheetId="0">[13]Tablas!#REF!</definedName>
    <definedName name="VEX" localSheetId="1">[13]Tablas!#REF!</definedName>
    <definedName name="VEX">[13]Tablas!#REF!</definedName>
    <definedName name="VEX_ON" localSheetId="0">#REF!</definedName>
    <definedName name="VEX_ON" localSheetId="1">#REF!</definedName>
    <definedName name="VEX_ON">#REF!</definedName>
    <definedName name="VEX1_1" localSheetId="0">[13]Tablas!#REF!</definedName>
    <definedName name="VEX1_1" localSheetId="1">[13]Tablas!#REF!</definedName>
    <definedName name="VEX1_1">[13]Tablas!#REF!</definedName>
    <definedName name="VEX1_1_1" localSheetId="0">[13]Tablas!#REF!</definedName>
    <definedName name="VEX1_1_1" localSheetId="1">[13]Tablas!#REF!</definedName>
    <definedName name="VEX1_1_1">[13]Tablas!#REF!</definedName>
    <definedName name="VEX1_1_2" localSheetId="0">[13]Tablas!#REF!</definedName>
    <definedName name="VEX1_1_2" localSheetId="1">[13]Tablas!#REF!</definedName>
    <definedName name="VEX1_1_2">[13]Tablas!#REF!</definedName>
    <definedName name="VEX1_1_3" localSheetId="0">[13]Tablas!#REF!</definedName>
    <definedName name="VEX1_1_3" localSheetId="1">[13]Tablas!#REF!</definedName>
    <definedName name="VEX1_1_3">[13]Tablas!#REF!</definedName>
    <definedName name="VEX1_1_4" localSheetId="0">[13]Tablas!#REF!</definedName>
    <definedName name="VEX1_1_4" localSheetId="1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'[90]7422CW00'!#REF!</definedName>
    <definedName name="VFR" localSheetId="0">#REF!</definedName>
    <definedName name="VFR" localSheetId="1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 localSheetId="1">#REF!</definedName>
    <definedName name="VIA">#REF!</definedName>
    <definedName name="VIAP">[21]Hoja2!#REF!</definedName>
    <definedName name="VIAS">[21]Hoja2!$F$52</definedName>
    <definedName name="Vibrador_a_Gasolina">#REF!</definedName>
    <definedName name="Vibrocompactador_a_gasolina">#REF!</definedName>
    <definedName name="VICEP_DIRECC">[116]Tablas!$A$6:$A$26</definedName>
    <definedName name="VigenciaDolares" localSheetId="0">#REF!</definedName>
    <definedName name="VigenciaDolares" localSheetId="1">#REF!</definedName>
    <definedName name="VigenciaDolares">#REF!</definedName>
    <definedName name="VigenciaPesos" localSheetId="0">#REF!</definedName>
    <definedName name="VigenciaPesos" localSheetId="1">#REF!</definedName>
    <definedName name="VigenciaPesos">#REF!</definedName>
    <definedName name="VIGFUTURA">[116]Tablas!$J$6:$J$8</definedName>
    <definedName name="Viniltex">#REF!</definedName>
    <definedName name="Viniltex_blanco">#REF!</definedName>
    <definedName name="VIT" localSheetId="0">[13]Tablas!#REF!</definedName>
    <definedName name="VIT" localSheetId="1">[13]Tablas!#REF!</definedName>
    <definedName name="VIT">[13]Tablas!#REF!</definedName>
    <definedName name="VIT1_1" localSheetId="0">[13]Tablas!#REF!</definedName>
    <definedName name="VIT1_1" localSheetId="1">[13]Tablas!#REF!</definedName>
    <definedName name="VIT1_1">[13]Tablas!#REF!</definedName>
    <definedName name="VIT1_1_1" localSheetId="0">[13]Tablas!#REF!</definedName>
    <definedName name="VIT1_1_1" localSheetId="1">[13]Tablas!#REF!</definedName>
    <definedName name="VIT1_1_1">[13]Tablas!#REF!</definedName>
    <definedName name="VIT1_1_10" localSheetId="0">[13]Tablas!#REF!</definedName>
    <definedName name="VIT1_1_10" localSheetId="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[58]Personalizar!$E$15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3.00_m">#REF!</definedName>
    <definedName name="Volqueta_Viaje_6_m3">#REF!</definedName>
    <definedName name="vp" localSheetId="0">#REF!</definedName>
    <definedName name="vp" localSheetId="1">#REF!</definedName>
    <definedName name="vp">#REF!</definedName>
    <definedName name="VPN" localSheetId="0">#REF!</definedName>
    <definedName name="VPN" localSheetId="1">#REF!</definedName>
    <definedName name="VPN">#REF!</definedName>
    <definedName name="VPNCCP" localSheetId="0">#REF!</definedName>
    <definedName name="VPNCCP" localSheetId="1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 localSheetId="0">#REF!</definedName>
    <definedName name="vpt" localSheetId="1">#REF!</definedName>
    <definedName name="vpt">#REF!</definedName>
    <definedName name="VRP" localSheetId="0">[13]Tablas!#REF!</definedName>
    <definedName name="VRP" localSheetId="1">[13]Tablas!#REF!</definedName>
    <definedName name="VRP">[13]Tablas!#REF!</definedName>
    <definedName name="VRP_PETROQ" localSheetId="0">#REF!</definedName>
    <definedName name="VRP_PETROQ" localSheetId="1">#REF!</definedName>
    <definedName name="VRP_PETROQ">#REF!</definedName>
    <definedName name="VRP1_1" localSheetId="0">[13]Tablas!#REF!</definedName>
    <definedName name="VRP1_1" localSheetId="1">[13]Tablas!#REF!</definedName>
    <definedName name="VRP1_1">[13]Tablas!#REF!</definedName>
    <definedName name="VRP1_1_1" localSheetId="0">[13]Tablas!#REF!</definedName>
    <definedName name="VRP1_1_1" localSheetId="1">[13]Tablas!#REF!</definedName>
    <definedName name="VRP1_1_1">[13]Tablas!#REF!</definedName>
    <definedName name="VRP1_1_10" localSheetId="0">[13]Tablas!#REF!</definedName>
    <definedName name="VRP1_1_10" localSheetId="1">[13]Tablas!#REF!</definedName>
    <definedName name="VRP1_1_10">[13]Tablas!#REF!</definedName>
    <definedName name="VRP1_1_11" localSheetId="0">[13]Tablas!#REF!</definedName>
    <definedName name="VRP1_1_11" localSheetId="1">[13]Tablas!#REF!</definedName>
    <definedName name="VRP1_1_11">[13]Tablas!#REF!</definedName>
    <definedName name="VRP1_1_12" localSheetId="0">[13]Tablas!#REF!</definedName>
    <definedName name="VRP1_1_12" localSheetId="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 localSheetId="0">#REF!</definedName>
    <definedName name="vsp" localSheetId="1">#REF!</definedName>
    <definedName name="vsp">#REF!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0">#REF!</definedName>
    <definedName name="vutil" localSheetId="1">#REF!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 localSheetId="1">#REF!</definedName>
    <definedName name="Vvkmh">#REF!</definedName>
    <definedName name="Vvmph" localSheetId="0">#REF!</definedName>
    <definedName name="Vvmph" localSheetId="1">#REF!</definedName>
    <definedName name="Vvmph">#REF!</definedName>
    <definedName name="VVV" localSheetId="0">#REF!</definedName>
    <definedName name="VVV" localSheetId="1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0">#REF!</definedName>
    <definedName name="WAGE_RATE" localSheetId="1">#REF!</definedName>
    <definedName name="WAGE_RATE">#REF!</definedName>
    <definedName name="Wage0100" localSheetId="0">#REF!</definedName>
    <definedName name="Wage0100" localSheetId="1">#REF!</definedName>
    <definedName name="Wage0100">#REF!</definedName>
    <definedName name="Wage0200" localSheetId="0">#REF!</definedName>
    <definedName name="Wage0200" localSheetId="1">#REF!</definedName>
    <definedName name="Wage0200">#REF!</definedName>
    <definedName name="WBS" localSheetId="0">'[141]2004'!#REF!</definedName>
    <definedName name="WBS" localSheetId="1">'[141]2004'!#REF!</definedName>
    <definedName name="WBS">'[141]2004'!#REF!</definedName>
    <definedName name="Wcut" localSheetId="0">#REF!</definedName>
    <definedName name="Wcut" localSheetId="1">#REF!</definedName>
    <definedName name="Wcut">#REF!</definedName>
    <definedName name="WD" localSheetId="0">#REF!</definedName>
    <definedName name="WD" localSheetId="1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'[43]Res-Accide-10'!#REF!</definedName>
    <definedName name="wedw" localSheetId="0">#REF!</definedName>
    <definedName name="wedw" localSheetId="1">#REF!</definedName>
    <definedName name="wedw">#REF!</definedName>
    <definedName name="WEFARF">[142]materiales!$A$7:$A$1317</definedName>
    <definedName name="WEFWE" localSheetId="0">'[43]Res-Accide-10'!#REF!</definedName>
    <definedName name="WEFWE" localSheetId="1">'[43]Res-Accide-10'!#REF!</definedName>
    <definedName name="WEFWE">'[43]Res-Accide-10'!#REF!</definedName>
    <definedName name="WER">'[43]Res-Accide-10'!$S$2:$S$7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'[43]Res-Accide-10'!#REF!</definedName>
    <definedName name="WQ" localSheetId="0">#REF!</definedName>
    <definedName name="WQ" localSheetId="1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hidden="1">{#N/A,#N/A,TRUE,"CODIGO DEPENDENCIA"}</definedName>
    <definedName name="wrn.civil._.works." localSheetId="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julio24." hidden="1">{#N/A,#N/A,FALSE,"310.1";#N/A,#N/A,FALSE,"321.1";#N/A,#N/A,FALSE,"320.3";#N/A,#N/A,FALSE,"330.1"}</definedName>
    <definedName name="wrn.OPERADORES." localSheetId="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 localSheetId="1">#REF!</definedName>
    <definedName name="WSX">#REF!</definedName>
    <definedName name="Wtot" localSheetId="0">#REF!</definedName>
    <definedName name="Wtot" localSheetId="1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[1]LIQUIDACION!#REF!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[6]!ERR</definedName>
    <definedName name="WWW" localSheetId="1">[6]!ERR</definedName>
    <definedName name="WWW">[6]!ERR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 localSheetId="1">#REF!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 localSheetId="1">#REF!</definedName>
    <definedName name="XD">#REF!</definedName>
    <definedName name="XSW" localSheetId="0" hidden="1">{#N/A,#N/A,TRUE,"1842CWN0"}</definedName>
    <definedName name="XSW" localSheetId="1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 localSheetId="1">#REF!</definedName>
    <definedName name="XX">#REF!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0" hidden="1">#REF!</definedName>
    <definedName name="XXXX" localSheetId="1" hidden="1">#REF!</definedName>
    <definedName name="XXXX" hidden="1">#REF!</definedName>
    <definedName name="xxxxx" localSheetId="0">[143]!absc</definedName>
    <definedName name="xxxxx" localSheetId="1">[143]!absc</definedName>
    <definedName name="xxxxx">[143]!absc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 localSheetId="1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S" localSheetId="0" hidden="1">#REF!</definedName>
    <definedName name="XZS" localSheetId="1" hidden="1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[32]!absc</definedName>
    <definedName name="Y" localSheetId="1">[32]!absc</definedName>
    <definedName name="Y">[32]!absc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 localSheetId="1">#REF!</definedName>
    <definedName name="YA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so">#REF!</definedName>
    <definedName name="YGY">#REF!</definedName>
    <definedName name="YHN" localSheetId="0">#REF!</definedName>
    <definedName name="YHN" localSheetId="1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 localSheetId="1">#REF!</definedName>
    <definedName name="YJ">#REF!</definedName>
    <definedName name="yjtyj">[13]Tablas!#REF!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>[30]Equipo!$A$7:$A$65536</definedName>
    <definedName name="YOYO">'[144]AISLAMIENTO CATEGORIAS II Y III'!$G$1:$I$65536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 localSheetId="1">#REF!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">#REF!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[26]Presentacion!#REF!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[26]Presentacion!#REF!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[26]Presentacion!#REF!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">#REF!</definedName>
    <definedName name="ZAQ" localSheetId="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 localSheetId="1">#REF!</definedName>
    <definedName name="ZDF">#REF!</definedName>
    <definedName name="Zocalo_en_acero_inoxidable_e_0_10_ML">#REF!</definedName>
    <definedName name="ZONA1" localSheetId="0">#REF!</definedName>
    <definedName name="ZONA1" localSheetId="1">#REF!</definedName>
    <definedName name="ZONA1">#REF!</definedName>
    <definedName name="ZONA3" localSheetId="0">#REF!</definedName>
    <definedName name="ZONA3" localSheetId="1">#REF!</definedName>
    <definedName name="ZONA3">#REF!</definedName>
    <definedName name="ZONA4">#REF!</definedName>
    <definedName name="Zorra_Metalica__Ruedas_de_Caucho">#REF!</definedName>
    <definedName name="zx" localSheetId="0">'PRESUPUESTO OFICIAL (Entidad)'!ERR</definedName>
    <definedName name="zx" localSheetId="1">'PROPUESTA ECONOMICA(Proponente'!ERR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">[12]Tablas!#REF!</definedName>
    <definedName name="ZZZZZZZZ">[12]Tablas!#REF!</definedName>
    <definedName name="ZZZZZZZZZZZ">'[60]A. P. U.'!#REF!</definedName>
  </definedNames>
  <calcPr calcId="191029"/>
</workbook>
</file>

<file path=xl/calcChain.xml><?xml version="1.0" encoding="utf-8"?>
<calcChain xmlns="http://schemas.openxmlformats.org/spreadsheetml/2006/main">
  <c r="K43" i="273" l="1"/>
  <c r="K31" i="273"/>
  <c r="K28" i="273"/>
  <c r="K26" i="273"/>
  <c r="K24" i="273"/>
  <c r="K22" i="273"/>
  <c r="K20" i="273"/>
  <c r="K18" i="273"/>
  <c r="K10" i="273"/>
  <c r="K29" i="273"/>
  <c r="K44" i="273"/>
  <c r="K46" i="273"/>
  <c r="K45" i="273" s="1"/>
  <c r="K38" i="273"/>
  <c r="K19" i="273"/>
  <c r="K33" i="273" l="1"/>
  <c r="K32" i="273"/>
  <c r="K16" i="273"/>
  <c r="K15" i="273" s="1"/>
  <c r="K23" i="273"/>
  <c r="K42" i="273"/>
  <c r="K41" i="273" s="1"/>
  <c r="K37" i="273"/>
  <c r="K40" i="273"/>
  <c r="K36" i="273"/>
  <c r="K34" i="273"/>
  <c r="K30" i="273"/>
  <c r="K27" i="273"/>
  <c r="K25" i="273"/>
  <c r="K21" i="273"/>
  <c r="K17" i="273"/>
  <c r="K14" i="273"/>
  <c r="K13" i="273" s="1"/>
  <c r="K12" i="273"/>
  <c r="K35" i="273" l="1"/>
  <c r="K48" i="273"/>
  <c r="K11" i="273"/>
  <c r="K61" i="272"/>
  <c r="K60" i="272"/>
  <c r="K59" i="272"/>
  <c r="K52" i="272"/>
  <c r="K53" i="272"/>
  <c r="K51" i="272"/>
  <c r="K76" i="272" l="1"/>
  <c r="K75" i="272"/>
  <c r="K74" i="272"/>
  <c r="K73" i="272"/>
  <c r="K71" i="272"/>
  <c r="K70" i="272"/>
  <c r="K69" i="272"/>
  <c r="K68" i="272"/>
  <c r="K67" i="272"/>
  <c r="K66" i="272"/>
  <c r="K64" i="272"/>
  <c r="K63" i="272"/>
  <c r="K58" i="272"/>
  <c r="K57" i="272"/>
  <c r="K56" i="272"/>
  <c r="K55" i="272"/>
  <c r="K54" i="272" s="1"/>
  <c r="K50" i="272"/>
  <c r="K49" i="272"/>
  <c r="K48" i="272"/>
  <c r="K47" i="272"/>
  <c r="K46" i="272"/>
  <c r="K45" i="272"/>
  <c r="K43" i="272"/>
  <c r="K42" i="272" s="1"/>
  <c r="K41" i="272"/>
  <c r="K40" i="272"/>
  <c r="K38" i="272"/>
  <c r="K37" i="272" s="1"/>
  <c r="K36" i="272"/>
  <c r="K35" i="272" s="1"/>
  <c r="K34" i="272"/>
  <c r="K33" i="272"/>
  <c r="K32" i="272"/>
  <c r="K30" i="272"/>
  <c r="K29" i="272"/>
  <c r="K28" i="272"/>
  <c r="K26" i="272"/>
  <c r="K25" i="272"/>
  <c r="K24" i="272"/>
  <c r="K23" i="272"/>
  <c r="K21" i="272"/>
  <c r="K20" i="272" s="1"/>
  <c r="K19" i="272"/>
  <c r="K18" i="272"/>
  <c r="K17" i="272"/>
  <c r="K16" i="272"/>
  <c r="K15" i="272"/>
  <c r="K14" i="272"/>
  <c r="K13" i="272"/>
  <c r="K12" i="272"/>
  <c r="K11" i="272"/>
  <c r="K49" i="273" l="1"/>
  <c r="K50" i="273" s="1"/>
  <c r="K51" i="273" s="1"/>
  <c r="K44" i="272"/>
  <c r="K39" i="272"/>
  <c r="K62" i="272"/>
  <c r="K27" i="272"/>
  <c r="K31" i="272"/>
  <c r="K22" i="272"/>
  <c r="K10" i="272"/>
  <c r="K72" i="272"/>
  <c r="K65" i="272"/>
  <c r="K78" i="272" l="1"/>
  <c r="K79" i="272" l="1"/>
  <c r="K80" i="272" s="1"/>
  <c r="K81" i="272" s="1"/>
  <c r="K83" i="272" s="1"/>
  <c r="K53" i="273"/>
</calcChain>
</file>

<file path=xl/sharedStrings.xml><?xml version="1.0" encoding="utf-8"?>
<sst xmlns="http://schemas.openxmlformats.org/spreadsheetml/2006/main" count="270" uniqueCount="144">
  <si>
    <t>Código</t>
  </si>
  <si>
    <t>CCE-EICP-FM-25</t>
  </si>
  <si>
    <t>Versión</t>
  </si>
  <si>
    <t>FORMULARIO 1</t>
  </si>
  <si>
    <t>PRESUPUESTO OFICIAL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</si>
  <si>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</si>
  <si>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</si>
  <si>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</si>
  <si>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</si>
  <si>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</si>
  <si>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</si>
  <si>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</si>
  <si>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</si>
  <si>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</si>
  <si>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</si>
  <si>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</si>
  <si>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</si>
  <si>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</si>
  <si>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</si>
  <si>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</si>
  <si>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I=</t>
  </si>
  <si>
    <t>U=</t>
  </si>
  <si>
    <t>TOTAL A.I.U</t>
  </si>
  <si>
    <t>A.I.U.=</t>
  </si>
  <si>
    <t>PROPUESTA ECONOMICA</t>
  </si>
  <si>
    <t>UTILIDAD</t>
  </si>
  <si>
    <t>Formulario 1 - Propuesta económica  - Documento tipo de selección abreviada de menor cuantía - versión 2</t>
  </si>
  <si>
    <t>M3</t>
  </si>
  <si>
    <t>KG</t>
  </si>
  <si>
    <t>AIU</t>
  </si>
  <si>
    <t>SUBTOTAL</t>
  </si>
  <si>
    <t>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</si>
  <si>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</t>
    </r>
    <r>
      <rPr>
        <b/>
        <u/>
        <sz val="12"/>
        <rFont val="Arial Narrow"/>
        <family val="2"/>
      </rPr>
      <t>NO</t>
    </r>
    <r>
      <rPr>
        <sz val="12"/>
        <rFont val="Arial Narrow"/>
        <family val="2"/>
      </rPr>
      <t xml:space="preserve"> incluye el valor de A.I.U. </t>
    </r>
  </si>
  <si>
    <t>IMPREVISTO</t>
  </si>
  <si>
    <t xml:space="preserve"> Firma del Proponente o de su Representante Legal</t>
  </si>
  <si>
    <t>DESMONTE Y RETIRO DE BANCAS EN MADERA</t>
  </si>
  <si>
    <t>UN</t>
  </si>
  <si>
    <t>INSTALACION DE SILLAS EN MADERA</t>
  </si>
  <si>
    <t xml:space="preserve">ADECUACION DE LUMINARIAS DE PISO TIPO BALA, INCLUYE MANTENIMIENTO DE CONEXIÓN Y BALA TIPO PISO LED </t>
  </si>
  <si>
    <t>TRASLADO DE POSTE LUMINARIA</t>
  </si>
  <si>
    <t>INSTALACIÓN DE CABLEADO ELÉCTRICO EN COBRE NO. 10 Y NO. 12 AWG PARA CIRCUITO DE ILUMINACIÓN</t>
  </si>
  <si>
    <t>ML</t>
  </si>
  <si>
    <t>SUMINISTRO E INSTLACION DE PIEDRA MUÑECA</t>
  </si>
  <si>
    <t>M2</t>
  </si>
  <si>
    <t xml:space="preserve">SUMINISTRO E INSTALCION DE PIEDRA LAJA </t>
  </si>
  <si>
    <t>OBRA DE ARTE</t>
  </si>
  <si>
    <t>SUMINISTRO E INSTALACION DE ESCULTURAS EN RESINA (BUSTO) DE PERSONAJES REPRESENTATIVOS DEL MUNICIPIO DE VILLAPINZON</t>
  </si>
  <si>
    <t>SUMINISTRO E INSTALACION DE PLACA CONMEMORATIVA EN PIEDRA CON TEXTO Y GRÁFICAS SEGÚN INDICACIONES DE LA SUPERVISIÓN</t>
  </si>
  <si>
    <t>LAVADO  CON HIDROLAVADORA A NO MÁS DE 750 PSI DESENGRASANTE INDUSTRIAL.</t>
  </si>
  <si>
    <t>MANTENIMIENTO Y ADECUACION DE REJA TIPO BANCARIA INSTALADA EN JARDINERAS</t>
  </si>
  <si>
    <t>DEMOLICIÓN CONCRETO SIMPLE  (INCLUYE CARGUE Y RETIRO DE SOBRANTES A UNA DISTANCIA DE 5KM)</t>
  </si>
  <si>
    <t>CERCA EN TELA VERDE H = 2.10 M</t>
  </si>
  <si>
    <t>DEMOLICIÓN MUROS EN MAMPOSTERÍA 0.15 M, INC RETIRO</t>
  </si>
  <si>
    <t>DEMOLICIÓN MUROS EN MAMAPOSTERÍA 0.25 M, INC RETIRO</t>
  </si>
  <si>
    <t>DEMOLICIÓN PLACA MACIZA 0.20 M, INC RETIRO</t>
  </si>
  <si>
    <t>DESMONTE DE CUBIERTAS (ASBESTO CEMENTO), INC RETIRO</t>
  </si>
  <si>
    <t>LOCALIZACIÓN Y REPLANTEO DE CIMIENTOS CON ELEMENTOS DE
PRESICIÓN</t>
  </si>
  <si>
    <t>CIMIENTOS</t>
  </si>
  <si>
    <t>DADOS EN CONCRETO 3500PSI</t>
  </si>
  <si>
    <t>ESTRUCTURAS EN CONCRETO</t>
  </si>
  <si>
    <t xml:space="preserve">CUNETA DE CONCRETO CLASE E, 2500 PSI FUNDIDA EN EL LUGAR </t>
  </si>
  <si>
    <t>REFUERZO MALLA ELECTROSOLDADA</t>
  </si>
  <si>
    <t>MAMPOSTERÍA</t>
  </si>
  <si>
    <t>MURO EN BLOQUE Nº 5 E=0.12 M</t>
  </si>
  <si>
    <t>MURO EN LADRILLO PRENSADO MACIZO E=0.12 M</t>
  </si>
  <si>
    <t>MURO EN LADRILLO TOLETE RECOCIDO 0.12 M</t>
  </si>
  <si>
    <t>PAÑETES, REVOQUES Y REPELLOS</t>
  </si>
  <si>
    <t>CANECA EN ACERO INOXIDABLE TIPO BARCELONA</t>
  </si>
  <si>
    <t>PAÑETE LISO MUROS 1:4, E=1.5 CM</t>
  </si>
  <si>
    <t>PAÑETE LISO MUROS 1:4, E=1.5 CM (LINEAL)</t>
  </si>
  <si>
    <t>CUBIERTAS</t>
  </si>
  <si>
    <t>TEJA ESPAÑOLA ETERNIT</t>
  </si>
  <si>
    <t>CARPINTERÍA METÁLICA</t>
  </si>
  <si>
    <t>REJA  BANCARIA O SIMILAR A LA EXISTENTE EN VARILLA CUADRADA DE 1/2" INC. ANTICORROSIVO</t>
  </si>
  <si>
    <t>REJILLA PISO 0.30 M, PARA CARCAMO Ó CANAL</t>
  </si>
  <si>
    <t>INSTALACIONES HIDROSANITARIAS - RED CONTRA INCENDIO</t>
  </si>
  <si>
    <t>RED SANITARIA PVC-S 4". INC ACCESORIOS</t>
  </si>
  <si>
    <t>INSTALACIONES ELÉCTRICAS</t>
  </si>
  <si>
    <t>POSTE METÁLICO AP - 8m</t>
  </si>
  <si>
    <t>TUBERÍA PVC CONDUIT 3/4". INC ACCESORIOS</t>
  </si>
  <si>
    <t>LUMINARIA LED - 50W - 4000K/6000K - IP65 - IK08 - INTEGRADA CON SISTEMA SOLAR - PANEL FV MONOCRISTALINO - BATERÍA DE LITIO</t>
  </si>
  <si>
    <t>PISOS BASES</t>
  </si>
  <si>
    <t>CONCRETO ESTRIADO RAMPAS 2500 PSI</t>
  </si>
  <si>
    <t>PLACA BASE CONCRETO 0.10 2500 PSI</t>
  </si>
  <si>
    <t>EXCAVACIONES Y RELLENOS</t>
  </si>
  <si>
    <t>RELLENO EN RECEBO COMÚN COMPACTADO MECÁNICAMENTE</t>
  </si>
  <si>
    <t>PINTURAS</t>
  </si>
  <si>
    <t>ANTICORROSIVO SOBRE LÁMINA LINEAL</t>
  </si>
  <si>
    <t>ANTICORROSIVO SOBRE LÁMINA LLENA</t>
  </si>
  <si>
    <t>ESMALTE SOBRE LÁMINA LINEAL</t>
  </si>
  <si>
    <t>ESMALTE SOBRE MADERA LLENA</t>
  </si>
  <si>
    <t>VINILO SOBRE PAÑETE 2 MANOS</t>
  </si>
  <si>
    <t xml:space="preserve">COSTOS DIRECTOS </t>
  </si>
  <si>
    <t xml:space="preserve">COSTOS INDIRECTOS </t>
  </si>
  <si>
    <t>1,2V</t>
  </si>
  <si>
    <t>APU1</t>
  </si>
  <si>
    <t>APU2</t>
  </si>
  <si>
    <t>4,21V</t>
  </si>
  <si>
    <t>6,10U</t>
  </si>
  <si>
    <t>APU4</t>
  </si>
  <si>
    <t>APU5</t>
  </si>
  <si>
    <t>APU6</t>
  </si>
  <si>
    <t>APU7</t>
  </si>
  <si>
    <t>APU8</t>
  </si>
  <si>
    <t>APU10</t>
  </si>
  <si>
    <t>APU11</t>
  </si>
  <si>
    <t>APU12</t>
  </si>
  <si>
    <t>APU13</t>
  </si>
  <si>
    <t>APU</t>
  </si>
  <si>
    <t>ACERO FIGURADO 60000 PSI</t>
  </si>
  <si>
    <t>MORTEROS Y CONCRETOS</t>
  </si>
  <si>
    <t xml:space="preserve">CONCRETO 3000 PSI </t>
  </si>
  <si>
    <t>BASE EN CONCRETO POBRE 1500 PSI</t>
  </si>
  <si>
    <t>PINTURA TIPO KORAZA PARA EXTERIOR</t>
  </si>
  <si>
    <t>CAJA DE INSPECCION ELECTRICA, INCLUYE MARCO Y PARA 60X60CM</t>
  </si>
  <si>
    <t>POSTE METÁLICO AP - 10m</t>
  </si>
  <si>
    <t>LÍNEA A TIERRA TABLERO GENERAL (VARILLA COOPER WELL)</t>
  </si>
  <si>
    <t>PAVIMENTO DE ADOQUINES DE CONCRETO</t>
  </si>
  <si>
    <t>BORDILLO FUNDIDO EN SITIO DE 15X40 CM  EN CONCRETO CLASE E, 2500 PSI</t>
  </si>
  <si>
    <t xml:space="preserve">CONTENEDOR DE RAICES EN MAMPOSTERIA </t>
  </si>
  <si>
    <t>EXCAVACIÓN MANUAL EN MATERIAL COMÚN H=0.0-2.0 M (INCLUYE RETIRO DE SOBRANTES A UNA DISTANCIA MENOR DE 5 KM)</t>
  </si>
  <si>
    <t>APU9</t>
  </si>
  <si>
    <t>APU14</t>
  </si>
  <si>
    <t>AJUSTE</t>
  </si>
  <si>
    <t>DEMOLICIÓN PLACA PISO 0.10 M, INC RETIRO</t>
  </si>
  <si>
    <t>CAJA DE INSPECCIÓN DE 60X60</t>
  </si>
  <si>
    <t>CERRAMIENTO MALLA ESLABONADA C. 10 INC. ÁNGULO (PARAL EN TUBO ESTRUCTURAL GALVANIZADO 2")</t>
  </si>
  <si>
    <t>RED SANITARIA PVC-S 6". INC ACCESORIOS</t>
  </si>
  <si>
    <t>CAÑUELA CONCRETO 2000 PSI 0.20X0.12</t>
  </si>
  <si>
    <t>RELLENO CON MATERIAL DEL SITIO COMPACTADO MECÁNICAMENTE</t>
  </si>
  <si>
    <t>TABLERO PARA BALONCESTO EN ACRÍLICO 10 MM (PAR)</t>
  </si>
  <si>
    <t>RECUBRIMIENTO SINTETICO CANCHAS DEPORTIVAS (INC. LAVADO DE PLACA, TRATAMIENTO DE JUNTAS Y DEMARCACION), COLORES A ESCOGER</t>
  </si>
  <si>
    <t>DESAGÜES E INSTALACIONES SUBTERRÁNEAS</t>
  </si>
  <si>
    <t>MOBILIARIO URBANO</t>
  </si>
  <si>
    <t>DOTACIONES DEPORTIVAS</t>
  </si>
  <si>
    <t>ROCERÍA  (INCLUYE RETIRO DE SOBRANTES A UNA DISTANCIA DE 5 KM)</t>
  </si>
  <si>
    <t>HA</t>
  </si>
  <si>
    <t>MATENIMIENTO VIAL</t>
  </si>
  <si>
    <t>CONCRETOS CLASE D, f´c =3000 psi (bases)</t>
  </si>
  <si>
    <t>ESMALTE Y ANTICORROSIVO PARA CERRAMIENTO EN MALLA ESLABONADA (AMBAS CARAS)</t>
  </si>
  <si>
    <r>
      <rPr>
        <b/>
        <sz val="9"/>
        <rFont val="Arial Narrow"/>
        <family val="2"/>
      </rPr>
      <t xml:space="preserve">NOTA 1: </t>
    </r>
    <r>
      <rPr>
        <sz val="9"/>
        <rFont val="Arial Narrow"/>
        <family val="2"/>
      </rPr>
      <t xml:space="preserve"> Se debe tener en cuenta que el PRECIO UNITARIO </t>
    </r>
    <r>
      <rPr>
        <b/>
        <u/>
        <sz val="9"/>
        <rFont val="Arial Narrow"/>
        <family val="2"/>
      </rPr>
      <t>NO</t>
    </r>
    <r>
      <rPr>
        <sz val="9"/>
        <rFont val="Arial Narrow"/>
        <family val="2"/>
      </rPr>
      <t xml:space="preserve"> incluye el valor de A.I.U. </t>
    </r>
  </si>
  <si>
    <r>
      <rPr>
        <b/>
        <sz val="9"/>
        <rFont val="Arial Narrow"/>
        <family val="2"/>
      </rPr>
      <t>NOTA 2:</t>
    </r>
    <r>
      <rPr>
        <sz val="9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</si>
  <si>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9"/>
        <rFont val="Arial Narrow"/>
        <family val="2"/>
      </rPr>
      <t>NOTA 3:</t>
    </r>
    <r>
      <rPr>
        <sz val="9"/>
        <rFont val="Arial Narrow"/>
        <family val="2"/>
      </rPr>
      <t xml:space="preserve"> El A.I.U y su discriminación deben estar en porcentaje (%). </t>
    </r>
  </si>
  <si>
    <t>PRELIMINARES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</si>
</sst>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-* #,##0.00\ [$€]_-;\-* #,##0.00\ [$€]_-;_-* &quot;-&quot;??\ [$€]_-;_-@_-"/>
    <numFmt numFmtId="179" formatCode="_ [$$-240A]\ * #,##0.00_ ;_ [$$-240A]\ * \-#,##0.00_ ;_ [$$-240A]\ * &quot;-&quot;??_ ;_ @_ "/>
    <numFmt numFmtId="180" formatCode="_ * #,##0_ ;_ * \-#,##0_ ;_ * &quot;-&quot;??_ ;_ @_ "/>
    <numFmt numFmtId="181" formatCode="_-[$$-240A]\ * #,##0.00_ ;_-[$$-240A]\ * \-#,##0.00\ ;_-[$$-240A]\ * &quot;-&quot;??_ ;_-@_ "/>
    <numFmt numFmtId="182" formatCode="##0"/>
    <numFmt numFmtId="183" formatCode="0.000"/>
    <numFmt numFmtId="184" formatCode="0.0000"/>
    <numFmt numFmtId="185" formatCode="_-* #,##0\ _P_t_s_-;\-* #,##0\ _P_t_s_-;_-* &quot;-&quot;??\ _P_t_s_-;_-@_-"/>
    <numFmt numFmtId="186" formatCode="0.00%;\-0.00%;&quot;&quot;"/>
    <numFmt numFmtId="187" formatCode="&quot;$&quot;#,##0\ ;\(&quot;$&quot;#,##0\)"/>
    <numFmt numFmtId="188" formatCode="\(0%\)"/>
    <numFmt numFmtId="189" formatCode=";;"/>
    <numFmt numFmtId="190" formatCode="d\ \d\e\ mmmm\ \d\e\ yyyy"/>
    <numFmt numFmtId="191" formatCode="0%;\-0%;&quot;&quot;"/>
    <numFmt numFmtId="192" formatCode="#0&quot;.&quot;000&quot;´&quot;000&quot;.&quot;000"/>
    <numFmt numFmtId="193" formatCode="##0&quot;.&quot;000"/>
    <numFmt numFmtId="194" formatCode="##0&quot;´&quot;000&quot;.&quot;000"/>
    <numFmt numFmtId="195" formatCode="_(&quot;$&quot;\ * #,##0_);_(&quot;$&quot;\ * \(#,##0\);_(&quot;$&quot;\ * &quot;-&quot;??_);_(@_)"/>
    <numFmt numFmtId="196" formatCode="#0&quot;.&quot;"/>
    <numFmt numFmtId="197" formatCode="0.0%;\-0.0%;&quot;&quot;"/>
    <numFmt numFmtId="198" formatCode="&quot;$&quot;\ #,##0"/>
    <numFmt numFmtId="199" formatCode="&quot;$&quot;\ #,##0.00"/>
    <numFmt numFmtId="200" formatCode="0.0"/>
  </numFmts>
  <fonts count="6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  <family val="2"/>
      <charset val="1"/>
    </font>
    <font>
      <b/>
      <u/>
      <sz val="12"/>
      <name val="Arial Narrow"/>
      <family val="2"/>
    </font>
    <font>
      <sz val="10"/>
      <name val="Arial"/>
      <family val="2"/>
    </font>
    <font>
      <sz val="11"/>
      <color indexed="8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name val="Arial Narrow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  <font>
      <sz val="9"/>
      <name val="Arial Narrow"/>
      <family val="2"/>
    </font>
    <font>
      <b/>
      <sz val="9"/>
      <color rgb="FF595959"/>
      <name val="Arial"/>
      <family val="2"/>
      <charset val="1"/>
    </font>
    <font>
      <sz val="9"/>
      <color rgb="FF595959"/>
      <name val="Arial"/>
      <family val="2"/>
      <charset val="1"/>
    </font>
    <font>
      <sz val="9"/>
      <name val="Arial"/>
      <family val="2"/>
      <charset val="1"/>
    </font>
    <font>
      <b/>
      <sz val="9"/>
      <name val="Arial Narrow"/>
      <family val="2"/>
    </font>
    <font>
      <b/>
      <sz val="9"/>
      <color rgb="FF000000"/>
      <name val="Arial Narrow"/>
      <family val="2"/>
    </font>
    <font>
      <sz val="9"/>
      <color indexed="8"/>
      <name val="Arial Narrow"/>
      <family val="2"/>
    </font>
    <font>
      <sz val="9"/>
      <color rgb="FF000000"/>
      <name val="Arial Narrow"/>
      <family val="2"/>
    </font>
    <font>
      <b/>
      <sz val="9"/>
      <color indexed="8"/>
      <name val="Arial Narrow"/>
      <family val="2"/>
    </font>
    <font>
      <b/>
      <sz val="9"/>
      <color theme="1"/>
      <name val="Arial Narrow"/>
      <family val="2"/>
    </font>
    <font>
      <b/>
      <u/>
      <sz val="9"/>
      <name val="Arial Narrow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rgb="FFD0CECE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8D8D8"/>
      </patternFill>
    </fill>
    <fill>
      <patternFill patternType="solid">
        <fgColor theme="0"/>
        <bgColor rgb="FFD0CECE"/>
      </patternFill>
    </fill>
  </fills>
  <borders count="6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65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78" fontId="7" fillId="0" borderId="0" applyFont="0" applyFill="0" applyBorder="0" applyAlignment="0" applyProtection="0"/>
    <xf numFmtId="0" fontId="18" fillId="3" borderId="0" applyNumberFormat="0" applyBorder="0" applyAlignment="0" applyProtection="0"/>
    <xf numFmtId="171" fontId="6" fillId="0" borderId="0" applyFont="0" applyFill="0" applyBorder="0" applyAlignment="0" applyProtection="0"/>
    <xf numFmtId="2" fontId="8" fillId="0" borderId="4" applyFont="0" applyBorder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8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1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4" fontId="6" fillId="0" borderId="0" applyFont="0" applyFill="0" applyBorder="0" applyAlignment="0" applyProtection="0"/>
    <xf numFmtId="0" fontId="5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2" fontId="8" fillId="0" borderId="32">
      <alignment horizontal="right"/>
    </xf>
    <xf numFmtId="182" fontId="8" fillId="0" borderId="32">
      <alignment horizontal="right"/>
    </xf>
    <xf numFmtId="2" fontId="8" fillId="0" borderId="0"/>
    <xf numFmtId="2" fontId="8" fillId="0" borderId="0"/>
    <xf numFmtId="2" fontId="8" fillId="0" borderId="0"/>
    <xf numFmtId="183" fontId="8" fillId="0" borderId="0"/>
    <xf numFmtId="183" fontId="8" fillId="0" borderId="0"/>
    <xf numFmtId="183" fontId="8" fillId="0" borderId="0"/>
    <xf numFmtId="184" fontId="9" fillId="0" borderId="0"/>
    <xf numFmtId="184" fontId="9" fillId="0" borderId="0"/>
    <xf numFmtId="184" fontId="9" fillId="0" borderId="0"/>
    <xf numFmtId="182" fontId="8" fillId="0" borderId="32">
      <alignment horizontal="right"/>
    </xf>
    <xf numFmtId="185" fontId="6" fillId="0" borderId="0">
      <protection locked="0"/>
    </xf>
    <xf numFmtId="3" fontId="35" fillId="0" borderId="0" applyFont="0" applyFill="0" applyBorder="0" applyAlignment="0" applyProtection="0"/>
    <xf numFmtId="186" fontId="6" fillId="0" borderId="0">
      <protection locked="0"/>
    </xf>
    <xf numFmtId="187" fontId="35" fillId="0" borderId="0" applyFont="0" applyFill="0" applyBorder="0" applyAlignment="0" applyProtection="0"/>
    <xf numFmtId="188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89" fontId="36" fillId="0" borderId="0">
      <protection locked="0"/>
    </xf>
    <xf numFmtId="189" fontId="36" fillId="0" borderId="0">
      <protection locked="0"/>
    </xf>
    <xf numFmtId="189" fontId="36" fillId="0" borderId="0">
      <protection locked="0"/>
    </xf>
    <xf numFmtId="189" fontId="36" fillId="0" borderId="0">
      <protection locked="0"/>
    </xf>
    <xf numFmtId="189" fontId="36" fillId="0" borderId="0">
      <protection locked="0"/>
    </xf>
    <xf numFmtId="189" fontId="36" fillId="0" borderId="0">
      <protection locked="0"/>
    </xf>
    <xf numFmtId="189" fontId="36" fillId="0" borderId="0">
      <protection locked="0"/>
    </xf>
    <xf numFmtId="190" fontId="6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1" fontId="6" fillId="0" borderId="0">
      <protection locked="0"/>
    </xf>
    <xf numFmtId="191" fontId="6" fillId="0" borderId="0">
      <protection locked="0"/>
    </xf>
    <xf numFmtId="0" fontId="18" fillId="3" borderId="0" applyNumberFormat="0" applyBorder="0" applyAlignment="0" applyProtection="0"/>
    <xf numFmtId="192" fontId="8" fillId="0" borderId="0">
      <alignment horizontal="right"/>
    </xf>
    <xf numFmtId="192" fontId="8" fillId="0" borderId="0">
      <alignment horizontal="right"/>
    </xf>
    <xf numFmtId="192" fontId="8" fillId="0" borderId="0">
      <alignment horizontal="right"/>
    </xf>
    <xf numFmtId="193" fontId="8" fillId="0" borderId="0" applyFont="0" applyFill="0" applyBorder="0" applyAlignment="0">
      <alignment horizontal="center"/>
    </xf>
    <xf numFmtId="193" fontId="8" fillId="0" borderId="0" applyFont="0" applyFill="0" applyBorder="0" applyAlignment="0">
      <alignment horizontal="center"/>
    </xf>
    <xf numFmtId="2" fontId="8" fillId="0" borderId="4" applyFont="0" applyBorder="0"/>
    <xf numFmtId="167" fontId="10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94" fontId="8" fillId="0" borderId="0">
      <alignment horizontal="right"/>
    </xf>
    <xf numFmtId="194" fontId="8" fillId="0" borderId="0">
      <alignment horizontal="right"/>
    </xf>
    <xf numFmtId="194" fontId="8" fillId="0" borderId="0">
      <alignment horizontal="right"/>
    </xf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87" fontId="40" fillId="0" borderId="0" applyFont="0" applyFill="0" applyBorder="0" applyAlignment="0" applyProtection="0"/>
    <xf numFmtId="0" fontId="19" fillId="22" borderId="0" applyNumberFormat="0" applyBorder="0" applyAlignment="0" applyProtection="0"/>
    <xf numFmtId="196" fontId="8" fillId="0" borderId="0" applyFont="0" applyFill="0" applyBorder="0" applyAlignment="0">
      <alignment horizontal="center"/>
    </xf>
    <xf numFmtId="196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9" fillId="0" borderId="0"/>
    <xf numFmtId="0" fontId="3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23" borderId="5" applyNumberFormat="0" applyFont="0" applyAlignment="0" applyProtection="0"/>
    <xf numFmtId="197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1" fontId="6" fillId="0" borderId="34">
      <protection locked="0"/>
    </xf>
    <xf numFmtId="0" fontId="2" fillId="0" borderId="0"/>
    <xf numFmtId="0" fontId="2" fillId="0" borderId="0"/>
    <xf numFmtId="169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44" fontId="4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1">
    <xf numFmtId="0" fontId="0" fillId="0" borderId="0" xfId="0"/>
    <xf numFmtId="0" fontId="34" fillId="0" borderId="14" xfId="132" applyFont="1" applyBorder="1" applyAlignment="1">
      <alignment horizontal="center" vertical="center"/>
    </xf>
    <xf numFmtId="0" fontId="34" fillId="0" borderId="33" xfId="132" applyFont="1" applyBorder="1" applyAlignment="1">
      <alignment horizontal="center" vertical="center"/>
    </xf>
    <xf numFmtId="0" fontId="34" fillId="0" borderId="0" xfId="126" applyFont="1"/>
    <xf numFmtId="177" fontId="34" fillId="0" borderId="0" xfId="127" applyNumberFormat="1" applyFont="1" applyBorder="1"/>
    <xf numFmtId="180" fontId="34" fillId="0" borderId="41" xfId="34" applyNumberFormat="1" applyFont="1" applyBorder="1"/>
    <xf numFmtId="0" fontId="34" fillId="0" borderId="0" xfId="252" applyFont="1"/>
    <xf numFmtId="0" fontId="43" fillId="0" borderId="0" xfId="132" applyFont="1" applyAlignment="1">
      <alignment horizontal="left"/>
    </xf>
    <xf numFmtId="0" fontId="44" fillId="0" borderId="0" xfId="132" applyFont="1" applyAlignment="1">
      <alignment horizontal="left"/>
    </xf>
    <xf numFmtId="0" fontId="31" fillId="0" borderId="0" xfId="252" applyFont="1"/>
    <xf numFmtId="0" fontId="34" fillId="0" borderId="25" xfId="252" applyFont="1" applyBorder="1"/>
    <xf numFmtId="0" fontId="34" fillId="0" borderId="26" xfId="252" applyFont="1" applyBorder="1"/>
    <xf numFmtId="0" fontId="43" fillId="0" borderId="43" xfId="132" applyFont="1" applyBorder="1" applyAlignment="1">
      <alignment horizontal="left"/>
    </xf>
    <xf numFmtId="0" fontId="45" fillId="0" borderId="43" xfId="132" applyFont="1" applyBorder="1" applyAlignment="1">
      <alignment horizontal="left"/>
    </xf>
    <xf numFmtId="0" fontId="34" fillId="24" borderId="16" xfId="132" applyFont="1" applyFill="1" applyBorder="1" applyAlignment="1">
      <alignment horizontal="center" vertical="center" wrapText="1"/>
    </xf>
    <xf numFmtId="0" fontId="34" fillId="0" borderId="16" xfId="132" applyFont="1" applyBorder="1" applyAlignment="1">
      <alignment horizontal="center" vertical="center"/>
    </xf>
    <xf numFmtId="0" fontId="32" fillId="0" borderId="16" xfId="124" applyFont="1" applyBorder="1" applyAlignment="1">
      <alignment horizontal="center" vertical="center" wrapText="1"/>
    </xf>
    <xf numFmtId="0" fontId="34" fillId="24" borderId="14" xfId="132" applyFont="1" applyFill="1" applyBorder="1" applyAlignment="1">
      <alignment horizontal="center" vertical="center" wrapText="1"/>
    </xf>
    <xf numFmtId="0" fontId="32" fillId="0" borderId="14" xfId="124" applyFont="1" applyBorder="1" applyAlignment="1">
      <alignment horizontal="center" vertical="center" wrapText="1"/>
    </xf>
    <xf numFmtId="0" fontId="31" fillId="0" borderId="25" xfId="252" applyFont="1" applyBorder="1"/>
    <xf numFmtId="0" fontId="31" fillId="0" borderId="26" xfId="252" applyFont="1" applyBorder="1"/>
    <xf numFmtId="0" fontId="34" fillId="0" borderId="25" xfId="126" applyFont="1" applyBorder="1"/>
    <xf numFmtId="0" fontId="34" fillId="0" borderId="26" xfId="126" applyFont="1" applyBorder="1"/>
    <xf numFmtId="0" fontId="33" fillId="0" borderId="0" xfId="126" applyFont="1"/>
    <xf numFmtId="179" fontId="34" fillId="0" borderId="26" xfId="126" applyNumberFormat="1" applyFont="1" applyBorder="1"/>
    <xf numFmtId="181" fontId="32" fillId="0" borderId="14" xfId="256" applyNumberFormat="1" applyFont="1" applyFill="1" applyBorder="1" applyAlignment="1">
      <alignment horizontal="center" vertical="center"/>
    </xf>
    <xf numFmtId="181" fontId="32" fillId="0" borderId="15" xfId="256" applyNumberFormat="1" applyFont="1" applyFill="1" applyBorder="1" applyAlignment="1">
      <alignment horizontal="center" vertical="center"/>
    </xf>
    <xf numFmtId="0" fontId="34" fillId="0" borderId="41" xfId="252" applyFont="1" applyBorder="1"/>
    <xf numFmtId="0" fontId="31" fillId="0" borderId="0" xfId="252" applyFont="1" applyAlignment="1">
      <alignment horizontal="center"/>
    </xf>
    <xf numFmtId="0" fontId="34" fillId="0" borderId="12" xfId="253" applyFont="1" applyBorder="1" applyAlignment="1">
      <alignment horizontal="center" vertical="center" wrapText="1"/>
    </xf>
    <xf numFmtId="0" fontId="31" fillId="25" borderId="14" xfId="72" applyFont="1" applyFill="1" applyBorder="1" applyAlignment="1">
      <alignment vertical="top" wrapText="1"/>
    </xf>
    <xf numFmtId="0" fontId="48" fillId="25" borderId="14" xfId="72" applyFont="1" applyFill="1" applyBorder="1" applyAlignment="1">
      <alignment horizontal="center" vertical="center"/>
    </xf>
    <xf numFmtId="2" fontId="48" fillId="25" borderId="14" xfId="72" applyNumberFormat="1" applyFont="1" applyFill="1" applyBorder="1" applyAlignment="1">
      <alignment horizontal="right" vertical="center"/>
    </xf>
    <xf numFmtId="199" fontId="48" fillId="25" borderId="14" xfId="257" applyNumberFormat="1" applyFont="1" applyFill="1" applyBorder="1" applyAlignment="1">
      <alignment horizontal="right" vertical="center" wrapText="1"/>
    </xf>
    <xf numFmtId="49" fontId="31" fillId="0" borderId="14" xfId="88" applyNumberFormat="1" applyFont="1" applyBorder="1" applyAlignment="1">
      <alignment horizontal="left"/>
    </xf>
    <xf numFmtId="0" fontId="31" fillId="0" borderId="14" xfId="0" applyFont="1" applyBorder="1" applyAlignment="1">
      <alignment horizontal="center"/>
    </xf>
    <xf numFmtId="199" fontId="31" fillId="0" borderId="14" xfId="257" applyNumberFormat="1" applyFont="1" applyBorder="1" applyAlignment="1">
      <alignment horizontal="right" vertical="center"/>
    </xf>
    <xf numFmtId="2" fontId="48" fillId="0" borderId="14" xfId="72" applyNumberFormat="1" applyFont="1" applyBorder="1" applyAlignment="1">
      <alignment horizontal="right" vertical="center"/>
    </xf>
    <xf numFmtId="2" fontId="50" fillId="0" borderId="14" xfId="0" applyNumberFormat="1" applyFont="1" applyBorder="1" applyAlignment="1">
      <alignment horizontal="right" vertical="center"/>
    </xf>
    <xf numFmtId="4" fontId="51" fillId="29" borderId="14" xfId="0" applyNumberFormat="1" applyFont="1" applyFill="1" applyBorder="1" applyAlignment="1">
      <alignment horizontal="left" vertical="center" wrapText="1"/>
    </xf>
    <xf numFmtId="0" fontId="50" fillId="0" borderId="14" xfId="0" applyFont="1" applyBorder="1" applyAlignment="1">
      <alignment horizontal="center" vertical="center"/>
    </xf>
    <xf numFmtId="199" fontId="50" fillId="0" borderId="14" xfId="257" applyNumberFormat="1" applyFont="1" applyBorder="1" applyAlignment="1">
      <alignment horizontal="right" vertical="center"/>
    </xf>
    <xf numFmtId="0" fontId="48" fillId="0" borderId="14" xfId="72" applyFont="1" applyBorder="1" applyAlignment="1">
      <alignment vertical="top" wrapText="1"/>
    </xf>
    <xf numFmtId="0" fontId="48" fillId="0" borderId="14" xfId="72" applyFont="1" applyBorder="1" applyAlignment="1">
      <alignment horizontal="center" vertical="center"/>
    </xf>
    <xf numFmtId="199" fontId="48" fillId="0" borderId="14" xfId="257" applyNumberFormat="1" applyFont="1" applyFill="1" applyBorder="1" applyAlignment="1">
      <alignment horizontal="right" vertical="center" wrapText="1"/>
    </xf>
    <xf numFmtId="2" fontId="31" fillId="0" borderId="14" xfId="72" applyNumberFormat="1" applyFont="1" applyBorder="1" applyAlignment="1">
      <alignment horizontal="right" vertical="center"/>
    </xf>
    <xf numFmtId="2" fontId="31" fillId="25" borderId="14" xfId="72" applyNumberFormat="1" applyFont="1" applyFill="1" applyBorder="1" applyAlignment="1">
      <alignment vertical="top" wrapText="1"/>
    </xf>
    <xf numFmtId="4" fontId="51" fillId="29" borderId="39" xfId="0" applyNumberFormat="1" applyFont="1" applyFill="1" applyBorder="1" applyAlignment="1">
      <alignment horizontal="left" vertical="top" wrapText="1"/>
    </xf>
    <xf numFmtId="0" fontId="50" fillId="0" borderId="39" xfId="0" applyFont="1" applyBorder="1" applyAlignment="1">
      <alignment horizontal="center" vertical="center"/>
    </xf>
    <xf numFmtId="2" fontId="50" fillId="0" borderId="39" xfId="0" applyNumberFormat="1" applyFont="1" applyBorder="1" applyAlignment="1">
      <alignment horizontal="right" vertical="center"/>
    </xf>
    <xf numFmtId="199" fontId="50" fillId="0" borderId="39" xfId="257" applyNumberFormat="1" applyFont="1" applyBorder="1" applyAlignment="1">
      <alignment horizontal="right" vertical="center"/>
    </xf>
    <xf numFmtId="0" fontId="34" fillId="0" borderId="14" xfId="132" applyFont="1" applyBorder="1" applyAlignment="1">
      <alignment vertical="center"/>
    </xf>
    <xf numFmtId="0" fontId="34" fillId="0" borderId="39" xfId="132" applyFont="1" applyBorder="1" applyAlignment="1">
      <alignment vertical="center"/>
    </xf>
    <xf numFmtId="0" fontId="34" fillId="0" borderId="16" xfId="132" applyFont="1" applyBorder="1" applyAlignment="1">
      <alignment vertical="center"/>
    </xf>
    <xf numFmtId="0" fontId="31" fillId="25" borderId="16" xfId="72" applyFont="1" applyFill="1" applyBorder="1" applyAlignment="1">
      <alignment vertical="top" wrapText="1"/>
    </xf>
    <xf numFmtId="0" fontId="48" fillId="25" borderId="16" xfId="72" applyFont="1" applyFill="1" applyBorder="1" applyAlignment="1">
      <alignment horizontal="center" vertical="center"/>
    </xf>
    <xf numFmtId="2" fontId="48" fillId="0" borderId="16" xfId="72" applyNumberFormat="1" applyFont="1" applyBorder="1" applyAlignment="1">
      <alignment horizontal="right" vertical="center"/>
    </xf>
    <xf numFmtId="199" fontId="48" fillId="25" borderId="16" xfId="257" applyNumberFormat="1" applyFont="1" applyFill="1" applyBorder="1" applyAlignment="1">
      <alignment horizontal="right" vertical="center" wrapText="1"/>
    </xf>
    <xf numFmtId="0" fontId="49" fillId="27" borderId="29" xfId="0" applyFont="1" applyFill="1" applyBorder="1" applyAlignment="1">
      <alignment vertical="center" wrapText="1"/>
    </xf>
    <xf numFmtId="0" fontId="49" fillId="27" borderId="29" xfId="0" applyFont="1" applyFill="1" applyBorder="1" applyAlignment="1">
      <alignment horizontal="right" vertical="center" wrapText="1"/>
    </xf>
    <xf numFmtId="199" fontId="49" fillId="27" borderId="29" xfId="0" applyNumberFormat="1" applyFont="1" applyFill="1" applyBorder="1" applyAlignment="1">
      <alignment horizontal="right" vertical="center" wrapText="1"/>
    </xf>
    <xf numFmtId="0" fontId="34" fillId="26" borderId="29" xfId="132" applyFont="1" applyFill="1" applyBorder="1" applyAlignment="1">
      <alignment vertical="center"/>
    </xf>
    <xf numFmtId="0" fontId="49" fillId="28" borderId="29" xfId="0" applyFont="1" applyFill="1" applyBorder="1" applyAlignment="1">
      <alignment vertical="center" wrapText="1"/>
    </xf>
    <xf numFmtId="199" fontId="49" fillId="28" borderId="29" xfId="0" applyNumberFormat="1" applyFont="1" applyFill="1" applyBorder="1" applyAlignment="1">
      <alignment horizontal="right" vertical="center" wrapText="1"/>
    </xf>
    <xf numFmtId="2" fontId="48" fillId="25" borderId="16" xfId="72" applyNumberFormat="1" applyFont="1" applyFill="1" applyBorder="1" applyAlignment="1">
      <alignment horizontal="right" vertical="center"/>
    </xf>
    <xf numFmtId="2" fontId="49" fillId="28" borderId="29" xfId="0" applyNumberFormat="1" applyFont="1" applyFill="1" applyBorder="1" applyAlignment="1">
      <alignment horizontal="right" vertical="center" wrapText="1"/>
    </xf>
    <xf numFmtId="4" fontId="49" fillId="27" borderId="29" xfId="0" applyNumberFormat="1" applyFont="1" applyFill="1" applyBorder="1" applyAlignment="1">
      <alignment vertical="center" wrapText="1"/>
    </xf>
    <xf numFmtId="2" fontId="49" fillId="27" borderId="29" xfId="0" applyNumberFormat="1" applyFont="1" applyFill="1" applyBorder="1" applyAlignment="1">
      <alignment horizontal="right" vertical="center" wrapText="1"/>
    </xf>
    <xf numFmtId="0" fontId="34" fillId="26" borderId="29" xfId="132" applyFont="1" applyFill="1" applyBorder="1" applyAlignment="1">
      <alignment horizontal="center" vertical="center"/>
    </xf>
    <xf numFmtId="0" fontId="52" fillId="0" borderId="24" xfId="252" applyFont="1" applyBorder="1" applyAlignment="1">
      <alignment horizontal="center"/>
    </xf>
    <xf numFmtId="9" fontId="52" fillId="0" borderId="20" xfId="252" applyNumberFormat="1" applyFont="1" applyBorder="1" applyAlignment="1">
      <alignment horizontal="center" vertical="center"/>
    </xf>
    <xf numFmtId="0" fontId="34" fillId="0" borderId="32" xfId="132" applyFont="1" applyBorder="1" applyAlignment="1">
      <alignment vertical="center"/>
    </xf>
    <xf numFmtId="198" fontId="31" fillId="0" borderId="31" xfId="255" applyNumberFormat="1" applyFont="1" applyBorder="1" applyAlignment="1">
      <alignment horizontal="right" vertical="center" wrapText="1"/>
    </xf>
    <xf numFmtId="198" fontId="31" fillId="0" borderId="49" xfId="255" applyNumberFormat="1" applyFont="1" applyBorder="1" applyAlignment="1">
      <alignment horizontal="right" vertical="center" wrapText="1"/>
    </xf>
    <xf numFmtId="0" fontId="34" fillId="0" borderId="50" xfId="132" applyFont="1" applyBorder="1" applyAlignment="1">
      <alignment horizontal="center" vertical="center"/>
    </xf>
    <xf numFmtId="0" fontId="34" fillId="0" borderId="11" xfId="132" applyFont="1" applyBorder="1" applyAlignment="1">
      <alignment horizontal="center" vertical="center"/>
    </xf>
    <xf numFmtId="0" fontId="34" fillId="0" borderId="12" xfId="132" applyFont="1" applyBorder="1" applyAlignment="1">
      <alignment horizontal="center" vertical="center"/>
    </xf>
    <xf numFmtId="0" fontId="34" fillId="0" borderId="12" xfId="132" applyFont="1" applyBorder="1" applyAlignment="1">
      <alignment vertical="center"/>
    </xf>
    <xf numFmtId="0" fontId="34" fillId="0" borderId="36" xfId="132" applyFont="1" applyBorder="1" applyAlignment="1">
      <alignment vertical="center"/>
    </xf>
    <xf numFmtId="0" fontId="31" fillId="25" borderId="36" xfId="72" applyFont="1" applyFill="1" applyBorder="1" applyAlignment="1">
      <alignment vertical="top" wrapText="1"/>
    </xf>
    <xf numFmtId="198" fontId="52" fillId="0" borderId="31" xfId="255" applyNumberFormat="1" applyFont="1" applyBorder="1" applyAlignment="1">
      <alignment horizontal="right" vertical="center" wrapText="1"/>
    </xf>
    <xf numFmtId="4" fontId="49" fillId="29" borderId="14" xfId="0" applyNumberFormat="1" applyFont="1" applyFill="1" applyBorder="1" applyAlignment="1">
      <alignment horizontal="right" vertical="top" wrapText="1"/>
    </xf>
    <xf numFmtId="9" fontId="54" fillId="0" borderId="39" xfId="0" applyNumberFormat="1" applyFont="1" applyBorder="1" applyAlignment="1">
      <alignment horizontal="center" vertical="center"/>
    </xf>
    <xf numFmtId="2" fontId="54" fillId="0" borderId="39" xfId="0" applyNumberFormat="1" applyFont="1" applyBorder="1" applyAlignment="1">
      <alignment horizontal="right" vertical="center"/>
    </xf>
    <xf numFmtId="199" fontId="54" fillId="0" borderId="39" xfId="257" applyNumberFormat="1" applyFont="1" applyBorder="1" applyAlignment="1">
      <alignment horizontal="right" vertical="center"/>
    </xf>
    <xf numFmtId="0" fontId="54" fillId="0" borderId="39" xfId="0" applyFont="1" applyBorder="1" applyAlignment="1">
      <alignment horizontal="center" vertical="center"/>
    </xf>
    <xf numFmtId="4" fontId="49" fillId="29" borderId="14" xfId="0" applyNumberFormat="1" applyFont="1" applyFill="1" applyBorder="1" applyAlignment="1">
      <alignment horizontal="right" vertical="center" wrapText="1"/>
    </xf>
    <xf numFmtId="198" fontId="31" fillId="0" borderId="35" xfId="255" applyNumberFormat="1" applyFont="1" applyBorder="1" applyAlignment="1">
      <alignment horizontal="right" vertical="center" wrapText="1"/>
    </xf>
    <xf numFmtId="0" fontId="48" fillId="25" borderId="36" xfId="72" applyFont="1" applyFill="1" applyBorder="1" applyAlignment="1">
      <alignment horizontal="center" vertical="center"/>
    </xf>
    <xf numFmtId="2" fontId="31" fillId="0" borderId="36" xfId="72" applyNumberFormat="1" applyFont="1" applyBorder="1" applyAlignment="1">
      <alignment horizontal="right" vertical="center"/>
    </xf>
    <xf numFmtId="199" fontId="48" fillId="25" borderId="36" xfId="257" applyNumberFormat="1" applyFont="1" applyFill="1" applyBorder="1" applyAlignment="1">
      <alignment horizontal="right" vertical="center" wrapText="1"/>
    </xf>
    <xf numFmtId="4" fontId="49" fillId="29" borderId="19" xfId="0" applyNumberFormat="1" applyFont="1" applyFill="1" applyBorder="1" applyAlignment="1">
      <alignment horizontal="right" vertical="center" wrapText="1"/>
    </xf>
    <xf numFmtId="0" fontId="53" fillId="25" borderId="19" xfId="72" applyFont="1" applyFill="1" applyBorder="1" applyAlignment="1">
      <alignment horizontal="center" vertical="center"/>
    </xf>
    <xf numFmtId="2" fontId="54" fillId="0" borderId="19" xfId="0" applyNumberFormat="1" applyFont="1" applyBorder="1" applyAlignment="1">
      <alignment horizontal="right" vertical="center"/>
    </xf>
    <xf numFmtId="199" fontId="53" fillId="25" borderId="19" xfId="257" applyNumberFormat="1" applyFont="1" applyFill="1" applyBorder="1" applyAlignment="1">
      <alignment horizontal="right" vertical="center" wrapText="1"/>
    </xf>
    <xf numFmtId="4" fontId="49" fillId="29" borderId="15" xfId="0" applyNumberFormat="1" applyFont="1" applyFill="1" applyBorder="1" applyAlignment="1">
      <alignment horizontal="right" vertical="top" wrapText="1"/>
    </xf>
    <xf numFmtId="0" fontId="54" fillId="0" borderId="15" xfId="0" applyFont="1" applyBorder="1" applyAlignment="1">
      <alignment horizontal="center" vertical="center"/>
    </xf>
    <xf numFmtId="2" fontId="54" fillId="0" borderId="15" xfId="0" applyNumberFormat="1" applyFont="1" applyBorder="1" applyAlignment="1">
      <alignment horizontal="right" vertical="center"/>
    </xf>
    <xf numFmtId="199" fontId="54" fillId="0" borderId="15" xfId="257" applyNumberFormat="1" applyFont="1" applyBorder="1" applyAlignment="1">
      <alignment horizontal="right" vertical="center"/>
    </xf>
    <xf numFmtId="198" fontId="52" fillId="0" borderId="52" xfId="255" applyNumberFormat="1" applyFont="1" applyBorder="1" applyAlignment="1">
      <alignment horizontal="right" vertical="center" wrapText="1"/>
    </xf>
    <xf numFmtId="198" fontId="52" fillId="0" borderId="24" xfId="252" applyNumberFormat="1" applyFont="1" applyBorder="1"/>
    <xf numFmtId="0" fontId="54" fillId="0" borderId="14" xfId="0" applyFont="1" applyBorder="1" applyAlignment="1">
      <alignment horizontal="center" vertical="center"/>
    </xf>
    <xf numFmtId="2" fontId="54" fillId="0" borderId="14" xfId="0" applyNumberFormat="1" applyFont="1" applyBorder="1" applyAlignment="1">
      <alignment horizontal="right" vertical="center"/>
    </xf>
    <xf numFmtId="199" fontId="54" fillId="0" borderId="14" xfId="257" applyNumberFormat="1" applyFont="1" applyBorder="1" applyAlignment="1">
      <alignment horizontal="right" vertical="center"/>
    </xf>
    <xf numFmtId="0" fontId="53" fillId="25" borderId="14" xfId="72" applyFont="1" applyFill="1" applyBorder="1" applyAlignment="1">
      <alignment horizontal="center" vertical="center"/>
    </xf>
    <xf numFmtId="199" fontId="53" fillId="25" borderId="14" xfId="257" applyNumberFormat="1" applyFont="1" applyFill="1" applyBorder="1" applyAlignment="1">
      <alignment horizontal="right" vertical="center" wrapText="1"/>
    </xf>
    <xf numFmtId="198" fontId="52" fillId="0" borderId="20" xfId="255" applyNumberFormat="1" applyFont="1" applyBorder="1" applyAlignment="1">
      <alignment horizontal="right" vertical="center" wrapText="1"/>
    </xf>
    <xf numFmtId="0" fontId="31" fillId="0" borderId="12" xfId="252" applyFont="1" applyBorder="1"/>
    <xf numFmtId="0" fontId="31" fillId="0" borderId="12" xfId="252" applyFont="1" applyBorder="1" applyAlignment="1">
      <alignment horizontal="center"/>
    </xf>
    <xf numFmtId="9" fontId="52" fillId="0" borderId="28" xfId="252" applyNumberFormat="1" applyFont="1" applyBorder="1" applyAlignment="1">
      <alignment horizontal="center" vertical="center"/>
    </xf>
    <xf numFmtId="0" fontId="31" fillId="0" borderId="40" xfId="252" applyFont="1" applyBorder="1"/>
    <xf numFmtId="0" fontId="31" fillId="0" borderId="41" xfId="252" applyFont="1" applyBorder="1"/>
    <xf numFmtId="0" fontId="31" fillId="0" borderId="41" xfId="252" applyFont="1" applyBorder="1" applyAlignment="1">
      <alignment horizontal="center"/>
    </xf>
    <xf numFmtId="0" fontId="31" fillId="0" borderId="42" xfId="252" applyFont="1" applyBorder="1"/>
    <xf numFmtId="198" fontId="31" fillId="0" borderId="20" xfId="255" applyNumberFormat="1" applyFont="1" applyBorder="1" applyAlignment="1">
      <alignment horizontal="right" vertical="center" wrapText="1"/>
    </xf>
    <xf numFmtId="198" fontId="52" fillId="26" borderId="30" xfId="255" applyNumberFormat="1" applyFont="1" applyFill="1" applyBorder="1" applyAlignment="1">
      <alignment horizontal="right" vertical="center" wrapText="1"/>
    </xf>
    <xf numFmtId="0" fontId="52" fillId="26" borderId="29" xfId="72" applyFont="1" applyFill="1" applyBorder="1" applyAlignment="1">
      <alignment vertical="top" wrapText="1"/>
    </xf>
    <xf numFmtId="0" fontId="44" fillId="0" borderId="0" xfId="132" applyFont="1" applyAlignment="1">
      <alignment horizontal="center"/>
    </xf>
    <xf numFmtId="0" fontId="43" fillId="0" borderId="43" xfId="132" applyFont="1" applyBorder="1" applyAlignment="1">
      <alignment horizontal="center"/>
    </xf>
    <xf numFmtId="0" fontId="43" fillId="0" borderId="0" xfId="132" applyFont="1" applyAlignment="1">
      <alignment horizontal="center"/>
    </xf>
    <xf numFmtId="0" fontId="34" fillId="26" borderId="27" xfId="132" applyFont="1" applyFill="1" applyBorder="1" applyAlignment="1">
      <alignment horizontal="center" vertical="center"/>
    </xf>
    <xf numFmtId="0" fontId="34" fillId="0" borderId="51" xfId="132" applyFont="1" applyBorder="1" applyAlignment="1">
      <alignment horizontal="center" vertical="center"/>
    </xf>
    <xf numFmtId="0" fontId="34" fillId="0" borderId="37" xfId="132" applyFont="1" applyBorder="1" applyAlignment="1">
      <alignment horizontal="center" vertical="center"/>
    </xf>
    <xf numFmtId="0" fontId="31" fillId="0" borderId="50" xfId="252" applyFont="1" applyBorder="1" applyAlignment="1">
      <alignment horizontal="center"/>
    </xf>
    <xf numFmtId="0" fontId="31" fillId="0" borderId="11" xfId="252" applyFont="1" applyBorder="1" applyAlignment="1">
      <alignment horizontal="center"/>
    </xf>
    <xf numFmtId="0" fontId="34" fillId="0" borderId="32" xfId="132" applyFont="1" applyBorder="1" applyAlignment="1">
      <alignment horizontal="center" vertical="center"/>
    </xf>
    <xf numFmtId="0" fontId="34" fillId="0" borderId="36" xfId="132" applyFont="1" applyBorder="1" applyAlignment="1">
      <alignment horizontal="center" vertical="center"/>
    </xf>
    <xf numFmtId="0" fontId="43" fillId="0" borderId="0" xfId="132" applyFont="1" applyAlignment="1">
      <alignment horizontal="center" vertical="center"/>
    </xf>
    <xf numFmtId="0" fontId="45" fillId="0" borderId="43" xfId="132" applyFont="1" applyBorder="1" applyAlignment="1">
      <alignment horizontal="center" vertical="center"/>
    </xf>
    <xf numFmtId="0" fontId="44" fillId="0" borderId="0" xfId="132" applyFont="1" applyAlignment="1">
      <alignment horizontal="center" vertical="center"/>
    </xf>
    <xf numFmtId="0" fontId="31" fillId="0" borderId="0" xfId="252" applyFont="1" applyAlignment="1">
      <alignment horizontal="center" vertical="center"/>
    </xf>
    <xf numFmtId="0" fontId="31" fillId="0" borderId="12" xfId="252" applyFont="1" applyBorder="1" applyAlignment="1">
      <alignment horizontal="center" vertical="center"/>
    </xf>
    <xf numFmtId="0" fontId="31" fillId="0" borderId="41" xfId="252" applyFont="1" applyBorder="1" applyAlignment="1">
      <alignment horizontal="center" vertical="center"/>
    </xf>
    <xf numFmtId="0" fontId="52" fillId="0" borderId="39" xfId="124" applyFont="1" applyBorder="1" applyAlignment="1">
      <alignment horizontal="center" vertical="center" wrapText="1"/>
    </xf>
    <xf numFmtId="0" fontId="34" fillId="0" borderId="23" xfId="132" applyFont="1" applyBorder="1" applyAlignment="1">
      <alignment horizontal="center" vertical="center"/>
    </xf>
    <xf numFmtId="0" fontId="34" fillId="0" borderId="48" xfId="132" applyFont="1" applyBorder="1" applyAlignment="1">
      <alignment horizontal="center" vertical="center"/>
    </xf>
    <xf numFmtId="0" fontId="34" fillId="0" borderId="39" xfId="132" applyFont="1" applyBorder="1" applyAlignment="1">
      <alignment horizontal="center" vertical="center"/>
    </xf>
    <xf numFmtId="2" fontId="34" fillId="0" borderId="39" xfId="132" applyNumberFormat="1" applyFont="1" applyBorder="1" applyAlignment="1">
      <alignment horizontal="center" vertical="center"/>
    </xf>
    <xf numFmtId="0" fontId="31" fillId="0" borderId="56" xfId="252" applyFont="1" applyBorder="1"/>
    <xf numFmtId="0" fontId="34" fillId="0" borderId="0" xfId="132" applyFont="1" applyAlignment="1">
      <alignment horizontal="center" vertical="center"/>
    </xf>
    <xf numFmtId="0" fontId="34" fillId="0" borderId="0" xfId="132" applyFont="1" applyAlignment="1">
      <alignment vertical="center"/>
    </xf>
    <xf numFmtId="2" fontId="34" fillId="0" borderId="0" xfId="126" applyNumberFormat="1" applyFont="1"/>
    <xf numFmtId="0" fontId="34" fillId="0" borderId="0" xfId="253" applyFont="1" applyAlignment="1">
      <alignment horizontal="center" vertical="center" wrapText="1"/>
    </xf>
    <xf numFmtId="0" fontId="55" fillId="0" borderId="0" xfId="252" applyFont="1"/>
    <xf numFmtId="0" fontId="56" fillId="0" borderId="0" xfId="132" applyFont="1" applyAlignment="1">
      <alignment horizontal="left"/>
    </xf>
    <xf numFmtId="0" fontId="57" fillId="0" borderId="0" xfId="132" applyFont="1" applyAlignment="1">
      <alignment horizontal="center"/>
    </xf>
    <xf numFmtId="0" fontId="56" fillId="0" borderId="0" xfId="132" applyFont="1" applyAlignment="1">
      <alignment horizontal="center" vertical="center"/>
    </xf>
    <xf numFmtId="0" fontId="57" fillId="0" borderId="0" xfId="132" applyFont="1" applyAlignment="1">
      <alignment horizontal="left"/>
    </xf>
    <xf numFmtId="0" fontId="55" fillId="0" borderId="0" xfId="252" applyFont="1" applyAlignment="1">
      <alignment horizontal="center"/>
    </xf>
    <xf numFmtId="0" fontId="55" fillId="0" borderId="25" xfId="252" applyFont="1" applyBorder="1"/>
    <xf numFmtId="0" fontId="55" fillId="0" borderId="26" xfId="252" applyFont="1" applyBorder="1"/>
    <xf numFmtId="0" fontId="56" fillId="0" borderId="43" xfId="132" applyFont="1" applyBorder="1" applyAlignment="1">
      <alignment horizontal="center"/>
    </xf>
    <xf numFmtId="0" fontId="58" fillId="0" borderId="43" xfId="132" applyFont="1" applyBorder="1" applyAlignment="1">
      <alignment horizontal="center" vertical="center"/>
    </xf>
    <xf numFmtId="0" fontId="56" fillId="0" borderId="43" xfId="132" applyFont="1" applyBorder="1" applyAlignment="1">
      <alignment horizontal="left"/>
    </xf>
    <xf numFmtId="0" fontId="58" fillId="0" borderId="43" xfId="132" applyFont="1" applyBorder="1" applyAlignment="1">
      <alignment horizontal="left"/>
    </xf>
    <xf numFmtId="0" fontId="56" fillId="0" borderId="0" xfId="132" applyFont="1" applyAlignment="1">
      <alignment horizontal="center"/>
    </xf>
    <xf numFmtId="0" fontId="57" fillId="0" borderId="0" xfId="132" applyFont="1" applyAlignment="1">
      <alignment horizontal="center" vertical="center"/>
    </xf>
    <xf numFmtId="0" fontId="59" fillId="0" borderId="39" xfId="124" applyFont="1" applyBorder="1" applyAlignment="1">
      <alignment horizontal="center" vertical="center" wrapText="1"/>
    </xf>
    <xf numFmtId="0" fontId="55" fillId="26" borderId="27" xfId="132" applyFont="1" applyFill="1" applyBorder="1" applyAlignment="1">
      <alignment horizontal="center" vertical="center"/>
    </xf>
    <xf numFmtId="0" fontId="55" fillId="26" borderId="29" xfId="132" applyFont="1" applyFill="1" applyBorder="1" applyAlignment="1">
      <alignment horizontal="center" vertical="center"/>
    </xf>
    <xf numFmtId="0" fontId="55" fillId="26" borderId="29" xfId="132" applyFont="1" applyFill="1" applyBorder="1" applyAlignment="1">
      <alignment vertical="center"/>
    </xf>
    <xf numFmtId="0" fontId="59" fillId="26" borderId="29" xfId="72" applyFont="1" applyFill="1" applyBorder="1" applyAlignment="1">
      <alignment vertical="top" wrapText="1"/>
    </xf>
    <xf numFmtId="0" fontId="60" fillId="27" borderId="29" xfId="0" applyFont="1" applyFill="1" applyBorder="1" applyAlignment="1">
      <alignment horizontal="center" vertical="center" wrapText="1"/>
    </xf>
    <xf numFmtId="0" fontId="60" fillId="27" borderId="29" xfId="0" applyFont="1" applyFill="1" applyBorder="1" applyAlignment="1">
      <alignment horizontal="right" vertical="center" wrapText="1"/>
    </xf>
    <xf numFmtId="199" fontId="60" fillId="27" borderId="29" xfId="0" applyNumberFormat="1" applyFont="1" applyFill="1" applyBorder="1" applyAlignment="1">
      <alignment horizontal="right" vertical="center" wrapText="1"/>
    </xf>
    <xf numFmtId="198" fontId="59" fillId="26" borderId="30" xfId="255" applyNumberFormat="1" applyFont="1" applyFill="1" applyBorder="1" applyAlignment="1">
      <alignment horizontal="right" vertical="center" wrapText="1"/>
    </xf>
    <xf numFmtId="0" fontId="55" fillId="0" borderId="33" xfId="132" applyFont="1" applyBorder="1" applyAlignment="1">
      <alignment horizontal="center" vertical="center"/>
    </xf>
    <xf numFmtId="2" fontId="55" fillId="24" borderId="14" xfId="132" applyNumberFormat="1" applyFont="1" applyFill="1" applyBorder="1" applyAlignment="1">
      <alignment horizontal="center" vertical="center" wrapText="1"/>
    </xf>
    <xf numFmtId="0" fontId="55" fillId="0" borderId="14" xfId="132" applyFont="1" applyBorder="1" applyAlignment="1">
      <alignment horizontal="center" vertical="center"/>
    </xf>
    <xf numFmtId="0" fontId="59" fillId="0" borderId="14" xfId="124" applyFont="1" applyBorder="1" applyAlignment="1">
      <alignment horizontal="center" vertical="center" wrapText="1"/>
    </xf>
    <xf numFmtId="0" fontId="55" fillId="25" borderId="14" xfId="72" applyFont="1" applyFill="1" applyBorder="1" applyAlignment="1">
      <alignment vertical="top" wrapText="1"/>
    </xf>
    <xf numFmtId="0" fontId="61" fillId="25" borderId="14" xfId="72" applyFont="1" applyFill="1" applyBorder="1" applyAlignment="1">
      <alignment horizontal="center" vertical="center"/>
    </xf>
    <xf numFmtId="2" fontId="61" fillId="25" borderId="14" xfId="72" applyNumberFormat="1" applyFont="1" applyFill="1" applyBorder="1" applyAlignment="1">
      <alignment horizontal="right" vertical="center"/>
    </xf>
    <xf numFmtId="199" fontId="61" fillId="25" borderId="14" xfId="257" applyNumberFormat="1" applyFont="1" applyFill="1" applyBorder="1" applyAlignment="1">
      <alignment horizontal="right" vertical="center" wrapText="1"/>
    </xf>
    <xf numFmtId="198" fontId="55" fillId="0" borderId="31" xfId="255" applyNumberFormat="1" applyFont="1" applyBorder="1" applyAlignment="1">
      <alignment horizontal="right" vertical="center" wrapText="1"/>
    </xf>
    <xf numFmtId="2" fontId="55" fillId="26" borderId="29" xfId="132" applyNumberFormat="1" applyFont="1" applyFill="1" applyBorder="1" applyAlignment="1">
      <alignment horizontal="center" vertical="center"/>
    </xf>
    <xf numFmtId="4" fontId="60" fillId="27" borderId="29" xfId="0" applyNumberFormat="1" applyFont="1" applyFill="1" applyBorder="1" applyAlignment="1">
      <alignment horizontal="center" vertical="center" wrapText="1"/>
    </xf>
    <xf numFmtId="2" fontId="60" fillId="27" borderId="29" xfId="0" applyNumberFormat="1" applyFont="1" applyFill="1" applyBorder="1" applyAlignment="1">
      <alignment horizontal="right" vertical="center" wrapText="1"/>
    </xf>
    <xf numFmtId="2" fontId="55" fillId="0" borderId="14" xfId="132" applyNumberFormat="1" applyFont="1" applyBorder="1" applyAlignment="1">
      <alignment horizontal="center" vertical="center"/>
    </xf>
    <xf numFmtId="0" fontId="55" fillId="0" borderId="14" xfId="132" applyFont="1" applyBorder="1" applyAlignment="1">
      <alignment vertical="center"/>
    </xf>
    <xf numFmtId="49" fontId="55" fillId="0" borderId="14" xfId="88" applyNumberFormat="1" applyFont="1" applyBorder="1" applyAlignment="1">
      <alignment horizontal="left"/>
    </xf>
    <xf numFmtId="0" fontId="55" fillId="0" borderId="14" xfId="0" applyFont="1" applyBorder="1" applyAlignment="1">
      <alignment horizontal="center"/>
    </xf>
    <xf numFmtId="199" fontId="55" fillId="0" borderId="14" xfId="257" applyNumberFormat="1" applyFont="1" applyBorder="1" applyAlignment="1">
      <alignment horizontal="right" vertical="center"/>
    </xf>
    <xf numFmtId="0" fontId="55" fillId="24" borderId="50" xfId="132" applyFont="1" applyFill="1" applyBorder="1" applyAlignment="1">
      <alignment horizontal="center" vertical="center"/>
    </xf>
    <xf numFmtId="2" fontId="55" fillId="24" borderId="32" xfId="132" applyNumberFormat="1" applyFont="1" applyFill="1" applyBorder="1" applyAlignment="1">
      <alignment horizontal="center" vertical="center"/>
    </xf>
    <xf numFmtId="0" fontId="55" fillId="24" borderId="32" xfId="132" applyFont="1" applyFill="1" applyBorder="1" applyAlignment="1">
      <alignment vertical="center"/>
    </xf>
    <xf numFmtId="0" fontId="55" fillId="24" borderId="32" xfId="72" applyFont="1" applyFill="1" applyBorder="1" applyAlignment="1">
      <alignment vertical="top" wrapText="1"/>
    </xf>
    <xf numFmtId="0" fontId="62" fillId="30" borderId="32" xfId="0" applyFont="1" applyFill="1" applyBorder="1" applyAlignment="1">
      <alignment horizontal="center" vertical="center" wrapText="1"/>
    </xf>
    <xf numFmtId="2" fontId="62" fillId="30" borderId="32" xfId="0" applyNumberFormat="1" applyFont="1" applyFill="1" applyBorder="1" applyAlignment="1">
      <alignment horizontal="right" vertical="center" wrapText="1"/>
    </xf>
    <xf numFmtId="199" fontId="62" fillId="30" borderId="32" xfId="0" applyNumberFormat="1" applyFont="1" applyFill="1" applyBorder="1" applyAlignment="1">
      <alignment horizontal="right" vertical="center" wrapText="1"/>
    </xf>
    <xf numFmtId="2" fontId="55" fillId="0" borderId="16" xfId="132" applyNumberFormat="1" applyFont="1" applyBorder="1" applyAlignment="1">
      <alignment horizontal="center" vertical="center"/>
    </xf>
    <xf numFmtId="0" fontId="55" fillId="0" borderId="16" xfId="132" applyFont="1" applyBorder="1" applyAlignment="1">
      <alignment vertical="center"/>
    </xf>
    <xf numFmtId="0" fontId="55" fillId="25" borderId="16" xfId="72" applyFont="1" applyFill="1" applyBorder="1" applyAlignment="1">
      <alignment vertical="top" wrapText="1"/>
    </xf>
    <xf numFmtId="0" fontId="61" fillId="25" borderId="16" xfId="72" applyFont="1" applyFill="1" applyBorder="1" applyAlignment="1">
      <alignment horizontal="center" vertical="center"/>
    </xf>
    <xf numFmtId="2" fontId="61" fillId="0" borderId="16" xfId="72" applyNumberFormat="1" applyFont="1" applyBorder="1" applyAlignment="1">
      <alignment horizontal="right" vertical="center"/>
    </xf>
    <xf numFmtId="199" fontId="61" fillId="25" borderId="16" xfId="257" applyNumberFormat="1" applyFont="1" applyFill="1" applyBorder="1" applyAlignment="1">
      <alignment horizontal="right" vertical="center" wrapText="1"/>
    </xf>
    <xf numFmtId="0" fontId="55" fillId="0" borderId="51" xfId="132" applyFont="1" applyBorder="1" applyAlignment="1">
      <alignment horizontal="center" vertical="center"/>
    </xf>
    <xf numFmtId="200" fontId="55" fillId="0" borderId="32" xfId="132" applyNumberFormat="1" applyFont="1" applyBorder="1" applyAlignment="1">
      <alignment horizontal="center" vertical="center"/>
    </xf>
    <xf numFmtId="0" fontId="55" fillId="0" borderId="32" xfId="132" applyFont="1" applyBorder="1" applyAlignment="1">
      <alignment vertical="center"/>
    </xf>
    <xf numFmtId="0" fontId="62" fillId="31" borderId="32" xfId="0" applyFont="1" applyFill="1" applyBorder="1" applyAlignment="1">
      <alignment horizontal="center" vertical="center" wrapText="1"/>
    </xf>
    <xf numFmtId="2" fontId="62" fillId="31" borderId="32" xfId="0" applyNumberFormat="1" applyFont="1" applyFill="1" applyBorder="1" applyAlignment="1">
      <alignment vertical="center" wrapText="1"/>
    </xf>
    <xf numFmtId="199" fontId="62" fillId="31" borderId="32" xfId="0" applyNumberFormat="1" applyFont="1" applyFill="1" applyBorder="1" applyAlignment="1">
      <alignment horizontal="right" vertical="center" wrapText="1"/>
    </xf>
    <xf numFmtId="2" fontId="61" fillId="0" borderId="14" xfId="72" applyNumberFormat="1" applyFont="1" applyBorder="1" applyAlignment="1">
      <alignment horizontal="right" vertical="center"/>
    </xf>
    <xf numFmtId="200" fontId="55" fillId="0" borderId="14" xfId="132" applyNumberFormat="1" applyFont="1" applyBorder="1" applyAlignment="1">
      <alignment horizontal="center" vertical="center"/>
    </xf>
    <xf numFmtId="0" fontId="55" fillId="0" borderId="48" xfId="132" applyFont="1" applyBorder="1" applyAlignment="1">
      <alignment horizontal="center" vertical="center"/>
    </xf>
    <xf numFmtId="200" fontId="55" fillId="0" borderId="39" xfId="132" applyNumberFormat="1" applyFont="1" applyBorder="1" applyAlignment="1">
      <alignment horizontal="center" vertical="center"/>
    </xf>
    <xf numFmtId="0" fontId="55" fillId="0" borderId="39" xfId="132" applyFont="1" applyBorder="1" applyAlignment="1">
      <alignment vertical="center"/>
    </xf>
    <xf numFmtId="2" fontId="55" fillId="0" borderId="14" xfId="72" applyNumberFormat="1" applyFont="1" applyBorder="1" applyAlignment="1">
      <alignment horizontal="right" vertical="center"/>
    </xf>
    <xf numFmtId="0" fontId="55" fillId="0" borderId="23" xfId="132" applyFont="1" applyBorder="1" applyAlignment="1">
      <alignment horizontal="center" vertical="center"/>
    </xf>
    <xf numFmtId="2" fontId="55" fillId="25" borderId="14" xfId="72" applyNumberFormat="1" applyFont="1" applyFill="1" applyBorder="1" applyAlignment="1">
      <alignment vertical="top" wrapText="1"/>
    </xf>
    <xf numFmtId="0" fontId="55" fillId="0" borderId="57" xfId="132" applyFont="1" applyBorder="1" applyAlignment="1">
      <alignment horizontal="center" vertical="center"/>
    </xf>
    <xf numFmtId="200" fontId="55" fillId="0" borderId="58" xfId="132" applyNumberFormat="1" applyFont="1" applyBorder="1" applyAlignment="1">
      <alignment horizontal="center" vertical="center"/>
    </xf>
    <xf numFmtId="0" fontId="55" fillId="0" borderId="58" xfId="132" applyFont="1" applyBorder="1" applyAlignment="1">
      <alignment vertical="center"/>
    </xf>
    <xf numFmtId="0" fontId="55" fillId="25" borderId="58" xfId="72" applyFont="1" applyFill="1" applyBorder="1" applyAlignment="1">
      <alignment vertical="top" wrapText="1"/>
    </xf>
    <xf numFmtId="0" fontId="61" fillId="25" borderId="58" xfId="72" applyFont="1" applyFill="1" applyBorder="1" applyAlignment="1">
      <alignment horizontal="center" vertical="center"/>
    </xf>
    <xf numFmtId="2" fontId="61" fillId="0" borderId="58" xfId="72" applyNumberFormat="1" applyFont="1" applyBorder="1" applyAlignment="1">
      <alignment horizontal="right" vertical="center"/>
    </xf>
    <xf numFmtId="199" fontId="61" fillId="25" borderId="58" xfId="257" applyNumberFormat="1" applyFont="1" applyFill="1" applyBorder="1" applyAlignment="1">
      <alignment horizontal="right" vertical="center" wrapText="1"/>
    </xf>
    <xf numFmtId="198" fontId="55" fillId="0" borderId="24" xfId="255" applyNumberFormat="1" applyFont="1" applyBorder="1" applyAlignment="1">
      <alignment horizontal="right" vertical="center" wrapText="1"/>
    </xf>
    <xf numFmtId="0" fontId="55" fillId="24" borderId="23" xfId="132" applyFont="1" applyFill="1" applyBorder="1" applyAlignment="1">
      <alignment horizontal="center" vertical="center"/>
    </xf>
    <xf numFmtId="200" fontId="55" fillId="24" borderId="14" xfId="132" applyNumberFormat="1" applyFont="1" applyFill="1" applyBorder="1" applyAlignment="1">
      <alignment horizontal="center" vertical="center"/>
    </xf>
    <xf numFmtId="0" fontId="55" fillId="24" borderId="14" xfId="132" applyFont="1" applyFill="1" applyBorder="1" applyAlignment="1">
      <alignment vertical="center"/>
    </xf>
    <xf numFmtId="0" fontId="55" fillId="24" borderId="14" xfId="72" applyFont="1" applyFill="1" applyBorder="1" applyAlignment="1">
      <alignment vertical="top" wrapText="1"/>
    </xf>
    <xf numFmtId="0" fontId="62" fillId="31" borderId="14" xfId="0" applyFont="1" applyFill="1" applyBorder="1" applyAlignment="1">
      <alignment horizontal="center" vertical="center" wrapText="1"/>
    </xf>
    <xf numFmtId="2" fontId="62" fillId="31" borderId="14" xfId="0" applyNumberFormat="1" applyFont="1" applyFill="1" applyBorder="1" applyAlignment="1">
      <alignment horizontal="right" vertical="center" wrapText="1"/>
    </xf>
    <xf numFmtId="199" fontId="62" fillId="31" borderId="14" xfId="0" applyNumberFormat="1" applyFont="1" applyFill="1" applyBorder="1" applyAlignment="1">
      <alignment horizontal="right" vertical="center" wrapText="1"/>
    </xf>
    <xf numFmtId="2" fontId="55" fillId="0" borderId="39" xfId="132" applyNumberFormat="1" applyFont="1" applyBorder="1" applyAlignment="1">
      <alignment horizontal="center" vertical="center"/>
    </xf>
    <xf numFmtId="0" fontId="55" fillId="0" borderId="60" xfId="132" applyFont="1" applyBorder="1" applyAlignment="1">
      <alignment horizontal="center" vertical="center"/>
    </xf>
    <xf numFmtId="2" fontId="55" fillId="0" borderId="15" xfId="132" applyNumberFormat="1" applyFont="1" applyBorder="1" applyAlignment="1">
      <alignment horizontal="center" vertical="center"/>
    </xf>
    <xf numFmtId="0" fontId="55" fillId="0" borderId="15" xfId="132" applyFont="1" applyBorder="1" applyAlignment="1">
      <alignment vertical="center"/>
    </xf>
    <xf numFmtId="0" fontId="55" fillId="25" borderId="15" xfId="72" applyFont="1" applyFill="1" applyBorder="1" applyAlignment="1">
      <alignment vertical="top" wrapText="1"/>
    </xf>
    <xf numFmtId="0" fontId="61" fillId="25" borderId="59" xfId="72" applyFont="1" applyFill="1" applyBorder="1" applyAlignment="1">
      <alignment horizontal="center" vertical="center"/>
    </xf>
    <xf numFmtId="2" fontId="61" fillId="25" borderId="59" xfId="72" applyNumberFormat="1" applyFont="1" applyFill="1" applyBorder="1" applyAlignment="1">
      <alignment horizontal="right" vertical="center"/>
    </xf>
    <xf numFmtId="199" fontId="61" fillId="25" borderId="59" xfId="257" applyNumberFormat="1" applyFont="1" applyFill="1" applyBorder="1" applyAlignment="1">
      <alignment horizontal="right" vertical="center" wrapText="1"/>
    </xf>
    <xf numFmtId="198" fontId="55" fillId="0" borderId="52" xfId="255" applyNumberFormat="1" applyFont="1" applyBorder="1" applyAlignment="1">
      <alignment horizontal="right" vertical="center" wrapText="1"/>
    </xf>
    <xf numFmtId="0" fontId="55" fillId="26" borderId="11" xfId="132" applyFont="1" applyFill="1" applyBorder="1" applyAlignment="1">
      <alignment horizontal="center" vertical="center"/>
    </xf>
    <xf numFmtId="2" fontId="55" fillId="26" borderId="12" xfId="132" applyNumberFormat="1" applyFont="1" applyFill="1" applyBorder="1" applyAlignment="1">
      <alignment horizontal="center" vertical="center"/>
    </xf>
    <xf numFmtId="0" fontId="55" fillId="26" borderId="12" xfId="132" applyFont="1" applyFill="1" applyBorder="1" applyAlignment="1">
      <alignment vertical="center"/>
    </xf>
    <xf numFmtId="0" fontId="59" fillId="26" borderId="12" xfId="72" applyFont="1" applyFill="1" applyBorder="1" applyAlignment="1">
      <alignment vertical="top" wrapText="1"/>
    </xf>
    <xf numFmtId="0" fontId="60" fillId="28" borderId="12" xfId="0" applyFont="1" applyFill="1" applyBorder="1" applyAlignment="1">
      <alignment horizontal="center" vertical="center" wrapText="1"/>
    </xf>
    <xf numFmtId="2" fontId="60" fillId="28" borderId="12" xfId="0" applyNumberFormat="1" applyFont="1" applyFill="1" applyBorder="1" applyAlignment="1">
      <alignment horizontal="right" vertical="center" wrapText="1"/>
    </xf>
    <xf numFmtId="199" fontId="60" fillId="28" borderId="12" xfId="0" applyNumberFormat="1" applyFont="1" applyFill="1" applyBorder="1" applyAlignment="1">
      <alignment horizontal="right" vertical="center" wrapText="1"/>
    </xf>
    <xf numFmtId="198" fontId="59" fillId="26" borderId="13" xfId="255" applyNumberFormat="1" applyFont="1" applyFill="1" applyBorder="1" applyAlignment="1">
      <alignment horizontal="right" vertical="center" wrapText="1"/>
    </xf>
    <xf numFmtId="2" fontId="55" fillId="24" borderId="14" xfId="132" applyNumberFormat="1" applyFont="1" applyFill="1" applyBorder="1" applyAlignment="1">
      <alignment horizontal="center" vertical="center"/>
    </xf>
    <xf numFmtId="0" fontId="55" fillId="0" borderId="37" xfId="132" applyFont="1" applyBorder="1" applyAlignment="1">
      <alignment horizontal="center" vertical="center"/>
    </xf>
    <xf numFmtId="0" fontId="55" fillId="0" borderId="36" xfId="132" applyFont="1" applyBorder="1" applyAlignment="1">
      <alignment horizontal="center" vertical="center"/>
    </xf>
    <xf numFmtId="0" fontId="55" fillId="0" borderId="36" xfId="132" applyFont="1" applyBorder="1" applyAlignment="1">
      <alignment vertical="center"/>
    </xf>
    <xf numFmtId="0" fontId="55" fillId="25" borderId="36" xfId="72" applyFont="1" applyFill="1" applyBorder="1" applyAlignment="1">
      <alignment vertical="top" wrapText="1"/>
    </xf>
    <xf numFmtId="0" fontId="61" fillId="25" borderId="36" xfId="72" applyFont="1" applyFill="1" applyBorder="1" applyAlignment="1">
      <alignment horizontal="center" vertical="center"/>
    </xf>
    <xf numFmtId="2" fontId="55" fillId="0" borderId="36" xfId="72" applyNumberFormat="1" applyFont="1" applyBorder="1" applyAlignment="1">
      <alignment horizontal="right" vertical="center"/>
    </xf>
    <xf numFmtId="199" fontId="61" fillId="25" borderId="36" xfId="257" applyNumberFormat="1" applyFont="1" applyFill="1" applyBorder="1" applyAlignment="1">
      <alignment horizontal="right" vertical="center" wrapText="1"/>
    </xf>
    <xf numFmtId="198" fontId="55" fillId="0" borderId="35" xfId="255" applyNumberFormat="1" applyFont="1" applyBorder="1" applyAlignment="1">
      <alignment horizontal="right" vertical="center" wrapText="1"/>
    </xf>
    <xf numFmtId="4" fontId="60" fillId="29" borderId="19" xfId="0" applyNumberFormat="1" applyFont="1" applyFill="1" applyBorder="1" applyAlignment="1">
      <alignment horizontal="right" vertical="center" wrapText="1"/>
    </xf>
    <xf numFmtId="0" fontId="63" fillId="25" borderId="19" xfId="72" applyFont="1" applyFill="1" applyBorder="1" applyAlignment="1">
      <alignment horizontal="center" vertical="center"/>
    </xf>
    <xf numFmtId="2" fontId="64" fillId="0" borderId="19" xfId="0" applyNumberFormat="1" applyFont="1" applyBorder="1" applyAlignment="1">
      <alignment horizontal="right" vertical="center"/>
    </xf>
    <xf numFmtId="199" fontId="63" fillId="25" borderId="19" xfId="257" applyNumberFormat="1" applyFont="1" applyFill="1" applyBorder="1" applyAlignment="1">
      <alignment horizontal="right" vertical="center" wrapText="1"/>
    </xf>
    <xf numFmtId="198" fontId="59" fillId="0" borderId="24" xfId="252" applyNumberFormat="1" applyFont="1" applyBorder="1"/>
    <xf numFmtId="0" fontId="55" fillId="0" borderId="50" xfId="132" applyFont="1" applyBorder="1" applyAlignment="1">
      <alignment horizontal="center" vertical="center"/>
    </xf>
    <xf numFmtId="0" fontId="55" fillId="0" borderId="0" xfId="132" applyFont="1" applyAlignment="1">
      <alignment horizontal="center" vertical="center"/>
    </xf>
    <xf numFmtId="0" fontId="55" fillId="0" borderId="0" xfId="132" applyFont="1" applyAlignment="1">
      <alignment vertical="center"/>
    </xf>
    <xf numFmtId="4" fontId="60" fillId="29" borderId="14" xfId="0" applyNumberFormat="1" applyFont="1" applyFill="1" applyBorder="1" applyAlignment="1">
      <alignment horizontal="right" vertical="top" wrapText="1"/>
    </xf>
    <xf numFmtId="9" fontId="64" fillId="0" borderId="39" xfId="0" applyNumberFormat="1" applyFont="1" applyBorder="1" applyAlignment="1">
      <alignment horizontal="center" vertical="center"/>
    </xf>
    <xf numFmtId="2" fontId="64" fillId="0" borderId="39" xfId="0" applyNumberFormat="1" applyFont="1" applyBorder="1" applyAlignment="1">
      <alignment horizontal="right" vertical="center"/>
    </xf>
    <xf numFmtId="199" fontId="64" fillId="0" borderId="39" xfId="257" applyNumberFormat="1" applyFont="1" applyBorder="1" applyAlignment="1">
      <alignment horizontal="right" vertical="center"/>
    </xf>
    <xf numFmtId="198" fontId="59" fillId="0" borderId="31" xfId="255" applyNumberFormat="1" applyFont="1" applyBorder="1" applyAlignment="1">
      <alignment horizontal="right" vertical="center" wrapText="1"/>
    </xf>
    <xf numFmtId="0" fontId="64" fillId="0" borderId="14" xfId="0" applyFont="1" applyBorder="1" applyAlignment="1">
      <alignment horizontal="center" vertical="center"/>
    </xf>
    <xf numFmtId="2" fontId="64" fillId="0" borderId="14" xfId="0" applyNumberFormat="1" applyFont="1" applyBorder="1" applyAlignment="1">
      <alignment horizontal="right" vertical="center"/>
    </xf>
    <xf numFmtId="199" fontId="64" fillId="0" borderId="14" xfId="257" applyNumberFormat="1" applyFont="1" applyBorder="1" applyAlignment="1">
      <alignment horizontal="right" vertical="center"/>
    </xf>
    <xf numFmtId="4" fontId="60" fillId="29" borderId="14" xfId="0" applyNumberFormat="1" applyFont="1" applyFill="1" applyBorder="1" applyAlignment="1">
      <alignment horizontal="right" vertical="center" wrapText="1"/>
    </xf>
    <xf numFmtId="0" fontId="63" fillId="25" borderId="14" xfId="72" applyFont="1" applyFill="1" applyBorder="1" applyAlignment="1">
      <alignment horizontal="center" vertical="center"/>
    </xf>
    <xf numFmtId="199" fontId="63" fillId="25" borderId="14" xfId="257" applyNumberFormat="1" applyFont="1" applyFill="1" applyBorder="1" applyAlignment="1">
      <alignment horizontal="right" vertical="center" wrapText="1"/>
    </xf>
    <xf numFmtId="198" fontId="59" fillId="0" borderId="20" xfId="255" applyNumberFormat="1" applyFont="1" applyBorder="1" applyAlignment="1">
      <alignment horizontal="right" vertical="center" wrapText="1"/>
    </xf>
    <xf numFmtId="0" fontId="64" fillId="0" borderId="39" xfId="0" applyFont="1" applyBorder="1" applyAlignment="1">
      <alignment horizontal="center" vertical="center"/>
    </xf>
    <xf numFmtId="0" fontId="55" fillId="0" borderId="11" xfId="132" applyFont="1" applyBorder="1" applyAlignment="1">
      <alignment horizontal="center" vertical="center"/>
    </xf>
    <xf numFmtId="0" fontId="55" fillId="0" borderId="12" xfId="132" applyFont="1" applyBorder="1" applyAlignment="1">
      <alignment horizontal="center" vertical="center"/>
    </xf>
    <xf numFmtId="0" fontId="55" fillId="0" borderId="12" xfId="132" applyFont="1" applyBorder="1" applyAlignment="1">
      <alignment vertical="center"/>
    </xf>
    <xf numFmtId="4" fontId="60" fillId="29" borderId="15" xfId="0" applyNumberFormat="1" applyFont="1" applyFill="1" applyBorder="1" applyAlignment="1">
      <alignment horizontal="right" vertical="top" wrapText="1"/>
    </xf>
    <xf numFmtId="0" fontId="64" fillId="0" borderId="15" xfId="0" applyFont="1" applyBorder="1" applyAlignment="1">
      <alignment horizontal="center" vertical="center"/>
    </xf>
    <xf numFmtId="2" fontId="64" fillId="0" borderId="15" xfId="0" applyNumberFormat="1" applyFont="1" applyBorder="1" applyAlignment="1">
      <alignment horizontal="right" vertical="center"/>
    </xf>
    <xf numFmtId="199" fontId="64" fillId="0" borderId="15" xfId="257" applyNumberFormat="1" applyFont="1" applyBorder="1" applyAlignment="1">
      <alignment horizontal="right" vertical="center"/>
    </xf>
    <xf numFmtId="198" fontId="59" fillId="0" borderId="52" xfId="255" applyNumberFormat="1" applyFont="1" applyBorder="1" applyAlignment="1">
      <alignment horizontal="right" vertical="center" wrapText="1"/>
    </xf>
    <xf numFmtId="0" fontId="55" fillId="0" borderId="50" xfId="252" applyFont="1" applyBorder="1" applyAlignment="1">
      <alignment horizontal="center"/>
    </xf>
    <xf numFmtId="0" fontId="55" fillId="0" borderId="0" xfId="252" applyFont="1" applyAlignment="1">
      <alignment horizontal="center" vertical="center"/>
    </xf>
    <xf numFmtId="0" fontId="55" fillId="0" borderId="0" xfId="126" applyFont="1"/>
    <xf numFmtId="0" fontId="55" fillId="0" borderId="0" xfId="126" applyFont="1" applyAlignment="1">
      <alignment horizontal="center"/>
    </xf>
    <xf numFmtId="2" fontId="55" fillId="0" borderId="0" xfId="126" applyNumberFormat="1" applyFont="1"/>
    <xf numFmtId="177" fontId="55" fillId="0" borderId="0" xfId="127" applyNumberFormat="1" applyFont="1" applyBorder="1"/>
    <xf numFmtId="0" fontId="55" fillId="0" borderId="56" xfId="252" applyFont="1" applyBorder="1"/>
    <xf numFmtId="0" fontId="59" fillId="0" borderId="24" xfId="252" applyFont="1" applyBorder="1" applyAlignment="1">
      <alignment horizontal="center"/>
    </xf>
    <xf numFmtId="181" fontId="59" fillId="0" borderId="14" xfId="256" applyNumberFormat="1" applyFont="1" applyFill="1" applyBorder="1" applyAlignment="1">
      <alignment horizontal="center" vertical="center"/>
    </xf>
    <xf numFmtId="9" fontId="59" fillId="0" borderId="20" xfId="252" applyNumberFormat="1" applyFont="1" applyBorder="1" applyAlignment="1">
      <alignment horizontal="center" vertical="center"/>
    </xf>
    <xf numFmtId="0" fontId="55" fillId="0" borderId="0" xfId="253" applyFont="1" applyAlignment="1">
      <alignment horizontal="center" vertical="center" wrapText="1"/>
    </xf>
    <xf numFmtId="181" fontId="59" fillId="0" borderId="15" xfId="256" applyNumberFormat="1" applyFont="1" applyFill="1" applyBorder="1" applyAlignment="1">
      <alignment horizontal="center" vertical="center"/>
    </xf>
    <xf numFmtId="9" fontId="59" fillId="0" borderId="28" xfId="252" applyNumberFormat="1" applyFont="1" applyBorder="1" applyAlignment="1">
      <alignment horizontal="center" vertical="center"/>
    </xf>
    <xf numFmtId="0" fontId="55" fillId="0" borderId="40" xfId="252" applyFont="1" applyBorder="1"/>
    <xf numFmtId="0" fontId="55" fillId="0" borderId="41" xfId="252" applyFont="1" applyBorder="1" applyAlignment="1">
      <alignment horizontal="center"/>
    </xf>
    <xf numFmtId="0" fontId="55" fillId="0" borderId="41" xfId="252" applyFont="1" applyBorder="1" applyAlignment="1">
      <alignment horizontal="center" vertical="center"/>
    </xf>
    <xf numFmtId="0" fontId="55" fillId="0" borderId="41" xfId="252" applyFont="1" applyBorder="1"/>
    <xf numFmtId="180" fontId="55" fillId="0" borderId="41" xfId="34" applyNumberFormat="1" applyFont="1" applyBorder="1"/>
    <xf numFmtId="0" fontId="55" fillId="0" borderId="42" xfId="252" applyFont="1" applyBorder="1"/>
    <xf numFmtId="0" fontId="34" fillId="0" borderId="47" xfId="252" applyFont="1" applyBorder="1" applyAlignment="1">
      <alignment horizontal="center"/>
    </xf>
    <xf numFmtId="0" fontId="34" fillId="0" borderId="54" xfId="252" applyFont="1" applyBorder="1" applyAlignment="1">
      <alignment horizontal="center"/>
    </xf>
    <xf numFmtId="0" fontId="34" fillId="0" borderId="55" xfId="252" applyFont="1" applyBorder="1" applyAlignment="1">
      <alignment horizontal="center"/>
    </xf>
    <xf numFmtId="0" fontId="43" fillId="0" borderId="44" xfId="132" applyFont="1" applyBorder="1" applyAlignment="1">
      <alignment horizontal="center" wrapText="1"/>
    </xf>
    <xf numFmtId="0" fontId="43" fillId="0" borderId="45" xfId="132" applyFont="1" applyBorder="1" applyAlignment="1">
      <alignment horizontal="center" wrapText="1"/>
    </xf>
    <xf numFmtId="0" fontId="43" fillId="0" borderId="46" xfId="132" applyFont="1" applyBorder="1" applyAlignment="1">
      <alignment horizontal="center" wrapText="1"/>
    </xf>
    <xf numFmtId="0" fontId="52" fillId="0" borderId="37" xfId="253" applyFont="1" applyBorder="1" applyAlignment="1">
      <alignment horizontal="center" vertical="center"/>
    </xf>
    <xf numFmtId="0" fontId="52" fillId="0" borderId="36" xfId="253" applyFont="1" applyBorder="1" applyAlignment="1">
      <alignment horizontal="center" vertical="center"/>
    </xf>
    <xf numFmtId="0" fontId="52" fillId="0" borderId="35" xfId="253" applyFont="1" applyBorder="1" applyAlignment="1">
      <alignment horizontal="center" vertical="center"/>
    </xf>
    <xf numFmtId="0" fontId="52" fillId="0" borderId="11" xfId="253" applyFont="1" applyBorder="1" applyAlignment="1">
      <alignment horizontal="center"/>
    </xf>
    <xf numFmtId="0" fontId="52" fillId="0" borderId="12" xfId="253" applyFont="1" applyBorder="1" applyAlignment="1">
      <alignment horizontal="center"/>
    </xf>
    <xf numFmtId="0" fontId="52" fillId="0" borderId="13" xfId="253" applyFont="1" applyBorder="1" applyAlignment="1">
      <alignment horizontal="center"/>
    </xf>
    <xf numFmtId="0" fontId="52" fillId="24" borderId="22" xfId="132" applyFont="1" applyFill="1" applyBorder="1" applyAlignment="1">
      <alignment horizontal="center" vertical="center" wrapText="1"/>
    </xf>
    <xf numFmtId="0" fontId="52" fillId="24" borderId="48" xfId="132" applyFont="1" applyFill="1" applyBorder="1" applyAlignment="1">
      <alignment horizontal="center" vertical="center" wrapText="1"/>
    </xf>
    <xf numFmtId="0" fontId="52" fillId="24" borderId="19" xfId="132" applyFont="1" applyFill="1" applyBorder="1" applyAlignment="1">
      <alignment horizontal="center" vertical="center" wrapText="1"/>
    </xf>
    <xf numFmtId="0" fontId="52" fillId="24" borderId="39" xfId="132" applyFont="1" applyFill="1" applyBorder="1" applyAlignment="1">
      <alignment horizontal="center" vertical="center" wrapText="1"/>
    </xf>
    <xf numFmtId="0" fontId="52" fillId="0" borderId="19" xfId="124" applyFont="1" applyBorder="1" applyAlignment="1">
      <alignment horizontal="center" vertical="center" wrapText="1"/>
    </xf>
    <xf numFmtId="4" fontId="52" fillId="24" borderId="24" xfId="132" applyNumberFormat="1" applyFont="1" applyFill="1" applyBorder="1" applyAlignment="1">
      <alignment horizontal="center" vertical="center" wrapText="1"/>
    </xf>
    <xf numFmtId="4" fontId="52" fillId="24" borderId="38" xfId="132" applyNumberFormat="1" applyFont="1" applyFill="1" applyBorder="1" applyAlignment="1">
      <alignment horizontal="center" vertical="center" wrapText="1"/>
    </xf>
    <xf numFmtId="3" fontId="32" fillId="0" borderId="14" xfId="253" applyNumberFormat="1" applyFont="1" applyBorder="1" applyAlignment="1">
      <alignment horizontal="center" vertical="center" wrapText="1"/>
    </xf>
    <xf numFmtId="3" fontId="32" fillId="0" borderId="14" xfId="253" applyNumberFormat="1" applyFont="1" applyBorder="1" applyAlignment="1">
      <alignment horizontal="center" vertical="center"/>
    </xf>
    <xf numFmtId="3" fontId="32" fillId="0" borderId="15" xfId="253" applyNumberFormat="1" applyFont="1" applyBorder="1" applyAlignment="1">
      <alignment horizontal="center" vertical="center"/>
    </xf>
    <xf numFmtId="4" fontId="52" fillId="24" borderId="19" xfId="132" applyNumberFormat="1" applyFont="1" applyFill="1" applyBorder="1" applyAlignment="1">
      <alignment horizontal="center" vertical="center" wrapText="1"/>
    </xf>
    <xf numFmtId="4" fontId="52" fillId="24" borderId="39" xfId="132" applyNumberFormat="1" applyFont="1" applyFill="1" applyBorder="1" applyAlignment="1">
      <alignment horizontal="center" vertical="center" wrapText="1"/>
    </xf>
    <xf numFmtId="0" fontId="34" fillId="0" borderId="22" xfId="253" applyFont="1" applyBorder="1" applyAlignment="1">
      <alignment horizontal="left" vertical="center" wrapText="1"/>
    </xf>
    <xf numFmtId="0" fontId="34" fillId="0" borderId="19" xfId="253" applyFont="1" applyBorder="1" applyAlignment="1">
      <alignment horizontal="left" vertical="center" wrapText="1"/>
    </xf>
    <xf numFmtId="3" fontId="32" fillId="0" borderId="19" xfId="253" applyNumberFormat="1" applyFont="1" applyBorder="1" applyAlignment="1">
      <alignment horizontal="center" vertical="center" wrapText="1"/>
    </xf>
    <xf numFmtId="0" fontId="34" fillId="0" borderId="23" xfId="253" applyFont="1" applyBorder="1" applyAlignment="1">
      <alignment horizontal="left" vertical="center" wrapText="1"/>
    </xf>
    <xf numFmtId="0" fontId="34" fillId="0" borderId="14" xfId="253" applyFont="1" applyBorder="1" applyAlignment="1">
      <alignment horizontal="left" vertical="center" wrapText="1"/>
    </xf>
    <xf numFmtId="0" fontId="34" fillId="0" borderId="48" xfId="253" applyFont="1" applyBorder="1" applyAlignment="1">
      <alignment horizontal="left" vertical="center" wrapText="1"/>
    </xf>
    <xf numFmtId="0" fontId="34" fillId="0" borderId="39" xfId="253" applyFont="1" applyBorder="1" applyAlignment="1">
      <alignment horizontal="left" vertical="center" wrapText="1"/>
    </xf>
    <xf numFmtId="0" fontId="34" fillId="0" borderId="53" xfId="253" applyFont="1" applyBorder="1" applyAlignment="1">
      <alignment horizontal="left" vertical="center" wrapText="1"/>
    </xf>
    <xf numFmtId="0" fontId="32" fillId="0" borderId="14" xfId="253" applyFont="1" applyBorder="1" applyAlignment="1">
      <alignment horizontal="center" vertical="center" wrapText="1"/>
    </xf>
    <xf numFmtId="0" fontId="32" fillId="0" borderId="14" xfId="253" applyFont="1" applyBorder="1" applyAlignment="1">
      <alignment horizontal="center" vertical="center"/>
    </xf>
    <xf numFmtId="0" fontId="55" fillId="0" borderId="47" xfId="252" applyFont="1" applyBorder="1" applyAlignment="1">
      <alignment horizontal="center"/>
    </xf>
    <xf numFmtId="0" fontId="55" fillId="0" borderId="54" xfId="252" applyFont="1" applyBorder="1" applyAlignment="1">
      <alignment horizontal="center"/>
    </xf>
    <xf numFmtId="0" fontId="55" fillId="0" borderId="55" xfId="252" applyFont="1" applyBorder="1" applyAlignment="1">
      <alignment horizontal="center"/>
    </xf>
    <xf numFmtId="0" fontId="56" fillId="0" borderId="44" xfId="132" applyFont="1" applyBorder="1" applyAlignment="1">
      <alignment horizontal="center" wrapText="1"/>
    </xf>
    <xf numFmtId="0" fontId="56" fillId="0" borderId="45" xfId="132" applyFont="1" applyBorder="1" applyAlignment="1">
      <alignment horizontal="center" wrapText="1"/>
    </xf>
    <xf numFmtId="0" fontId="56" fillId="0" borderId="46" xfId="132" applyFont="1" applyBorder="1" applyAlignment="1">
      <alignment horizontal="center" wrapText="1"/>
    </xf>
    <xf numFmtId="0" fontId="59" fillId="0" borderId="37" xfId="253" applyFont="1" applyBorder="1" applyAlignment="1">
      <alignment horizontal="center" vertical="center"/>
    </xf>
    <xf numFmtId="0" fontId="59" fillId="0" borderId="36" xfId="253" applyFont="1" applyBorder="1" applyAlignment="1">
      <alignment horizontal="center" vertical="center"/>
    </xf>
    <xf numFmtId="0" fontId="59" fillId="0" borderId="35" xfId="253" applyFont="1" applyBorder="1" applyAlignment="1">
      <alignment horizontal="center" vertical="center"/>
    </xf>
    <xf numFmtId="0" fontId="59" fillId="0" borderId="11" xfId="253" applyFont="1" applyBorder="1" applyAlignment="1">
      <alignment horizontal="center"/>
    </xf>
    <xf numFmtId="0" fontId="59" fillId="0" borderId="12" xfId="253" applyFont="1" applyBorder="1" applyAlignment="1">
      <alignment horizontal="center"/>
    </xf>
    <xf numFmtId="0" fontId="59" fillId="0" borderId="13" xfId="253" applyFont="1" applyBorder="1" applyAlignment="1">
      <alignment horizontal="center"/>
    </xf>
    <xf numFmtId="0" fontId="59" fillId="24" borderId="22" xfId="132" applyFont="1" applyFill="1" applyBorder="1" applyAlignment="1">
      <alignment horizontal="center" vertical="center" wrapText="1"/>
    </xf>
    <xf numFmtId="0" fontId="59" fillId="24" borderId="48" xfId="132" applyFont="1" applyFill="1" applyBorder="1" applyAlignment="1">
      <alignment horizontal="center" vertical="center" wrapText="1"/>
    </xf>
    <xf numFmtId="0" fontId="59" fillId="24" borderId="19" xfId="132" applyFont="1" applyFill="1" applyBorder="1" applyAlignment="1">
      <alignment horizontal="center" vertical="center" wrapText="1"/>
    </xf>
    <xf numFmtId="0" fontId="59" fillId="24" borderId="39" xfId="132" applyFont="1" applyFill="1" applyBorder="1" applyAlignment="1">
      <alignment horizontal="center" vertical="center" wrapText="1"/>
    </xf>
    <xf numFmtId="0" fontId="59" fillId="0" borderId="19" xfId="124" applyFont="1" applyBorder="1" applyAlignment="1">
      <alignment horizontal="center" vertical="center" wrapText="1"/>
    </xf>
    <xf numFmtId="4" fontId="59" fillId="24" borderId="19" xfId="132" applyNumberFormat="1" applyFont="1" applyFill="1" applyBorder="1" applyAlignment="1">
      <alignment horizontal="center" vertical="center" wrapText="1"/>
    </xf>
    <xf numFmtId="4" fontId="59" fillId="24" borderId="39" xfId="132" applyNumberFormat="1" applyFont="1" applyFill="1" applyBorder="1" applyAlignment="1">
      <alignment horizontal="center" vertical="center" wrapText="1"/>
    </xf>
    <xf numFmtId="4" fontId="59" fillId="24" borderId="24" xfId="132" applyNumberFormat="1" applyFont="1" applyFill="1" applyBorder="1" applyAlignment="1">
      <alignment horizontal="center" vertical="center" wrapText="1"/>
    </xf>
    <xf numFmtId="4" fontId="59" fillId="24" borderId="38" xfId="132" applyNumberFormat="1" applyFont="1" applyFill="1" applyBorder="1" applyAlignment="1">
      <alignment horizontal="center" vertical="center" wrapText="1"/>
    </xf>
    <xf numFmtId="3" fontId="59" fillId="0" borderId="14" xfId="253" applyNumberFormat="1" applyFont="1" applyBorder="1" applyAlignment="1">
      <alignment horizontal="center" vertical="center" wrapText="1"/>
    </xf>
    <xf numFmtId="3" fontId="59" fillId="0" borderId="14" xfId="253" applyNumberFormat="1" applyFont="1" applyBorder="1" applyAlignment="1">
      <alignment horizontal="center" vertical="center"/>
    </xf>
    <xf numFmtId="3" fontId="59" fillId="0" borderId="15" xfId="253" applyNumberFormat="1" applyFont="1" applyBorder="1" applyAlignment="1">
      <alignment horizontal="center" vertical="center"/>
    </xf>
    <xf numFmtId="0" fontId="59" fillId="0" borderId="17" xfId="252" applyFont="1" applyBorder="1" applyAlignment="1">
      <alignment horizontal="center"/>
    </xf>
    <xf numFmtId="0" fontId="59" fillId="0" borderId="21" xfId="252" applyFont="1" applyBorder="1" applyAlignment="1">
      <alignment horizontal="center"/>
    </xf>
    <xf numFmtId="0" fontId="59" fillId="0" borderId="18" xfId="252" applyFont="1" applyBorder="1" applyAlignment="1">
      <alignment horizontal="center"/>
    </xf>
    <xf numFmtId="0" fontId="55" fillId="0" borderId="22" xfId="253" applyFont="1" applyBorder="1" applyAlignment="1">
      <alignment horizontal="left" vertical="center" wrapText="1"/>
    </xf>
    <xf numFmtId="0" fontId="55" fillId="0" borderId="19" xfId="253" applyFont="1" applyBorder="1" applyAlignment="1">
      <alignment horizontal="left" vertical="center" wrapText="1"/>
    </xf>
    <xf numFmtId="3" fontId="59" fillId="0" borderId="19" xfId="253" applyNumberFormat="1" applyFont="1" applyBorder="1" applyAlignment="1">
      <alignment horizontal="center" vertical="center" wrapText="1"/>
    </xf>
    <xf numFmtId="0" fontId="55" fillId="0" borderId="23" xfId="253" applyFont="1" applyBorder="1" applyAlignment="1">
      <alignment horizontal="left" vertical="center" wrapText="1"/>
    </xf>
    <xf numFmtId="0" fontId="55" fillId="0" borderId="14" xfId="253" applyFont="1" applyBorder="1" applyAlignment="1">
      <alignment horizontal="left" vertical="center" wrapText="1"/>
    </xf>
    <xf numFmtId="0" fontId="55" fillId="0" borderId="48" xfId="253" applyFont="1" applyBorder="1" applyAlignment="1">
      <alignment horizontal="left" vertical="center" wrapText="1"/>
    </xf>
    <xf numFmtId="0" fontId="55" fillId="0" borderId="39" xfId="253" applyFont="1" applyBorder="1" applyAlignment="1">
      <alignment horizontal="left" vertical="center" wrapText="1"/>
    </xf>
    <xf numFmtId="0" fontId="55" fillId="0" borderId="53" xfId="253" applyFont="1" applyBorder="1" applyAlignment="1">
      <alignment horizontal="left" vertical="center" wrapText="1"/>
    </xf>
    <xf numFmtId="0" fontId="59" fillId="0" borderId="14" xfId="253" applyFont="1" applyBorder="1" applyAlignment="1">
      <alignment horizontal="center" vertical="center" wrapText="1"/>
    </xf>
    <xf numFmtId="0" fontId="59" fillId="0" borderId="14" xfId="253" applyFont="1" applyBorder="1" applyAlignment="1">
      <alignment horizontal="center" vertical="center"/>
    </xf>
    <xf numFmtId="199" fontId="61" fillId="0" borderId="16" xfId="257" applyNumberFormat="1" applyFont="1" applyFill="1" applyBorder="1" applyAlignment="1">
      <alignment horizontal="right" vertical="center" wrapText="1"/>
    </xf>
  </cellXfs>
  <cellStyles count="265">
    <cellStyle name="20% - Énfasis1 2" xfId="1" xr:uid="{00000000-0005-0000-0000-000000000000}"/>
    <cellStyle name="20% - Énfasis1 3" xfId="133" xr:uid="{00000000-0005-0000-0000-000001000000}"/>
    <cellStyle name="20% - Énfasis2 2" xfId="2" xr:uid="{00000000-0005-0000-0000-000002000000}"/>
    <cellStyle name="20% - Énfasis2 3" xfId="134" xr:uid="{00000000-0005-0000-0000-000003000000}"/>
    <cellStyle name="20% - Énfasis3 2" xfId="3" xr:uid="{00000000-0005-0000-0000-000004000000}"/>
    <cellStyle name="20% - Énfasis3 3" xfId="135" xr:uid="{00000000-0005-0000-0000-000005000000}"/>
    <cellStyle name="20% - Énfasis4 2" xfId="4" xr:uid="{00000000-0005-0000-0000-000006000000}"/>
    <cellStyle name="20% - Énfasis4 3" xfId="136" xr:uid="{00000000-0005-0000-0000-000007000000}"/>
    <cellStyle name="20% - Énfasis5 2" xfId="5" xr:uid="{00000000-0005-0000-0000-000008000000}"/>
    <cellStyle name="20% - Énfasis5 3" xfId="137" xr:uid="{00000000-0005-0000-0000-000009000000}"/>
    <cellStyle name="20% - Énfasis6 2" xfId="6" xr:uid="{00000000-0005-0000-0000-00000A000000}"/>
    <cellStyle name="20% - Énfasis6 3" xfId="138" xr:uid="{00000000-0005-0000-0000-00000B000000}"/>
    <cellStyle name="40% - Énfasis1 2" xfId="7" xr:uid="{00000000-0005-0000-0000-00000C000000}"/>
    <cellStyle name="40% - Énfasis1 3" xfId="139" xr:uid="{00000000-0005-0000-0000-00000D000000}"/>
    <cellStyle name="40% - Énfasis2 2" xfId="8" xr:uid="{00000000-0005-0000-0000-00000E000000}"/>
    <cellStyle name="40% - Énfasis2 3" xfId="140" xr:uid="{00000000-0005-0000-0000-00000F000000}"/>
    <cellStyle name="40% - Énfasis3 2" xfId="9" xr:uid="{00000000-0005-0000-0000-000010000000}"/>
    <cellStyle name="40% - Énfasis3 3" xfId="141" xr:uid="{00000000-0005-0000-0000-000011000000}"/>
    <cellStyle name="40% - Énfasis4 2" xfId="10" xr:uid="{00000000-0005-0000-0000-000012000000}"/>
    <cellStyle name="40% - Énfasis4 3" xfId="142" xr:uid="{00000000-0005-0000-0000-000013000000}"/>
    <cellStyle name="40% - Énfasis5 2" xfId="11" xr:uid="{00000000-0005-0000-0000-000014000000}"/>
    <cellStyle name="40% - Énfasis5 3" xfId="143" xr:uid="{00000000-0005-0000-0000-000015000000}"/>
    <cellStyle name="40% - Énfasis6 2" xfId="12" xr:uid="{00000000-0005-0000-0000-000016000000}"/>
    <cellStyle name="40% - Énfasis6 3" xfId="144" xr:uid="{00000000-0005-0000-0000-000017000000}"/>
    <cellStyle name="60% - Énfasis1 2" xfId="13" xr:uid="{00000000-0005-0000-0000-000018000000}"/>
    <cellStyle name="60% - Énfasis1 3" xfId="145" xr:uid="{00000000-0005-0000-0000-000019000000}"/>
    <cellStyle name="60% - Énfasis2 2" xfId="14" xr:uid="{00000000-0005-0000-0000-00001A000000}"/>
    <cellStyle name="60% - Énfasis2 3" xfId="146" xr:uid="{00000000-0005-0000-0000-00001B000000}"/>
    <cellStyle name="60% - Énfasis3 2" xfId="15" xr:uid="{00000000-0005-0000-0000-00001C000000}"/>
    <cellStyle name="60% - Énfasis3 3" xfId="147" xr:uid="{00000000-0005-0000-0000-00001D000000}"/>
    <cellStyle name="60% - Énfasis4 2" xfId="16" xr:uid="{00000000-0005-0000-0000-00001E000000}"/>
    <cellStyle name="60% - Énfasis4 3" xfId="148" xr:uid="{00000000-0005-0000-0000-00001F000000}"/>
    <cellStyle name="60% - Énfasis5 2" xfId="17" xr:uid="{00000000-0005-0000-0000-000020000000}"/>
    <cellStyle name="60% - Énfasis5 3" xfId="149" xr:uid="{00000000-0005-0000-0000-000021000000}"/>
    <cellStyle name="60% - Énfasis6 2" xfId="18" xr:uid="{00000000-0005-0000-0000-000022000000}"/>
    <cellStyle name="60% - Énfasis6 3" xfId="150" xr:uid="{00000000-0005-0000-0000-000023000000}"/>
    <cellStyle name="Buena 2" xfId="19" xr:uid="{00000000-0005-0000-0000-000024000000}"/>
    <cellStyle name="Buena 3" xfId="151" xr:uid="{00000000-0005-0000-0000-000025000000}"/>
    <cellStyle name="Cálculo 2" xfId="20" xr:uid="{00000000-0005-0000-0000-000026000000}"/>
    <cellStyle name="Cálculo 3" xfId="152" xr:uid="{00000000-0005-0000-0000-000027000000}"/>
    <cellStyle name="Cancel" xfId="153" xr:uid="{00000000-0005-0000-0000-000028000000}"/>
    <cellStyle name="Celda de comprobación 2" xfId="21" xr:uid="{00000000-0005-0000-0000-000029000000}"/>
    <cellStyle name="Celda de comprobación 3" xfId="154" xr:uid="{00000000-0005-0000-0000-00002A000000}"/>
    <cellStyle name="Celda vinculada 2" xfId="22" xr:uid="{00000000-0005-0000-0000-00002B000000}"/>
    <cellStyle name="Celda vinculada 3" xfId="155" xr:uid="{00000000-0005-0000-0000-00002C000000}"/>
    <cellStyle name="CIENTOS" xfId="156" xr:uid="{00000000-0005-0000-0000-00002D000000}"/>
    <cellStyle name="CIENTOS 2" xfId="157" xr:uid="{00000000-0005-0000-0000-00002E000000}"/>
    <cellStyle name="CIENTOS 2D" xfId="158" xr:uid="{00000000-0005-0000-0000-00002F000000}"/>
    <cellStyle name="CIENTOS 2D 2" xfId="159" xr:uid="{00000000-0005-0000-0000-000030000000}"/>
    <cellStyle name="CIENTOS 2D_PRESUPUESTO FASE III ABR-2015 Rev3" xfId="160" xr:uid="{00000000-0005-0000-0000-000031000000}"/>
    <cellStyle name="CIENTOS 3D" xfId="161" xr:uid="{00000000-0005-0000-0000-000032000000}"/>
    <cellStyle name="CIENTOS 3D 2" xfId="162" xr:uid="{00000000-0005-0000-0000-000033000000}"/>
    <cellStyle name="CIENTOS 3D_PRESUPUESTO FASE III ABR-2015 Rev3" xfId="163" xr:uid="{00000000-0005-0000-0000-000034000000}"/>
    <cellStyle name="CIENTOS 4D" xfId="164" xr:uid="{00000000-0005-0000-0000-000035000000}"/>
    <cellStyle name="CIENTOS 4D 2" xfId="165" xr:uid="{00000000-0005-0000-0000-000036000000}"/>
    <cellStyle name="CIENTOS 4D_PRESUPUESTO FASE III ABR-2015 Rev3" xfId="166" xr:uid="{00000000-0005-0000-0000-000037000000}"/>
    <cellStyle name="CIENTOS_CantidadesGirardota" xfId="167" xr:uid="{00000000-0005-0000-0000-000038000000}"/>
    <cellStyle name="Comma" xfId="168" xr:uid="{00000000-0005-0000-0000-000039000000}"/>
    <cellStyle name="Comma0" xfId="169" xr:uid="{00000000-0005-0000-0000-00003A000000}"/>
    <cellStyle name="Currency" xfId="170" xr:uid="{00000000-0005-0000-0000-00003B000000}"/>
    <cellStyle name="Currency0" xfId="171" xr:uid="{00000000-0005-0000-0000-00003C000000}"/>
    <cellStyle name="Date" xfId="172" xr:uid="{00000000-0005-0000-0000-00003D000000}"/>
    <cellStyle name="Encabezado 4 2" xfId="23" xr:uid="{00000000-0005-0000-0000-00003E000000}"/>
    <cellStyle name="Encabezado 4 3" xfId="173" xr:uid="{00000000-0005-0000-0000-00003F000000}"/>
    <cellStyle name="Énfasis1 2" xfId="24" xr:uid="{00000000-0005-0000-0000-000040000000}"/>
    <cellStyle name="Énfasis1 3" xfId="174" xr:uid="{00000000-0005-0000-0000-000041000000}"/>
    <cellStyle name="Énfasis2 2" xfId="25" xr:uid="{00000000-0005-0000-0000-000042000000}"/>
    <cellStyle name="Énfasis2 3" xfId="175" xr:uid="{00000000-0005-0000-0000-000043000000}"/>
    <cellStyle name="Énfasis3 2" xfId="26" xr:uid="{00000000-0005-0000-0000-000044000000}"/>
    <cellStyle name="Énfasis3 3" xfId="176" xr:uid="{00000000-0005-0000-0000-000045000000}"/>
    <cellStyle name="Énfasis4 2" xfId="27" xr:uid="{00000000-0005-0000-0000-000046000000}"/>
    <cellStyle name="Énfasis4 3" xfId="177" xr:uid="{00000000-0005-0000-0000-000047000000}"/>
    <cellStyle name="Énfasis5 2" xfId="28" xr:uid="{00000000-0005-0000-0000-000048000000}"/>
    <cellStyle name="Énfasis5 3" xfId="178" xr:uid="{00000000-0005-0000-0000-000049000000}"/>
    <cellStyle name="Énfasis6 2" xfId="29" xr:uid="{00000000-0005-0000-0000-00004A000000}"/>
    <cellStyle name="Énfasis6 3" xfId="179" xr:uid="{00000000-0005-0000-0000-00004B000000}"/>
    <cellStyle name="Entrada 2" xfId="30" xr:uid="{00000000-0005-0000-0000-00004C000000}"/>
    <cellStyle name="Entrada 3" xfId="180" xr:uid="{00000000-0005-0000-0000-00004D000000}"/>
    <cellStyle name="Estilo 1" xfId="31" xr:uid="{00000000-0005-0000-0000-00004E000000}"/>
    <cellStyle name="Euro" xfId="32" xr:uid="{00000000-0005-0000-0000-00004F000000}"/>
    <cellStyle name="F2" xfId="181" xr:uid="{00000000-0005-0000-0000-000050000000}"/>
    <cellStyle name="F3" xfId="182" xr:uid="{00000000-0005-0000-0000-000051000000}"/>
    <cellStyle name="F4" xfId="183" xr:uid="{00000000-0005-0000-0000-000052000000}"/>
    <cellStyle name="F5" xfId="184" xr:uid="{00000000-0005-0000-0000-000053000000}"/>
    <cellStyle name="F6" xfId="185" xr:uid="{00000000-0005-0000-0000-000054000000}"/>
    <cellStyle name="F7" xfId="186" xr:uid="{00000000-0005-0000-0000-000055000000}"/>
    <cellStyle name="F8" xfId="187" xr:uid="{00000000-0005-0000-0000-000056000000}"/>
    <cellStyle name="Fixed" xfId="188" xr:uid="{00000000-0005-0000-0000-000057000000}"/>
    <cellStyle name="Heading 1" xfId="189" xr:uid="{00000000-0005-0000-0000-000058000000}"/>
    <cellStyle name="Heading 2" xfId="190" xr:uid="{00000000-0005-0000-0000-000059000000}"/>
    <cellStyle name="Heading1" xfId="191" xr:uid="{00000000-0005-0000-0000-00005A000000}"/>
    <cellStyle name="Heading2" xfId="192" xr:uid="{00000000-0005-0000-0000-00005B000000}"/>
    <cellStyle name="Incorrecto 2" xfId="33" xr:uid="{00000000-0005-0000-0000-00005D000000}"/>
    <cellStyle name="Incorrecto 3" xfId="193" xr:uid="{00000000-0005-0000-0000-00005E000000}"/>
    <cellStyle name="MILE DE MILLONES" xfId="194" xr:uid="{00000000-0005-0000-0000-00005F000000}"/>
    <cellStyle name="MILE DE MILLONES 2" xfId="195" xr:uid="{00000000-0005-0000-0000-000060000000}"/>
    <cellStyle name="MILE DE MILLONES_PRESUPUESTO FASE III ABR-2015 Rev3" xfId="196" xr:uid="{00000000-0005-0000-0000-000061000000}"/>
    <cellStyle name="MILES" xfId="197" xr:uid="{00000000-0005-0000-0000-000062000000}"/>
    <cellStyle name="MILES 2" xfId="198" xr:uid="{00000000-0005-0000-0000-000063000000}"/>
    <cellStyle name="Millares" xfId="34" builtinId="3"/>
    <cellStyle name="Millares [2]" xfId="35" xr:uid="{00000000-0005-0000-0000-000065000000}"/>
    <cellStyle name="Millares [2] 2" xfId="199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0" xr:uid="{00000000-0005-0000-0000-00006A000000}"/>
    <cellStyle name="Millares 12" xfId="123" xr:uid="{00000000-0005-0000-0000-00006B000000}"/>
    <cellStyle name="Millares 13" xfId="131" xr:uid="{00000000-0005-0000-0000-00006C000000}"/>
    <cellStyle name="Millares 14" xfId="259" xr:uid="{725035E6-1D64-43AB-BDED-117D3AFE6E89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1" xr:uid="{00000000-0005-0000-0000-000070000000}"/>
    <cellStyle name="Millares 2 5" xfId="42" xr:uid="{00000000-0005-0000-0000-000071000000}"/>
    <cellStyle name="Millares 2 6" xfId="254" xr:uid="{6DC796D3-872A-436A-9B3E-9181757BCD4E}"/>
    <cellStyle name="Millares 2_APU´S_NO_PREVISTOS (1)" xfId="202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3" xr:uid="{00000000-0005-0000-0000-00007A000000}"/>
    <cellStyle name="Millares 4_APU´S_NO_PREVISTOS (1)" xfId="204" xr:uid="{00000000-0005-0000-0000-00007B000000}"/>
    <cellStyle name="Millares 5" xfId="50" xr:uid="{00000000-0005-0000-0000-00007C000000}"/>
    <cellStyle name="Millares 5 2" xfId="205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 2" xfId="256" xr:uid="{F905659E-BE87-472A-86CC-B3E418719948}"/>
    <cellStyle name="MILLONES" xfId="206" xr:uid="{00000000-0005-0000-0000-000088000000}"/>
    <cellStyle name="MILLONES 2" xfId="207" xr:uid="{00000000-0005-0000-0000-000089000000}"/>
    <cellStyle name="MILLONES_PRESUPUESTO FASE III ABR-2015 Rev3" xfId="208" xr:uid="{00000000-0005-0000-0000-00008A000000}"/>
    <cellStyle name="Moneda" xfId="257" builtinId="4"/>
    <cellStyle name="Moneda 10 2" xfId="60" xr:uid="{00000000-0005-0000-0000-00008B000000}"/>
    <cellStyle name="Moneda 2" xfId="61" xr:uid="{00000000-0005-0000-0000-00008C000000}"/>
    <cellStyle name="Moneda 2 10" xfId="209" xr:uid="{00000000-0005-0000-0000-00008D000000}"/>
    <cellStyle name="Moneda 2 11" xfId="210" xr:uid="{00000000-0005-0000-0000-00008E000000}"/>
    <cellStyle name="Moneda 2 12" xfId="211" xr:uid="{00000000-0005-0000-0000-00008F000000}"/>
    <cellStyle name="Moneda 2 13" xfId="255" xr:uid="{02C7923D-50A4-425E-8AEA-257A2BAE290C}"/>
    <cellStyle name="Moneda 2 14" xfId="261" xr:uid="{7A92C11E-DD9B-43D4-9189-406BB16ECC07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7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2" xr:uid="{00000000-0005-0000-0000-000097000000}"/>
    <cellStyle name="Moneda 2 3" xfId="68" xr:uid="{00000000-0005-0000-0000-000098000000}"/>
    <cellStyle name="Moneda 2 4" xfId="213" xr:uid="{00000000-0005-0000-0000-000099000000}"/>
    <cellStyle name="Moneda 2 5" xfId="214" xr:uid="{00000000-0005-0000-0000-00009A000000}"/>
    <cellStyle name="Moneda 2 6" xfId="215" xr:uid="{00000000-0005-0000-0000-00009B000000}"/>
    <cellStyle name="Moneda 2 7" xfId="216" xr:uid="{00000000-0005-0000-0000-00009C000000}"/>
    <cellStyle name="Moneda 2 8" xfId="217" xr:uid="{00000000-0005-0000-0000-00009D000000}"/>
    <cellStyle name="Moneda 2 9" xfId="218" xr:uid="{00000000-0005-0000-0000-00009E000000}"/>
    <cellStyle name="Moneda 2_APU´S_NO_PREVISTOS (1)" xfId="219" xr:uid="{00000000-0005-0000-0000-00009F000000}"/>
    <cellStyle name="Moneda 3" xfId="69" xr:uid="{00000000-0005-0000-0000-0000A0000000}"/>
    <cellStyle name="Moneda 3 2 3" xfId="264" xr:uid="{F6214727-2263-43EB-92E2-134667757FB0}"/>
    <cellStyle name="Moneda 4" xfId="220" xr:uid="{00000000-0005-0000-0000-0000A1000000}"/>
    <cellStyle name="Monetario0" xfId="221" xr:uid="{00000000-0005-0000-0000-0000A2000000}"/>
    <cellStyle name="Neutral" xfId="70" builtinId="28" customBuiltin="1"/>
    <cellStyle name="Neutral 2" xfId="71" xr:uid="{00000000-0005-0000-0000-0000A4000000}"/>
    <cellStyle name="Neutral 3" xfId="222" xr:uid="{00000000-0005-0000-0000-0000A5000000}"/>
    <cellStyle name="No. punto" xfId="223" xr:uid="{00000000-0005-0000-0000-0000A6000000}"/>
    <cellStyle name="No. punto 2" xfId="224" xr:uid="{00000000-0005-0000-0000-0000A7000000}"/>
    <cellStyle name="Normal" xfId="0" builtinId="0"/>
    <cellStyle name="Normal 10" xfId="258" xr:uid="{E55C19E3-65E7-47CF-B120-112C9926FD8D}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2" xr:uid="{00000000-0005-0000-0000-0000AC000000}"/>
    <cellStyle name="Normal 2 10 3" xfId="124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5" xr:uid="{00000000-0005-0000-0000-0000B2000000}"/>
    <cellStyle name="Normal 2 2 3" xfId="226" xr:uid="{00000000-0005-0000-0000-0000B3000000}"/>
    <cellStyle name="Normal 2 3" xfId="79" xr:uid="{00000000-0005-0000-0000-0000B4000000}"/>
    <cellStyle name="Normal 2 3 2" xfId="227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8" xr:uid="{00000000-0005-0000-0000-0000BF000000}"/>
    <cellStyle name="Normal 3 11 2" xfId="253" xr:uid="{7F4D2148-774D-4351-BB8B-5F80C5B98E4A}"/>
    <cellStyle name="Normal 3 11 2 3 3" xfId="262" xr:uid="{96D4CE48-CB17-43BA-90F7-6ADC943AC010}"/>
    <cellStyle name="Normal 3 2" xfId="89" xr:uid="{00000000-0005-0000-0000-0000C0000000}"/>
    <cellStyle name="Normal 3 2 2" xfId="126" xr:uid="{00000000-0005-0000-0000-0000C1000000}"/>
    <cellStyle name="Normal 3 3" xfId="228" xr:uid="{00000000-0005-0000-0000-0000C2000000}"/>
    <cellStyle name="Normal 3 4" xfId="252" xr:uid="{BD56FC87-A0BD-4F19-83CB-AC41D1515C11}"/>
    <cellStyle name="Normal 3_APU´S_NO_PREVISTOS (1)" xfId="229" xr:uid="{00000000-0005-0000-0000-0000C3000000}"/>
    <cellStyle name="Normal 4" xfId="90" xr:uid="{00000000-0005-0000-0000-0000C4000000}"/>
    <cellStyle name="Normal 4 2" xfId="91" xr:uid="{00000000-0005-0000-0000-0000C5000000}"/>
    <cellStyle name="Normal 4 2 2" xfId="230" xr:uid="{00000000-0005-0000-0000-0000C6000000}"/>
    <cellStyle name="Normal 5" xfId="130" xr:uid="{00000000-0005-0000-0000-0000C7000000}"/>
    <cellStyle name="Normal 6" xfId="231" xr:uid="{00000000-0005-0000-0000-0000C8000000}"/>
    <cellStyle name="Normal 6 2" xfId="232" xr:uid="{00000000-0005-0000-0000-0000C9000000}"/>
    <cellStyle name="Normal 7" xfId="233" xr:uid="{00000000-0005-0000-0000-0000CA000000}"/>
    <cellStyle name="Normal 8" xfId="234" xr:uid="{00000000-0005-0000-0000-0000CB000000}"/>
    <cellStyle name="Normal 9" xfId="235" xr:uid="{00000000-0005-0000-0000-0000CC000000}"/>
    <cellStyle name="Normal 9 2" xfId="129" xr:uid="{00000000-0005-0000-0000-0000CD000000}"/>
    <cellStyle name="Notas 2" xfId="92" xr:uid="{00000000-0005-0000-0000-0000D0000000}"/>
    <cellStyle name="Notas 3" xfId="236" xr:uid="{00000000-0005-0000-0000-0000D1000000}"/>
    <cellStyle name="Percent" xfId="237" xr:uid="{00000000-0005-0000-0000-0000D2000000}"/>
    <cellStyle name="Porcentaje 2" xfId="238" xr:uid="{00000000-0005-0000-0000-0000D4000000}"/>
    <cellStyle name="Porcentaje 3" xfId="93" xr:uid="{00000000-0005-0000-0000-0000D5000000}"/>
    <cellStyle name="Porcentaje 3 2 3" xfId="263" xr:uid="{A7315AC9-BE06-4D75-85C1-B37985AE81A3}"/>
    <cellStyle name="Porcentaje 4" xfId="239" xr:uid="{00000000-0005-0000-0000-0000D6000000}"/>
    <cellStyle name="Porcentaje 5" xfId="240" xr:uid="{00000000-0005-0000-0000-0000D7000000}"/>
    <cellStyle name="Porcentaje 5 2" xfId="241" xr:uid="{00000000-0005-0000-0000-0000D8000000}"/>
    <cellStyle name="Porcentaje 6" xfId="260" xr:uid="{E31D9A79-14BC-44F3-BB5E-2C999EE5F51D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1" xfId="97" xr:uid="{00000000-0005-0000-0000-0000DC000000}"/>
    <cellStyle name="Porcentual 2 12" xfId="98" xr:uid="{00000000-0005-0000-0000-0000DD000000}"/>
    <cellStyle name="Porcentual 2 2" xfId="99" xr:uid="{00000000-0005-0000-0000-0000DE000000}"/>
    <cellStyle name="Porcentual 2 3" xfId="100" xr:uid="{00000000-0005-0000-0000-0000DF000000}"/>
    <cellStyle name="Porcentual 2 4" xfId="101" xr:uid="{00000000-0005-0000-0000-0000E0000000}"/>
    <cellStyle name="Porcentual 2 5" xfId="102" xr:uid="{00000000-0005-0000-0000-0000E1000000}"/>
    <cellStyle name="Porcentual 2 6" xfId="103" xr:uid="{00000000-0005-0000-0000-0000E2000000}"/>
    <cellStyle name="Porcentual 2 7" xfId="104" xr:uid="{00000000-0005-0000-0000-0000E3000000}"/>
    <cellStyle name="Porcentual 2 8" xfId="105" xr:uid="{00000000-0005-0000-0000-0000E4000000}"/>
    <cellStyle name="Porcentual 2 9" xfId="106" xr:uid="{00000000-0005-0000-0000-0000E5000000}"/>
    <cellStyle name="Porcentual 3" xfId="107" xr:uid="{00000000-0005-0000-0000-0000E6000000}"/>
    <cellStyle name="Porcentual 4" xfId="108" xr:uid="{00000000-0005-0000-0000-0000E7000000}"/>
    <cellStyle name="Porcentual 4 2" xfId="109" xr:uid="{00000000-0005-0000-0000-0000E8000000}"/>
    <cellStyle name="Porcentual 5" xfId="110" xr:uid="{00000000-0005-0000-0000-0000E9000000}"/>
    <cellStyle name="Porcentual 5 2" xfId="242" xr:uid="{00000000-0005-0000-0000-0000EA000000}"/>
    <cellStyle name="Porcentual 6" xfId="111" xr:uid="{00000000-0005-0000-0000-0000EB000000}"/>
    <cellStyle name="Porcentual 6 2" xfId="112" xr:uid="{00000000-0005-0000-0000-0000EC000000}"/>
    <cellStyle name="Porcentual 7" xfId="113" xr:uid="{00000000-0005-0000-0000-0000ED000000}"/>
    <cellStyle name="Porcentual 8" xfId="125" xr:uid="{00000000-0005-0000-0000-0000EE000000}"/>
    <cellStyle name="resaltado" xfId="243" xr:uid="{00000000-0005-0000-0000-0000EF000000}"/>
    <cellStyle name="Salida 2" xfId="114" xr:uid="{00000000-0005-0000-0000-0000F0000000}"/>
    <cellStyle name="Salida 3" xfId="244" xr:uid="{00000000-0005-0000-0000-0000F1000000}"/>
    <cellStyle name="Texto de advertencia 2" xfId="115" xr:uid="{00000000-0005-0000-0000-0000F2000000}"/>
    <cellStyle name="Texto de advertencia 3" xfId="245" xr:uid="{00000000-0005-0000-0000-0000F3000000}"/>
    <cellStyle name="Texto explicativo 2" xfId="116" xr:uid="{00000000-0005-0000-0000-0000F4000000}"/>
    <cellStyle name="Texto explicativo 3" xfId="246" xr:uid="{00000000-0005-0000-0000-0000F5000000}"/>
    <cellStyle name="Título 1 2" xfId="117" xr:uid="{00000000-0005-0000-0000-0000F6000000}"/>
    <cellStyle name="Título 1 3" xfId="247" xr:uid="{00000000-0005-0000-0000-0000F7000000}"/>
    <cellStyle name="Título 2 2" xfId="118" xr:uid="{00000000-0005-0000-0000-0000F8000000}"/>
    <cellStyle name="Título 2 3" xfId="248" xr:uid="{00000000-0005-0000-0000-0000F9000000}"/>
    <cellStyle name="Título 3 2" xfId="119" xr:uid="{00000000-0005-0000-0000-0000FA000000}"/>
    <cellStyle name="Título 3 3" xfId="249" xr:uid="{00000000-0005-0000-0000-0000FB000000}"/>
    <cellStyle name="Título 4" xfId="120" xr:uid="{00000000-0005-0000-0000-0000FC000000}"/>
    <cellStyle name="Título 5" xfId="250" xr:uid="{00000000-0005-0000-0000-0000FD000000}"/>
    <cellStyle name="Total" xfId="121" builtinId="25" customBuiltin="1"/>
    <cellStyle name="Total 2" xfId="122" xr:uid="{00000000-0005-0000-0000-0000FF000000}"/>
    <cellStyle name="Total 3" xfId="251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134" Type="http://schemas.openxmlformats.org/officeDocument/2006/relationships/externalLink" Target="externalLinks/externalLink132.xml"/><Relationship Id="rId139" Type="http://schemas.openxmlformats.org/officeDocument/2006/relationships/externalLink" Target="externalLinks/externalLink13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50" Type="http://schemas.openxmlformats.org/officeDocument/2006/relationships/calcChain" Target="calcChain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45" Type="http://schemas.openxmlformats.org/officeDocument/2006/relationships/externalLink" Target="externalLinks/externalLink14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51" Type="http://schemas.openxmlformats.org/officeDocument/2006/relationships/customXml" Target="../customXml/item1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52" Type="http://schemas.openxmlformats.org/officeDocument/2006/relationships/customXml" Target="../customXml/item2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theme" Target="theme/theme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customXml" Target="../customXml/item3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6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.Trashes\ANDRES%20BOHORQUEZ\MUNICIPIO%20DE%20AGUAZUL\GUAIMARO\Anexos%2013%20-%2014%20-%2015%20GUAIMARO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ers\Users\usuario\Desktop\PROYECTO%20COLASFALTOS\Proyecto%20Palermo-Sitio%20Nuevo\Lincon\c\WINDOWS\Escritorio\Mis%20documentos\GermanUribe\Personal\German\AldeaVerde\ControlGerencial\FactibilidadSabanetaEtapa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ORMULARIO%20LINEA%20CASTILLA\WINDOWS\Escritorio\INGECONTROL\LINEA%20PRODUCCION\Planeacion\02%20Cantidades%20Aprox.%20Y%20Presupuesto%20Oficial%20Rv.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PROYECTO%20COLASFALTOS\Proyecto%20Palermo-Sitio%20Nuevo\C:\Documents%20and%20Settings\crendon.HMV\Local%20Settings\Temporary%20Internet%20Files\OLK3\859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CAMINOS%20DE%20LA%20PROSPERIDAD\SEGUNDA%20FASE\Copia%20de%20apus%20boyaca%20febrero%2015%20de%202011%20zona%202%20(copia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esktop/1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DADCONTRATAC\Users\Documents%20and%20Settings\Administrador\Mis%20documentos\SANDRA%20ARCHIVOS\MUNICIPIOS\TAURAMENA\LAGUNA%20DE%20OXIDACION\UNITA%20Y%20ADICIONAL%20TARURAMENA\EDGAR%20FERNANDEZ\Documents%20and%20Setting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PLAdata\PLANNER\PRESUPUESTO\PRESUPUESTO%202003%20%20AGO%202002\_5090_presupuesto%202003_R1%20ago%2014-2002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6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ENA/ABS/Numeros-ABS-ENA/Speed-Zone-CLAUDIA%20MENDEZ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PC-6\Maicao\Proyectos%202003\Maicao\T&#233;cnico\SewCAD\Cuenca5E\Area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urio/Escritorio/Jose%20luis/Domingo%2006-05%20Memory/cca/InformeEjecutivoU-200_ViscoTM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ESTLY/INGENIERIA/ING.%20CAMILO%20CUERVO/PERT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ILLA%20TAKOA\Presupuesto\APUS%20VILLA%20TAKO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E:\Users\TOLIMA\Desktop\Programa%20de%20presupuesto%20y%20APU\VILLAV\Presupuestos%20y%20APU%20CAV\1.%20EAAV%20PLUVIAL%20V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ARCHIVOS%20OFICINA\COLEGIO%20CAJICA%20CAPELLANIA\ACTAS\apu%20CAPELLANIA%20corregido%20cmarca-OCT.08%20interventor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AMILIA%20SIERRA%20PEREZ\Downloads\FESAD%20I-2018\II%20Semestre%202017\I%20Semestre%202017\FORMATO%20TRABAJO%20V2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es\Downloads\PRESUPUESTOS%20PRESENTADOS\REVISION%20DE%20PRESUPUESTO%20OPERATIVO%20FINAL%20GENERAL%2030-NOV-2011-2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MtoGral\Proyectos\Licitaciones\A&#241;o%202004\LIC-003-04-CERRAMIENTO%20PIT%20PF-2\Presupuesto%20Cerramiento%20CL-003-04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ropbox/7.%20LESG/2020/PY%20PSI%20-%20APP/11%20VILLA%20DE%20LEYVA/2.%20CORRECCI&#211;N%20VDL/08%20PRESUPUESTO/PNG%20PTO/PRESUPUESTO%20VDL%20V.4%2020-10-2020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illiam\Downloads\TOL-PLA-BIL-DIS-ACU-PRES%20f%20V5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es\Desktop\Nilo\Referentes%20Precios\PRESUPUESTO%20SIKUANI%20CASA%20PANEL%20DE%20POLIESTILENO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&#243;n%20Metrol&#237;nea\Contratos\Metrolinea\CONSULTORIA%20METROLINEA\ESTRUCTURACION%20PLIEGOS%20DE%20CONDICIONES%20PORTAL%20NORTE\ENVIO%20%23%209\NORTE\PRESUPUESTO%20PORTAL%20NORTE%20V.3.1%20-%2009-07-2017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Dropbox/75%20CONSTRUCCION%20ESCUELA%20HATOVIEJO%20AQUITANIA/3-TECNICO/2-%20CARTILLA%20HIERROS/CARTILLA%206-3-2018.xlsx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ra\Downloads\APU%20GRUPO%201%20TBOYACA_ABRIL%202014%20placa.xlsx" TargetMode="External"/></Relationships>
</file>

<file path=xl/externalLinks/_rels/externalLink11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Temp1_APUS%20BOYACA%20FEBRERO%202011.zip\Copia%20de%20apus%20boyaca%20febrero%2015%20de%202011%20zona%202%20(copia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adirapiraquive\Documents\I:\PARQUE\PRESUPUESTO%20SARAVENA%202016%20-%20AJUSTES........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1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Alejo\aquadatos\PROYECTOS%202005\061-META%20III\TECNICO\05%20GRANADA\ALCANTARILLADO\tablas\Sanitario%20Granada%20Proyectado%20V2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Presupuesto\URIBE%20Y%20ABREO%20LABANCA%20LA%20CHINA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RIEL\Users\Users\Gabriel\Desktop\Estudio%20de%20MErcado%202013\ARCHIVO\ALCALDIA%202009\DOCUME~1\GOBERN~1\CONFIG~1\Temp\Directorio%20temporal%201%20para%20FICHA%20%20VIAS%20TERCIARIAS%20FAEP%204000.zip\FICHA%20%20VIAS%20TERCIARIAS%20FAEP%204000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es\Downloads\Presupuesto%20Solei%20Final-05-08-2014.xlsx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2\Users\ING~1.OSC\AppData\Local\Temp\Rar$DI01.853\Cantidades_750%20_Alta_Suelo%20AB.xlsx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fernandez\Documents\CONVENIOS%20PROSPERIDAD%202013\APUS%20CONVENIOS\apus%20febrero%20de%202012%20-%20GRUPO%201.xlsx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Proforma Guia"/>
      <sheetName val="API93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BDD Operadores"/>
      <sheetName val="Hoja6"/>
      <sheetName val="Suministros"/>
      <sheetName val="Recursos HH"/>
      <sheetName val="Recursos HE"/>
      <sheetName val="Transporte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59y22%"/>
      <sheetName val="SC"/>
      <sheetName val="Civil"/>
      <sheetName val="A_A310"/>
      <sheetName val="A_G105"/>
      <sheetName val="A_G200"/>
      <sheetName val="PS P-514"/>
      <sheetName val="E21"/>
      <sheetName val="main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POZOS"/>
      <sheetName val="Puntos"/>
      <sheetName val="Pag1"/>
      <sheetName val="IDATA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APEX POSOS"/>
      <sheetName val="APUS NUEVOS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No 13"/>
      <sheetName val="Anexo No 14"/>
      <sheetName val="ANEXO No. 15"/>
      <sheetName val="Anexos 13 - 14 - 15 GUAIMARO"/>
    </sheetNames>
    <definedNames>
      <definedName name="ERR"/>
    </defined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Lista ICCU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Patrimonio neto personal"/>
      <sheetName val="Cálculos"/>
      <sheetName val="REAJUSTESACTA1PROVI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ó&gt;????j0$?#???j_$?#???LÓu????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_x0000_㈀㰰⌀_x0000_㈀㰮⌀_x0000_䰀଒v_x0000__x0000__x0000_頀"/>
      <sheetName val="MATERIALES Y RECURSOS"/>
      <sheetName val="CORTE DE OBRA N° 1"/>
      <sheetName val="memoria"/>
      <sheetName val="memoria 1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Skid Lifting Lug"/>
      <sheetName val="CABLE CONTROL"/>
      <sheetName val="INSUMOS"/>
      <sheetName val="EQUIPOS"/>
      <sheetName val="TRANS"/>
      <sheetName val="CUADRI"/>
      <sheetName val="EQUI"/>
      <sheetName val="PRESUPUESTO UNIFICADO"/>
      <sheetName val="MEMORIAS ALMEIDAS "/>
      <sheetName val="MEMORIAS BOSAVITA "/>
      <sheetName val="MEMORIAS GUANGUITA B."/>
      <sheetName val="ALMEIDAS"/>
      <sheetName val="1.10"/>
      <sheetName val="1.14"/>
      <sheetName val="1.16"/>
      <sheetName val="1.31"/>
      <sheetName val="1.32"/>
      <sheetName val="1.34"/>
      <sheetName val="1.38"/>
      <sheetName val="1.42"/>
      <sheetName val="2.7"/>
      <sheetName val="2.8"/>
      <sheetName val="4.15"/>
      <sheetName val="4.22"/>
      <sheetName val="4.23"/>
      <sheetName val="5.31"/>
      <sheetName val="5.39"/>
      <sheetName val="5.43"/>
      <sheetName val="5.54"/>
      <sheetName val="6.10"/>
      <sheetName val="6.15"/>
      <sheetName val="7.13"/>
      <sheetName val="7.20"/>
      <sheetName val="7.23"/>
      <sheetName val="7.32"/>
      <sheetName val="8.3"/>
      <sheetName val="9.11"/>
      <sheetName val="9.15"/>
      <sheetName val="9.30"/>
      <sheetName val="10.4"/>
      <sheetName val="10.8"/>
      <sheetName val="10.16"/>
      <sheetName val="10.20"/>
      <sheetName val="10.23"/>
      <sheetName val="11.4"/>
      <sheetName val="11.27"/>
      <sheetName val="11.32"/>
      <sheetName val="11.33"/>
      <sheetName val="12.2"/>
      <sheetName val="12.21"/>
      <sheetName val="14.1"/>
      <sheetName val="14.6"/>
      <sheetName val="14.17"/>
      <sheetName val="15.4"/>
      <sheetName val="16.4"/>
      <sheetName val="16.8"/>
      <sheetName val="17.3"/>
      <sheetName val="17.6"/>
      <sheetName val="18.16"/>
      <sheetName val="18.9"/>
      <sheetName val="18.23"/>
      <sheetName val="6.15-URBANIS"/>
      <sheetName val="APU_9.01"/>
      <sheetName val="APU_10.01"/>
      <sheetName val="APU_10.02"/>
      <sheetName val="APU_10.03"/>
      <sheetName val="APU_SANITARIOS"/>
      <sheetName val="ACTA No.5"/>
      <sheetName val="PSM Monthly"/>
      <sheetName val="BQMPALOC"/>
      <sheetName val="IV. MANO DE OBRA AIU"/>
      <sheetName val="Datos_CO"/>
      <sheetName val="CCONC"/>
      <sheetName val="ACTA PROVEEDORES"/>
      <sheetName val="ACTA INICIO"/>
      <sheetName val="ACTA PARCIAL"/>
      <sheetName val="ACTA TERMINACION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EMPRESAS"/>
      <sheetName val="CANT OBR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Constantes Generales"/>
      <sheetName val="Prestaciones Sociales"/>
      <sheetName val="Programacion"/>
      <sheetName val="M.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ó&gt;_x0000__x0001__x0000__x0000__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strsumm0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PARCIAL 1"/>
      <sheetName val="[PRESUPUESTOS-R"/>
      <sheetName val="V3 (1000m)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 refreshError="1"/>
      <sheetData sheetId="1120" refreshError="1"/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B2" t="str">
            <v>Patrimonio
neto
personal</v>
          </cell>
        </row>
      </sheetData>
      <sheetData sheetId="1127">
        <row r="2">
          <cell r="A2">
            <v>0</v>
          </cell>
        </row>
      </sheetData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 refreshError="1"/>
      <sheetData sheetId="1696" refreshError="1"/>
      <sheetData sheetId="1697" refreshError="1"/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 refreshError="1"/>
      <sheetData sheetId="1710" refreshError="1"/>
      <sheetData sheetId="1711">
        <row r="2">
          <cell r="A2">
            <v>0</v>
          </cell>
        </row>
      </sheetData>
      <sheetData sheetId="1712"/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 refreshError="1"/>
      <sheetData sheetId="1716" refreshError="1"/>
      <sheetData sheetId="1717">
        <row r="2">
          <cell r="A2">
            <v>0</v>
          </cell>
        </row>
      </sheetData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 refreshError="1"/>
      <sheetData sheetId="1739" refreshError="1"/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 refreshError="1"/>
      <sheetData sheetId="1743" refreshError="1"/>
      <sheetData sheetId="1744">
        <row r="2">
          <cell r="A2">
            <v>0</v>
          </cell>
        </row>
      </sheetData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 refreshError="1"/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 refreshError="1"/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/>
      <sheetData sheetId="2684">
        <row r="2">
          <cell r="A2">
            <v>0</v>
          </cell>
        </row>
      </sheetData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>
        <row r="2">
          <cell r="A2">
            <v>0</v>
          </cell>
        </row>
      </sheetData>
      <sheetData sheetId="2704"/>
      <sheetData sheetId="2705"/>
      <sheetData sheetId="2706"/>
      <sheetData sheetId="2707"/>
      <sheetData sheetId="2708"/>
      <sheetData sheetId="2709"/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/>
      <sheetData sheetId="2910"/>
      <sheetData sheetId="2911"/>
      <sheetData sheetId="2912">
        <row r="2">
          <cell r="A2">
            <v>0</v>
          </cell>
        </row>
      </sheetData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>
        <row r="2">
          <cell r="A2">
            <v>0</v>
          </cell>
        </row>
      </sheetData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>
        <row r="2">
          <cell r="A2">
            <v>0</v>
          </cell>
        </row>
      </sheetData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>
        <row r="2">
          <cell r="A2">
            <v>0</v>
          </cell>
        </row>
      </sheetData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>
        <row r="2">
          <cell r="A2">
            <v>0</v>
          </cell>
        </row>
      </sheetData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/>
      <sheetData sheetId="3020"/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/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/>
      <sheetData sheetId="3280"/>
      <sheetData sheetId="3281"/>
      <sheetData sheetId="3282">
        <row r="2">
          <cell r="A2">
            <v>0</v>
          </cell>
        </row>
      </sheetData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>
        <row r="2">
          <cell r="A2">
            <v>0</v>
          </cell>
        </row>
      </sheetData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>
        <row r="2">
          <cell r="A2">
            <v>0</v>
          </cell>
        </row>
      </sheetData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>
        <row r="2">
          <cell r="A2">
            <v>0</v>
          </cell>
        </row>
      </sheetData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>
        <row r="2">
          <cell r="A2">
            <v>0</v>
          </cell>
        </row>
      </sheetData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/>
      <sheetData sheetId="3390"/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/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/>
      <sheetData sheetId="3650"/>
      <sheetData sheetId="3651"/>
      <sheetData sheetId="3652">
        <row r="2">
          <cell r="A2">
            <v>0</v>
          </cell>
        </row>
      </sheetData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>
        <row r="2">
          <cell r="A2">
            <v>0</v>
          </cell>
        </row>
      </sheetData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>
        <row r="2">
          <cell r="A2">
            <v>0</v>
          </cell>
        </row>
      </sheetData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>
        <row r="2">
          <cell r="A2">
            <v>0</v>
          </cell>
        </row>
      </sheetData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>
        <row r="2">
          <cell r="A2">
            <v>0</v>
          </cell>
        </row>
      </sheetData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/>
      <sheetData sheetId="3760"/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/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/>
      <sheetData sheetId="4020"/>
      <sheetData sheetId="4021"/>
      <sheetData sheetId="4022">
        <row r="2">
          <cell r="A2">
            <v>0</v>
          </cell>
        </row>
      </sheetData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>
        <row r="2">
          <cell r="A2">
            <v>0</v>
          </cell>
        </row>
      </sheetData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>
        <row r="2">
          <cell r="A2">
            <v>0</v>
          </cell>
        </row>
      </sheetData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>
        <row r="2">
          <cell r="A2">
            <v>0</v>
          </cell>
        </row>
      </sheetData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>
        <row r="2">
          <cell r="A2">
            <v>0</v>
          </cell>
        </row>
      </sheetData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>
        <row r="2">
          <cell r="A2">
            <v>0</v>
          </cell>
        </row>
      </sheetData>
      <sheetData sheetId="4319"/>
      <sheetData sheetId="4320"/>
      <sheetData sheetId="4321"/>
      <sheetData sheetId="4322"/>
      <sheetData sheetId="4323"/>
      <sheetData sheetId="4324"/>
      <sheetData sheetId="4325"/>
      <sheetData sheetId="4326">
        <row r="2">
          <cell r="A2">
            <v>0</v>
          </cell>
        </row>
      </sheetData>
      <sheetData sheetId="4327"/>
      <sheetData sheetId="4328">
        <row r="2">
          <cell r="A2">
            <v>0</v>
          </cell>
        </row>
      </sheetData>
      <sheetData sheetId="4329"/>
      <sheetData sheetId="4330"/>
      <sheetData sheetId="4331"/>
      <sheetData sheetId="4332"/>
      <sheetData sheetId="4333"/>
      <sheetData sheetId="4334"/>
      <sheetData sheetId="4335"/>
      <sheetData sheetId="4336">
        <row r="2">
          <cell r="A2">
            <v>0</v>
          </cell>
        </row>
      </sheetData>
      <sheetData sheetId="4337"/>
      <sheetData sheetId="4338">
        <row r="2">
          <cell r="A2">
            <v>0</v>
          </cell>
        </row>
      </sheetData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>
        <row r="2">
          <cell r="A2">
            <v>0</v>
          </cell>
        </row>
      </sheetData>
      <sheetData sheetId="4373"/>
      <sheetData sheetId="4374">
        <row r="2">
          <cell r="A2">
            <v>0</v>
          </cell>
        </row>
      </sheetData>
      <sheetData sheetId="4375"/>
      <sheetData sheetId="4376"/>
      <sheetData sheetId="4377"/>
      <sheetData sheetId="4378"/>
      <sheetData sheetId="4379"/>
      <sheetData sheetId="4380"/>
      <sheetData sheetId="4381"/>
      <sheetData sheetId="4382">
        <row r="2">
          <cell r="A2">
            <v>0</v>
          </cell>
        </row>
      </sheetData>
      <sheetData sheetId="4383"/>
      <sheetData sheetId="4384">
        <row r="2">
          <cell r="A2">
            <v>0</v>
          </cell>
        </row>
      </sheetData>
      <sheetData sheetId="4385"/>
      <sheetData sheetId="4386"/>
      <sheetData sheetId="4387"/>
      <sheetData sheetId="4388"/>
      <sheetData sheetId="4389"/>
      <sheetData sheetId="4390"/>
      <sheetData sheetId="4391"/>
      <sheetData sheetId="4392">
        <row r="2">
          <cell r="A2">
            <v>0</v>
          </cell>
        </row>
      </sheetData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>
        <row r="2">
          <cell r="A2">
            <v>0</v>
          </cell>
        </row>
      </sheetData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>
        <row r="2">
          <cell r="A2">
            <v>0</v>
          </cell>
        </row>
      </sheetData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>
        <row r="2">
          <cell r="A2">
            <v>0</v>
          </cell>
        </row>
      </sheetData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>
        <row r="2">
          <cell r="A2">
            <v>0</v>
          </cell>
        </row>
      </sheetData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>
        <row r="2">
          <cell r="A2">
            <v>0</v>
          </cell>
        </row>
      </sheetData>
      <sheetData sheetId="4504"/>
      <sheetData sheetId="4505"/>
      <sheetData sheetId="4506"/>
      <sheetData sheetId="4507"/>
      <sheetData sheetId="4508"/>
      <sheetData sheetId="4509"/>
      <sheetData sheetId="4510"/>
      <sheetData sheetId="4511">
        <row r="2">
          <cell r="A2">
            <v>0</v>
          </cell>
        </row>
      </sheetData>
      <sheetData sheetId="4512"/>
      <sheetData sheetId="4513">
        <row r="2">
          <cell r="A2">
            <v>0</v>
          </cell>
        </row>
      </sheetData>
      <sheetData sheetId="4514"/>
      <sheetData sheetId="4515"/>
      <sheetData sheetId="4516"/>
      <sheetData sheetId="4517"/>
      <sheetData sheetId="4518"/>
      <sheetData sheetId="4519"/>
      <sheetData sheetId="4520"/>
      <sheetData sheetId="4521">
        <row r="2">
          <cell r="A2">
            <v>0</v>
          </cell>
        </row>
      </sheetData>
      <sheetData sheetId="4522"/>
      <sheetData sheetId="4523">
        <row r="2">
          <cell r="A2">
            <v>0</v>
          </cell>
        </row>
      </sheetData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>
        <row r="2">
          <cell r="A2">
            <v>0</v>
          </cell>
        </row>
      </sheetData>
      <sheetData sheetId="4558"/>
      <sheetData sheetId="4559">
        <row r="2">
          <cell r="A2">
            <v>0</v>
          </cell>
        </row>
      </sheetData>
      <sheetData sheetId="4560"/>
      <sheetData sheetId="4561"/>
      <sheetData sheetId="4562"/>
      <sheetData sheetId="4563"/>
      <sheetData sheetId="4564"/>
      <sheetData sheetId="4565"/>
      <sheetData sheetId="4566"/>
      <sheetData sheetId="4567">
        <row r="2">
          <cell r="A2">
            <v>0</v>
          </cell>
        </row>
      </sheetData>
      <sheetData sheetId="4568"/>
      <sheetData sheetId="4569">
        <row r="2">
          <cell r="A2">
            <v>0</v>
          </cell>
        </row>
      </sheetData>
      <sheetData sheetId="4570"/>
      <sheetData sheetId="4571"/>
      <sheetData sheetId="4572"/>
      <sheetData sheetId="4573"/>
      <sheetData sheetId="4574"/>
      <sheetData sheetId="4575"/>
      <sheetData sheetId="4576"/>
      <sheetData sheetId="4577">
        <row r="2">
          <cell r="A2">
            <v>0</v>
          </cell>
        </row>
      </sheetData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>
        <row r="2">
          <cell r="A2">
            <v>0</v>
          </cell>
        </row>
      </sheetData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>
        <row r="2">
          <cell r="A2">
            <v>0</v>
          </cell>
        </row>
      </sheetData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>
        <row r="2">
          <cell r="A2">
            <v>0</v>
          </cell>
        </row>
      </sheetData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>
        <row r="2">
          <cell r="A2">
            <v>0</v>
          </cell>
        </row>
      </sheetData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/>
      <sheetData sheetId="4685"/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/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/>
      <sheetData sheetId="4945"/>
      <sheetData sheetId="4946"/>
      <sheetData sheetId="4947">
        <row r="2">
          <cell r="A2">
            <v>0</v>
          </cell>
        </row>
      </sheetData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>
        <row r="2">
          <cell r="A2">
            <v>0</v>
          </cell>
        </row>
      </sheetData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>
        <row r="2">
          <cell r="A2">
            <v>0</v>
          </cell>
        </row>
      </sheetData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>
        <row r="2">
          <cell r="A2">
            <v>0</v>
          </cell>
        </row>
      </sheetData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>
        <row r="2">
          <cell r="A2">
            <v>0</v>
          </cell>
        </row>
      </sheetData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>
        <row r="2">
          <cell r="A2">
            <v>0</v>
          </cell>
        </row>
      </sheetData>
      <sheetData sheetId="5059"/>
      <sheetData sheetId="5060"/>
      <sheetData sheetId="5061"/>
      <sheetData sheetId="5062"/>
      <sheetData sheetId="5063"/>
      <sheetData sheetId="5064"/>
      <sheetData sheetId="5065"/>
      <sheetData sheetId="5066">
        <row r="2">
          <cell r="A2">
            <v>0</v>
          </cell>
        </row>
      </sheetData>
      <sheetData sheetId="5067"/>
      <sheetData sheetId="5068">
        <row r="2">
          <cell r="A2">
            <v>0</v>
          </cell>
        </row>
      </sheetData>
      <sheetData sheetId="5069"/>
      <sheetData sheetId="5070"/>
      <sheetData sheetId="5071"/>
      <sheetData sheetId="5072"/>
      <sheetData sheetId="5073"/>
      <sheetData sheetId="5074"/>
      <sheetData sheetId="5075"/>
      <sheetData sheetId="5076">
        <row r="2">
          <cell r="A2">
            <v>0</v>
          </cell>
        </row>
      </sheetData>
      <sheetData sheetId="5077"/>
      <sheetData sheetId="5078">
        <row r="2">
          <cell r="A2">
            <v>0</v>
          </cell>
        </row>
      </sheetData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>
        <row r="2">
          <cell r="A2">
            <v>0</v>
          </cell>
        </row>
      </sheetData>
      <sheetData sheetId="5113"/>
      <sheetData sheetId="5114">
        <row r="2">
          <cell r="A2">
            <v>0</v>
          </cell>
        </row>
      </sheetData>
      <sheetData sheetId="5115"/>
      <sheetData sheetId="5116"/>
      <sheetData sheetId="5117"/>
      <sheetData sheetId="5118"/>
      <sheetData sheetId="5119"/>
      <sheetData sheetId="5120"/>
      <sheetData sheetId="5121"/>
      <sheetData sheetId="5122">
        <row r="2">
          <cell r="A2">
            <v>0</v>
          </cell>
        </row>
      </sheetData>
      <sheetData sheetId="5123"/>
      <sheetData sheetId="5124">
        <row r="2">
          <cell r="A2">
            <v>0</v>
          </cell>
        </row>
      </sheetData>
      <sheetData sheetId="5125"/>
      <sheetData sheetId="5126"/>
      <sheetData sheetId="5127"/>
      <sheetData sheetId="5128"/>
      <sheetData sheetId="5129"/>
      <sheetData sheetId="5130"/>
      <sheetData sheetId="5131"/>
      <sheetData sheetId="5132">
        <row r="2">
          <cell r="A2">
            <v>0</v>
          </cell>
        </row>
      </sheetData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>
        <row r="2">
          <cell r="A2">
            <v>0</v>
          </cell>
        </row>
      </sheetData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>
        <row r="2">
          <cell r="A2">
            <v>0</v>
          </cell>
        </row>
      </sheetData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>
        <row r="2">
          <cell r="A2">
            <v>0</v>
          </cell>
        </row>
      </sheetData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>
        <row r="2">
          <cell r="A2">
            <v>0</v>
          </cell>
        </row>
      </sheetData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/>
      <sheetData sheetId="5240"/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/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/>
      <sheetData sheetId="5444"/>
      <sheetData sheetId="5445"/>
      <sheetData sheetId="5446"/>
      <sheetData sheetId="5447">
        <row r="2">
          <cell r="A2">
            <v>0</v>
          </cell>
        </row>
      </sheetData>
      <sheetData sheetId="5448"/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/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 refreshError="1"/>
      <sheetData sheetId="5493"/>
      <sheetData sheetId="5494" refreshError="1"/>
      <sheetData sheetId="5495">
        <row r="2">
          <cell r="A2" t="str">
            <v>FORMULARIO N° 4</v>
          </cell>
        </row>
      </sheetData>
      <sheetData sheetId="5496">
        <row r="2">
          <cell r="A2">
            <v>0</v>
          </cell>
        </row>
      </sheetData>
      <sheetData sheetId="5497">
        <row r="2">
          <cell r="B2">
            <v>0</v>
          </cell>
        </row>
      </sheetData>
      <sheetData sheetId="5498">
        <row r="5">
          <cell r="A5" t="str">
            <v>OFERTA ECONÓMICA DETALLADA</v>
          </cell>
        </row>
      </sheetData>
      <sheetData sheetId="5499"/>
      <sheetData sheetId="5500"/>
      <sheetData sheetId="5501"/>
      <sheetData sheetId="5502" refreshError="1"/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>
        <row r="2">
          <cell r="A2" t="str">
            <v>PRESUPUESTO UNIFICADO PARA MEJORAMIENTO Y ADECUACIÓN DE HOGARES DE BIENESTAR FAMILIAR EN EL MUNICIPIO DE VILLAPINZÓN, CUNDINAMARCA.</v>
          </cell>
        </row>
      </sheetData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 refreshError="1"/>
      <sheetData sheetId="5581" refreshError="1"/>
      <sheetData sheetId="5582" refreshError="1"/>
      <sheetData sheetId="5583" refreshError="1"/>
      <sheetData sheetId="5584">
        <row r="2">
          <cell r="A2" t="str">
            <v>Locación</v>
          </cell>
        </row>
      </sheetData>
      <sheetData sheetId="5585">
        <row r="2">
          <cell r="A2">
            <v>0</v>
          </cell>
        </row>
      </sheetData>
      <sheetData sheetId="5586" refreshError="1"/>
      <sheetData sheetId="5587" refreshError="1"/>
      <sheetData sheetId="5588" refreshError="1"/>
      <sheetData sheetId="5589" refreshError="1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>
        <row r="2">
          <cell r="A2">
            <v>0</v>
          </cell>
        </row>
      </sheetData>
      <sheetData sheetId="5631">
        <row r="2">
          <cell r="A2">
            <v>0</v>
          </cell>
        </row>
      </sheetData>
      <sheetData sheetId="5632"/>
      <sheetData sheetId="5633"/>
      <sheetData sheetId="5634"/>
      <sheetData sheetId="5635"/>
      <sheetData sheetId="5636"/>
      <sheetData sheetId="5637"/>
      <sheetData sheetId="5638"/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 refreshError="1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>
        <row r="2">
          <cell r="A2">
            <v>0</v>
          </cell>
        </row>
      </sheetData>
      <sheetData sheetId="5941"/>
      <sheetData sheetId="5942"/>
      <sheetData sheetId="5943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/>
      <sheetData sheetId="595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2"/>
      <sheetName val="INDICADORES"/>
      <sheetName val="Hoja3"/>
      <sheetName val="INV"/>
      <sheetName val="AASH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9"/>
      <sheetName val="[EST0798.XLS]__cceficiente_sh_4"/>
      <sheetName val="[EST0798.XLS]__cceficiente_sh_5"/>
      <sheetName val="[EST0798.XLS]__cceficiente_sh_6"/>
      <sheetName val="[EST0798.XLS]__cceficiente_sh_8"/>
      <sheetName val="[EST0798.XLS]__cceficiente_sh_7"/>
      <sheetName val="[EST0798.XLS]__cceficiente_s_10"/>
      <sheetName val="[EST0798.XLS]__cceficiente_s_11"/>
      <sheetName val="[EST0798.XLS]__cceficiente_s_12"/>
      <sheetName val="Análisis_determinístico"/>
      <sheetName val="[EST0798.XLS]__cceficiente_s_1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MATERIALES"/>
      <sheetName val="Lista_Eq"/>
      <sheetName val="Frentes"/>
      <sheetName val="Activ"/>
      <sheetName val="Act."/>
    </sheetNames>
    <sheetDataSet>
      <sheetData sheetId="0" refreshError="1">
        <row r="12">
          <cell r="D12">
            <v>3</v>
          </cell>
        </row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NTAS REALES"/>
      <sheetName val="FLUJO DE FONDOS"/>
    </sheetNames>
    <sheetDataSet>
      <sheetData sheetId="0" refreshError="1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formulario"/>
      <sheetName val="1.1"/>
      <sheetName val="EQUIPO"/>
      <sheetName val="MATERIALES"/>
      <sheetName val="MANO DE OBRA"/>
      <sheetName val="Hoja2"/>
      <sheetName val="Hoja3"/>
      <sheetName val="CIVIL"/>
      <sheetName val="TUBERIA"/>
      <sheetName val="PASOS ESPECIALES"/>
      <sheetName val="ACTIV. FINALES"/>
      <sheetName val="PROT GEO Y AMB"/>
      <sheetName val="OTRAS OBRAS"/>
      <sheetName val="PROT CATODICA"/>
      <sheetName val="PORTADA"/>
      <sheetName val="CUADRO PRESUPUESTO"/>
      <sheetName val="INSTRUMENTACION"/>
      <sheetName val="02 Cantidades Aprox"/>
      <sheetName val="PESO"/>
      <sheetName val="API93"/>
      <sheetName val="DATOS"/>
      <sheetName val="A_A310"/>
      <sheetName val="1_1"/>
      <sheetName val="Vía de Acceso"/>
      <sheetName val="CONS"/>
      <sheetName val="31"/>
      <sheetName val="TARIFAS EQUIPOS "/>
      <sheetName val="A_G105"/>
      <sheetName val="A_G200"/>
      <sheetName val="C21_G115"/>
      <sheetName val="FICHA EBI 1 de 6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T"/>
      <sheetName val="Datos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PRESENTACION"/>
      <sheetName val="Transporte"/>
      <sheetName val="MdeO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1"/>
      <sheetName val="4.2"/>
      <sheetName val="4.3"/>
      <sheetName val="4.4"/>
      <sheetName val="5.1"/>
      <sheetName val="5.2"/>
      <sheetName val="5.3"/>
      <sheetName val="5.4"/>
      <sheetName val="5.5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7.1"/>
      <sheetName val="7.2"/>
      <sheetName val="7.3"/>
      <sheetName val="7.4"/>
      <sheetName val="7.5"/>
      <sheetName val="7.6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8.1"/>
      <sheetName val="8.2"/>
      <sheetName val="8.3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1"/>
      <sheetName val="11.2"/>
      <sheetName val="11.3"/>
      <sheetName val="11.4"/>
      <sheetName val="11.5"/>
      <sheetName val="11.6"/>
      <sheetName val="11.7"/>
      <sheetName val="12.1"/>
      <sheetName val="12.2"/>
      <sheetName val="12.3"/>
      <sheetName val="12.4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Base Datos"/>
      <sheetName val="C122"/>
      <sheetName val="Compilado"/>
      <sheetName val="7.7"/>
      <sheetName val="Presup"/>
      <sheetName val="C123"/>
      <sheetName val="M14"/>
      <sheetName val="C124"/>
      <sheetName val="Prog"/>
      <sheetName val="F Fdos"/>
      <sheetName val="Presup(2)"/>
      <sheetName val="Presupuesto GABO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DESCAPOTE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ACERO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ogramación"/>
      <sheetName val="Presupuesto (2)"/>
      <sheetName val="Presupuesto "/>
      <sheetName val="CUBS"/>
      <sheetName val="12.5"/>
      <sheetName val="PROGRAMA DE OBRA"/>
      <sheetName val="PROGRAMA DE INVERSIONES"/>
      <sheetName val="PROG.INV.COMPRIMIDO"/>
      <sheetName val="EQUIPO REQUERIDO"/>
      <sheetName val="ACEROS"/>
      <sheetName val="A.1"/>
      <sheetName val="A.2"/>
      <sheetName val="CANT. MAT."/>
      <sheetName val="14."/>
      <sheetName val="15."/>
      <sheetName val="PROG TRAB (2)"/>
      <sheetName val="Compensada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7"/>
      <sheetName val="3,8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BORDILLO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52"/>
      <sheetName val="651"/>
      <sheetName val="650"/>
      <sheetName val="649"/>
      <sheetName val="648"/>
      <sheetName val="647"/>
      <sheetName val="646"/>
      <sheetName val="645"/>
      <sheetName val="644"/>
      <sheetName val="643"/>
      <sheetName val="642"/>
      <sheetName val="640"/>
      <sheetName val="639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4"/>
      <sheetName val="623"/>
      <sheetName val="620"/>
      <sheetName val="619"/>
      <sheetName val="618"/>
      <sheetName val="617"/>
      <sheetName val="616"/>
      <sheetName val="615"/>
      <sheetName val="614"/>
      <sheetName val="613"/>
      <sheetName val="612"/>
      <sheetName val="610"/>
      <sheetName val="609"/>
      <sheetName val="608"/>
      <sheetName val="606"/>
      <sheetName val="REVISAR 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 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20"/>
      <sheetName val="519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Hoja15"/>
      <sheetName val="626"/>
      <sheetName val="605"/>
      <sheetName val="545"/>
      <sheetName val="Pres gral (2)"/>
      <sheetName val="36 (2)"/>
      <sheetName val="47,,3"/>
      <sheetName val="685"/>
      <sheetName val="PRESE"/>
      <sheetName val="CORPOR"/>
      <sheetName val="ANTECED"/>
      <sheetName val="ESPECIALES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PRESUPUESTO LICITACIÓN SRN 001"/>
      <sheetName val="SRN_005"/>
      <sheetName val="Base_Datos1"/>
      <sheetName val="Base_Datos"/>
      <sheetName val="Base_Datos2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ASTREA"/>
      <sheetName val="621,1"/>
      <sheetName val="201,10"/>
      <sheetName val="201,13"/>
      <sheetName val="INSUMO D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1.13"/>
      <sheetName val="1.14"/>
      <sheetName val="1.15"/>
      <sheetName val="1.16"/>
      <sheetName val="1.17"/>
      <sheetName val="1.18"/>
      <sheetName val="1.19"/>
      <sheetName val="6.11"/>
      <sheetName val="6.12"/>
      <sheetName val="6.13"/>
      <sheetName val="6.14"/>
      <sheetName val="6.15"/>
      <sheetName val="6.16"/>
      <sheetName val="6.17"/>
      <sheetName val="6.18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4. G1 Norte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T133-134"/>
      <sheetName val="T132-133"/>
      <sheetName val="T130-131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ARIF2002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Informacion"/>
      <sheetName val="a"/>
      <sheetName val="armada"/>
      <sheetName val="RESUMEN ITEMS (2)"/>
      <sheetName val="RESUMEN ITEMS"/>
      <sheetName val="OBRAS"/>
      <sheetName val="CANTIDADE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CONT_ADI"/>
      <sheetName val="Informe"/>
      <sheetName val="EQALT"/>
      <sheetName val="anexo2"/>
      <sheetName val="CDItem"/>
      <sheetName val="BASES"/>
      <sheetName val="ARMENIA-CLUB DE TIRO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CCIDENTES DE 19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Gráfico1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OFERTA ECON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\Users\JoseGabriel\Downloads\Ví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MO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SANITARI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Desmonte y Limpieza"/>
      <sheetName val="Form5 _Pág_ 2"/>
      <sheetName val="Constantes Generales"/>
      <sheetName val="OBRA"/>
      <sheetName val="factor"/>
      <sheetName val="factor (2)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8.4"/>
      <sheetName val="8.5"/>
      <sheetName val="8.6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>
        <row r="5">
          <cell r="E5" t="str">
            <v>CANTIDAD</v>
          </cell>
        </row>
      </sheetData>
      <sheetData sheetId="862">
        <row r="5">
          <cell r="E5" t="str">
            <v>CANTIDAD</v>
          </cell>
        </row>
      </sheetData>
      <sheetData sheetId="863">
        <row r="5">
          <cell r="E5" t="str">
            <v>CANTIDAD</v>
          </cell>
        </row>
      </sheetData>
      <sheetData sheetId="864">
        <row r="5">
          <cell r="E5" t="str">
            <v>CANTIDAD</v>
          </cell>
        </row>
      </sheetData>
      <sheetData sheetId="865">
        <row r="5">
          <cell r="E5" t="str">
            <v>CANTIDAD</v>
          </cell>
        </row>
      </sheetData>
      <sheetData sheetId="866">
        <row r="5">
          <cell r="E5" t="str">
            <v>CANTIDAD</v>
          </cell>
        </row>
      </sheetData>
      <sheetData sheetId="867">
        <row r="5">
          <cell r="E5" t="str">
            <v>CANTIDAD</v>
          </cell>
        </row>
      </sheetData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>
        <row r="51">
          <cell r="D51">
            <v>698</v>
          </cell>
        </row>
      </sheetData>
      <sheetData sheetId="985"/>
      <sheetData sheetId="986"/>
      <sheetData sheetId="987">
        <row r="33">
          <cell r="C33">
            <v>0.77967625899280601</v>
          </cell>
        </row>
      </sheetData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>
        <row r="33">
          <cell r="C33">
            <v>0.77967625899280601</v>
          </cell>
        </row>
      </sheetData>
      <sheetData sheetId="998"/>
      <sheetData sheetId="999"/>
      <sheetData sheetId="1000"/>
      <sheetData sheetId="1001">
        <row r="2">
          <cell r="A2" t="str">
            <v>ACTA No</v>
          </cell>
        </row>
      </sheetData>
      <sheetData sheetId="1002"/>
      <sheetData sheetId="1003"/>
      <sheetData sheetId="1004"/>
      <sheetData sheetId="1005">
        <row r="1">
          <cell r="B1" t="str">
            <v>CTO-102-2002</v>
          </cell>
        </row>
      </sheetData>
      <sheetData sheetId="1006">
        <row r="5">
          <cell r="E5" t="str">
            <v>CANTIDAD</v>
          </cell>
        </row>
      </sheetData>
      <sheetData sheetId="1007">
        <row r="5">
          <cell r="E5" t="str">
            <v>CANTIDAD</v>
          </cell>
        </row>
      </sheetData>
      <sheetData sheetId="1008"/>
      <sheetData sheetId="1009">
        <row r="50">
          <cell r="H50">
            <v>971</v>
          </cell>
        </row>
      </sheetData>
      <sheetData sheetId="1010">
        <row r="50">
          <cell r="H50">
            <v>1192</v>
          </cell>
        </row>
      </sheetData>
      <sheetData sheetId="1011"/>
      <sheetData sheetId="1012"/>
      <sheetData sheetId="1013">
        <row r="33">
          <cell r="C33">
            <v>0.77967625899280601</v>
          </cell>
        </row>
      </sheetData>
      <sheetData sheetId="1014"/>
      <sheetData sheetId="1015">
        <row r="4">
          <cell r="B4" t="str">
            <v xml:space="preserve"> Bisagra Pivotante </v>
          </cell>
        </row>
      </sheetData>
      <sheetData sheetId="1016"/>
      <sheetData sheetId="1017"/>
      <sheetData sheetId="1018"/>
      <sheetData sheetId="1019">
        <row r="1">
          <cell r="B1" t="str">
            <v>CTO-102-2002</v>
          </cell>
        </row>
      </sheetData>
      <sheetData sheetId="1020"/>
      <sheetData sheetId="1021">
        <row r="1">
          <cell r="B1" t="str">
            <v>CTO-102-2002</v>
          </cell>
        </row>
      </sheetData>
      <sheetData sheetId="1022"/>
      <sheetData sheetId="1023">
        <row r="33">
          <cell r="C33">
            <v>0.77967625899280601</v>
          </cell>
        </row>
      </sheetData>
      <sheetData sheetId="1024"/>
      <sheetData sheetId="1025">
        <row r="1">
          <cell r="A1" t="str">
            <v>1P</v>
          </cell>
        </row>
      </sheetData>
      <sheetData sheetId="1026">
        <row r="50">
          <cell r="H50">
            <v>1192</v>
          </cell>
        </row>
      </sheetData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>
        <row r="10">
          <cell r="M10">
            <v>2.7679999999999998</v>
          </cell>
        </row>
      </sheetData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/>
      <sheetData sheetId="3133"/>
      <sheetData sheetId="3134" refreshError="1"/>
      <sheetData sheetId="3135" refreshError="1"/>
      <sheetData sheetId="3136" refreshError="1"/>
      <sheetData sheetId="3137" refreshError="1"/>
      <sheetData sheetId="3138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/>
      <sheetData sheetId="3157">
        <row r="1">
          <cell r="A1" t="str">
            <v>EQUIPO</v>
          </cell>
        </row>
      </sheetData>
      <sheetData sheetId="3158">
        <row r="1">
          <cell r="A1" t="str">
            <v>ADMINISTRACION</v>
          </cell>
        </row>
      </sheetData>
      <sheetData sheetId="3159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 refreshError="1"/>
      <sheetData sheetId="3355"/>
      <sheetData sheetId="3356" refreshError="1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 refreshError="1"/>
      <sheetData sheetId="3367" refreshError="1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 refreshError="1"/>
      <sheetData sheetId="3386" refreshError="1"/>
      <sheetData sheetId="3387"/>
      <sheetData sheetId="3388" refreshError="1"/>
      <sheetData sheetId="3389"/>
      <sheetData sheetId="3390" refreshError="1"/>
      <sheetData sheetId="3391" refreshError="1"/>
      <sheetData sheetId="3392" refreshError="1"/>
      <sheetData sheetId="3393" refreshError="1"/>
      <sheetData sheetId="3394"/>
      <sheetData sheetId="3395"/>
      <sheetData sheetId="3396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/>
      <sheetData sheetId="3568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 refreshError="1"/>
      <sheetData sheetId="3703" refreshError="1"/>
      <sheetData sheetId="3704" refreshError="1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 refreshError="1"/>
      <sheetData sheetId="3714" refreshError="1"/>
      <sheetData sheetId="3715" refreshError="1"/>
      <sheetData sheetId="3716"/>
      <sheetData sheetId="3717"/>
      <sheetData sheetId="3718" refreshError="1"/>
      <sheetData sheetId="3719" refreshError="1"/>
      <sheetData sheetId="3720"/>
      <sheetData sheetId="3721"/>
      <sheetData sheetId="3722"/>
      <sheetData sheetId="3723"/>
      <sheetData sheetId="3724" refreshError="1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>
        <row r="36">
          <cell r="G36">
            <v>310000.00000097335</v>
          </cell>
        </row>
      </sheetData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 refreshError="1"/>
      <sheetData sheetId="4485" refreshError="1"/>
      <sheetData sheetId="4486" refreshError="1"/>
      <sheetData sheetId="4487" refreshError="1"/>
      <sheetData sheetId="4488"/>
      <sheetData sheetId="4489"/>
      <sheetData sheetId="4490">
        <row r="7">
          <cell r="B7">
            <v>0.1</v>
          </cell>
        </row>
      </sheetData>
      <sheetData sheetId="4491">
        <row r="7">
          <cell r="B7">
            <v>0.1</v>
          </cell>
        </row>
      </sheetData>
      <sheetData sheetId="4492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/>
      <sheetData sheetId="4733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/>
      <sheetData sheetId="4754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 refreshError="1"/>
      <sheetData sheetId="4796" refreshError="1"/>
      <sheetData sheetId="4797"/>
      <sheetData sheetId="4798" refreshError="1"/>
      <sheetData sheetId="4799" refreshError="1"/>
      <sheetData sheetId="4800" refreshError="1"/>
      <sheetData sheetId="4801"/>
      <sheetData sheetId="4802" refreshError="1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>
        <row r="36">
          <cell r="G36">
            <v>271000.00000162207</v>
          </cell>
        </row>
      </sheetData>
      <sheetData sheetId="4853">
        <row r="33">
          <cell r="G33">
            <v>283000.00002693152</v>
          </cell>
        </row>
      </sheetData>
      <sheetData sheetId="4854">
        <row r="33">
          <cell r="G33">
            <v>290000.00000013626</v>
          </cell>
        </row>
      </sheetData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>
        <row r="5">
          <cell r="E5" t="str">
            <v>CANTIDAD</v>
          </cell>
        </row>
      </sheetData>
      <sheetData sheetId="5140">
        <row r="5">
          <cell r="E5" t="str">
            <v>CANTIDAD</v>
          </cell>
        </row>
      </sheetData>
      <sheetData sheetId="5141">
        <row r="5">
          <cell r="E5" t="str">
            <v>CANTIDAD</v>
          </cell>
        </row>
      </sheetData>
      <sheetData sheetId="5142">
        <row r="5">
          <cell r="E5" t="str">
            <v>CANTIDAD</v>
          </cell>
        </row>
      </sheetData>
      <sheetData sheetId="5143">
        <row r="5">
          <cell r="E5" t="str">
            <v>CANTIDAD</v>
          </cell>
        </row>
      </sheetData>
      <sheetData sheetId="5144">
        <row r="5">
          <cell r="E5" t="str">
            <v>CANTIDAD</v>
          </cell>
        </row>
      </sheetData>
      <sheetData sheetId="5145">
        <row r="5">
          <cell r="E5" t="str">
            <v>CANTIDAD</v>
          </cell>
        </row>
      </sheetData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>
        <row r="16">
          <cell r="A16" t="str">
            <v>ABONO 10-30-10</v>
          </cell>
        </row>
      </sheetData>
      <sheetData sheetId="5334"/>
      <sheetData sheetId="5335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/>
      <sheetData sheetId="5351" refreshError="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/>
      <sheetData sheetId="5379" refreshError="1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 refreshError="1"/>
      <sheetData sheetId="5417" refreshError="1"/>
      <sheetData sheetId="5418" refreshError="1"/>
      <sheetData sheetId="5419"/>
      <sheetData sheetId="5420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/>
      <sheetData sheetId="5430"/>
      <sheetData sheetId="5431"/>
      <sheetData sheetId="5432" refreshError="1"/>
      <sheetData sheetId="5433" refreshError="1"/>
      <sheetData sheetId="5434"/>
      <sheetData sheetId="5435" refreshError="1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 refreshError="1"/>
      <sheetData sheetId="5449" refreshError="1"/>
      <sheetData sheetId="5450" refreshError="1"/>
      <sheetData sheetId="5451" refreshError="1"/>
      <sheetData sheetId="5452"/>
      <sheetData sheetId="5453"/>
      <sheetData sheetId="5454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/>
      <sheetData sheetId="5479" refreshError="1"/>
      <sheetData sheetId="5480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>
        <row r="1">
          <cell r="A1" t="str">
            <v>ITEM</v>
          </cell>
        </row>
      </sheetData>
      <sheetData sheetId="5785">
        <row r="1">
          <cell r="A1" t="str">
            <v>EQUIPO</v>
          </cell>
        </row>
      </sheetData>
      <sheetData sheetId="5786">
        <row r="1">
          <cell r="A1" t="str">
            <v>ADMINISTRACION</v>
          </cell>
        </row>
      </sheetData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>
        <row r="1">
          <cell r="A1" t="str">
            <v>ITEM</v>
          </cell>
        </row>
      </sheetData>
      <sheetData sheetId="5823">
        <row r="1">
          <cell r="A1" t="str">
            <v>EQUIPO</v>
          </cell>
        </row>
      </sheetData>
      <sheetData sheetId="5824">
        <row r="1">
          <cell r="A1" t="str">
            <v>ADMINISTRACION</v>
          </cell>
        </row>
      </sheetData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>
        <row r="1">
          <cell r="C1">
            <v>0.2</v>
          </cell>
        </row>
      </sheetData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>
        <row r="2">
          <cell r="A2" t="str">
            <v>ACTA No</v>
          </cell>
        </row>
      </sheetData>
      <sheetData sheetId="5957">
        <row r="1">
          <cell r="B1" t="str">
            <v>CTO-102-2002</v>
          </cell>
        </row>
      </sheetData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/>
      <sheetData sheetId="6086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/>
      <sheetData sheetId="6094"/>
      <sheetData sheetId="6095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/>
      <sheetData sheetId="6201"/>
      <sheetData sheetId="6202"/>
      <sheetData sheetId="6203"/>
      <sheetData sheetId="6204"/>
      <sheetData sheetId="6205" refreshError="1"/>
      <sheetData sheetId="6206"/>
      <sheetData sheetId="6207"/>
      <sheetData sheetId="6208"/>
      <sheetData sheetId="6209"/>
      <sheetData sheetId="6210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/>
      <sheetData sheetId="6244"/>
      <sheetData sheetId="6245"/>
      <sheetData sheetId="6246"/>
      <sheetData sheetId="6247"/>
      <sheetData sheetId="6248" refreshError="1"/>
      <sheetData sheetId="6249" refreshError="1"/>
      <sheetData sheetId="6250"/>
      <sheetData sheetId="6251"/>
      <sheetData sheetId="6252"/>
      <sheetData sheetId="6253"/>
      <sheetData sheetId="6254"/>
      <sheetData sheetId="6255"/>
      <sheetData sheetId="6256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/>
      <sheetData sheetId="6428"/>
      <sheetData sheetId="6429"/>
      <sheetData sheetId="6430"/>
      <sheetData sheetId="6431">
        <row r="33">
          <cell r="C33">
            <v>0.77967625899280601</v>
          </cell>
        </row>
      </sheetData>
      <sheetData sheetId="6432"/>
      <sheetData sheetId="6433"/>
      <sheetData sheetId="6434"/>
      <sheetData sheetId="6435"/>
      <sheetData sheetId="6436"/>
      <sheetData sheetId="6437"/>
      <sheetData sheetId="6438"/>
      <sheetData sheetId="6439">
        <row r="47">
          <cell r="H47">
            <v>17098.051632633331</v>
          </cell>
        </row>
      </sheetData>
      <sheetData sheetId="6440">
        <row r="47">
          <cell r="H47">
            <v>13407.454219619998</v>
          </cell>
        </row>
      </sheetData>
      <sheetData sheetId="6441">
        <row r="47">
          <cell r="H47">
            <v>13178.048204541665</v>
          </cell>
        </row>
      </sheetData>
      <sheetData sheetId="6442">
        <row r="47">
          <cell r="H47">
            <v>17098.051632633331</v>
          </cell>
        </row>
      </sheetData>
      <sheetData sheetId="6443">
        <row r="47">
          <cell r="H47">
            <v>13407.454219619998</v>
          </cell>
        </row>
      </sheetData>
      <sheetData sheetId="6444">
        <row r="47">
          <cell r="H47">
            <v>13178.048204541665</v>
          </cell>
        </row>
      </sheetData>
      <sheetData sheetId="6445">
        <row r="47">
          <cell r="H47">
            <v>19729.199486104168</v>
          </cell>
        </row>
      </sheetData>
      <sheetData sheetId="6446">
        <row r="47">
          <cell r="H47">
            <v>38405.002915416662</v>
          </cell>
        </row>
      </sheetData>
      <sheetData sheetId="6447">
        <row r="47">
          <cell r="H47">
            <v>41159.979021230996</v>
          </cell>
        </row>
      </sheetData>
      <sheetData sheetId="6448">
        <row r="47">
          <cell r="H47">
            <v>16020</v>
          </cell>
        </row>
      </sheetData>
      <sheetData sheetId="6449">
        <row r="47">
          <cell r="H47">
            <v>11675</v>
          </cell>
        </row>
      </sheetData>
      <sheetData sheetId="6450">
        <row r="47">
          <cell r="H47">
            <v>382683.1643235588</v>
          </cell>
        </row>
      </sheetData>
      <sheetData sheetId="6451">
        <row r="47">
          <cell r="H47">
            <v>27108.482479999999</v>
          </cell>
        </row>
      </sheetData>
      <sheetData sheetId="6452">
        <row r="47">
          <cell r="H47">
            <v>18945.0351992</v>
          </cell>
        </row>
      </sheetData>
      <sheetData sheetId="6453">
        <row r="47">
          <cell r="H47">
            <v>88016.225274879995</v>
          </cell>
        </row>
      </sheetData>
      <sheetData sheetId="6454">
        <row r="47">
          <cell r="H47">
            <v>11296.680928966078</v>
          </cell>
        </row>
      </sheetData>
      <sheetData sheetId="6455">
        <row r="47">
          <cell r="H47">
            <v>19660.483631249997</v>
          </cell>
        </row>
      </sheetData>
      <sheetData sheetId="6456">
        <row r="47">
          <cell r="H47">
            <v>19660.483631249997</v>
          </cell>
        </row>
      </sheetData>
      <sheetData sheetId="6457">
        <row r="47">
          <cell r="H47">
            <v>19660.483631249997</v>
          </cell>
        </row>
      </sheetData>
      <sheetData sheetId="6458">
        <row r="47">
          <cell r="H47">
            <v>39947.116768272004</v>
          </cell>
        </row>
      </sheetData>
      <sheetData sheetId="6459">
        <row r="47">
          <cell r="H47">
            <v>37450.421970255004</v>
          </cell>
        </row>
      </sheetData>
      <sheetData sheetId="6460">
        <row r="47">
          <cell r="H47">
            <v>5631.4338221939006</v>
          </cell>
        </row>
      </sheetData>
      <sheetData sheetId="6461">
        <row r="47">
          <cell r="H47">
            <v>29691.867138751997</v>
          </cell>
        </row>
      </sheetData>
      <sheetData sheetId="6462">
        <row r="47">
          <cell r="H47">
            <v>10601.359883464</v>
          </cell>
        </row>
      </sheetData>
      <sheetData sheetId="6463">
        <row r="47">
          <cell r="H47">
            <v>16440.07876665</v>
          </cell>
        </row>
      </sheetData>
      <sheetData sheetId="6464">
        <row r="47">
          <cell r="H47">
            <v>7502.6541280530009</v>
          </cell>
        </row>
      </sheetData>
      <sheetData sheetId="6465">
        <row r="47">
          <cell r="H47">
            <v>63269.394041350002</v>
          </cell>
        </row>
      </sheetData>
      <sheetData sheetId="6466">
        <row r="47">
          <cell r="H47">
            <v>38708.912732384997</v>
          </cell>
        </row>
      </sheetData>
      <sheetData sheetId="6467">
        <row r="47">
          <cell r="H47">
            <v>30140.654422727453</v>
          </cell>
        </row>
      </sheetData>
      <sheetData sheetId="6468">
        <row r="47">
          <cell r="H47">
            <v>39628.094655192057</v>
          </cell>
        </row>
      </sheetData>
      <sheetData sheetId="6469">
        <row r="47">
          <cell r="H47">
            <v>38729.542446049003</v>
          </cell>
        </row>
      </sheetData>
      <sheetData sheetId="6470">
        <row r="47">
          <cell r="H47">
            <v>7116.936965586</v>
          </cell>
        </row>
      </sheetData>
      <sheetData sheetId="6471">
        <row r="47">
          <cell r="H47">
            <v>9391.2743470000005</v>
          </cell>
        </row>
      </sheetData>
      <sheetData sheetId="6472">
        <row r="47">
          <cell r="H47">
            <v>8500.0189065630984</v>
          </cell>
        </row>
      </sheetData>
      <sheetData sheetId="6473">
        <row r="47">
          <cell r="H47">
            <v>32499.094423904498</v>
          </cell>
        </row>
      </sheetData>
      <sheetData sheetId="6474">
        <row r="47">
          <cell r="H47">
            <v>51817.028777055006</v>
          </cell>
        </row>
      </sheetData>
      <sheetData sheetId="6475">
        <row r="47">
          <cell r="H47">
            <v>55430.1575333</v>
          </cell>
        </row>
      </sheetData>
      <sheetData sheetId="6476">
        <row r="47">
          <cell r="H47">
            <v>25786.003498499998</v>
          </cell>
        </row>
      </sheetData>
      <sheetData sheetId="6477">
        <row r="47">
          <cell r="H47">
            <v>21993.806973733335</v>
          </cell>
        </row>
      </sheetData>
      <sheetData sheetId="6478"/>
      <sheetData sheetId="6479"/>
      <sheetData sheetId="6480"/>
      <sheetData sheetId="6481">
        <row r="47">
          <cell r="H47">
            <v>21941.348275</v>
          </cell>
        </row>
      </sheetData>
      <sheetData sheetId="6482">
        <row r="47">
          <cell r="H47">
            <v>576269.26239999989</v>
          </cell>
        </row>
      </sheetData>
      <sheetData sheetId="6483">
        <row r="48">
          <cell r="H48">
            <v>640370.66537874995</v>
          </cell>
        </row>
      </sheetData>
      <sheetData sheetId="6484">
        <row r="47">
          <cell r="H47">
            <v>21941.348275</v>
          </cell>
        </row>
      </sheetData>
      <sheetData sheetId="6485">
        <row r="47">
          <cell r="H47">
            <v>576269.26239999989</v>
          </cell>
        </row>
      </sheetData>
      <sheetData sheetId="6486">
        <row r="47">
          <cell r="H47">
            <v>9078.6352040999991</v>
          </cell>
        </row>
      </sheetData>
      <sheetData sheetId="6487">
        <row r="49">
          <cell r="H49">
            <v>83961.133243064003</v>
          </cell>
        </row>
      </sheetData>
      <sheetData sheetId="6488">
        <row r="47">
          <cell r="H47">
            <v>14670.136122054002</v>
          </cell>
        </row>
      </sheetData>
      <sheetData sheetId="6489">
        <row r="47">
          <cell r="H47">
            <v>9078.6352040999991</v>
          </cell>
        </row>
      </sheetData>
      <sheetData sheetId="6490">
        <row r="51">
          <cell r="H51">
            <v>117309.4992738</v>
          </cell>
        </row>
      </sheetData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>
        <row r="1">
          <cell r="A1" t="str">
            <v>Name</v>
          </cell>
        </row>
      </sheetData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/>
      <sheetData sheetId="6568"/>
      <sheetData sheetId="6569"/>
      <sheetData sheetId="6570" refreshError="1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 refreshError="1"/>
      <sheetData sheetId="6582" refreshError="1"/>
      <sheetData sheetId="6583" refreshError="1"/>
      <sheetData sheetId="6584" refreshError="1"/>
      <sheetData sheetId="6585"/>
      <sheetData sheetId="6586"/>
      <sheetData sheetId="6587"/>
      <sheetData sheetId="6588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/>
      <sheetData sheetId="6613"/>
      <sheetData sheetId="6614"/>
      <sheetData sheetId="6615"/>
      <sheetData sheetId="6616"/>
      <sheetData sheetId="6617"/>
      <sheetData sheetId="6618" refreshError="1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 refreshError="1"/>
      <sheetData sheetId="6636"/>
      <sheetData sheetId="6637"/>
      <sheetData sheetId="6638"/>
      <sheetData sheetId="6639"/>
      <sheetData sheetId="6640"/>
      <sheetData sheetId="664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/>
      <sheetData sheetId="6650" refreshError="1"/>
      <sheetData sheetId="6651"/>
      <sheetData sheetId="6652" refreshError="1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 refreshError="1"/>
      <sheetData sheetId="6664"/>
      <sheetData sheetId="6665"/>
      <sheetData sheetId="6666"/>
      <sheetData sheetId="6667"/>
      <sheetData sheetId="6668" refreshError="1"/>
      <sheetData sheetId="6669" refreshError="1"/>
      <sheetData sheetId="6670" refreshError="1"/>
      <sheetData sheetId="6671"/>
      <sheetData sheetId="6672" refreshError="1"/>
      <sheetData sheetId="6673" refreshError="1"/>
      <sheetData sheetId="6674"/>
      <sheetData sheetId="6675"/>
      <sheetData sheetId="6676" refreshError="1"/>
      <sheetData sheetId="6677" refreshError="1"/>
      <sheetData sheetId="6678"/>
      <sheetData sheetId="6679" refreshError="1"/>
      <sheetData sheetId="6680" refreshError="1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 refreshError="1"/>
      <sheetData sheetId="6756"/>
      <sheetData sheetId="6757" refreshError="1"/>
      <sheetData sheetId="6758" refreshError="1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/>
      <sheetData sheetId="6991"/>
      <sheetData sheetId="6992" refreshError="1"/>
      <sheetData sheetId="6993"/>
      <sheetData sheetId="6994" refreshError="1"/>
      <sheetData sheetId="6995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/>
      <sheetData sheetId="7035"/>
      <sheetData sheetId="7036"/>
      <sheetData sheetId="7037"/>
      <sheetData sheetId="7038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/>
      <sheetData sheetId="7204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/>
      <sheetData sheetId="7268"/>
      <sheetData sheetId="7269" refreshError="1"/>
      <sheetData sheetId="7270" refreshError="1"/>
      <sheetData sheetId="727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 refreshError="1"/>
      <sheetData sheetId="7354" refreshError="1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/>
      <sheetData sheetId="7456"/>
      <sheetData sheetId="7457"/>
      <sheetData sheetId="7458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/>
      <sheetData sheetId="7474" refreshError="1"/>
      <sheetData sheetId="7475" refreshError="1"/>
      <sheetData sheetId="7476" refreshError="1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 refreshError="1"/>
      <sheetData sheetId="7637" refreshError="1"/>
      <sheetData sheetId="7638" refreshError="1"/>
      <sheetData sheetId="7639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/>
      <sheetData sheetId="7648"/>
      <sheetData sheetId="7649"/>
      <sheetData sheetId="7650"/>
      <sheetData sheetId="7651"/>
      <sheetData sheetId="7652"/>
      <sheetData sheetId="7653" refreshError="1"/>
      <sheetData sheetId="7654"/>
      <sheetData sheetId="7655" refreshError="1"/>
      <sheetData sheetId="7656"/>
      <sheetData sheetId="7657"/>
      <sheetData sheetId="7658"/>
      <sheetData sheetId="7659" refreshError="1"/>
      <sheetData sheetId="7660"/>
      <sheetData sheetId="7661"/>
      <sheetData sheetId="7662"/>
      <sheetData sheetId="7663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 refreshError="1"/>
      <sheetData sheetId="7702" refreshError="1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/>
      <sheetData sheetId="7774"/>
      <sheetData sheetId="7775"/>
      <sheetData sheetId="7776"/>
      <sheetData sheetId="7777"/>
      <sheetData sheetId="7778"/>
      <sheetData sheetId="7779" refreshError="1"/>
      <sheetData sheetId="7780"/>
      <sheetData sheetId="7781"/>
      <sheetData sheetId="7782"/>
      <sheetData sheetId="7783" refreshError="1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 refreshError="1"/>
      <sheetData sheetId="7797" refreshError="1"/>
      <sheetData sheetId="7798"/>
      <sheetData sheetId="7799" refreshError="1"/>
      <sheetData sheetId="7800" refreshError="1"/>
      <sheetData sheetId="7801" refreshError="1"/>
      <sheetData sheetId="7802"/>
      <sheetData sheetId="7803"/>
      <sheetData sheetId="7804"/>
      <sheetData sheetId="7805" refreshError="1"/>
      <sheetData sheetId="7806" refreshError="1"/>
      <sheetData sheetId="7807" refreshError="1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 refreshError="1"/>
      <sheetData sheetId="7817" refreshError="1"/>
      <sheetData sheetId="7818"/>
      <sheetData sheetId="7819"/>
      <sheetData sheetId="7820"/>
      <sheetData sheetId="7821" refreshError="1"/>
      <sheetData sheetId="7822"/>
      <sheetData sheetId="7823" refreshError="1"/>
      <sheetData sheetId="7824" refreshError="1"/>
      <sheetData sheetId="7825" refreshError="1"/>
      <sheetData sheetId="7826" refreshError="1"/>
      <sheetData sheetId="7827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 refreshError="1"/>
      <sheetData sheetId="8416" refreshError="1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 refreshError="1"/>
      <sheetData sheetId="9833" refreshError="1"/>
      <sheetData sheetId="9834" refreshError="1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/>
      <sheetData sheetId="10491"/>
      <sheetData sheetId="10492"/>
      <sheetData sheetId="10493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/>
      <sheetData sheetId="10501"/>
      <sheetData sheetId="10502" refreshError="1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/>
      <sheetData sheetId="10522" refreshError="1"/>
      <sheetData sheetId="10523" refreshError="1"/>
      <sheetData sheetId="10524"/>
      <sheetData sheetId="10525" refreshError="1"/>
      <sheetData sheetId="10526"/>
      <sheetData sheetId="10527"/>
      <sheetData sheetId="10528"/>
      <sheetData sheetId="10529"/>
      <sheetData sheetId="10530"/>
      <sheetData sheetId="10531"/>
      <sheetData sheetId="10532" refreshError="1"/>
      <sheetData sheetId="10533"/>
      <sheetData sheetId="10534" refreshError="1"/>
      <sheetData sheetId="10535"/>
      <sheetData sheetId="10536" refreshError="1"/>
      <sheetData sheetId="10537" refreshError="1"/>
      <sheetData sheetId="10538" refreshError="1"/>
      <sheetData sheetId="10539"/>
      <sheetData sheetId="10540"/>
      <sheetData sheetId="10541"/>
      <sheetData sheetId="10542"/>
      <sheetData sheetId="10543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/>
      <sheetData sheetId="10621"/>
      <sheetData sheetId="10622" refreshError="1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 refreshError="1"/>
      <sheetData sheetId="10656" refreshError="1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 refreshError="1"/>
      <sheetData sheetId="10677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 refreshError="1"/>
      <sheetData sheetId="10758"/>
      <sheetData sheetId="10759" refreshError="1"/>
      <sheetData sheetId="10760"/>
      <sheetData sheetId="10761" refreshError="1"/>
      <sheetData sheetId="10762" refreshError="1"/>
      <sheetData sheetId="10763" refreshError="1"/>
      <sheetData sheetId="10764" refreshError="1"/>
      <sheetData sheetId="10765"/>
      <sheetData sheetId="10766"/>
      <sheetData sheetId="10767"/>
      <sheetData sheetId="10768"/>
      <sheetData sheetId="10769"/>
      <sheetData sheetId="10770" refreshError="1"/>
      <sheetData sheetId="10771" refreshError="1"/>
      <sheetData sheetId="10772" refreshError="1"/>
      <sheetData sheetId="10773" refreshError="1"/>
      <sheetData sheetId="10774" refreshError="1"/>
      <sheetData sheetId="10775" refreshError="1"/>
      <sheetData sheetId="10776" refreshError="1"/>
      <sheetData sheetId="10777"/>
      <sheetData sheetId="10778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 refreshError="1"/>
      <sheetData sheetId="10833"/>
      <sheetData sheetId="10834" refreshError="1"/>
      <sheetData sheetId="10835"/>
      <sheetData sheetId="10836" refreshError="1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/>
      <sheetData sheetId="10851"/>
      <sheetData sheetId="10852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 refreshError="1"/>
      <sheetData sheetId="10903" refreshError="1"/>
      <sheetData sheetId="10904" refreshError="1"/>
      <sheetData sheetId="10905" refreshError="1"/>
      <sheetData sheetId="10906"/>
      <sheetData sheetId="10907"/>
      <sheetData sheetId="10908"/>
      <sheetData sheetId="10909"/>
      <sheetData sheetId="10910"/>
      <sheetData sheetId="1091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 refreshError="1"/>
      <sheetData sheetId="10923" refreshError="1"/>
      <sheetData sheetId="10924" refreshError="1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 refreshError="1"/>
      <sheetData sheetId="10937" refreshError="1"/>
      <sheetData sheetId="10938" refreshError="1"/>
      <sheetData sheetId="10939" refreshError="1"/>
      <sheetData sheetId="10940" refreshError="1"/>
      <sheetData sheetId="10941" refreshError="1"/>
      <sheetData sheetId="10942" refreshError="1"/>
      <sheetData sheetId="10943" refreshError="1"/>
      <sheetData sheetId="10944" refreshError="1"/>
      <sheetData sheetId="10945" refreshError="1"/>
      <sheetData sheetId="10946" refreshError="1"/>
      <sheetData sheetId="10947" refreshError="1"/>
      <sheetData sheetId="10948" refreshError="1"/>
      <sheetData sheetId="10949" refreshError="1"/>
      <sheetData sheetId="10950" refreshError="1"/>
      <sheetData sheetId="10951" refreshError="1"/>
      <sheetData sheetId="10952" refreshError="1"/>
      <sheetData sheetId="10953" refreshError="1"/>
      <sheetData sheetId="10954" refreshError="1"/>
      <sheetData sheetId="10955" refreshError="1"/>
      <sheetData sheetId="10956" refreshError="1"/>
      <sheetData sheetId="10957" refreshError="1"/>
      <sheetData sheetId="10958" refreshError="1"/>
      <sheetData sheetId="10959" refreshError="1"/>
      <sheetData sheetId="10960" refreshError="1"/>
      <sheetData sheetId="10961" refreshError="1"/>
      <sheetData sheetId="10962" refreshError="1"/>
      <sheetData sheetId="10963" refreshError="1"/>
      <sheetData sheetId="10964" refreshError="1"/>
      <sheetData sheetId="10965" refreshError="1"/>
      <sheetData sheetId="10966" refreshError="1"/>
      <sheetData sheetId="10967" refreshError="1"/>
      <sheetData sheetId="10968" refreshError="1"/>
      <sheetData sheetId="10969" refreshError="1"/>
      <sheetData sheetId="10970" refreshError="1"/>
      <sheetData sheetId="10971" refreshError="1"/>
      <sheetData sheetId="10972" refreshError="1"/>
      <sheetData sheetId="10973" refreshError="1"/>
      <sheetData sheetId="10974"/>
      <sheetData sheetId="10975"/>
      <sheetData sheetId="10976"/>
      <sheetData sheetId="10977" refreshError="1"/>
      <sheetData sheetId="10978" refreshError="1"/>
      <sheetData sheetId="10979" refreshError="1"/>
      <sheetData sheetId="10980" refreshError="1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/>
      <sheetData sheetId="11070" refreshError="1"/>
      <sheetData sheetId="1107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/>
      <sheetData sheetId="11086"/>
      <sheetData sheetId="11087"/>
      <sheetData sheetId="11088"/>
      <sheetData sheetId="11089"/>
      <sheetData sheetId="11090" refreshError="1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 refreshError="1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/>
      <sheetData sheetId="11592" refreshError="1"/>
      <sheetData sheetId="11593"/>
      <sheetData sheetId="11594"/>
      <sheetData sheetId="11595"/>
      <sheetData sheetId="11596"/>
      <sheetData sheetId="11597"/>
      <sheetData sheetId="11598"/>
      <sheetData sheetId="11599" refreshError="1"/>
      <sheetData sheetId="11600" refreshError="1"/>
      <sheetData sheetId="11601" refreshError="1"/>
      <sheetData sheetId="11602"/>
      <sheetData sheetId="11603" refreshError="1"/>
      <sheetData sheetId="11604"/>
      <sheetData sheetId="11605" refreshError="1"/>
      <sheetData sheetId="11606" refreshError="1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 refreshError="1"/>
      <sheetData sheetId="11615" refreshError="1"/>
      <sheetData sheetId="11616" refreshError="1"/>
      <sheetData sheetId="11617" refreshError="1"/>
      <sheetData sheetId="11618" refreshError="1"/>
      <sheetData sheetId="11619" refreshError="1"/>
      <sheetData sheetId="11620" refreshError="1"/>
      <sheetData sheetId="11621" refreshError="1"/>
      <sheetData sheetId="11622" refreshError="1"/>
      <sheetData sheetId="11623" refreshError="1"/>
      <sheetData sheetId="11624" refreshError="1"/>
      <sheetData sheetId="11625" refreshError="1"/>
      <sheetData sheetId="11626" refreshError="1"/>
      <sheetData sheetId="11627" refreshError="1"/>
      <sheetData sheetId="11628" refreshError="1"/>
      <sheetData sheetId="11629"/>
      <sheetData sheetId="11630" refreshError="1"/>
      <sheetData sheetId="11631" refreshError="1"/>
      <sheetData sheetId="11632" refreshError="1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 refreshError="1"/>
      <sheetData sheetId="11661" refreshError="1"/>
      <sheetData sheetId="11662"/>
      <sheetData sheetId="11663"/>
      <sheetData sheetId="11664"/>
      <sheetData sheetId="11665"/>
      <sheetData sheetId="11666"/>
      <sheetData sheetId="11667"/>
      <sheetData sheetId="11668" refreshError="1"/>
      <sheetData sheetId="11669" refreshError="1"/>
      <sheetData sheetId="11670" refreshError="1"/>
      <sheetData sheetId="11671"/>
      <sheetData sheetId="11672" refreshError="1"/>
      <sheetData sheetId="11673"/>
      <sheetData sheetId="11674" refreshError="1"/>
      <sheetData sheetId="11675" refreshError="1"/>
      <sheetData sheetId="11676" refreshError="1"/>
      <sheetData sheetId="11677" refreshError="1"/>
      <sheetData sheetId="11678" refreshError="1"/>
      <sheetData sheetId="11679" refreshError="1"/>
      <sheetData sheetId="11680" refreshError="1"/>
      <sheetData sheetId="11681" refreshError="1"/>
      <sheetData sheetId="11682" refreshError="1"/>
      <sheetData sheetId="11683" refreshError="1"/>
      <sheetData sheetId="11684" refreshError="1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/>
      <sheetData sheetId="11698" refreshError="1"/>
      <sheetData sheetId="11699" refreshError="1"/>
      <sheetData sheetId="11700" refreshError="1"/>
      <sheetData sheetId="11701"/>
      <sheetData sheetId="11702"/>
      <sheetData sheetId="11703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 refreshError="1"/>
      <sheetData sheetId="11746" refreshError="1"/>
      <sheetData sheetId="11747" refreshError="1"/>
      <sheetData sheetId="11748" refreshError="1"/>
      <sheetData sheetId="11749" refreshError="1"/>
      <sheetData sheetId="11750" refreshError="1"/>
      <sheetData sheetId="11751" refreshError="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 refreshError="1"/>
      <sheetData sheetId="11763" refreshError="1"/>
      <sheetData sheetId="11764" refreshError="1"/>
      <sheetData sheetId="11765" refreshError="1"/>
      <sheetData sheetId="11766" refreshError="1"/>
      <sheetData sheetId="11767" refreshError="1"/>
      <sheetData sheetId="11768" refreshError="1"/>
      <sheetData sheetId="11769" refreshError="1"/>
      <sheetData sheetId="11770" refreshError="1"/>
      <sheetData sheetId="11771" refreshError="1"/>
      <sheetData sheetId="11772" refreshError="1"/>
      <sheetData sheetId="11773" refreshError="1"/>
      <sheetData sheetId="11774" refreshError="1"/>
      <sheetData sheetId="11775" refreshError="1"/>
      <sheetData sheetId="11776" refreshError="1"/>
      <sheetData sheetId="11777" refreshError="1"/>
      <sheetData sheetId="11778" refreshError="1"/>
      <sheetData sheetId="11779" refreshError="1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 refreshError="1"/>
      <sheetData sheetId="11793" refreshError="1"/>
      <sheetData sheetId="11794" refreshError="1"/>
      <sheetData sheetId="11795" refreshError="1"/>
      <sheetData sheetId="11796" refreshError="1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 refreshError="1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 refreshError="1"/>
      <sheetData sheetId="11891"/>
      <sheetData sheetId="11892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/>
      <sheetData sheetId="11902" refreshError="1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 refreshError="1"/>
      <sheetData sheetId="11914"/>
      <sheetData sheetId="11915"/>
      <sheetData sheetId="11916" refreshError="1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 refreshError="1"/>
      <sheetData sheetId="12020" refreshError="1"/>
      <sheetData sheetId="12021" refreshError="1"/>
      <sheetData sheetId="12022" refreshError="1"/>
      <sheetData sheetId="12023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 refreshError="1"/>
      <sheetData sheetId="12087"/>
      <sheetData sheetId="12088"/>
      <sheetData sheetId="12089"/>
      <sheetData sheetId="12090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/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 refreshError="1"/>
      <sheetData sheetId="12127" refreshError="1"/>
      <sheetData sheetId="12128"/>
      <sheetData sheetId="12129"/>
      <sheetData sheetId="12130"/>
      <sheetData sheetId="12131"/>
      <sheetData sheetId="12132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/>
      <sheetData sheetId="12146"/>
      <sheetData sheetId="12147"/>
      <sheetData sheetId="12148"/>
      <sheetData sheetId="12149"/>
      <sheetData sheetId="12150"/>
      <sheetData sheetId="12151"/>
      <sheetData sheetId="12152"/>
      <sheetData sheetId="12153"/>
      <sheetData sheetId="12154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/>
      <sheetData sheetId="12240"/>
      <sheetData sheetId="12241"/>
      <sheetData sheetId="12242"/>
      <sheetData sheetId="12243"/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/>
      <sheetData sheetId="12254"/>
      <sheetData sheetId="12255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 refreshError="1"/>
      <sheetData sheetId="12265"/>
      <sheetData sheetId="12266"/>
      <sheetData sheetId="12267"/>
      <sheetData sheetId="12268"/>
      <sheetData sheetId="1226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EQUIPOS"/>
      <sheetName val="MANO DE OBRA"/>
      <sheetName val="TRANSPORTE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l_5"/>
      <sheetName val="_aCCIDENTES_DE_1995___1996_x_24"/>
      <sheetName val="_aCCIDENTES_DE_1995___1996_x_25"/>
      <sheetName val="_aCCIDENTES_DE_1995___1996_xl_2"/>
      <sheetName val="_aCCIDENTES_DE_1995___1996_xl_3"/>
      <sheetName val="_aCCIDENTES_DE_1995___1996_xl_4"/>
      <sheetName val="_aCCIDENTES_DE_1995___1996_xl_6"/>
      <sheetName val="_aCCIDENTES_DE_1995___1996_xl_7"/>
      <sheetName val="_aCCIDENTES_DE_1995___1996_xl_8"/>
      <sheetName val="_aCCIDENTES_DE_1995___1996_x_10"/>
      <sheetName val="_aCCIDENTES_DE_1995___1996_xl_9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18"/>
      <sheetName val="_aCCIDENTES_DE_1995___1996_x_19"/>
      <sheetName val="//ccefici"/>
      <sheetName val="//d.docs.live.net/a  aaInformac"/>
      <sheetName val="_aCCIDENTES_DE_1995___1996_x_62"/>
      <sheetName val="MANO_DE_OBRA"/>
      <sheetName val="\a__aaInformación_GRUPO_4\A_MI3"/>
      <sheetName val="ACTA_DE_MODIFICACION__(2)3"/>
      <sheetName val="Datos_Básicos2"/>
      <sheetName val="SUB_APU2"/>
      <sheetName val="Formulario_N°_4"/>
      <sheetName val="Base_Muestras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5"/>
      <sheetName val="_aCCIDENTES_DE_1995___1996_x_63"/>
      <sheetName val="_aCCIDENTES_DE_1995___1996_x_64"/>
      <sheetName val="PR 1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LISTADO "/>
      <sheetName val="M.O."/>
      <sheetName val="Hoja2"/>
      <sheetName val="MATERIAL"/>
      <sheetName val="Tabla CONPES 3714"/>
      <sheetName val="ESTADO VÍA-CRIT.TECNICO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 ACTA FINAL + MODIFICATORIA "/>
      <sheetName val="HISTORICOS FUEL OIL EXP"/>
      <sheetName val="INDICE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actividad"/>
      <sheetName val="CANT OBRA"/>
      <sheetName val="\Users\ANDRES FELIPE MUÑOZ\Down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\Gabrielaapabone\d copias\a  a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PU (2)"/>
      <sheetName val="BASE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gp05"/>
      <sheetName val="GP0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/>
      <sheetData sheetId="588"/>
      <sheetData sheetId="589" refreshError="1"/>
      <sheetData sheetId="590" refreshError="1"/>
      <sheetData sheetId="591" refreshError="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 refreshError="1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 refreshError="1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/>
      <sheetData sheetId="835" refreshError="1"/>
      <sheetData sheetId="836" refreshError="1"/>
      <sheetData sheetId="837" refreshError="1"/>
      <sheetData sheetId="838" refreshError="1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 refreshError="1"/>
      <sheetData sheetId="2289" refreshError="1"/>
      <sheetData sheetId="229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6W9"/>
      <sheetName val="Presentacion"/>
    </sheetNames>
    <sheetDataSet>
      <sheetData sheetId="0" refreshError="1"/>
      <sheetData sheetId="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210.2.2"/>
      <sheetName val="Sheet1"/>
      <sheetName val="LIQ.TRANSPORTE%20DE%20MATERIALE"/>
      <sheetName val="TARIFAS"/>
      <sheetName val="PrecRec"/>
      <sheetName val="PESOS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EST2"/>
      <sheetName val="Hoja2"/>
      <sheetName val="Sanitario"/>
      <sheetName val="COMPARACION_MARZO_2011"/>
      <sheetName val="perfil"/>
      <sheetName val="ESTADO_FINANCIERO"/>
      <sheetName val="BASE_DATOS"/>
      <sheetName val="210_2_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ALTERNATIVA 1"/>
      <sheetName val="Valores Desplegables"/>
      <sheetName val="MI"/>
      <sheetName val="presup"/>
      <sheetName val="cantidades pH3"/>
      <sheetName val="resumen monal"/>
      <sheetName val="L. de Constru"/>
      <sheetName val="BUSCADOR"/>
      <sheetName val="MAMPO 1"/>
      <sheetName val="Tabla"/>
      <sheetName val="COSTOS DE TRANSPORTE"/>
      <sheetName val="BOUNDS &amp; ROWS"/>
      <sheetName val="COMPRA MATERIA PRIMA"/>
      <sheetName val="Datos_CO"/>
      <sheetName val="EQUI"/>
      <sheetName val="MH"/>
      <sheetName val="estado red"/>
      <sheetName val="INST"/>
      <sheetName val="Clúster 8"/>
      <sheetName val="Clúster 14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 refreshError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J"/>
      <sheetName val="MI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HISTORICOS FUEL OIL EXP"/>
      <sheetName val="PR 1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CCIDENTES_DE_1995___1996_xl_3"/>
      <sheetName val="_aCCIDENTES_DE_1995___1996_xl_2"/>
      <sheetName val="aCCIDENTES_DE_1995_-_1996"/>
      <sheetName val="\a__aaInformación_GRUPO_4\A_MIn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E\a  aaInformación GRUPO 4\A M"/>
      <sheetName val="aCCIDENTES_DE_1995_-_199633"/>
      <sheetName val="aCCIDENTES_DE_1995_-_1996_xls10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REQUISITOS INF INTERVENTORÍA"/>
      <sheetName val="0."/>
      <sheetName val="Base_Mater"/>
      <sheetName val="20."/>
      <sheetName val="17."/>
      <sheetName val="11.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Formulario_N°_4"/>
      <sheetName val="gp05"/>
      <sheetName val="GP06"/>
      <sheetName val="HISTORICOS FUEL OIL EXP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RBOL DE PROBLEMAS final"/>
      <sheetName val="IDENTIFICACION DEL PROBLEMA fin"/>
      <sheetName val="OBJETIVOS FINALES"/>
      <sheetName val="ESTRUCTURA DE PROYECTO"/>
      <sheetName val="OBJETIVOS ESPECIFICOS final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CTA No.1 "/>
      <sheetName val="INST"/>
      <sheetName val="Equipo_Trans 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 refreshError="1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 refreshError="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 refreshError="1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  <sheetName val="Cuadrillas"/>
      <sheetName val="Concretos y morteros"/>
      <sheetName val="Datos iniciales "/>
      <sheetName val="Transporte"/>
      <sheetName val="Fornato 6"/>
      <sheetName val="\I\I\MANTENIMIENTO RUTA 1001_MA"/>
      <sheetName val="\Users\Personal\Downloads\MANTE"/>
      <sheetName val="TOTALES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PRESUP"/>
      <sheetName val="M.O."/>
      <sheetName val="INFORME SEMANAL"/>
      <sheetName val="AVANCE SEMANAL"/>
      <sheetName val="CLIMA mes"/>
      <sheetName val="REG FOTO"/>
      <sheetName val="SISOMA"/>
      <sheetName val="[a  aaInformación]__cceficien_3"/>
      <sheetName val="[a  aaInformación]__cceficien_2"/>
      <sheetName val="[a  aaInformación]__cceficien_5"/>
      <sheetName val="[a  aaInformación]__cceficien_4"/>
      <sheetName val="[a  aaInformación]__cceficien_7"/>
      <sheetName val="[a  aaInformación]__cceficien_6"/>
      <sheetName val="[a  aaInformación]//cceficiente"/>
      <sheetName val="[a  aaInformación]__cceficien_8"/>
      <sheetName val="[a  aaInformación]__cceficien_9"/>
      <sheetName val="[a  aaInformación]__cceficie_11"/>
      <sheetName val="[a  aaInformación]__cceficie_10"/>
      <sheetName val="[a  aaInformación]__cceficie_12"/>
      <sheetName val="[a  aaInformación]__cceficie_13"/>
      <sheetName val="[a  aaInformación]__cceficie_14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[a  aaInforma"/>
      <sheetName val="lisprecios"/>
      <sheetName val="PERSONAL"/>
      <sheetName val="PRESTACIONES SOCIALES"/>
      <sheetName val="[a  aaInformación]__cceficie_52"/>
      <sheetName val="[a  aaInformación]__cceficie_55"/>
      <sheetName val="[a  aaInformación]__cceficie_56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[a  aaInformación]__cceficie_57"/>
      <sheetName val="Emboquillar"/>
      <sheetName val="Acometidacobrerígido"/>
      <sheetName val="Acometidatoma"/>
      <sheetName val="Acometidahasta1&quot;"/>
      <sheetName val="[a  aaInformación]__cceficie_61"/>
      <sheetName val="//cceficiente_sharepoint_com/MA"/>
      <sheetName val="[a  aaInformación]__cceficie_58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ITEMS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PANEL"/>
      <sheetName val="Res-Accide-10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\MANTENIMIENTO_RUTA_1001_MARZO_"/>
      <sheetName val="\I\MANTENIMIENTO_RUTA_1001_MARZ"/>
      <sheetName val="\F\MANTENIMIENTO_RUTA_1001_MARZ"/>
      <sheetName val="[a__aaInformación][a__aaInforma"/>
      <sheetName val="PRESTACIONES_SOCIALES"/>
      <sheetName val="ANEXO_IX"/>
      <sheetName val="Formulario_N°_4"/>
      <sheetName val="Fornato_6"/>
      <sheetName val="Concretos_y_morteros"/>
      <sheetName val="Datos_iniciales_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REC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AiuApoSaraBrut2000.xls"/>
      <sheetName val="\\Lucho\transfer lucho\Mis docu"/>
      <sheetName val="equipos"/>
      <sheetName val="indice alfabetico"/>
      <sheetName val="materiales"/>
      <sheetName val="Informacion"/>
      <sheetName val="1"/>
      <sheetName val="REQUISITOS INF INTERVENTORÍA"/>
      <sheetName val="Hoja1"/>
      <sheetName val="MC_SF_GAVIONES"/>
      <sheetName val="A__P__U_"/>
      <sheetName val="Análisis_de_precios"/>
      <sheetName val="ANEXO_7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AiuApoSaraBrut2000.xls"/>
      <sheetName val="\\Lucho\transfer lucho\Mis docu"/>
      <sheetName val="Informacion"/>
      <sheetName val="PREACTA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at"/>
      <sheetName val="Equi"/>
      <sheetName val="Otros"/>
      <sheetName val="MC_SF_GAVIONES"/>
      <sheetName val="ANEXO_7"/>
      <sheetName val="A__P__U_"/>
      <sheetName val="Análisis_de_precios"/>
      <sheetName val="calidad"/>
      <sheetName val="equipos"/>
      <sheetName val="indice alfabetico"/>
      <sheetName val="materiale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otros"/>
      <sheetName val="INSUMOS"/>
      <sheetName val="Macro1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nálisis de precios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NEXO 7"/>
      <sheetName val="ARBOL DE PROBLEMAS final"/>
      <sheetName val="IDENTIFICACION DEL PROBLEMA fin"/>
      <sheetName val="OBJETIVOS FINALES"/>
      <sheetName val="ESTRUCTURA DE PROYECTO"/>
      <sheetName val="OBJETIVOS ESPECIFICOS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/>
      <sheetData sheetId="314"/>
      <sheetData sheetId="315"/>
      <sheetData sheetId="316"/>
      <sheetData sheetId="317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para"/>
      <sheetName val="PRESUPUESTO"/>
      <sheetName val="ACTAS"/>
      <sheetName val="ANALISIS"/>
      <sheetName val="Incidencias"/>
      <sheetName val="INSUMOS"/>
      <sheetName val="CostosAdmin"/>
      <sheetName val="F.Prestacional"/>
      <sheetName val="F.Prestacional J"/>
      <sheetName val="INSUM CLASIF"/>
      <sheetName val="CRONOGRAMA"/>
      <sheetName val="RENDIMIENTOS"/>
      <sheetName val="COSTOS"/>
      <sheetName val="SEGUIMIENTO"/>
      <sheetName val="CONTROL"/>
      <sheetName val="PlantillaSeguim"/>
      <sheetName val="PlantillaSeguimCost"/>
      <sheetName val="Datos1_NoEliminar"/>
      <sheetName val="FORMATOS"/>
    </sheetNames>
    <sheetDataSet>
      <sheetData sheetId="0"/>
      <sheetData sheetId="1">
        <row r="2">
          <cell r="A2" t="str">
            <v>CD</v>
          </cell>
        </row>
        <row r="50">
          <cell r="F50">
            <v>0.3</v>
          </cell>
        </row>
      </sheetData>
      <sheetData sheetId="2"/>
      <sheetData sheetId="3"/>
      <sheetData sheetId="4"/>
      <sheetData sheetId="5">
        <row r="6">
          <cell r="P6">
            <v>0</v>
          </cell>
        </row>
      </sheetData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/>
      <sheetData sheetId="13">
        <row r="27">
          <cell r="P27">
            <v>42730</v>
          </cell>
          <cell r="Q27">
            <v>42731</v>
          </cell>
          <cell r="R27">
            <v>42732</v>
          </cell>
          <cell r="S27">
            <v>42733</v>
          </cell>
          <cell r="T27">
            <v>42734</v>
          </cell>
          <cell r="U27">
            <v>42735</v>
          </cell>
          <cell r="V27">
            <v>42736</v>
          </cell>
          <cell r="W27">
            <v>42737</v>
          </cell>
          <cell r="X27">
            <v>42738</v>
          </cell>
          <cell r="Y27">
            <v>42739</v>
          </cell>
          <cell r="Z27">
            <v>42740</v>
          </cell>
          <cell r="AA27">
            <v>42741</v>
          </cell>
          <cell r="AB27">
            <v>42742</v>
          </cell>
          <cell r="AC27">
            <v>42743</v>
          </cell>
          <cell r="AD27">
            <v>42744</v>
          </cell>
          <cell r="AE27">
            <v>42745</v>
          </cell>
          <cell r="AF27">
            <v>42746</v>
          </cell>
          <cell r="AG27">
            <v>42747</v>
          </cell>
          <cell r="AH27">
            <v>42748</v>
          </cell>
          <cell r="AI27">
            <v>42749</v>
          </cell>
          <cell r="AJ27">
            <v>42750</v>
          </cell>
          <cell r="AK27">
            <v>42751</v>
          </cell>
          <cell r="AL27">
            <v>42752</v>
          </cell>
          <cell r="AM27">
            <v>42753</v>
          </cell>
          <cell r="AN27">
            <v>42754</v>
          </cell>
          <cell r="AO27">
            <v>42755</v>
          </cell>
          <cell r="AP27">
            <v>42756</v>
          </cell>
          <cell r="AQ27">
            <v>42757</v>
          </cell>
          <cell r="AR27">
            <v>42758</v>
          </cell>
          <cell r="AS27">
            <v>42759</v>
          </cell>
          <cell r="AT27">
            <v>42760</v>
          </cell>
          <cell r="AU27">
            <v>42761</v>
          </cell>
          <cell r="AV27">
            <v>42762</v>
          </cell>
          <cell r="AW27">
            <v>42763</v>
          </cell>
          <cell r="AX27">
            <v>42764</v>
          </cell>
          <cell r="AY27">
            <v>42765</v>
          </cell>
          <cell r="AZ27">
            <v>42766</v>
          </cell>
          <cell r="BA27">
            <v>42767</v>
          </cell>
          <cell r="BB27">
            <v>42768</v>
          </cell>
          <cell r="BC27">
            <v>42769</v>
          </cell>
          <cell r="BD27">
            <v>42770</v>
          </cell>
          <cell r="BE27">
            <v>42771</v>
          </cell>
          <cell r="BF27">
            <v>42772</v>
          </cell>
          <cell r="BG27">
            <v>42773</v>
          </cell>
          <cell r="BH27">
            <v>42774</v>
          </cell>
          <cell r="BI27">
            <v>42775</v>
          </cell>
          <cell r="BJ27">
            <v>42776</v>
          </cell>
          <cell r="BK27">
            <v>42777</v>
          </cell>
          <cell r="BL27">
            <v>42778</v>
          </cell>
          <cell r="BM27">
            <v>42779</v>
          </cell>
          <cell r="BN27">
            <v>42780</v>
          </cell>
          <cell r="BO27">
            <v>42781</v>
          </cell>
          <cell r="BP27">
            <v>42782</v>
          </cell>
          <cell r="BQ27">
            <v>42783</v>
          </cell>
          <cell r="BR27">
            <v>42784</v>
          </cell>
          <cell r="BS27">
            <v>42785</v>
          </cell>
          <cell r="BT27">
            <v>42786</v>
          </cell>
          <cell r="BU27">
            <v>42787</v>
          </cell>
          <cell r="BV27">
            <v>42788</v>
          </cell>
          <cell r="BW27">
            <v>42789</v>
          </cell>
          <cell r="BX27">
            <v>42790</v>
          </cell>
          <cell r="BY27">
            <v>42791</v>
          </cell>
          <cell r="BZ27">
            <v>42792</v>
          </cell>
          <cell r="CA27">
            <v>42793</v>
          </cell>
          <cell r="CB27">
            <v>42794</v>
          </cell>
          <cell r="CC27">
            <v>42795</v>
          </cell>
          <cell r="CD27">
            <v>42796</v>
          </cell>
          <cell r="CE27">
            <v>42797</v>
          </cell>
          <cell r="CF27">
            <v>42798</v>
          </cell>
          <cell r="CG27">
            <v>42799</v>
          </cell>
          <cell r="CH27">
            <v>42800</v>
          </cell>
          <cell r="CI27">
            <v>42801</v>
          </cell>
          <cell r="CJ27">
            <v>42802</v>
          </cell>
          <cell r="CK27">
            <v>42803</v>
          </cell>
          <cell r="CL27">
            <v>42804</v>
          </cell>
          <cell r="CM27">
            <v>42805</v>
          </cell>
          <cell r="CN27">
            <v>42806</v>
          </cell>
          <cell r="CO27">
            <v>42807</v>
          </cell>
          <cell r="CP27">
            <v>42808</v>
          </cell>
          <cell r="CQ27">
            <v>42809</v>
          </cell>
          <cell r="CR27">
            <v>42810</v>
          </cell>
          <cell r="CS27">
            <v>42811</v>
          </cell>
          <cell r="CT27">
            <v>42812</v>
          </cell>
          <cell r="CU27">
            <v>42813</v>
          </cell>
          <cell r="CV27">
            <v>42814</v>
          </cell>
          <cell r="CW27">
            <v>42815</v>
          </cell>
          <cell r="CX27">
            <v>42816</v>
          </cell>
          <cell r="CY27">
            <v>42817</v>
          </cell>
          <cell r="CZ27">
            <v>42818</v>
          </cell>
          <cell r="DA27">
            <v>42819</v>
          </cell>
          <cell r="DB27">
            <v>42820</v>
          </cell>
          <cell r="DC27">
            <v>42821</v>
          </cell>
          <cell r="DD27">
            <v>42822</v>
          </cell>
          <cell r="DE27">
            <v>42823</v>
          </cell>
          <cell r="DF27">
            <v>42824</v>
          </cell>
          <cell r="DG27">
            <v>42825</v>
          </cell>
          <cell r="DH27">
            <v>42826</v>
          </cell>
          <cell r="DI27">
            <v>42827</v>
          </cell>
          <cell r="DJ27">
            <v>42828</v>
          </cell>
          <cell r="DK27">
            <v>42829</v>
          </cell>
          <cell r="DL27">
            <v>42830</v>
          </cell>
          <cell r="DM27">
            <v>42831</v>
          </cell>
          <cell r="DN27">
            <v>42832</v>
          </cell>
          <cell r="DO27">
            <v>42833</v>
          </cell>
          <cell r="DP27">
            <v>42834</v>
          </cell>
          <cell r="DQ27">
            <v>42835</v>
          </cell>
          <cell r="DR27">
            <v>42836</v>
          </cell>
          <cell r="DS27">
            <v>42837</v>
          </cell>
          <cell r="DT27">
            <v>42838</v>
          </cell>
          <cell r="DU27">
            <v>42839</v>
          </cell>
          <cell r="DV27">
            <v>42840</v>
          </cell>
          <cell r="DW27">
            <v>42841</v>
          </cell>
          <cell r="DX27">
            <v>42842</v>
          </cell>
          <cell r="DY27">
            <v>42843</v>
          </cell>
          <cell r="DZ27">
            <v>42844</v>
          </cell>
          <cell r="EA27">
            <v>42845</v>
          </cell>
          <cell r="EB27">
            <v>42846</v>
          </cell>
          <cell r="EC27">
            <v>42847</v>
          </cell>
          <cell r="ED27">
            <v>42848</v>
          </cell>
          <cell r="EE27">
            <v>42849</v>
          </cell>
          <cell r="EF27">
            <v>42850</v>
          </cell>
          <cell r="EG27">
            <v>42851</v>
          </cell>
          <cell r="EH27">
            <v>42852</v>
          </cell>
          <cell r="EI27">
            <v>42853</v>
          </cell>
          <cell r="EJ27">
            <v>42854</v>
          </cell>
          <cell r="EK27">
            <v>42855</v>
          </cell>
          <cell r="EL27">
            <v>42856</v>
          </cell>
          <cell r="EM27">
            <v>42857</v>
          </cell>
          <cell r="EN27">
            <v>42858</v>
          </cell>
          <cell r="EO27">
            <v>42859</v>
          </cell>
          <cell r="EP27">
            <v>42860</v>
          </cell>
          <cell r="EQ27">
            <v>42861</v>
          </cell>
          <cell r="ER27">
            <v>42862</v>
          </cell>
          <cell r="ES27">
            <v>42863</v>
          </cell>
          <cell r="ET27">
            <v>42864</v>
          </cell>
          <cell r="EU27">
            <v>42865</v>
          </cell>
          <cell r="EV27">
            <v>42866</v>
          </cell>
          <cell r="EW27">
            <v>42867</v>
          </cell>
          <cell r="EX27">
            <v>42868</v>
          </cell>
          <cell r="EY27">
            <v>42869</v>
          </cell>
          <cell r="EZ27">
            <v>42870</v>
          </cell>
          <cell r="FA27">
            <v>42871</v>
          </cell>
          <cell r="FB27">
            <v>42872</v>
          </cell>
          <cell r="FC27">
            <v>42873</v>
          </cell>
          <cell r="FD27">
            <v>42874</v>
          </cell>
          <cell r="FE27">
            <v>42875</v>
          </cell>
          <cell r="FF27">
            <v>42876</v>
          </cell>
          <cell r="FG27">
            <v>42877</v>
          </cell>
          <cell r="FH27">
            <v>42878</v>
          </cell>
          <cell r="FI27">
            <v>42879</v>
          </cell>
          <cell r="FJ27">
            <v>42880</v>
          </cell>
          <cell r="FK27">
            <v>42881</v>
          </cell>
          <cell r="FL27">
            <v>42882</v>
          </cell>
          <cell r="FM27">
            <v>42883</v>
          </cell>
          <cell r="FN27">
            <v>42884</v>
          </cell>
          <cell r="FO27">
            <v>42885</v>
          </cell>
          <cell r="FP27">
            <v>42886</v>
          </cell>
          <cell r="FQ27">
            <v>42887</v>
          </cell>
          <cell r="FR27">
            <v>42888</v>
          </cell>
          <cell r="FS27">
            <v>42889</v>
          </cell>
          <cell r="FT27">
            <v>42890</v>
          </cell>
          <cell r="FU27">
            <v>42891</v>
          </cell>
          <cell r="FV27">
            <v>42892</v>
          </cell>
          <cell r="FW27">
            <v>42893</v>
          </cell>
          <cell r="FX27">
            <v>42894</v>
          </cell>
          <cell r="FY27">
            <v>42895</v>
          </cell>
          <cell r="FZ27">
            <v>42896</v>
          </cell>
          <cell r="GA27">
            <v>42897</v>
          </cell>
          <cell r="GB27">
            <v>42898</v>
          </cell>
          <cell r="GC27">
            <v>42899</v>
          </cell>
          <cell r="GD27">
            <v>42900</v>
          </cell>
          <cell r="GE27">
            <v>42901</v>
          </cell>
          <cell r="GF27">
            <v>42902</v>
          </cell>
          <cell r="GG27">
            <v>42903</v>
          </cell>
          <cell r="GH27">
            <v>42904</v>
          </cell>
          <cell r="GI27">
            <v>42905</v>
          </cell>
          <cell r="GJ27">
            <v>42906</v>
          </cell>
          <cell r="GK27">
            <v>42907</v>
          </cell>
          <cell r="GL27">
            <v>42908</v>
          </cell>
          <cell r="GM27">
            <v>42909</v>
          </cell>
          <cell r="GN27">
            <v>42910</v>
          </cell>
          <cell r="GO27">
            <v>42911</v>
          </cell>
          <cell r="GP27">
            <v>42912</v>
          </cell>
          <cell r="GQ27">
            <v>42913</v>
          </cell>
          <cell r="GR27">
            <v>42914</v>
          </cell>
          <cell r="GS27">
            <v>42915</v>
          </cell>
          <cell r="GT27">
            <v>42916</v>
          </cell>
          <cell r="GU27">
            <v>42917</v>
          </cell>
          <cell r="GV27">
            <v>42918</v>
          </cell>
          <cell r="GW27">
            <v>42919</v>
          </cell>
          <cell r="GX27">
            <v>42920</v>
          </cell>
          <cell r="GY27">
            <v>42921</v>
          </cell>
          <cell r="GZ27">
            <v>42922</v>
          </cell>
          <cell r="HA27">
            <v>42923</v>
          </cell>
          <cell r="HB27">
            <v>42924</v>
          </cell>
          <cell r="HC27">
            <v>42925</v>
          </cell>
          <cell r="HD27">
            <v>42926</v>
          </cell>
          <cell r="HE27">
            <v>42927</v>
          </cell>
          <cell r="HF27">
            <v>42928</v>
          </cell>
          <cell r="HG27">
            <v>42929</v>
          </cell>
          <cell r="HH27">
            <v>42930</v>
          </cell>
          <cell r="HI27">
            <v>42931</v>
          </cell>
          <cell r="HJ27">
            <v>42932</v>
          </cell>
          <cell r="HK27">
            <v>42933</v>
          </cell>
          <cell r="HL27">
            <v>42934</v>
          </cell>
          <cell r="HM27">
            <v>42935</v>
          </cell>
          <cell r="HN27">
            <v>42936</v>
          </cell>
          <cell r="HO27">
            <v>42937</v>
          </cell>
          <cell r="HP27">
            <v>42938</v>
          </cell>
          <cell r="HQ27">
            <v>42939</v>
          </cell>
          <cell r="HR27">
            <v>42940</v>
          </cell>
          <cell r="HS27">
            <v>42941</v>
          </cell>
          <cell r="HT27">
            <v>42942</v>
          </cell>
          <cell r="HU27">
            <v>42943</v>
          </cell>
          <cell r="HV27">
            <v>42944</v>
          </cell>
          <cell r="HW27">
            <v>42945</v>
          </cell>
          <cell r="HX27">
            <v>42946</v>
          </cell>
          <cell r="HY27">
            <v>42947</v>
          </cell>
          <cell r="HZ27">
            <v>42948</v>
          </cell>
          <cell r="IA27">
            <v>42949</v>
          </cell>
          <cell r="IB27">
            <v>42950</v>
          </cell>
          <cell r="IC27">
            <v>42951</v>
          </cell>
          <cell r="ID27">
            <v>42952</v>
          </cell>
          <cell r="IE27">
            <v>42953</v>
          </cell>
          <cell r="IF27">
            <v>42954</v>
          </cell>
          <cell r="IG27">
            <v>42955</v>
          </cell>
          <cell r="IH27">
            <v>42956</v>
          </cell>
          <cell r="II27">
            <v>42957</v>
          </cell>
          <cell r="IJ27">
            <v>42958</v>
          </cell>
          <cell r="IK27">
            <v>42959</v>
          </cell>
          <cell r="IL27">
            <v>42960</v>
          </cell>
          <cell r="IM27">
            <v>42961</v>
          </cell>
          <cell r="IN27">
            <v>42962</v>
          </cell>
          <cell r="IO27">
            <v>42963</v>
          </cell>
          <cell r="IP27">
            <v>42964</v>
          </cell>
          <cell r="IQ27">
            <v>42965</v>
          </cell>
          <cell r="IR27">
            <v>42966</v>
          </cell>
          <cell r="IS27">
            <v>42967</v>
          </cell>
          <cell r="IT27">
            <v>42968</v>
          </cell>
          <cell r="IU27">
            <v>42969</v>
          </cell>
          <cell r="IV27">
            <v>42970</v>
          </cell>
          <cell r="IW27">
            <v>42971</v>
          </cell>
          <cell r="IX27">
            <v>42972</v>
          </cell>
          <cell r="IY27">
            <v>42973</v>
          </cell>
          <cell r="IZ27">
            <v>42974</v>
          </cell>
          <cell r="JA27">
            <v>42975</v>
          </cell>
          <cell r="JB27">
            <v>42976</v>
          </cell>
          <cell r="JC27">
            <v>42977</v>
          </cell>
          <cell r="JD27">
            <v>42978</v>
          </cell>
          <cell r="JE27">
            <v>42979</v>
          </cell>
          <cell r="JF27">
            <v>42980</v>
          </cell>
          <cell r="JG27">
            <v>42981</v>
          </cell>
          <cell r="JH27">
            <v>42982</v>
          </cell>
          <cell r="JI27">
            <v>42983</v>
          </cell>
          <cell r="JJ27">
            <v>42984</v>
          </cell>
          <cell r="JK27">
            <v>42985</v>
          </cell>
          <cell r="JL27">
            <v>42986</v>
          </cell>
          <cell r="JM27">
            <v>42987</v>
          </cell>
          <cell r="JN27">
            <v>42988</v>
          </cell>
          <cell r="JO27">
            <v>42989</v>
          </cell>
          <cell r="JP27">
            <v>42990</v>
          </cell>
          <cell r="JQ27">
            <v>42991</v>
          </cell>
          <cell r="JR27">
            <v>42992</v>
          </cell>
          <cell r="JS27">
            <v>42993</v>
          </cell>
          <cell r="JT27">
            <v>42994</v>
          </cell>
          <cell r="JU27">
            <v>42995</v>
          </cell>
          <cell r="JV27">
            <v>42996</v>
          </cell>
          <cell r="JW27">
            <v>42997</v>
          </cell>
          <cell r="JX27">
            <v>42998</v>
          </cell>
          <cell r="JY27">
            <v>42999</v>
          </cell>
          <cell r="JZ27">
            <v>43000</v>
          </cell>
          <cell r="KA27">
            <v>43001</v>
          </cell>
          <cell r="KB27">
            <v>43002</v>
          </cell>
          <cell r="KC27">
            <v>43003</v>
          </cell>
          <cell r="KD27">
            <v>43004</v>
          </cell>
          <cell r="KE27">
            <v>43005</v>
          </cell>
          <cell r="KF27">
            <v>43006</v>
          </cell>
          <cell r="KG27">
            <v>43007</v>
          </cell>
          <cell r="KH27">
            <v>43008</v>
          </cell>
          <cell r="KI27">
            <v>43009</v>
          </cell>
          <cell r="KJ27">
            <v>43010</v>
          </cell>
          <cell r="KK27">
            <v>43011</v>
          </cell>
          <cell r="KL27">
            <v>43012</v>
          </cell>
          <cell r="KM27">
            <v>43013</v>
          </cell>
          <cell r="KN27">
            <v>43014</v>
          </cell>
          <cell r="KO27">
            <v>43015</v>
          </cell>
          <cell r="KP27">
            <v>43016</v>
          </cell>
          <cell r="KQ27">
            <v>43017</v>
          </cell>
          <cell r="KR27">
            <v>43018</v>
          </cell>
          <cell r="KS27">
            <v>43019</v>
          </cell>
          <cell r="KT27">
            <v>43020</v>
          </cell>
          <cell r="KU27">
            <v>43021</v>
          </cell>
          <cell r="KV27">
            <v>43022</v>
          </cell>
          <cell r="KW27">
            <v>43023</v>
          </cell>
          <cell r="KX27">
            <v>43024</v>
          </cell>
          <cell r="KY27">
            <v>43025</v>
          </cell>
          <cell r="KZ27">
            <v>43026</v>
          </cell>
          <cell r="LA27">
            <v>43027</v>
          </cell>
          <cell r="LB27">
            <v>43028</v>
          </cell>
          <cell r="LC27">
            <v>43029</v>
          </cell>
          <cell r="LD27">
            <v>43030</v>
          </cell>
          <cell r="LE27">
            <v>43031</v>
          </cell>
          <cell r="LF27">
            <v>43032</v>
          </cell>
          <cell r="LG27">
            <v>43033</v>
          </cell>
          <cell r="LH27">
            <v>43034</v>
          </cell>
          <cell r="LI27">
            <v>43035</v>
          </cell>
          <cell r="LJ27">
            <v>43036</v>
          </cell>
          <cell r="LK27">
            <v>43037</v>
          </cell>
          <cell r="LL27">
            <v>43038</v>
          </cell>
          <cell r="LM27">
            <v>43039</v>
          </cell>
          <cell r="LN27">
            <v>43040</v>
          </cell>
          <cell r="LO27">
            <v>43041</v>
          </cell>
          <cell r="LP27">
            <v>43042</v>
          </cell>
          <cell r="LQ27">
            <v>43043</v>
          </cell>
          <cell r="LR27">
            <v>43044</v>
          </cell>
          <cell r="LS27">
            <v>43045</v>
          </cell>
          <cell r="LT27">
            <v>43046</v>
          </cell>
          <cell r="LU27">
            <v>43047</v>
          </cell>
          <cell r="LV27">
            <v>43048</v>
          </cell>
          <cell r="LW27">
            <v>43049</v>
          </cell>
          <cell r="LX27">
            <v>43050</v>
          </cell>
          <cell r="LY27">
            <v>43051</v>
          </cell>
          <cell r="LZ27">
            <v>43052</v>
          </cell>
          <cell r="MA27">
            <v>43053</v>
          </cell>
          <cell r="MB27">
            <v>43054</v>
          </cell>
          <cell r="MC27">
            <v>43055</v>
          </cell>
          <cell r="MD27">
            <v>43056</v>
          </cell>
          <cell r="ME27">
            <v>43057</v>
          </cell>
          <cell r="MF27">
            <v>43058</v>
          </cell>
          <cell r="MG27">
            <v>43059</v>
          </cell>
          <cell r="MH27">
            <v>43060</v>
          </cell>
          <cell r="MI27">
            <v>43061</v>
          </cell>
          <cell r="MJ27">
            <v>43062</v>
          </cell>
          <cell r="MK27">
            <v>43063</v>
          </cell>
          <cell r="ML27">
            <v>43064</v>
          </cell>
          <cell r="MM27">
            <v>43065</v>
          </cell>
          <cell r="MN27">
            <v>43066</v>
          </cell>
          <cell r="MO27">
            <v>43067</v>
          </cell>
          <cell r="MP27">
            <v>43068</v>
          </cell>
          <cell r="MQ27">
            <v>43069</v>
          </cell>
          <cell r="MR27">
            <v>43070</v>
          </cell>
          <cell r="MS27">
            <v>43071</v>
          </cell>
          <cell r="MT27">
            <v>43072</v>
          </cell>
          <cell r="MU27">
            <v>43073</v>
          </cell>
          <cell r="MV27">
            <v>43074</v>
          </cell>
          <cell r="MW27">
            <v>43075</v>
          </cell>
          <cell r="MX27">
            <v>43076</v>
          </cell>
          <cell r="MY27">
            <v>43077</v>
          </cell>
          <cell r="MZ27">
            <v>43078</v>
          </cell>
          <cell r="NA27">
            <v>43079</v>
          </cell>
          <cell r="NB27">
            <v>43080</v>
          </cell>
          <cell r="NC27">
            <v>43081</v>
          </cell>
          <cell r="ND27">
            <v>43082</v>
          </cell>
          <cell r="NE27">
            <v>43083</v>
          </cell>
          <cell r="NF27">
            <v>43084</v>
          </cell>
          <cell r="NG27">
            <v>43085</v>
          </cell>
          <cell r="NH27">
            <v>43086</v>
          </cell>
          <cell r="NI27">
            <v>43087</v>
          </cell>
          <cell r="NJ27">
            <v>43088</v>
          </cell>
          <cell r="NK27">
            <v>43089</v>
          </cell>
          <cell r="NL27">
            <v>43090</v>
          </cell>
          <cell r="NM27">
            <v>43091</v>
          </cell>
          <cell r="NN27">
            <v>43092</v>
          </cell>
          <cell r="NO27">
            <v>43093</v>
          </cell>
          <cell r="NP27">
            <v>43094</v>
          </cell>
          <cell r="NQ27">
            <v>43095</v>
          </cell>
          <cell r="NR27">
            <v>43096</v>
          </cell>
          <cell r="NS27">
            <v>43097</v>
          </cell>
          <cell r="NT27">
            <v>43098</v>
          </cell>
          <cell r="NU27">
            <v>43099</v>
          </cell>
          <cell r="NV27">
            <v>43100</v>
          </cell>
          <cell r="NW27">
            <v>43101</v>
          </cell>
          <cell r="NX27">
            <v>43102</v>
          </cell>
          <cell r="NY27">
            <v>43103</v>
          </cell>
          <cell r="NZ27">
            <v>43104</v>
          </cell>
          <cell r="OA27">
            <v>43105</v>
          </cell>
          <cell r="OB27">
            <v>43106</v>
          </cell>
          <cell r="OC27">
            <v>43107</v>
          </cell>
          <cell r="OD27">
            <v>43108</v>
          </cell>
          <cell r="OE27">
            <v>43109</v>
          </cell>
          <cell r="OF27">
            <v>43110</v>
          </cell>
          <cell r="OG27">
            <v>43111</v>
          </cell>
          <cell r="OH27">
            <v>43112</v>
          </cell>
          <cell r="OI27">
            <v>43113</v>
          </cell>
          <cell r="OJ27">
            <v>43114</v>
          </cell>
          <cell r="OK27">
            <v>43115</v>
          </cell>
          <cell r="OL27">
            <v>43116</v>
          </cell>
          <cell r="OM27">
            <v>43117</v>
          </cell>
          <cell r="ON27">
            <v>43118</v>
          </cell>
          <cell r="OO27">
            <v>43119</v>
          </cell>
          <cell r="OP27">
            <v>43120</v>
          </cell>
          <cell r="OQ27">
            <v>43121</v>
          </cell>
          <cell r="OR27">
            <v>43122</v>
          </cell>
          <cell r="OS27">
            <v>43123</v>
          </cell>
          <cell r="OT27">
            <v>43124</v>
          </cell>
          <cell r="OU27">
            <v>43125</v>
          </cell>
          <cell r="OV27">
            <v>43126</v>
          </cell>
          <cell r="OW27">
            <v>43127</v>
          </cell>
          <cell r="OX27">
            <v>43128</v>
          </cell>
          <cell r="OY27">
            <v>43129</v>
          </cell>
          <cell r="OZ27">
            <v>43130</v>
          </cell>
          <cell r="PA27">
            <v>43131</v>
          </cell>
          <cell r="PB27">
            <v>43132</v>
          </cell>
          <cell r="PC27">
            <v>43133</v>
          </cell>
          <cell r="PD27">
            <v>43134</v>
          </cell>
          <cell r="PE27">
            <v>43135</v>
          </cell>
          <cell r="PF27">
            <v>43136</v>
          </cell>
          <cell r="PG27">
            <v>43137</v>
          </cell>
          <cell r="PH27">
            <v>43138</v>
          </cell>
          <cell r="PI27">
            <v>43139</v>
          </cell>
          <cell r="PJ27">
            <v>43140</v>
          </cell>
          <cell r="PK27">
            <v>43141</v>
          </cell>
          <cell r="PL27">
            <v>43142</v>
          </cell>
          <cell r="PM27">
            <v>43143</v>
          </cell>
          <cell r="PN27">
            <v>43144</v>
          </cell>
          <cell r="PO27">
            <v>43145</v>
          </cell>
          <cell r="PP27">
            <v>43146</v>
          </cell>
          <cell r="PQ27">
            <v>43147</v>
          </cell>
          <cell r="PR27">
            <v>43148</v>
          </cell>
          <cell r="PS27">
            <v>43149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4"/>
      <sheetData sheetId="15"/>
      <sheetData sheetId="16"/>
      <sheetData sheetId="17"/>
      <sheetData sheetId="18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  <sheetName val="Documents and Setting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UNIT"/>
      <sheetName val="Hoja3"/>
      <sheetName val="MANO DE OBRA"/>
      <sheetName val="1.1"/>
      <sheetName val="EQUIPO"/>
      <sheetName val="TUBERIA"/>
      <sheetName val="Hoja2"/>
      <sheetName val="MATERIALES"/>
      <sheetName val="CUADRILLAS"/>
      <sheetName val="UNIDAD DE MEDIDAS"/>
      <sheetName val="ITEMS"/>
      <sheetName val="APU"/>
      <sheetName val="AIU"/>
      <sheetName val="5094_2003"/>
      <sheetName val="Form5 _Pág_ 1"/>
      <sheetName val="Form5 _Pág_ 2"/>
      <sheetName val="TARIFAS"/>
      <sheetName val="Listado"/>
      <sheetName val="ESPEC"/>
      <sheetName val="#¡REF"/>
      <sheetName val="Reservas de Petróleo"/>
    </sheetNames>
    <sheetDataSet>
      <sheetData sheetId="0"/>
      <sheetData sheetId="1"/>
      <sheetData sheetId="2"/>
      <sheetData sheetId="3"/>
      <sheetData sheetId="4"/>
      <sheetData sheetId="5" refreshError="1">
        <row r="13">
          <cell r="G13">
            <v>93148.686194374532</v>
          </cell>
        </row>
        <row r="17">
          <cell r="G17">
            <v>18786.419776420065</v>
          </cell>
        </row>
        <row r="28">
          <cell r="G28">
            <v>437000.62456852157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ESTADO VÍA-CRIT.TECNICO"/>
      <sheetName val="Civil work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FLUJ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Res-Accide-10"/>
      <sheetName val="COSTOS OFICINA"/>
      <sheetName val="Formatos"/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RESPONS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ESUPUESTO"/>
      <sheetName val="APU´S"/>
      <sheetName val="TTR"/>
      <sheetName val="CPM-PERT, RED MEDIDA"/>
      <sheetName val="CUADRO DE EVENTOS"/>
    </sheetNames>
    <sheetDataSet>
      <sheetData sheetId="0">
        <row r="2">
          <cell r="C2" t="str">
            <v>EQ</v>
          </cell>
        </row>
        <row r="448">
          <cell r="C448" t="str">
            <v>AYUDANTE</v>
          </cell>
          <cell r="D448" t="str">
            <v>JORNAL</v>
          </cell>
          <cell r="E448">
            <v>66000</v>
          </cell>
        </row>
        <row r="449">
          <cell r="C449" t="str">
            <v>OFICIAL</v>
          </cell>
          <cell r="D449" t="str">
            <v>JORNAL</v>
          </cell>
          <cell r="E449">
            <v>87080</v>
          </cell>
        </row>
        <row r="450">
          <cell r="C450" t="str">
            <v>AYUDANTE PINTURA</v>
          </cell>
          <cell r="D450" t="str">
            <v>JORNAL</v>
          </cell>
          <cell r="E450">
            <v>74560</v>
          </cell>
        </row>
        <row r="451">
          <cell r="C451" t="str">
            <v>OFICIAL PINTURA</v>
          </cell>
          <cell r="D451" t="str">
            <v>JORNAL</v>
          </cell>
          <cell r="E451">
            <v>106000</v>
          </cell>
        </row>
        <row r="452">
          <cell r="C452" t="str">
            <v>AYUDANTE INSTALACIONES</v>
          </cell>
          <cell r="D452" t="str">
            <v>JORNAL</v>
          </cell>
          <cell r="E452">
            <v>80500</v>
          </cell>
        </row>
        <row r="453">
          <cell r="C453" t="str">
            <v>OFICIAL INSTALACIONES</v>
          </cell>
          <cell r="D453" t="str">
            <v>JORNAL</v>
          </cell>
          <cell r="E453">
            <v>111000</v>
          </cell>
        </row>
        <row r="454">
          <cell r="C454" t="str">
            <v>CADENERO (Incluidas prestaciones, viajes y viaticos)</v>
          </cell>
          <cell r="D454" t="str">
            <v>JORNAL</v>
          </cell>
          <cell r="E454">
            <v>103333.33333333333</v>
          </cell>
        </row>
        <row r="455">
          <cell r="C455" t="str">
            <v>TOPOGRAFO (Incluidas pestaciones, viajes y viaticos)</v>
          </cell>
          <cell r="D455" t="str">
            <v>JORNAL</v>
          </cell>
          <cell r="E455">
            <v>128333.33333333333</v>
          </cell>
        </row>
        <row r="456">
          <cell r="C456" t="str">
            <v>INGENIERO ESPECIALISTA</v>
          </cell>
          <cell r="D456" t="str">
            <v>JORNAL</v>
          </cell>
          <cell r="E456">
            <v>637500</v>
          </cell>
        </row>
        <row r="457">
          <cell r="C457" t="str">
            <v>TOPOGRAFO</v>
          </cell>
          <cell r="D457" t="str">
            <v>JORNAL</v>
          </cell>
          <cell r="E457">
            <v>222000</v>
          </cell>
        </row>
        <row r="462">
          <cell r="C462" t="str">
            <v>HERRAMIENTA MENOR</v>
          </cell>
        </row>
        <row r="463">
          <cell r="C463" t="str">
            <v>CARROTANQUE</v>
          </cell>
        </row>
        <row r="464">
          <cell r="C464" t="str">
            <v>CAMIÓN GRÚA</v>
          </cell>
        </row>
        <row r="465">
          <cell r="C465" t="str">
            <v>ANDAMIO METALICO TUBO CAL. 116 11/4 SECC 1.50X1.50</v>
          </cell>
        </row>
        <row r="466">
          <cell r="C466" t="str">
            <v>COMPRESOR PINTURA</v>
          </cell>
        </row>
        <row r="467">
          <cell r="C467" t="str">
            <v>EQUIPO DE TRABAJO LINEA VIVA</v>
          </cell>
        </row>
        <row r="468">
          <cell r="C468" t="str">
            <v>EQUIPO DE TRABAJO EN ALTURAS</v>
          </cell>
        </row>
        <row r="469">
          <cell r="C469" t="str">
            <v>EQUIPO DE TOPOGRAFIA (ALQUILER CALIBRADO)</v>
          </cell>
        </row>
        <row r="470">
          <cell r="C470" t="str">
            <v>EQUIPO DE SOLDADURA ELECTRICA 220 AMP</v>
          </cell>
        </row>
        <row r="471">
          <cell r="C471" t="str">
            <v>FROMALETA PARA CONCRETO A LA VISTA</v>
          </cell>
        </row>
        <row r="472">
          <cell r="C472" t="str">
            <v>FORMALETA PARA MURO DE CONTENCION EN CONCRETO A LA VISTA INCLUYE ACCESORIOS</v>
          </cell>
        </row>
        <row r="473">
          <cell r="C473" t="str">
            <v>GRÚA</v>
          </cell>
        </row>
        <row r="474">
          <cell r="C474" t="str">
            <v>MAQUINA DOBLADORA PORTATIL PARA FABRICACION DE TEJA STANDING SEAM SIN TRASLAPO</v>
          </cell>
        </row>
        <row r="475">
          <cell r="C475" t="str">
            <v>MARTILLO NEUMATICO</v>
          </cell>
        </row>
        <row r="476">
          <cell r="C476" t="str">
            <v>MEZCLADORA DE CONCRETO 1BTL</v>
          </cell>
        </row>
        <row r="477">
          <cell r="C477" t="str">
            <v>MONTACARGAS</v>
          </cell>
        </row>
        <row r="478">
          <cell r="C478" t="str">
            <v>RETROEXCAVADORA DE LLANTA</v>
          </cell>
        </row>
        <row r="479">
          <cell r="C479" t="str">
            <v>SECCION DE ANDAMIOS</v>
          </cell>
        </row>
        <row r="480">
          <cell r="C480" t="str">
            <v>VIBROCOMPACTADOR O RANA</v>
          </cell>
        </row>
        <row r="481">
          <cell r="C481" t="str">
            <v>VIBRADOR DE CONCRETO A GASOLINA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CORREGIDO"/>
      <sheetName val="APU CORREGIDO NUEVOS"/>
      <sheetName val="listado precios"/>
      <sheetName val="analisis cuadrilla"/>
      <sheetName val="Presupuesto obra"/>
      <sheetName val="EQUI"/>
      <sheetName val="MAT"/>
      <sheetName val="PRES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LISTAS"/>
      <sheetName val="Insumos"/>
      <sheetName val="F. APU GARIBAY"/>
      <sheetName val="F. APU HATILLO "/>
      <sheetName val="F. APU CARARE"/>
      <sheetName val="TTR"/>
      <sheetName val="PASOS"/>
      <sheetName val="F. APU BÁSICOS"/>
      <sheetName val="ANALISIS CAPITULO CS"/>
    </sheetNames>
    <sheetDataSet>
      <sheetData sheetId="0"/>
      <sheetData sheetId="1">
        <row r="2">
          <cell r="A2" t="str">
            <v>1,1</v>
          </cell>
          <cell r="C2" t="str">
            <v>ML</v>
          </cell>
        </row>
        <row r="3">
          <cell r="C3" t="str">
            <v>M3</v>
          </cell>
        </row>
        <row r="4">
          <cell r="C4" t="str">
            <v>M3</v>
          </cell>
        </row>
        <row r="5">
          <cell r="C5" t="str">
            <v>M3</v>
          </cell>
        </row>
        <row r="6">
          <cell r="C6" t="str">
            <v>UN</v>
          </cell>
        </row>
        <row r="7">
          <cell r="C7" t="str">
            <v>ML</v>
          </cell>
        </row>
        <row r="8">
          <cell r="C8" t="str">
            <v>M2</v>
          </cell>
        </row>
        <row r="9">
          <cell r="C9" t="str">
            <v>UN</v>
          </cell>
        </row>
        <row r="10">
          <cell r="C10" t="str">
            <v>UN</v>
          </cell>
        </row>
        <row r="11">
          <cell r="C11" t="str">
            <v>UN</v>
          </cell>
        </row>
        <row r="12">
          <cell r="C12" t="str">
            <v>CARGA</v>
          </cell>
        </row>
        <row r="13">
          <cell r="C13" t="str">
            <v>UN</v>
          </cell>
        </row>
        <row r="14">
          <cell r="C14" t="str">
            <v>ML</v>
          </cell>
        </row>
        <row r="15">
          <cell r="C15" t="str">
            <v>M3</v>
          </cell>
        </row>
        <row r="16">
          <cell r="C16" t="str">
            <v>M3</v>
          </cell>
        </row>
        <row r="17">
          <cell r="C17" t="str">
            <v>M3</v>
          </cell>
        </row>
        <row r="18">
          <cell r="C18" t="str">
            <v>M3</v>
          </cell>
        </row>
        <row r="19">
          <cell r="C19" t="str">
            <v>KG</v>
          </cell>
        </row>
        <row r="20">
          <cell r="C20" t="str">
            <v>KG</v>
          </cell>
        </row>
        <row r="21">
          <cell r="C21" t="str">
            <v>M2</v>
          </cell>
        </row>
        <row r="22">
          <cell r="C22" t="str">
            <v>M2</v>
          </cell>
        </row>
        <row r="23">
          <cell r="C23" t="str">
            <v>M2</v>
          </cell>
        </row>
        <row r="24">
          <cell r="C24" t="str">
            <v>M3</v>
          </cell>
        </row>
        <row r="25">
          <cell r="C25" t="str">
            <v>M3</v>
          </cell>
        </row>
        <row r="26">
          <cell r="C26" t="str">
            <v>M3</v>
          </cell>
        </row>
        <row r="27">
          <cell r="C27" t="str">
            <v>GLB</v>
          </cell>
        </row>
        <row r="28">
          <cell r="C28" t="str">
            <v>M2</v>
          </cell>
        </row>
        <row r="29">
          <cell r="C29" t="str">
            <v>M2</v>
          </cell>
        </row>
        <row r="30">
          <cell r="C30" t="str">
            <v>UN</v>
          </cell>
        </row>
        <row r="31">
          <cell r="C31" t="str">
            <v>UN</v>
          </cell>
        </row>
        <row r="32">
          <cell r="C32" t="str">
            <v>M3</v>
          </cell>
        </row>
        <row r="33">
          <cell r="C33" t="str">
            <v>M3</v>
          </cell>
        </row>
        <row r="34">
          <cell r="C34" t="str">
            <v>M3</v>
          </cell>
        </row>
        <row r="35">
          <cell r="C35" t="str">
            <v>M3</v>
          </cell>
        </row>
        <row r="36">
          <cell r="C36" t="str">
            <v>M2</v>
          </cell>
        </row>
        <row r="37">
          <cell r="C37" t="str">
            <v>KG</v>
          </cell>
        </row>
        <row r="38">
          <cell r="C38" t="str">
            <v>M2</v>
          </cell>
        </row>
        <row r="39">
          <cell r="C39" t="str">
            <v>M2</v>
          </cell>
        </row>
        <row r="40">
          <cell r="C40" t="str">
            <v>M2</v>
          </cell>
        </row>
        <row r="41">
          <cell r="C41" t="str">
            <v>UN</v>
          </cell>
        </row>
        <row r="42">
          <cell r="C42" t="str">
            <v>UN</v>
          </cell>
        </row>
        <row r="43">
          <cell r="C43" t="str">
            <v>UN</v>
          </cell>
        </row>
        <row r="44">
          <cell r="C44" t="str">
            <v>M2</v>
          </cell>
        </row>
        <row r="45">
          <cell r="C45" t="str">
            <v>M2</v>
          </cell>
        </row>
        <row r="46">
          <cell r="C46" t="str">
            <v>UN</v>
          </cell>
        </row>
        <row r="47">
          <cell r="C47" t="str">
            <v>UN</v>
          </cell>
        </row>
        <row r="48">
          <cell r="C48" t="str">
            <v>UN</v>
          </cell>
        </row>
        <row r="49">
          <cell r="C49" t="str">
            <v>UN</v>
          </cell>
        </row>
        <row r="50">
          <cell r="C50" t="str">
            <v>UN</v>
          </cell>
        </row>
        <row r="51">
          <cell r="C51" t="str">
            <v>M2</v>
          </cell>
        </row>
        <row r="52">
          <cell r="C52" t="str">
            <v>M2</v>
          </cell>
        </row>
        <row r="53">
          <cell r="C53" t="str">
            <v>UN</v>
          </cell>
        </row>
        <row r="54">
          <cell r="C54" t="str">
            <v>ML</v>
          </cell>
        </row>
        <row r="55">
          <cell r="C55" t="str">
            <v>M3</v>
          </cell>
        </row>
        <row r="56">
          <cell r="C56" t="str">
            <v>KG</v>
          </cell>
        </row>
        <row r="57">
          <cell r="C57" t="str">
            <v>M2</v>
          </cell>
        </row>
        <row r="58">
          <cell r="C58" t="str">
            <v>M2</v>
          </cell>
        </row>
        <row r="59">
          <cell r="C59" t="str">
            <v>UN</v>
          </cell>
        </row>
        <row r="60">
          <cell r="C60" t="str">
            <v>UN</v>
          </cell>
        </row>
        <row r="61">
          <cell r="C61" t="str">
            <v>M3</v>
          </cell>
        </row>
        <row r="62">
          <cell r="C62" t="str">
            <v>M3</v>
          </cell>
        </row>
        <row r="63">
          <cell r="C63" t="str">
            <v>M3</v>
          </cell>
        </row>
        <row r="64">
          <cell r="C64">
            <v>0</v>
          </cell>
        </row>
        <row r="65">
          <cell r="C65" t="str">
            <v>GLB</v>
          </cell>
        </row>
        <row r="66">
          <cell r="C66" t="str">
            <v>ACUEDUCTO VEREDA HATILLO</v>
          </cell>
        </row>
        <row r="67">
          <cell r="C67" t="str">
            <v>ML</v>
          </cell>
        </row>
        <row r="68">
          <cell r="C68" t="str">
            <v>M3</v>
          </cell>
        </row>
        <row r="69">
          <cell r="C69" t="str">
            <v>M3</v>
          </cell>
        </row>
        <row r="70">
          <cell r="C70" t="str">
            <v>M3</v>
          </cell>
        </row>
        <row r="71">
          <cell r="C71" t="str">
            <v>UN</v>
          </cell>
        </row>
        <row r="72">
          <cell r="C72" t="str">
            <v>ML</v>
          </cell>
        </row>
        <row r="73">
          <cell r="C73" t="str">
            <v>M2</v>
          </cell>
        </row>
        <row r="74">
          <cell r="C74" t="str">
            <v>UN</v>
          </cell>
        </row>
        <row r="75">
          <cell r="C75" t="str">
            <v>UN</v>
          </cell>
        </row>
        <row r="76">
          <cell r="C76" t="str">
            <v>UN</v>
          </cell>
        </row>
        <row r="77">
          <cell r="C77" t="str">
            <v>CARGA</v>
          </cell>
        </row>
        <row r="78">
          <cell r="C78" t="str">
            <v>ML</v>
          </cell>
        </row>
        <row r="79">
          <cell r="C79" t="str">
            <v>ML</v>
          </cell>
        </row>
        <row r="80">
          <cell r="C80" t="str">
            <v>ML</v>
          </cell>
        </row>
        <row r="81">
          <cell r="C81" t="str">
            <v>UN</v>
          </cell>
        </row>
        <row r="82">
          <cell r="C82" t="str">
            <v>UN</v>
          </cell>
        </row>
        <row r="83">
          <cell r="C83" t="str">
            <v>UN</v>
          </cell>
        </row>
        <row r="84">
          <cell r="C84" t="str">
            <v>UN</v>
          </cell>
        </row>
        <row r="85">
          <cell r="C85" t="str">
            <v>UN</v>
          </cell>
        </row>
        <row r="86">
          <cell r="C86" t="str">
            <v>GLB</v>
          </cell>
        </row>
        <row r="87">
          <cell r="C87" t="str">
            <v>UN</v>
          </cell>
        </row>
        <row r="88">
          <cell r="C88" t="str">
            <v>ML</v>
          </cell>
        </row>
        <row r="89">
          <cell r="C89" t="str">
            <v>M3</v>
          </cell>
        </row>
        <row r="90">
          <cell r="C90" t="str">
            <v>M3</v>
          </cell>
        </row>
        <row r="91">
          <cell r="C91">
            <v>0</v>
          </cell>
        </row>
        <row r="92">
          <cell r="C92" t="str">
            <v>M3</v>
          </cell>
        </row>
        <row r="93">
          <cell r="C93" t="str">
            <v>M3</v>
          </cell>
        </row>
        <row r="94">
          <cell r="C94" t="str">
            <v>KG</v>
          </cell>
        </row>
        <row r="95">
          <cell r="C95" t="str">
            <v>KG</v>
          </cell>
        </row>
        <row r="96">
          <cell r="C96" t="str">
            <v>M2</v>
          </cell>
        </row>
        <row r="97">
          <cell r="C97" t="str">
            <v>M2</v>
          </cell>
        </row>
        <row r="98">
          <cell r="C98" t="str">
            <v>M2</v>
          </cell>
        </row>
        <row r="99">
          <cell r="C99" t="str">
            <v>M3</v>
          </cell>
        </row>
        <row r="100">
          <cell r="C100" t="str">
            <v>M3</v>
          </cell>
        </row>
        <row r="101">
          <cell r="C101" t="str">
            <v>M3</v>
          </cell>
        </row>
        <row r="102">
          <cell r="C102" t="str">
            <v>GLB</v>
          </cell>
        </row>
        <row r="103">
          <cell r="C103" t="str">
            <v>M3</v>
          </cell>
        </row>
        <row r="104">
          <cell r="C104" t="str">
            <v>M2</v>
          </cell>
        </row>
        <row r="105">
          <cell r="C105" t="str">
            <v>ML</v>
          </cell>
        </row>
        <row r="106">
          <cell r="C106" t="str">
            <v>UN</v>
          </cell>
        </row>
        <row r="107">
          <cell r="C107" t="str">
            <v>UN</v>
          </cell>
        </row>
        <row r="108">
          <cell r="C108" t="str">
            <v>GLB</v>
          </cell>
        </row>
        <row r="109">
          <cell r="C109" t="str">
            <v>ACUEDUCTO VEREDA CARARE</v>
          </cell>
        </row>
        <row r="110">
          <cell r="C110" t="str">
            <v>M2</v>
          </cell>
        </row>
        <row r="111">
          <cell r="C111" t="str">
            <v>M3</v>
          </cell>
        </row>
        <row r="112">
          <cell r="C112" t="str">
            <v>M3</v>
          </cell>
        </row>
        <row r="113">
          <cell r="C113" t="str">
            <v>ML</v>
          </cell>
        </row>
        <row r="114">
          <cell r="C114" t="str">
            <v>M2</v>
          </cell>
        </row>
        <row r="115">
          <cell r="C115" t="str">
            <v>M3</v>
          </cell>
        </row>
        <row r="116">
          <cell r="C116" t="str">
            <v>M3</v>
          </cell>
        </row>
        <row r="117">
          <cell r="C117" t="str">
            <v>M3</v>
          </cell>
        </row>
        <row r="118">
          <cell r="C118" t="str">
            <v>M2</v>
          </cell>
        </row>
        <row r="119">
          <cell r="C119" t="str">
            <v>KG</v>
          </cell>
        </row>
        <row r="120">
          <cell r="C120" t="str">
            <v>KG</v>
          </cell>
        </row>
        <row r="121">
          <cell r="C121" t="str">
            <v>ML</v>
          </cell>
        </row>
        <row r="122">
          <cell r="C122" t="str">
            <v>M2</v>
          </cell>
        </row>
        <row r="123">
          <cell r="C123" t="str">
            <v>M2</v>
          </cell>
        </row>
        <row r="124">
          <cell r="C124" t="str">
            <v>UN</v>
          </cell>
        </row>
        <row r="125">
          <cell r="C125" t="str">
            <v>UN</v>
          </cell>
        </row>
        <row r="126">
          <cell r="C126" t="str">
            <v>UN</v>
          </cell>
        </row>
        <row r="127">
          <cell r="C127" t="str">
            <v>UN</v>
          </cell>
        </row>
        <row r="128">
          <cell r="C128" t="str">
            <v>UN</v>
          </cell>
        </row>
        <row r="129">
          <cell r="C129" t="str">
            <v>ML</v>
          </cell>
        </row>
        <row r="130">
          <cell r="C130" t="str">
            <v>ML</v>
          </cell>
        </row>
        <row r="131">
          <cell r="C131" t="str">
            <v>CARGA</v>
          </cell>
        </row>
        <row r="132">
          <cell r="C132" t="str">
            <v>ML</v>
          </cell>
        </row>
        <row r="133">
          <cell r="C133" t="str">
            <v>M3</v>
          </cell>
        </row>
        <row r="134">
          <cell r="C134" t="str">
            <v>M3</v>
          </cell>
        </row>
        <row r="135">
          <cell r="C135" t="str">
            <v>M3</v>
          </cell>
        </row>
        <row r="138">
          <cell r="B138" t="str">
            <v>ACUEDUCTO VEREDA GARIBAY</v>
          </cell>
        </row>
        <row r="139">
          <cell r="B139" t="str">
            <v>ACUEDUCTO VEREDA HATILLO</v>
          </cell>
        </row>
        <row r="140">
          <cell r="B140" t="str">
            <v>ACUEDUCTO VEREDA CARARE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"/>
      <sheetName val="PRESUPUESTO ULTIMO RADICADO"/>
      <sheetName val="PRESUPUESTO"/>
      <sheetName val="MEMORIAS DE CALCULO"/>
      <sheetName val="PRESUPUESTO FINAL RESUMEN"/>
      <sheetName val="PRESUPUESTO URBAN"/>
      <sheetName val="PRESUPUESTO URBAN RESUMEN"/>
      <sheetName val="DESCUENTOS"/>
      <sheetName val="A.P.U."/>
      <sheetName val="INSUMOS"/>
      <sheetName val="INSUMOS FINAL"/>
      <sheetName val="INSUMOS A PRESENTAR"/>
      <sheetName val="RESUMEN PRESUPUESTO TOTAL"/>
      <sheetName val="CALCULO DEL AIU"/>
      <sheetName val="FLUJO DE CAJA PROYECTADO"/>
      <sheetName val="CALCULO ADMON PLAN DE VIVIENDA"/>
      <sheetName val="oferta Viv Nva"/>
      <sheetName val="Anx AV1"/>
      <sheetName val="Anx AV2"/>
      <sheetName val="Anx AV3"/>
      <sheetName val="Predios"/>
      <sheetName val="EQUIPOS Y TRANS."/>
      <sheetName val="SALARIOS"/>
      <sheetName val="ADMINISTRACION"/>
      <sheetName val="SALVAMENTO"/>
      <sheetName val="EVALUACION FINANCIERA"/>
      <sheetName val="PROPUESTA GRUPO G2"/>
      <sheetName val="PROPUESTA HECTOR TOR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8">
          <cell r="B8" t="str">
            <v>ACERO CORRU./FIG. PR-60</v>
          </cell>
        </row>
        <row r="9">
          <cell r="B9" t="str">
            <v>ACONDICIONADOR NOVAFORT</v>
          </cell>
        </row>
        <row r="10">
          <cell r="B10" t="str">
            <v>ADHESIVO NOVAFORT</v>
          </cell>
        </row>
        <row r="11">
          <cell r="B11" t="str">
            <v>AGUA</v>
          </cell>
        </row>
        <row r="12">
          <cell r="B12" t="str">
            <v>AMARRES PARA TEJA ETERNIT</v>
          </cell>
        </row>
        <row r="13">
          <cell r="B13" t="str">
            <v>ALAMBRE NEGRO       No.18</v>
          </cell>
        </row>
        <row r="14">
          <cell r="B14" t="str">
            <v>ARENA DE PEÑA INCLUYE TRANSPORTE</v>
          </cell>
        </row>
        <row r="15">
          <cell r="B15" t="str">
            <v>BLOQUE No 4</v>
          </cell>
        </row>
        <row r="16">
          <cell r="B16" t="str">
            <v>BLOQUE No.5</v>
          </cell>
        </row>
        <row r="17">
          <cell r="B17" t="str">
            <v>CABALLETE</v>
          </cell>
        </row>
        <row r="18">
          <cell r="B18" t="str">
            <v>CEMENTO BLANCO</v>
          </cell>
        </row>
        <row r="19">
          <cell r="B19" t="str">
            <v>CEMENTO GRIS</v>
          </cell>
        </row>
        <row r="20">
          <cell r="B20" t="str">
            <v xml:space="preserve">CEMENTO GRIS  </v>
          </cell>
        </row>
        <row r="21">
          <cell r="B21" t="str">
            <v>CODO 90º  GALVANIZADO 1/2"</v>
          </cell>
        </row>
        <row r="22">
          <cell r="B22" t="str">
            <v>CODO 90º  PVC PRESION 1/2"</v>
          </cell>
        </row>
        <row r="23">
          <cell r="B23" t="str">
            <v>CODO 90º  PVC PRESION 3/4"</v>
          </cell>
        </row>
        <row r="24">
          <cell r="B24" t="str">
            <v>CODO 90º  SANITARIO PVC 2"</v>
          </cell>
        </row>
        <row r="25">
          <cell r="B25" t="str">
            <v>CODO 90º  SANITARIO PVC 3"</v>
          </cell>
        </row>
        <row r="26">
          <cell r="B26" t="str">
            <v>CODO 90º  SANITARIO PVC 4"</v>
          </cell>
        </row>
        <row r="27">
          <cell r="B27" t="str">
            <v>COLLARIN 3X 1/2"</v>
          </cell>
        </row>
        <row r="28">
          <cell r="B28" t="str">
            <v>CONCRETO 3000 PSI (210) TREMIE</v>
          </cell>
        </row>
        <row r="29">
          <cell r="B29" t="str">
            <v>CONCRETO GRAVA COMUN 2000 PSI (140)</v>
          </cell>
        </row>
        <row r="30">
          <cell r="B30" t="str">
            <v>CONCRETO GRAVA COMUN 2500 PSI (175)</v>
          </cell>
        </row>
        <row r="31">
          <cell r="B31" t="str">
            <v>CONCRETO GRAVA COMUN 3000 PSI (210)</v>
          </cell>
        </row>
        <row r="32">
          <cell r="B32" t="str">
            <v>CONCRETO GRAVILLA FINA IMPERMEABILIZADO 4000 PSI</v>
          </cell>
        </row>
        <row r="33">
          <cell r="B33" t="str">
            <v>ENCHAPE CERAMICO 20,5X20,5  PARED</v>
          </cell>
        </row>
        <row r="34">
          <cell r="B34" t="str">
            <v>ENCHAPE CERAMICO 20,5X20,5  PISO</v>
          </cell>
        </row>
        <row r="35">
          <cell r="B35" t="str">
            <v>ESTACAS, HILOS Y OTROS</v>
          </cell>
        </row>
        <row r="36">
          <cell r="B36" t="str">
            <v>FORMALETA MADERA COMUN</v>
          </cell>
        </row>
        <row r="37">
          <cell r="B37" t="str">
            <v>GANCHOS PARA TEJA ETERNIT</v>
          </cell>
        </row>
        <row r="38">
          <cell r="B38" t="str">
            <v>GEOTEXTIL NT 3000</v>
          </cell>
        </row>
        <row r="39">
          <cell r="B39" t="str">
            <v>LADRILLO TOLETE COMÚN</v>
          </cell>
        </row>
        <row r="40">
          <cell r="B40" t="str">
            <v>LADRILLO TOLETE RECOCIDO</v>
          </cell>
        </row>
        <row r="41">
          <cell r="B41" t="str">
            <v>LAVAPLATOS INCLUYE GRIFERIA</v>
          </cell>
        </row>
        <row r="42">
          <cell r="B42" t="str">
            <v>LIMPIADOR Y SOLDADURA</v>
          </cell>
        </row>
        <row r="43">
          <cell r="B43" t="str">
            <v>MANGUERA PF +UAD 1/2"</v>
          </cell>
        </row>
        <row r="44">
          <cell r="B44" t="str">
            <v>MEDIDOR 1/2" Y CAJILLA</v>
          </cell>
        </row>
        <row r="45">
          <cell r="B45" t="str">
            <v>MORTERO 1000 PSI (1:4)</v>
          </cell>
        </row>
        <row r="46">
          <cell r="B46" t="str">
            <v>MORTERO 1500 PSI (1:5)</v>
          </cell>
        </row>
        <row r="47">
          <cell r="B47" t="str">
            <v>MORTERO 2000 PSI (1:3)</v>
          </cell>
        </row>
        <row r="48">
          <cell r="B48" t="str">
            <v>MORTERO 3000 PSI</v>
          </cell>
        </row>
        <row r="49">
          <cell r="B49" t="str">
            <v>MORTERO IMPERMEABILIZADO 1:2</v>
          </cell>
        </row>
        <row r="50">
          <cell r="B50" t="str">
            <v>MORTERO IMPERMEABILIZADO PARA PAÑETE 1:3</v>
          </cell>
        </row>
        <row r="51">
          <cell r="B51" t="str">
            <v>MORTERO IMPERMEABILIZADO PARA PAÑETE 1:5</v>
          </cell>
        </row>
        <row r="52">
          <cell r="B52" t="str">
            <v>MORTERO PARA PEGA 1:3</v>
          </cell>
        </row>
        <row r="53">
          <cell r="B53" t="str">
            <v xml:space="preserve">MORTERO PARA PEGA 1:4  </v>
          </cell>
        </row>
        <row r="54">
          <cell r="B54" t="str">
            <v>MORTERO PARA PEGA 1:4 IMPERMEABILIZADO</v>
          </cell>
        </row>
        <row r="55">
          <cell r="B55" t="str">
            <v xml:space="preserve">MORTERO PARA PEGA 1:5  </v>
          </cell>
        </row>
        <row r="56">
          <cell r="B56" t="str">
            <v>PEGACOR GRIS</v>
          </cell>
        </row>
        <row r="57">
          <cell r="B57" t="str">
            <v>PEGAMAX GRIS</v>
          </cell>
        </row>
        <row r="58">
          <cell r="B58" t="str">
            <v>PEGANTE PEGATEX</v>
          </cell>
        </row>
        <row r="59">
          <cell r="B59" t="str">
            <v>PUERTA MADERA 0,70 X 2,05 INCLUYE MARCO</v>
          </cell>
        </row>
        <row r="60">
          <cell r="B60" t="str">
            <v>PUERTA METALICA 1 X 2,05 INCLUYE MARCO</v>
          </cell>
        </row>
        <row r="61">
          <cell r="B61" t="str">
            <v xml:space="preserve">PUERTA METALICA DE 0,75x 2,05  </v>
          </cell>
        </row>
        <row r="62">
          <cell r="B62" t="str">
            <v>PUNTILLA C/CABEZA      2"</v>
          </cell>
        </row>
        <row r="63">
          <cell r="B63" t="str">
            <v xml:space="preserve">PUNTILLA DE 1 1/2" SIN CABEZA  </v>
          </cell>
        </row>
        <row r="64">
          <cell r="B64" t="str">
            <v>RECEBO  B-200 NO INCLUYE TRANSPORTE</v>
          </cell>
        </row>
        <row r="65">
          <cell r="B65" t="str">
            <v>RECEBO  B-400 NO INCLUYE TRANSPORTE</v>
          </cell>
        </row>
        <row r="66">
          <cell r="B66" t="str">
            <v>RECEBO  B-600 NO INCLUYE TRANSPORTE</v>
          </cell>
        </row>
        <row r="67">
          <cell r="B67" t="str">
            <v>REGISTRO INCORPORACION O CORTE 1/2"</v>
          </cell>
        </row>
        <row r="68">
          <cell r="B68" t="str">
            <v>REGISTRO BOLA 1/2"</v>
          </cell>
        </row>
        <row r="69">
          <cell r="B69" t="str">
            <v>SILLA YEE  400 X 110 mm NOVAFORT</v>
          </cell>
        </row>
        <row r="70">
          <cell r="B70" t="str">
            <v>TEJA ONDULADA No. 6 ETERNIT</v>
          </cell>
        </row>
        <row r="71">
          <cell r="B71" t="str">
            <v>TRITURADO DE 1"</v>
          </cell>
        </row>
        <row r="72">
          <cell r="B72" t="str">
            <v>TUBERIA PVC-P 1"</v>
          </cell>
        </row>
        <row r="73">
          <cell r="B73" t="str">
            <v>TUBERIA PVC-P 1/2"</v>
          </cell>
        </row>
        <row r="74">
          <cell r="B74" t="str">
            <v>TUBO ACUED. PRES. PVC  1 1/2"  RDE 21</v>
          </cell>
        </row>
        <row r="75">
          <cell r="B75" t="str">
            <v>TUBO ACUED. PRES. PVC 3/4"  RDE 11</v>
          </cell>
        </row>
        <row r="76">
          <cell r="B76" t="str">
            <v>TUBO ALCANTARILLADO PVC NOVAFORT  160 mm</v>
          </cell>
        </row>
        <row r="77">
          <cell r="B77" t="str">
            <v>TUBO CONDUIT PVC 1/2"</v>
          </cell>
        </row>
        <row r="78">
          <cell r="B78" t="str">
            <v>TUBO CONDUIT PVC 1"</v>
          </cell>
        </row>
        <row r="79">
          <cell r="B79" t="str">
            <v>TUBO SANITARIO PVC 2"</v>
          </cell>
        </row>
        <row r="80">
          <cell r="B80" t="str">
            <v>TUBO SANITARIO PVC 3"</v>
          </cell>
        </row>
        <row r="81">
          <cell r="B81" t="str">
            <v>TUBO SANITARIO PVC 4"</v>
          </cell>
        </row>
        <row r="82">
          <cell r="B82" t="str">
            <v>VARILLA COBRE  5/8" X 2,40 M</v>
          </cell>
        </row>
        <row r="83">
          <cell r="B83" t="str">
            <v>ANTICORROSIVO ROJO</v>
          </cell>
        </row>
        <row r="84">
          <cell r="B84" t="str">
            <v>BISAGRA EN ALUMINIO</v>
          </cell>
        </row>
        <row r="85">
          <cell r="B85" t="str">
            <v>SOLDADURA ELECTRICA</v>
          </cell>
        </row>
        <row r="86">
          <cell r="B86" t="str">
            <v>ANGULO HIERRO</v>
          </cell>
        </row>
        <row r="87">
          <cell r="B87" t="str">
            <v>TUBERIA PVC PRESION 3"</v>
          </cell>
        </row>
        <row r="88">
          <cell r="B88" t="str">
            <v>TUBERIA PVC PRESION 4"</v>
          </cell>
        </row>
        <row r="89">
          <cell r="B89" t="str">
            <v>TUBERIA PVC PRESION 6"</v>
          </cell>
        </row>
        <row r="90">
          <cell r="B90" t="str">
            <v>CODO PVC PRESION 3"</v>
          </cell>
        </row>
        <row r="91">
          <cell r="B91" t="str">
            <v>CODO PVC PRESION 4"</v>
          </cell>
        </row>
        <row r="92">
          <cell r="B92" t="str">
            <v>CODO PVC PRESION 6"</v>
          </cell>
        </row>
        <row r="93">
          <cell r="B93" t="str">
            <v>TEE φ 3"</v>
          </cell>
        </row>
        <row r="94">
          <cell r="B94" t="str">
            <v>TEE φ 4"</v>
          </cell>
        </row>
        <row r="95">
          <cell r="B95" t="str">
            <v>TEE φ 6"</v>
          </cell>
        </row>
        <row r="96">
          <cell r="B96" t="str">
            <v>TEE REDUCIDA φ 4"4"3"</v>
          </cell>
        </row>
        <row r="97">
          <cell r="B97" t="str">
            <v>BUJE 6" A 4"</v>
          </cell>
        </row>
        <row r="98">
          <cell r="B98" t="str">
            <v>BUJE 4" A 3"</v>
          </cell>
        </row>
        <row r="99">
          <cell r="B99" t="str">
            <v>CRUCE φ 3*3*3*3"</v>
          </cell>
        </row>
        <row r="100">
          <cell r="B100" t="str">
            <v>CRUCE φ 3*3*4*4"</v>
          </cell>
        </row>
        <row r="101">
          <cell r="B101" t="str">
            <v>CRUCE φ 3*6*3*6"</v>
          </cell>
        </row>
        <row r="102">
          <cell r="B102" t="str">
            <v>CRUCE φ 4*3*3*3"</v>
          </cell>
        </row>
        <row r="103">
          <cell r="B103" t="str">
            <v>CRUCE φ 4*3*4*3"</v>
          </cell>
        </row>
        <row r="104">
          <cell r="B104" t="str">
            <v>CRUCE φ 4*4*3*4"</v>
          </cell>
        </row>
        <row r="105">
          <cell r="B105" t="str">
            <v>CRUCE φ 6*3*3*4"</v>
          </cell>
        </row>
        <row r="106">
          <cell r="B106" t="str">
            <v>CRUCE φ 6*3*6*4"</v>
          </cell>
        </row>
        <row r="107">
          <cell r="B107" t="str">
            <v>CRUCE φ 12*6*6*3"</v>
          </cell>
        </row>
        <row r="108">
          <cell r="B108" t="str">
            <v>CRUCE φ 6*6*3*3"</v>
          </cell>
        </row>
        <row r="109">
          <cell r="B109" t="str">
            <v>VALVULA φ 3"</v>
          </cell>
        </row>
        <row r="110">
          <cell r="B110" t="str">
            <v>VALVULA φ 4"</v>
          </cell>
        </row>
        <row r="111">
          <cell r="B111" t="str">
            <v>VALVULA φ 6"</v>
          </cell>
        </row>
        <row r="112">
          <cell r="B112" t="str">
            <v>HIDRANTE 3" CON SALIDA EN 2 1/2"</v>
          </cell>
        </row>
        <row r="113">
          <cell r="B113" t="str">
            <v>UNION DRESSER φ 3"</v>
          </cell>
        </row>
        <row r="114">
          <cell r="B114" t="str">
            <v>UNION DRESSER φ 4"</v>
          </cell>
        </row>
        <row r="115">
          <cell r="B115" t="str">
            <v>UNION DRESSER φ 6"</v>
          </cell>
        </row>
        <row r="116">
          <cell r="B116" t="str">
            <v>UNION DRESSER φ 12"</v>
          </cell>
        </row>
        <row r="117">
          <cell r="B117" t="str">
            <v>LUBRICANTE PVC</v>
          </cell>
        </row>
        <row r="118">
          <cell r="B118" t="str">
            <v>CODO H.D. 3" EXT. LISO</v>
          </cell>
        </row>
        <row r="119">
          <cell r="B119" t="str">
            <v>TUBERIA ALCANTARILLADO PVC 8"</v>
          </cell>
        </row>
        <row r="120">
          <cell r="B120" t="str">
            <v>TUBERIA ALCANTARILLADO PVC 10"</v>
          </cell>
        </row>
        <row r="121">
          <cell r="B121" t="str">
            <v>CODO ALCANTARILLADO 10"</v>
          </cell>
        </row>
        <row r="122">
          <cell r="B122" t="str">
            <v>TEE ALCANTARILLADO 10"</v>
          </cell>
        </row>
        <row r="123">
          <cell r="B123" t="str">
            <v>ARO TAPA PARA POZO D=1,70 m</v>
          </cell>
        </row>
        <row r="124">
          <cell r="B124" t="str">
            <v>ADAPTADOR TERMINAL CONDUIT PVC ½"</v>
          </cell>
        </row>
        <row r="125">
          <cell r="B125" t="str">
            <v>ADAPTADOR TERMINAL CONDUIT PVC ¾"</v>
          </cell>
        </row>
        <row r="126">
          <cell r="B126" t="str">
            <v>ADAPTADOR TERMINAL CONDUIT PVC 1"</v>
          </cell>
        </row>
        <row r="127">
          <cell r="B127" t="str">
            <v>ARENA DE PEÑA</v>
          </cell>
        </row>
        <row r="128">
          <cell r="B128" t="str">
            <v>BOMBILLO INCANDECENTE 100W</v>
          </cell>
        </row>
        <row r="129">
          <cell r="B129" t="str">
            <v>BOQUILLA + CONTRATUERCA DE 1"</v>
          </cell>
        </row>
        <row r="130">
          <cell r="B130" t="str">
            <v>BORNA DE PONCHAR 10-12 AWG</v>
          </cell>
        </row>
        <row r="131">
          <cell r="B131" t="str">
            <v>BORNA DE PONCHAR 8 AWG UN HUECO</v>
          </cell>
        </row>
        <row r="132">
          <cell r="B132" t="str">
            <v>BREAKER MULTI9 MONOPOLAR C60N 50A</v>
          </cell>
        </row>
        <row r="133">
          <cell r="B133" t="str">
            <v>CABLE ANTIFRAUDE 1 x 8 + 1 x 8 AWG NEUTRO CONCENTRICO</v>
          </cell>
        </row>
        <row r="134">
          <cell r="B134" t="str">
            <v>CABLE DESNUDO 12 AWG COBRE</v>
          </cell>
        </row>
        <row r="135">
          <cell r="B135" t="str">
            <v>CABLE DESNUDO 4 AWG COBRE</v>
          </cell>
        </row>
        <row r="136">
          <cell r="B136" t="str">
            <v>CABLE TELEFONICO 2 x 0.6 INTERIOR</v>
          </cell>
        </row>
        <row r="137">
          <cell r="B137" t="str">
            <v>CABLE THWN 10 AWG 600V COBRE</v>
          </cell>
        </row>
        <row r="138">
          <cell r="B138" t="str">
            <v>CABLE THWN 12 AWG 600V COBRE</v>
          </cell>
        </row>
        <row r="139">
          <cell r="B139" t="str">
            <v>CABLE THWN 8 AWG 600V COBRE</v>
          </cell>
        </row>
        <row r="140">
          <cell r="B140" t="str">
            <v>CAJA PARA 1 CONTADOR AE 301 - ET 901 300 x 185 x 185</v>
          </cell>
        </row>
        <row r="141">
          <cell r="B141" t="str">
            <v>CAJA PVC Ref. 2400</v>
          </cell>
        </row>
        <row r="142">
          <cell r="B142" t="str">
            <v>CAJA PVC Ref. 5800</v>
          </cell>
        </row>
        <row r="143">
          <cell r="B143" t="str">
            <v>CAPACETE ALUMINIO 1"</v>
          </cell>
        </row>
        <row r="144">
          <cell r="B144" t="str">
            <v>CEMENTO GRIS</v>
          </cell>
        </row>
        <row r="145">
          <cell r="B145" t="str">
            <v>CINTA BAND-IT 5/8"</v>
          </cell>
        </row>
        <row r="146">
          <cell r="B146" t="str">
            <v>CURVA CONDUIT GALVANIZADA Ø= 1"</v>
          </cell>
        </row>
        <row r="147">
          <cell r="B147" t="str">
            <v>CURVA CONDUIT PVC 90° ½"</v>
          </cell>
        </row>
        <row r="148">
          <cell r="B148" t="str">
            <v>CURVA CONDUIT PVC 90° ¾"</v>
          </cell>
        </row>
        <row r="149">
          <cell r="B149" t="str">
            <v>CURVA CONDUIT PVC 90° 1"</v>
          </cell>
        </row>
        <row r="150">
          <cell r="B150" t="str">
            <v>HEBILLA PARA BAND-IT 5/8"</v>
          </cell>
        </row>
        <row r="151">
          <cell r="B151" t="str">
            <v>INTERRUPTOR SENCILLO LUMINEX</v>
          </cell>
        </row>
        <row r="152">
          <cell r="B152" t="str">
            <v>JUEGO (MARCO Y TAPA) 30 x 30 ORNAMENTAL</v>
          </cell>
        </row>
        <row r="153">
          <cell r="B153" t="str">
            <v>LADRILLO RECOCIDO</v>
          </cell>
        </row>
        <row r="154">
          <cell r="B154" t="str">
            <v>LIMPIADOR REMOVEDOR PVC (300g) 16 oz.</v>
          </cell>
        </row>
        <row r="155">
          <cell r="B155" t="str">
            <v>MEDIDOR MONOFASICO 15/60A 120V</v>
          </cell>
        </row>
        <row r="156">
          <cell r="B156" t="str">
            <v>MIXTO DE RIO</v>
          </cell>
        </row>
        <row r="157">
          <cell r="B157" t="str">
            <v>RECEBO</v>
          </cell>
        </row>
        <row r="158">
          <cell r="B158" t="str">
            <v>SOLDADURA LIQUIDA PVC 1/8 GAL.</v>
          </cell>
        </row>
        <row r="159">
          <cell r="B159" t="str">
            <v>TABLERO MONOF. TML-6 6 CTOS SQUARE-D</v>
          </cell>
        </row>
        <row r="160">
          <cell r="B160" t="str">
            <v>TACO ENCHUFABLE DSE 1 x 20 A. C.I. 10KA.</v>
          </cell>
        </row>
        <row r="161">
          <cell r="B161" t="str">
            <v>TACO ENCHUFABLE DSE 1 x 30 A. C.I. 10KA.</v>
          </cell>
        </row>
        <row r="162">
          <cell r="B162" t="str">
            <v>TACO ENCHUFABLE DSE 1 x 50 A. C.I. 10KA.</v>
          </cell>
        </row>
        <row r="163">
          <cell r="B163" t="str">
            <v>TOMACORRIENTE DOBLE CON POLO A TIERRA LUMINEX</v>
          </cell>
        </row>
        <row r="164">
          <cell r="B164" t="str">
            <v>TOMACORRIENTE DOBLE GFCI</v>
          </cell>
        </row>
        <row r="165">
          <cell r="B165" t="str">
            <v>TOMACORRIENTE PATA TRABADA 15A</v>
          </cell>
        </row>
        <row r="166">
          <cell r="B166" t="str">
            <v>TUBO CONDUIT GALVANIZADA ½" + UNION</v>
          </cell>
        </row>
        <row r="167">
          <cell r="B167" t="str">
            <v>TUBO CONDUIT GALVANIZADA 1" + UNION</v>
          </cell>
        </row>
        <row r="168">
          <cell r="B168" t="str">
            <v>TUBO CONDUIT PVC Ø=¾"</v>
          </cell>
        </row>
        <row r="169">
          <cell r="B169" t="str">
            <v>VARILLA COBRE-COBRE 5/8" x 2.40 MTS</v>
          </cell>
        </row>
        <row r="175">
          <cell r="B175">
            <v>0</v>
          </cell>
        </row>
        <row r="176">
          <cell r="B176">
            <v>0</v>
          </cell>
        </row>
        <row r="177">
          <cell r="B177">
            <v>0</v>
          </cell>
        </row>
        <row r="179">
          <cell r="B179" t="str">
            <v>MATERIAL</v>
          </cell>
        </row>
        <row r="180">
          <cell r="B180" t="str">
            <v>AISLADOR CARRETE ANSI 53-3</v>
          </cell>
        </row>
        <row r="181">
          <cell r="B181" t="str">
            <v>AISLADOR DE PIN 55-4 13.2 KV</v>
          </cell>
        </row>
        <row r="182">
          <cell r="B182" t="str">
            <v>AISLADOR PIN 55-5 15KV.</v>
          </cell>
        </row>
        <row r="183">
          <cell r="B183" t="str">
            <v>AISLADOR SUSPENSION 52-1 15 KV. 6"</v>
          </cell>
        </row>
        <row r="184">
          <cell r="B184" t="str">
            <v>AISLADOR TENSOR 54-2 15KV</v>
          </cell>
        </row>
        <row r="185">
          <cell r="B185" t="str">
            <v>AISLADOR TIPO CARRETE ANSI 53-3</v>
          </cell>
        </row>
        <row r="186">
          <cell r="B186" t="str">
            <v>ALAMBRE GALVANIZADO No.12 AWG</v>
          </cell>
        </row>
        <row r="187">
          <cell r="B187" t="str">
            <v>ARRIMADA DE MATERIAL</v>
          </cell>
        </row>
        <row r="188">
          <cell r="B188" t="str">
            <v>ASESORIA Y OBTENCION DE CERTIFICACION</v>
          </cell>
        </row>
        <row r="189">
          <cell r="B189" t="str">
            <v>AYUDANTE DE INSTALACIONES</v>
          </cell>
        </row>
        <row r="190">
          <cell r="B190" t="str">
            <v>BORNA DE PONCHAR 2/0 AWG UN HUECO</v>
          </cell>
        </row>
        <row r="191">
          <cell r="B191" t="str">
            <v>CABLE ACERO GALVA 9.5mm (3/8")</v>
          </cell>
        </row>
        <row r="192">
          <cell r="B192" t="str">
            <v>CABLE ACSR 2 AWG</v>
          </cell>
        </row>
        <row r="193">
          <cell r="B193" t="str">
            <v>CABLE ACSR 2/0 AWG.</v>
          </cell>
        </row>
        <row r="194">
          <cell r="B194" t="str">
            <v>CABLE ACSR 4/0 AWG.</v>
          </cell>
        </row>
        <row r="195">
          <cell r="B195" t="str">
            <v>CABLE DESNUDO 2/0 AWG COBRE</v>
          </cell>
        </row>
        <row r="196">
          <cell r="B196" t="str">
            <v>CABLE DESNUDO 4 AWG COBRE</v>
          </cell>
        </row>
        <row r="197">
          <cell r="B197" t="str">
            <v>CABLE THWN 2/0 AWG 600V COBRE</v>
          </cell>
        </row>
        <row r="198">
          <cell r="B198" t="str">
            <v>CABLE THWN 4/0 AWG 600V COBRE</v>
          </cell>
        </row>
        <row r="199">
          <cell r="B199" t="str">
            <v>CAJA DERIVACION B.T. RED TRENZADA</v>
          </cell>
        </row>
        <row r="200">
          <cell r="B200" t="str">
            <v>CAMA BAJA</v>
          </cell>
        </row>
        <row r="201">
          <cell r="B201" t="str">
            <v>CANASTA LINEA VIVA</v>
          </cell>
        </row>
        <row r="202">
          <cell r="B202" t="str">
            <v>CINTA BAND-IT 1/2"</v>
          </cell>
        </row>
        <row r="203">
          <cell r="B203" t="str">
            <v>COLLARIN 1 SALIDA 8-10 200 MM TIPO 3</v>
          </cell>
        </row>
        <row r="204">
          <cell r="B204" t="str">
            <v>COLLARIN SIN SALIDA 6-8 180MM TIPO 2</v>
          </cell>
        </row>
        <row r="205">
          <cell r="B205" t="str">
            <v>COLLARIN U No.1 P/CTA 150MM</v>
          </cell>
        </row>
        <row r="206">
          <cell r="B206" t="str">
            <v>COLLARIN U No.2 P/CTA 180 MM</v>
          </cell>
        </row>
        <row r="207">
          <cell r="B207" t="str">
            <v>CONECTOR COMPRESION (3/0-4/0) a (1-2/0) DBH5</v>
          </cell>
        </row>
        <row r="208">
          <cell r="B208" t="str">
            <v>CONECTOR COMPRESION (3/0-4/0) a (3/0-4/0) DBH7</v>
          </cell>
        </row>
        <row r="209">
          <cell r="B209" t="str">
            <v>CONECTOR RANURAS PARALELAS 1 PERNO No.4 CABLE 4/0</v>
          </cell>
        </row>
        <row r="210">
          <cell r="B210" t="str">
            <v>CONECTOR RANURAS PARALELAS 2 PERNOS CABLE 4/0-4</v>
          </cell>
        </row>
        <row r="211">
          <cell r="B211" t="str">
            <v>CONECTOR TIPO TORNILLO PARA PUESTA A TIERRA KSU-22</v>
          </cell>
        </row>
        <row r="212">
          <cell r="B212" t="str">
            <v>CONECTOR VARILLA COOPER WELL 5/8</v>
          </cell>
        </row>
        <row r="213">
          <cell r="B213" t="str">
            <v>CORTACIRCUITO CAÑUELA 15 KV EEB</v>
          </cell>
        </row>
        <row r="214">
          <cell r="B214" t="str">
            <v>CRUCETA MADERA  INMUNIZADA 2.5m</v>
          </cell>
        </row>
        <row r="215">
          <cell r="B215" t="str">
            <v>CRUCETA MADERA LIMATON INMUNIZADO 4.00m</v>
          </cell>
        </row>
        <row r="216">
          <cell r="B216" t="str">
            <v>CRUCETA METALICA GALVANIZADA DE 1.5 MTS 2½" x 1¼"</v>
          </cell>
        </row>
        <row r="217">
          <cell r="B217" t="str">
            <v>CRUCETA METALICA GALVANIZADA DE 1.5MT 2½"x3/16"</v>
          </cell>
        </row>
        <row r="218">
          <cell r="B218" t="str">
            <v>CRUCETA METALICA GALVANIZADA DE 2.0 MTS 2½" x 3/16"</v>
          </cell>
        </row>
        <row r="219">
          <cell r="B219" t="str">
            <v>CRUCETA METALICA GALVANIZADA DE 2.0 MTS 2½" x 3/16" RETENCION</v>
          </cell>
        </row>
        <row r="220">
          <cell r="B220" t="str">
            <v>CRUCETA METALICA GALVANIZADA DE 2.4 MTS 2½" x 3/16"</v>
          </cell>
        </row>
        <row r="221">
          <cell r="B221" t="str">
            <v>CRUCETA METALICA GALVANIZADA DE 5.0 MTS 3" x ¼"</v>
          </cell>
        </row>
        <row r="222">
          <cell r="B222" t="str">
            <v>DIAGONAL EN ANGULO TIPO BANDERA DE 1½"x3/16"x1.77MT</v>
          </cell>
        </row>
        <row r="223">
          <cell r="B223" t="str">
            <v>DIAGONAL RECTA CRUCETA METALICA DE 1½" x 3/16" x 1.10 MTS</v>
          </cell>
        </row>
        <row r="224">
          <cell r="B224" t="str">
            <v>DIAGONAL RECTA CRUCETA METALICA DE 1½" x 3/16" x 1.5 MTS</v>
          </cell>
        </row>
        <row r="225">
          <cell r="B225" t="str">
            <v>DIAGONAL VARILLA 3/4" x 0.77 MTS TIPO 2</v>
          </cell>
        </row>
        <row r="226">
          <cell r="B226" t="str">
            <v>DIAGONAL VARILLA 5/8"x0.77MT TIPO 1</v>
          </cell>
        </row>
        <row r="227">
          <cell r="B227" t="str">
            <v>ESPARRAGO DE 5/8" x 18"</v>
          </cell>
        </row>
        <row r="228">
          <cell r="B228" t="str">
            <v>ESPARRAGO DE 5/8" x 20"</v>
          </cell>
        </row>
        <row r="229">
          <cell r="B229" t="str">
            <v>ESPIGO CRUCETA METALICA DE ¾" x 8" 13.2kV</v>
          </cell>
        </row>
        <row r="230">
          <cell r="B230" t="str">
            <v>ESPIGO CRUCETA METALICA DE 5/8" x 7 1/2" 13.2kV</v>
          </cell>
        </row>
        <row r="231">
          <cell r="B231" t="str">
            <v>Excavación a mano o con equipo, cualquier tipo de terreno,  excepto el rocoso.</v>
          </cell>
        </row>
        <row r="232">
          <cell r="B232" t="str">
            <v>FUSIBLE K Y T 15A 15kV</v>
          </cell>
        </row>
        <row r="233">
          <cell r="B233" t="str">
            <v>FUSIBLE NH-2 200 AMPERIOS</v>
          </cell>
        </row>
        <row r="234">
          <cell r="B234" t="str">
            <v>GRAPA DE OPERAR EN CALIENTE</v>
          </cell>
        </row>
        <row r="235">
          <cell r="B235" t="str">
            <v>GRAPA PRENSADORA DE 1½" x ¼" x 6" 3PERNOS</v>
          </cell>
        </row>
        <row r="236">
          <cell r="B236" t="str">
            <v>GRAPA RETENCION RECTA 2/0-4/0</v>
          </cell>
        </row>
        <row r="237">
          <cell r="B237" t="str">
            <v>GRAPA RETENCION RECTA 6 - 2/0</v>
          </cell>
        </row>
        <row r="238">
          <cell r="B238" t="str">
            <v>GRUA PARA POSTERIA</v>
          </cell>
        </row>
        <row r="239">
          <cell r="B239" t="str">
            <v>GUARDACABO PESADO 1/2"</v>
          </cell>
        </row>
        <row r="240">
          <cell r="B240" t="str">
            <v>GUARDACABO PESADO 3/8</v>
          </cell>
        </row>
        <row r="241">
          <cell r="B241" t="str">
            <v>HEBILLA PARA BAND IT ½"</v>
          </cell>
        </row>
        <row r="242">
          <cell r="B242" t="str">
            <v>HERRAJE</v>
          </cell>
        </row>
        <row r="243">
          <cell r="B243" t="str">
            <v>HERRAMIENTA MENOR</v>
          </cell>
        </row>
        <row r="244">
          <cell r="B244" t="str">
            <v>INGENIERO ELECTRICO</v>
          </cell>
        </row>
        <row r="245">
          <cell r="B245" t="str">
            <v>Montaje transformador trifásico en poste hasta 150 KVA.</v>
          </cell>
        </row>
        <row r="246">
          <cell r="B246" t="str">
            <v>OFICIAL INSTALACIONES</v>
          </cell>
        </row>
        <row r="247">
          <cell r="B247" t="str">
            <v>PARARRAYO 10kA 15kV DISTRIBUCION</v>
          </cell>
        </row>
        <row r="248">
          <cell r="B248" t="str">
            <v>PERCHA PORTA AISLADOR 1 PUESTO TIPO PESADO</v>
          </cell>
        </row>
        <row r="249">
          <cell r="B249" t="str">
            <v>PERNO DE OJO DE 5/8" x 10"</v>
          </cell>
        </row>
        <row r="250">
          <cell r="B250" t="str">
            <v>PERNO DE OJO DE 5/8" x 12"</v>
          </cell>
        </row>
        <row r="251">
          <cell r="B251" t="str">
            <v>PERNO DE OJO DE 5/8" x 18"</v>
          </cell>
        </row>
        <row r="252">
          <cell r="B252" t="str">
            <v>PERNO DE OJO DE 5/8"x20"</v>
          </cell>
        </row>
        <row r="253">
          <cell r="B253" t="str">
            <v>POSTE CONCRETO  10M  510KG</v>
          </cell>
        </row>
        <row r="254">
          <cell r="B254" t="str">
            <v>POSTE CONCRETO  12M  1050KG</v>
          </cell>
        </row>
        <row r="255">
          <cell r="B255" t="str">
            <v>POSTE CONCRETO  12M  510KG</v>
          </cell>
        </row>
        <row r="256">
          <cell r="B256" t="str">
            <v>POSTE CONCRETO  12M 750 KG</v>
          </cell>
        </row>
        <row r="257">
          <cell r="B257" t="str">
            <v>SECCIONADOR MONOPOLAR 14.4 KV 600A</v>
          </cell>
        </row>
        <row r="258">
          <cell r="B258" t="str">
            <v>SECCIONADOR MONOPOLAR 400A 15kV</v>
          </cell>
        </row>
        <row r="259">
          <cell r="B259" t="str">
            <v>TORNILLO CARRIAJE 5/8"x1½"</v>
          </cell>
        </row>
        <row r="260">
          <cell r="B260" t="str">
            <v>TORNILLO DE ACERO GALVANIZADO 5/8" x 2"</v>
          </cell>
        </row>
        <row r="261">
          <cell r="B261" t="str">
            <v>TORNILLO DE ACERO GALVANIZADO 5/8" x 5"</v>
          </cell>
        </row>
        <row r="262">
          <cell r="B262" t="str">
            <v>TORNILLO DE ACERO GALVANIZADO 5/8" x 6"</v>
          </cell>
        </row>
        <row r="263">
          <cell r="B263" t="str">
            <v>TORNILLO DE ACERO GALVANIZADO 5/8" x 8"</v>
          </cell>
        </row>
        <row r="264">
          <cell r="B264" t="str">
            <v>TORNILLO DE ACERO GALVANIZADO 5/8"x10"</v>
          </cell>
        </row>
        <row r="265">
          <cell r="B265" t="str">
            <v>TRANSFORMADOR MONOFASICO ACEITE 75 KVA 7620/120V</v>
          </cell>
        </row>
        <row r="266">
          <cell r="B266" t="str">
            <v>TRANSPORTE GENERAL</v>
          </cell>
        </row>
        <row r="267">
          <cell r="B267" t="str">
            <v>TUBO CONDUIT GALVANIZADA 1½" + UNION</v>
          </cell>
        </row>
        <row r="268">
          <cell r="B268" t="str">
            <v>TUERCA OJO ALARGADO DE 5/8"</v>
          </cell>
        </row>
        <row r="269">
          <cell r="B269" t="str">
            <v>VARILLA ANCLAJE 3/4"x2 M</v>
          </cell>
        </row>
        <row r="270">
          <cell r="B270" t="str">
            <v>VARILLA ANCLAJE 5/8" x 1.50MTS</v>
          </cell>
        </row>
        <row r="271">
          <cell r="B271" t="str">
            <v>VARILLA PUESTA A TIERRA ELECTRODEPOSITADA 5/8 x 2.40 MTS Y CONECTOR</v>
          </cell>
        </row>
        <row r="272">
          <cell r="B272" t="str">
            <v>VIGUETA DE CONCRETO PIRAMIDAL 15kV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PRESUPUESTO FINAL"/>
      <sheetName val="Cantidades de obra"/>
      <sheetName val="INSUMO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TARIFAS"/>
      <sheetName val="5094-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V 3.0"/>
      <sheetName val="PTO INTERV"/>
      <sheetName val="A.P.U"/>
      <sheetName val="MEMORIA DE CANTIDADES"/>
      <sheetName val="A.I.U V.2"/>
      <sheetName val="PGIO"/>
      <sheetName val="PRESUPUESTO"/>
      <sheetName val="INSUMOS"/>
      <sheetName val="CRONOGRAMA "/>
      <sheetName val="CRONOGRAMA 2"/>
      <sheetName val="A.I.U"/>
      <sheetName val="Hoja1"/>
      <sheetName val="AIU luis eduardo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CD</v>
          </cell>
        </row>
        <row r="106">
          <cell r="G106">
            <v>576194251.47000015</v>
          </cell>
        </row>
        <row r="136">
          <cell r="F136">
            <v>0.01</v>
          </cell>
        </row>
        <row r="137">
          <cell r="F137">
            <v>0.04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O GRAL"/>
      <sheetName val="PRES-1"/>
      <sheetName val="LISTADO PRECIOS"/>
      <sheetName val="INSUMOS"/>
      <sheetName val="AN.TRF.VLQ"/>
      <sheetName val="MO"/>
      <sheetName val="CUADRILLAS MANO DE OBRA"/>
      <sheetName val="Fact Prestac"/>
      <sheetName val="AIU BILBAO"/>
      <sheetName val="INTERVENTORIA"/>
      <sheetName val="Fact Mult"/>
      <sheetName val="SUELDOS"/>
      <sheetName val="1B"/>
      <sheetName val="2B"/>
      <sheetName val="3B"/>
      <sheetName val="4B"/>
      <sheetName val="5B"/>
      <sheetName val="6B"/>
      <sheetName val="7B"/>
      <sheetName val="8B"/>
      <sheetName val="5.A"/>
      <sheetName val="14"/>
      <sheetName val="15"/>
      <sheetName val="18"/>
      <sheetName val="19"/>
      <sheetName val="20"/>
      <sheetName val="34"/>
      <sheetName val="35"/>
      <sheetName val="36"/>
      <sheetName val="39"/>
      <sheetName val="58"/>
      <sheetName val="121"/>
      <sheetName val="121A"/>
      <sheetName val="122"/>
      <sheetName val="124"/>
      <sheetName val="140"/>
      <sheetName val="141"/>
      <sheetName val="143"/>
      <sheetName val="144"/>
      <sheetName val="147"/>
      <sheetName val="148"/>
      <sheetName val="152"/>
      <sheetName val="153"/>
      <sheetName val="154"/>
      <sheetName val="155"/>
      <sheetName val="156"/>
      <sheetName val="157"/>
      <sheetName val="161"/>
      <sheetName val="162"/>
      <sheetName val="201"/>
      <sheetName val="202"/>
      <sheetName val="203"/>
      <sheetName val="206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57"/>
      <sheetName val="358"/>
      <sheetName val="360"/>
      <sheetName val="361"/>
      <sheetName val="362"/>
      <sheetName val="363"/>
      <sheetName val="364"/>
      <sheetName val="365"/>
      <sheetName val="366"/>
      <sheetName val="375"/>
      <sheetName val="DESC PRESTACIONES SOCIALES"/>
    </sheetNames>
    <sheetDataSet>
      <sheetData sheetId="0"/>
      <sheetData sheetId="1"/>
      <sheetData sheetId="2"/>
      <sheetData sheetId="3">
        <row r="1">
          <cell r="A1" t="str">
            <v>LISTA DE INSUMOS</v>
          </cell>
          <cell r="B1">
            <v>0</v>
          </cell>
          <cell r="C1">
            <v>0</v>
          </cell>
          <cell r="D1">
            <v>0</v>
          </cell>
        </row>
        <row r="2">
          <cell r="A2" t="str">
            <v>CODIGO</v>
          </cell>
          <cell r="B2" t="str">
            <v>DESCRIPCION</v>
          </cell>
          <cell r="C2" t="str">
            <v>UNIDAD</v>
          </cell>
          <cell r="D2" t="str">
            <v>VALOR UNITARIO</v>
          </cell>
        </row>
        <row r="3">
          <cell r="A3" t="str">
            <v>MATERIALES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1.1000000000000001</v>
          </cell>
          <cell r="B4" t="str">
            <v xml:space="preserve">Mortero 1:4 </v>
          </cell>
          <cell r="C4" t="str">
            <v>M3</v>
          </cell>
          <cell r="D4">
            <v>602934</v>
          </cell>
        </row>
        <row r="5">
          <cell r="A5">
            <v>1.2</v>
          </cell>
          <cell r="B5" t="str">
            <v>Mezcla Concreto 1:2:3 3000 PSI-21.0 Mpa</v>
          </cell>
          <cell r="C5" t="str">
            <v>M3</v>
          </cell>
          <cell r="D5">
            <v>632004</v>
          </cell>
        </row>
        <row r="6">
          <cell r="A6">
            <v>1.3</v>
          </cell>
          <cell r="B6" t="str">
            <v>Mezcla Concreto 2000 PSI-14.0 Mpa</v>
          </cell>
          <cell r="C6" t="str">
            <v>M3</v>
          </cell>
          <cell r="D6">
            <v>582454</v>
          </cell>
        </row>
        <row r="7">
          <cell r="A7">
            <v>1.4</v>
          </cell>
          <cell r="B7" t="str">
            <v xml:space="preserve">Mortero 1:6 </v>
          </cell>
          <cell r="C7" t="str">
            <v>M3</v>
          </cell>
          <cell r="D7">
            <v>534527</v>
          </cell>
        </row>
        <row r="8">
          <cell r="A8">
            <v>1.5</v>
          </cell>
          <cell r="B8" t="str">
            <v>Mezcla Concreto 2500 PSI-17.0 Mpa</v>
          </cell>
          <cell r="C8" t="str">
            <v>M3</v>
          </cell>
          <cell r="D8">
            <v>601404</v>
          </cell>
        </row>
        <row r="9">
          <cell r="A9">
            <v>1.6</v>
          </cell>
          <cell r="B9" t="str">
            <v>Mezcla Concreto 1:2:2 4000 PSI-28.0 Mpa</v>
          </cell>
          <cell r="C9" t="str">
            <v>M3</v>
          </cell>
          <cell r="D9">
            <v>675304</v>
          </cell>
        </row>
        <row r="10">
          <cell r="A10">
            <v>1.7</v>
          </cell>
          <cell r="B10" t="str">
            <v>Mezcla Concreto Impermeabilizado 1:2:2 4000 PSI-28.0 Mpa123</v>
          </cell>
          <cell r="C10" t="str">
            <v>M3</v>
          </cell>
          <cell r="D10">
            <v>700544</v>
          </cell>
        </row>
        <row r="11">
          <cell r="A11">
            <v>1.8</v>
          </cell>
          <cell r="B11" t="str">
            <v>Mezcla Concreto Impermeabilizado 1:2:3 3000 PSI-21.0 Mpa</v>
          </cell>
          <cell r="C11" t="str">
            <v>M3</v>
          </cell>
          <cell r="D11">
            <v>651235</v>
          </cell>
        </row>
        <row r="12">
          <cell r="A12">
            <v>1</v>
          </cell>
          <cell r="B12" t="str">
            <v>ACERO 60000 PSI</v>
          </cell>
          <cell r="C12" t="str">
            <v>KG</v>
          </cell>
          <cell r="D12">
            <v>2659.65</v>
          </cell>
        </row>
        <row r="13">
          <cell r="A13">
            <v>2</v>
          </cell>
          <cell r="B13" t="str">
            <v>ACERO DE REFUERZO PDR 60</v>
          </cell>
          <cell r="C13" t="str">
            <v>KG</v>
          </cell>
          <cell r="D13">
            <v>2659.65</v>
          </cell>
        </row>
        <row r="14">
          <cell r="A14">
            <v>3</v>
          </cell>
          <cell r="B14" t="str">
            <v>ADHESIVO EPOXICO</v>
          </cell>
          <cell r="C14" t="str">
            <v>GLN</v>
          </cell>
          <cell r="D14">
            <v>406496</v>
          </cell>
        </row>
        <row r="15">
          <cell r="A15">
            <v>4</v>
          </cell>
          <cell r="B15" t="str">
            <v>AGUA</v>
          </cell>
          <cell r="C15" t="str">
            <v>LT</v>
          </cell>
          <cell r="D15">
            <v>50</v>
          </cell>
        </row>
        <row r="16">
          <cell r="A16">
            <v>5</v>
          </cell>
          <cell r="B16" t="str">
            <v>ALAMBRE NEGRO</v>
          </cell>
          <cell r="C16" t="str">
            <v>KG</v>
          </cell>
          <cell r="D16">
            <v>2676</v>
          </cell>
        </row>
        <row r="17">
          <cell r="A17">
            <v>6</v>
          </cell>
          <cell r="B17" t="str">
            <v>ANTISOL ROJO</v>
          </cell>
          <cell r="C17" t="str">
            <v>KG</v>
          </cell>
          <cell r="D17">
            <v>11305</v>
          </cell>
        </row>
        <row r="18">
          <cell r="A18">
            <v>7</v>
          </cell>
          <cell r="B18" t="str">
            <v>ARENA</v>
          </cell>
          <cell r="C18" t="str">
            <v>M3</v>
          </cell>
          <cell r="D18">
            <v>40000</v>
          </cell>
        </row>
        <row r="19">
          <cell r="A19">
            <v>8</v>
          </cell>
          <cell r="B19" t="str">
            <v>ARENA LAVADA DE RIO</v>
          </cell>
          <cell r="C19" t="str">
            <v>M3</v>
          </cell>
          <cell r="D19">
            <v>40000</v>
          </cell>
        </row>
        <row r="20">
          <cell r="A20">
            <v>9</v>
          </cell>
          <cell r="B20" t="str">
            <v>BARRAS DE UNION DE ACERO CORRUGADO 1/2"</v>
          </cell>
          <cell r="C20" t="str">
            <v>KG</v>
          </cell>
          <cell r="D20">
            <v>2098.3333333333335</v>
          </cell>
        </row>
        <row r="21">
          <cell r="A21">
            <v>10</v>
          </cell>
          <cell r="B21" t="str">
            <v>BASE GRANULAR BG (NORMA ET-2005 IDU)</v>
          </cell>
          <cell r="C21" t="str">
            <v>M3</v>
          </cell>
          <cell r="D21">
            <v>50000</v>
          </cell>
        </row>
        <row r="22">
          <cell r="A22">
            <v>11</v>
          </cell>
          <cell r="B22" t="str">
            <v>BASE PARA POZO D=170CM  E=20CM PREFABRICADA</v>
          </cell>
          <cell r="C22" t="str">
            <v>M</v>
          </cell>
          <cell r="D22">
            <v>962115</v>
          </cell>
        </row>
        <row r="23">
          <cell r="A23">
            <v>12</v>
          </cell>
          <cell r="B23" t="str">
            <v>CEMENTO GRIS</v>
          </cell>
          <cell r="C23" t="str">
            <v>KG</v>
          </cell>
          <cell r="D23">
            <v>570</v>
          </cell>
        </row>
        <row r="24">
          <cell r="A24">
            <v>13</v>
          </cell>
          <cell r="B24" t="str">
            <v>CINTA MÉTRICA METÁLICA</v>
          </cell>
          <cell r="C24" t="str">
            <v>M</v>
          </cell>
          <cell r="D24">
            <v>2336.3666666666668</v>
          </cell>
        </row>
        <row r="25">
          <cell r="A25">
            <v>14</v>
          </cell>
          <cell r="B25" t="str">
            <v xml:space="preserve">CINTA DE SEÑALIZACIÓN </v>
          </cell>
          <cell r="C25" t="str">
            <v>M</v>
          </cell>
          <cell r="D25">
            <v>149</v>
          </cell>
        </row>
        <row r="26">
          <cell r="A26">
            <v>15</v>
          </cell>
          <cell r="B26" t="str">
            <v>CIZALLA</v>
          </cell>
          <cell r="C26" t="str">
            <v>H</v>
          </cell>
          <cell r="D26">
            <v>575</v>
          </cell>
        </row>
        <row r="27">
          <cell r="A27">
            <v>16</v>
          </cell>
          <cell r="B27" t="str">
            <v>CODO 45° 6" PEAD ALC</v>
          </cell>
          <cell r="C27" t="str">
            <v>UN</v>
          </cell>
          <cell r="D27">
            <v>49640.85</v>
          </cell>
        </row>
        <row r="28">
          <cell r="A28">
            <v>17</v>
          </cell>
          <cell r="B28" t="str">
            <v>CODO 90° 6" PEAD ALC</v>
          </cell>
          <cell r="C28" t="str">
            <v>UN</v>
          </cell>
          <cell r="D28">
            <v>56911.75</v>
          </cell>
        </row>
        <row r="29">
          <cell r="A29">
            <v>18</v>
          </cell>
          <cell r="B29" t="str">
            <v>CONCRETO F'C 14 MPA MEZCLADO EN OBRA</v>
          </cell>
          <cell r="C29" t="str">
            <v>M3</v>
          </cell>
          <cell r="D29">
            <v>284982</v>
          </cell>
        </row>
        <row r="30">
          <cell r="A30">
            <v>19</v>
          </cell>
          <cell r="B30" t="str">
            <v>CONCRETO F'C 21 MPA (210 KG/CM2) MEZCLADO EN OBRA</v>
          </cell>
          <cell r="C30" t="str">
            <v>M3</v>
          </cell>
          <cell r="D30">
            <v>330356</v>
          </cell>
        </row>
        <row r="31">
          <cell r="A31">
            <v>20</v>
          </cell>
          <cell r="B31" t="str">
            <v>ESLINGAS</v>
          </cell>
          <cell r="C31" t="str">
            <v>UN</v>
          </cell>
          <cell r="D31">
            <v>180000</v>
          </cell>
        </row>
        <row r="32">
          <cell r="A32">
            <v>21</v>
          </cell>
          <cell r="B32" t="str">
            <v>ESTACA DE MADERA</v>
          </cell>
          <cell r="C32" t="str">
            <v>UN</v>
          </cell>
          <cell r="D32">
            <v>1281</v>
          </cell>
        </row>
        <row r="33">
          <cell r="A33">
            <v>22</v>
          </cell>
          <cell r="B33" t="str">
            <v>ESTROBOS</v>
          </cell>
          <cell r="C33" t="str">
            <v>UN</v>
          </cell>
          <cell r="D33">
            <v>250000</v>
          </cell>
        </row>
        <row r="34">
          <cell r="A34">
            <v>23</v>
          </cell>
          <cell r="B34" t="str">
            <v>FORMALETA ANCLAJE</v>
          </cell>
          <cell r="C34" t="str">
            <v>M2</v>
          </cell>
          <cell r="D34">
            <v>6000</v>
          </cell>
        </row>
        <row r="35">
          <cell r="A35">
            <v>24</v>
          </cell>
          <cell r="B35" t="str">
            <v>FORMALETA CAJA</v>
          </cell>
          <cell r="C35" t="str">
            <v>M2</v>
          </cell>
          <cell r="D35">
            <v>12770</v>
          </cell>
        </row>
        <row r="36">
          <cell r="A36">
            <v>25</v>
          </cell>
          <cell r="B36" t="str">
            <v>FORMALETA EN MADERA</v>
          </cell>
          <cell r="C36" t="str">
            <v>M3</v>
          </cell>
          <cell r="D36">
            <v>213834</v>
          </cell>
        </row>
        <row r="37">
          <cell r="A37">
            <v>26</v>
          </cell>
          <cell r="B37" t="str">
            <v>GRAVA 1/2"</v>
          </cell>
          <cell r="C37" t="str">
            <v>M3</v>
          </cell>
          <cell r="D37">
            <v>90000</v>
          </cell>
        </row>
        <row r="38">
          <cell r="A38">
            <v>27</v>
          </cell>
          <cell r="B38" t="str">
            <v>GRAVILLA</v>
          </cell>
          <cell r="C38" t="str">
            <v>M3</v>
          </cell>
          <cell r="D38">
            <v>90000</v>
          </cell>
        </row>
        <row r="39">
          <cell r="A39">
            <v>28</v>
          </cell>
          <cell r="B39" t="str">
            <v>HERRAMIENTA MENOR</v>
          </cell>
          <cell r="C39" t="str">
            <v>%MO</v>
          </cell>
          <cell r="D39">
            <v>0</v>
          </cell>
        </row>
        <row r="40">
          <cell r="A40">
            <v>29</v>
          </cell>
          <cell r="B40" t="str">
            <v>INSERTA TEE 15" X6" PEAD ALC</v>
          </cell>
          <cell r="C40" t="str">
            <v>UN</v>
          </cell>
          <cell r="D40">
            <v>182087.85</v>
          </cell>
        </row>
        <row r="41">
          <cell r="A41">
            <v>30</v>
          </cell>
          <cell r="B41" t="str">
            <v>INSERTA TEE 24"X6" PEAD ALC</v>
          </cell>
          <cell r="C41" t="str">
            <v>UN</v>
          </cell>
          <cell r="D41">
            <v>200749.43</v>
          </cell>
        </row>
        <row r="42">
          <cell r="A42">
            <v>31</v>
          </cell>
          <cell r="B42" t="str">
            <v>LAMINA METALICA</v>
          </cell>
          <cell r="C42" t="str">
            <v>UN</v>
          </cell>
          <cell r="D42">
            <v>4000</v>
          </cell>
        </row>
        <row r="43">
          <cell r="A43">
            <v>32</v>
          </cell>
          <cell r="B43" t="str">
            <v xml:space="preserve">LIMPIADOR  </v>
          </cell>
          <cell r="C43" t="str">
            <v>GL</v>
          </cell>
          <cell r="D43">
            <v>53550</v>
          </cell>
        </row>
        <row r="44">
          <cell r="A44">
            <v>33</v>
          </cell>
          <cell r="B44" t="str">
            <v>LONA VERDE</v>
          </cell>
          <cell r="C44" t="str">
            <v>M</v>
          </cell>
          <cell r="D44">
            <v>1959</v>
          </cell>
        </row>
        <row r="45">
          <cell r="A45">
            <v>34</v>
          </cell>
          <cell r="B45" t="str">
            <v>LUBRICANTE (500 G)</v>
          </cell>
          <cell r="C45" t="str">
            <v>UN</v>
          </cell>
          <cell r="D45">
            <v>22705</v>
          </cell>
        </row>
        <row r="46">
          <cell r="A46">
            <v>35</v>
          </cell>
          <cell r="B46" t="str">
            <v>MORTERO 1:6</v>
          </cell>
          <cell r="C46" t="str">
            <v>M3</v>
          </cell>
          <cell r="D46">
            <v>235663</v>
          </cell>
        </row>
        <row r="47">
          <cell r="A47">
            <v>36</v>
          </cell>
          <cell r="B47" t="str">
            <v>PASADORES DE ACERO LISO 1 1/4"</v>
          </cell>
          <cell r="C47" t="str">
            <v>KG</v>
          </cell>
          <cell r="D47">
            <v>2117.0282708744244</v>
          </cell>
        </row>
        <row r="48">
          <cell r="A48">
            <v>37</v>
          </cell>
          <cell r="B48" t="str">
            <v>PERFIL METALICO</v>
          </cell>
          <cell r="C48" t="str">
            <v>M</v>
          </cell>
          <cell r="D48">
            <v>2000</v>
          </cell>
        </row>
        <row r="49">
          <cell r="A49">
            <v>38</v>
          </cell>
          <cell r="B49" t="str">
            <v xml:space="preserve">PLACA CUBIERTA POZO D=170CM-E=20CM--27,6MPA-4000PSI </v>
          </cell>
          <cell r="C49" t="str">
            <v>M</v>
          </cell>
          <cell r="D49">
            <v>1012809</v>
          </cell>
        </row>
        <row r="50">
          <cell r="A50">
            <v>39</v>
          </cell>
          <cell r="B50" t="str">
            <v>PUNTAL SECCIÓN 0.10 X 0.20 M LONG. 3 M</v>
          </cell>
          <cell r="C50" t="str">
            <v>M</v>
          </cell>
          <cell r="D50">
            <v>9666.6666666666661</v>
          </cell>
        </row>
        <row r="51">
          <cell r="A51">
            <v>40</v>
          </cell>
          <cell r="B51" t="str">
            <v>PUNTILLA 1`` - 4``</v>
          </cell>
          <cell r="C51" t="str">
            <v>KG</v>
          </cell>
          <cell r="D51">
            <v>4190</v>
          </cell>
        </row>
        <row r="52">
          <cell r="A52">
            <v>41</v>
          </cell>
          <cell r="B52" t="str">
            <v>RECEBO</v>
          </cell>
          <cell r="C52" t="str">
            <v>M3</v>
          </cell>
          <cell r="D52">
            <v>25000</v>
          </cell>
        </row>
        <row r="53">
          <cell r="A53">
            <v>42</v>
          </cell>
          <cell r="B53" t="str">
            <v>REPISA 0.05X0.10X3 M</v>
          </cell>
          <cell r="C53" t="str">
            <v>UN</v>
          </cell>
          <cell r="D53">
            <v>8139</v>
          </cell>
        </row>
        <row r="54">
          <cell r="A54">
            <v>43</v>
          </cell>
          <cell r="B54" t="str">
            <v>SECCION CILINDRICA DE POZO D=100CM</v>
          </cell>
          <cell r="C54" t="str">
            <v>M</v>
          </cell>
          <cell r="D54">
            <v>716261</v>
          </cell>
        </row>
        <row r="55">
          <cell r="A55">
            <v>44</v>
          </cell>
          <cell r="B55" t="str">
            <v>SENALIZADOR TRAFICO 1.3M BASE CAUCHO</v>
          </cell>
          <cell r="C55" t="str">
            <v>UN</v>
          </cell>
          <cell r="D55">
            <v>33900</v>
          </cell>
        </row>
        <row r="56">
          <cell r="A56">
            <v>45</v>
          </cell>
          <cell r="B56" t="str">
            <v>SIKASET L</v>
          </cell>
          <cell r="C56" t="str">
            <v>KG</v>
          </cell>
          <cell r="D56">
            <v>6426</v>
          </cell>
        </row>
        <row r="57">
          <cell r="A57">
            <v>46</v>
          </cell>
          <cell r="B57" t="str">
            <v>SOLDADURA E70XX</v>
          </cell>
          <cell r="C57" t="str">
            <v>KG</v>
          </cell>
          <cell r="D57">
            <v>14500</v>
          </cell>
        </row>
        <row r="58">
          <cell r="A58">
            <v>47</v>
          </cell>
          <cell r="B58" t="str">
            <v>SUBBASE GRANULAR SBG4 (NORMA ET-2005 IDU)</v>
          </cell>
          <cell r="C58" t="str">
            <v>M3</v>
          </cell>
          <cell r="D58">
            <v>40000</v>
          </cell>
        </row>
        <row r="59">
          <cell r="A59">
            <v>48</v>
          </cell>
          <cell r="B59" t="str">
            <v>TABLA BURRA ORDINARIO 0.04 X 0.20 X 3.0 M</v>
          </cell>
          <cell r="C59" t="str">
            <v>M</v>
          </cell>
          <cell r="D59">
            <v>6000</v>
          </cell>
        </row>
        <row r="60">
          <cell r="A60">
            <v>49</v>
          </cell>
          <cell r="B60" t="str">
            <v xml:space="preserve">TAPA PARA POZO D=70CM MATERIAL NO RECICLABLE </v>
          </cell>
          <cell r="C60" t="str">
            <v>UN</v>
          </cell>
          <cell r="D60">
            <v>172788</v>
          </cell>
        </row>
        <row r="61">
          <cell r="A61">
            <v>50</v>
          </cell>
          <cell r="B61" t="str">
            <v>TORNILLERIA</v>
          </cell>
          <cell r="C61" t="str">
            <v>GL</v>
          </cell>
          <cell r="D61">
            <v>1500</v>
          </cell>
        </row>
        <row r="62">
          <cell r="A62">
            <v>51</v>
          </cell>
          <cell r="B62" t="str">
            <v>TRITURADO 3/4"</v>
          </cell>
          <cell r="C62" t="str">
            <v>M3</v>
          </cell>
          <cell r="D62">
            <v>85000</v>
          </cell>
        </row>
        <row r="63">
          <cell r="A63">
            <v>52</v>
          </cell>
          <cell r="B63" t="str">
            <v>TUBERÍA POLIETILENO CORRUGADO JUNTA MECÁNICA CON HIDROSELLO DE CAUCHO NTC5447 DIÁMETRO NOMINAL 250 MM (10")</v>
          </cell>
          <cell r="C63" t="str">
            <v>M</v>
          </cell>
          <cell r="D63">
            <v>67574.149999999994</v>
          </cell>
        </row>
        <row r="64">
          <cell r="A64">
            <v>53</v>
          </cell>
          <cell r="B64" t="str">
            <v>TUBERÍA POLIETILENO CORRUGADO JUNTA MECÁNICA CON HIDROSELLO DE CAUCHO NTC5447 DIÁMETRO NOMINAL 150 MM (6")</v>
          </cell>
          <cell r="C64" t="str">
            <v>M</v>
          </cell>
          <cell r="D64">
            <v>34730.15</v>
          </cell>
        </row>
        <row r="65">
          <cell r="A65">
            <v>54</v>
          </cell>
          <cell r="B65" t="str">
            <v>TUBERÍA POLIETILENO CORRUGADO JUNTA MECÁNICA CON HIDROSELLO DE CAUCHO NTC5447 DIÁMETRO NOMINAL 200 MM (8")</v>
          </cell>
          <cell r="C65" t="str">
            <v>M</v>
          </cell>
          <cell r="D65">
            <v>45963.75</v>
          </cell>
        </row>
        <row r="66">
          <cell r="A66">
            <v>55</v>
          </cell>
          <cell r="B66" t="str">
            <v>TUBERÍA POLIETILENO CORRUGADO JUNTA MECÁNICA CON HIDROSELLO DE CAUCHO NTC5447 DIÁMETRO NOMINAL 300 MM (12")</v>
          </cell>
          <cell r="C66" t="str">
            <v>M</v>
          </cell>
          <cell r="D66">
            <v>100138.5</v>
          </cell>
        </row>
        <row r="67">
          <cell r="A67">
            <v>56</v>
          </cell>
          <cell r="B67" t="str">
            <v>TUBERÍA POLIETILENO CORRUGADO JUNTA MECÁNICA CON HIDROSELLO DE CAUCHO NTC5447 DIÁMETRO NOMINAL 375 MM (15")</v>
          </cell>
          <cell r="C67" t="str">
            <v>M</v>
          </cell>
          <cell r="D67">
            <v>154295.4</v>
          </cell>
        </row>
        <row r="68">
          <cell r="A68">
            <v>57</v>
          </cell>
          <cell r="B68" t="str">
            <v>TUBERÍA POLIETILENO CORRUGADO JUNTA MECÁNICA CON HIDROSELLO DE CAUCHO NTC5447 DIÁMETRO NOMINAL 450 MM (18")</v>
          </cell>
          <cell r="C68" t="str">
            <v>M</v>
          </cell>
          <cell r="D68">
            <v>218234.09999999998</v>
          </cell>
        </row>
        <row r="69">
          <cell r="A69">
            <v>58</v>
          </cell>
          <cell r="B69" t="str">
            <v>TUBERÍA POLIETILENO CORRUGADO JUNTA MECÁNICA CON HIDROSELLO DE CAUCHO NTC5447 DIÁMETRO NOMINAL 600 MM (24")</v>
          </cell>
          <cell r="C69" t="str">
            <v>M</v>
          </cell>
          <cell r="D69">
            <v>394461.19999999995</v>
          </cell>
        </row>
        <row r="70">
          <cell r="A70">
            <v>59</v>
          </cell>
          <cell r="B70" t="str">
            <v>TUBERÍA POLIETILENO CORRUGADO JUNTA MECÁNICA CON HIDROSELLO DE CAUCHO NTC5447 DIÁMETRO NOMINAL 1050 MM (42")</v>
          </cell>
          <cell r="C70" t="str">
            <v>M</v>
          </cell>
          <cell r="D70">
            <v>1644651.4</v>
          </cell>
        </row>
        <row r="71">
          <cell r="A71">
            <v>60</v>
          </cell>
          <cell r="B71" t="str">
            <v>VARA DE CLAVO</v>
          </cell>
          <cell r="C71" t="str">
            <v>M</v>
          </cell>
          <cell r="D71">
            <v>1552</v>
          </cell>
        </row>
        <row r="72">
          <cell r="A72">
            <v>61</v>
          </cell>
          <cell r="B72" t="str">
            <v>YEE 6"X10" PEAD ALC</v>
          </cell>
          <cell r="C72" t="str">
            <v>UN</v>
          </cell>
          <cell r="D72">
            <v>215754.13999999998</v>
          </cell>
        </row>
        <row r="73">
          <cell r="A73">
            <v>62</v>
          </cell>
          <cell r="B73" t="str">
            <v>YEE 6"X12" PEAD ALC</v>
          </cell>
          <cell r="C73" t="str">
            <v>UN</v>
          </cell>
          <cell r="D73">
            <v>360823.47</v>
          </cell>
        </row>
        <row r="74">
          <cell r="A74">
            <v>63</v>
          </cell>
          <cell r="B74" t="str">
            <v>YEE 6"X8" PEAD ALC</v>
          </cell>
          <cell r="C74" t="str">
            <v>UN</v>
          </cell>
          <cell r="D74">
            <v>103025.44</v>
          </cell>
        </row>
        <row r="75">
          <cell r="A75">
            <v>64</v>
          </cell>
          <cell r="B75" t="str">
            <v>MORTERO 1:4</v>
          </cell>
          <cell r="C75" t="str">
            <v>M3</v>
          </cell>
          <cell r="D75">
            <v>297692</v>
          </cell>
        </row>
        <row r="76">
          <cell r="A76">
            <v>65</v>
          </cell>
          <cell r="B76" t="str">
            <v>ESTACÓN 2,50 METROS X 10 CM</v>
          </cell>
          <cell r="C76" t="str">
            <v>UN</v>
          </cell>
          <cell r="D76">
            <v>28900</v>
          </cell>
        </row>
        <row r="77">
          <cell r="A77">
            <v>66</v>
          </cell>
          <cell r="B77" t="str">
            <v>BAKE-ROD ESPUMA DE POLIETILENO</v>
          </cell>
          <cell r="C77" t="str">
            <v>M</v>
          </cell>
          <cell r="D77">
            <v>714</v>
          </cell>
        </row>
        <row r="78">
          <cell r="A78">
            <v>67</v>
          </cell>
          <cell r="B78" t="str">
            <v>SELLADOR ELÁSTICO POLIURETANO</v>
          </cell>
          <cell r="C78" t="str">
            <v>UN</v>
          </cell>
          <cell r="D78">
            <v>26775</v>
          </cell>
        </row>
        <row r="79">
          <cell r="A79">
            <v>68</v>
          </cell>
          <cell r="B79" t="str">
            <v>SOLDADURAS</v>
          </cell>
          <cell r="C79" t="str">
            <v>GL</v>
          </cell>
          <cell r="D79">
            <v>1500</v>
          </cell>
        </row>
        <row r="80">
          <cell r="A80">
            <v>69</v>
          </cell>
          <cell r="B80" t="str">
            <v>SELLO ELASTOMERICO PEAD 6"</v>
          </cell>
          <cell r="C80" t="str">
            <v>UN</v>
          </cell>
          <cell r="D80">
            <v>6910.33</v>
          </cell>
        </row>
        <row r="81">
          <cell r="A81">
            <v>70</v>
          </cell>
          <cell r="B81" t="str">
            <v>SELLO ELASTOMERICO PEAD 8"</v>
          </cell>
          <cell r="C81" t="str">
            <v>UN</v>
          </cell>
          <cell r="D81">
            <v>13047.16</v>
          </cell>
        </row>
        <row r="82">
          <cell r="A82">
            <v>71</v>
          </cell>
          <cell r="B82" t="str">
            <v>SELLO ELASTOMERICO PEAD 10"</v>
          </cell>
          <cell r="C82" t="str">
            <v>UN</v>
          </cell>
          <cell r="D82">
            <v>29663.129999999997</v>
          </cell>
        </row>
        <row r="83">
          <cell r="A83">
            <v>72</v>
          </cell>
          <cell r="B83" t="str">
            <v>SELLO ELASTOMERICO PEAD 12"</v>
          </cell>
          <cell r="C83" t="str">
            <v>UN</v>
          </cell>
          <cell r="D83">
            <v>52615.85</v>
          </cell>
        </row>
        <row r="84">
          <cell r="A84">
            <v>73</v>
          </cell>
          <cell r="B84" t="str">
            <v>SELLO ELASTOMERICO PEAD 15"</v>
          </cell>
          <cell r="C84" t="str">
            <v>UN</v>
          </cell>
          <cell r="D84">
            <v>36559.18</v>
          </cell>
        </row>
        <row r="85">
          <cell r="A85">
            <v>74</v>
          </cell>
          <cell r="B85" t="str">
            <v>SELLO ELASTOMERICO PEAD 18"</v>
          </cell>
          <cell r="C85" t="str">
            <v>UN</v>
          </cell>
          <cell r="D85">
            <v>58780.049999999996</v>
          </cell>
        </row>
        <row r="86">
          <cell r="A86">
            <v>75</v>
          </cell>
          <cell r="B86" t="str">
            <v>SELLO ELASTOMERICO PEAD 24"</v>
          </cell>
          <cell r="C86" t="str">
            <v>UN</v>
          </cell>
          <cell r="D86">
            <v>75983.87999999999</v>
          </cell>
        </row>
        <row r="87">
          <cell r="A87">
            <v>76</v>
          </cell>
          <cell r="B87" t="str">
            <v>SELLO ELASTOMERICO PEAD 42"</v>
          </cell>
          <cell r="C87" t="str">
            <v>UN</v>
          </cell>
          <cell r="D87">
            <v>168346.91999999998</v>
          </cell>
        </row>
        <row r="88">
          <cell r="A88">
            <v>77</v>
          </cell>
          <cell r="B88" t="str">
            <v xml:space="preserve">ACERO A36 </v>
          </cell>
          <cell r="C88" t="str">
            <v>KG</v>
          </cell>
          <cell r="D88">
            <v>8400</v>
          </cell>
        </row>
        <row r="89">
          <cell r="A89">
            <v>78</v>
          </cell>
          <cell r="B89" t="str">
            <v>ACERO A325</v>
          </cell>
          <cell r="C89" t="str">
            <v>KG</v>
          </cell>
          <cell r="D89">
            <v>4125</v>
          </cell>
        </row>
        <row r="90">
          <cell r="A90">
            <v>79</v>
          </cell>
          <cell r="B90" t="str">
            <v>ACERO A572</v>
          </cell>
          <cell r="C90" t="str">
            <v>KG</v>
          </cell>
          <cell r="D90">
            <v>10000</v>
          </cell>
        </row>
        <row r="91">
          <cell r="A91">
            <v>80</v>
          </cell>
          <cell r="B91" t="str">
            <v>SOLDADURA ELECTRODOS E70XX</v>
          </cell>
          <cell r="C91" t="str">
            <v>KG</v>
          </cell>
          <cell r="D91">
            <v>9000</v>
          </cell>
        </row>
        <row r="92">
          <cell r="A92">
            <v>81</v>
          </cell>
          <cell r="B92" t="str">
            <v>ANTICORROSIVO ALQUÍDICO</v>
          </cell>
          <cell r="C92" t="str">
            <v>GLN</v>
          </cell>
          <cell r="D92">
            <v>75900</v>
          </cell>
        </row>
        <row r="93">
          <cell r="A93">
            <v>82</v>
          </cell>
          <cell r="B93" t="str">
            <v>ESMALTE SINTÉTICO</v>
          </cell>
          <cell r="C93" t="str">
            <v>GLN</v>
          </cell>
          <cell r="D93">
            <v>67000</v>
          </cell>
        </row>
        <row r="94">
          <cell r="A94">
            <v>83</v>
          </cell>
          <cell r="B94" t="str">
            <v>TUBERÍA POLIETILENO CORRUGADO JUNTA MECÁNICA CON HIDROSELLO DE CAUCHO NTC5447 DIÁMETRO NOMINAL 1000 MM (40")</v>
          </cell>
          <cell r="C94" t="str">
            <v>M</v>
          </cell>
          <cell r="D94">
            <v>1428583.0999999999</v>
          </cell>
        </row>
        <row r="95">
          <cell r="A95">
            <v>84</v>
          </cell>
          <cell r="B95" t="str">
            <v>TUBERÍA POLIETILENO CORRUGADO JUNTA MECÁNICA CON HIDROSELLO DE CAUCHO NTC5447 DIÁMETRO NOMINAL 1200 MM (48")</v>
          </cell>
          <cell r="C95" t="str">
            <v>M</v>
          </cell>
          <cell r="D95">
            <v>2231636.75</v>
          </cell>
        </row>
        <row r="96">
          <cell r="A96">
            <v>85</v>
          </cell>
          <cell r="B96" t="str">
            <v>TUBERÍA POLIETILENO CORRUGADO JUNTA MECÁNICA CON HIDROSELLO DE CAUCHO NTC5447 DIÁMETRO NOMINAL 750 MM (30")</v>
          </cell>
          <cell r="C96" t="str">
            <v>M</v>
          </cell>
          <cell r="D96">
            <v>554450.75</v>
          </cell>
        </row>
        <row r="97">
          <cell r="A97">
            <v>86</v>
          </cell>
          <cell r="B97" t="str">
            <v>TUBERÍA POLIETILENO CORRUGADO JUNTA MECÁNICA CON HIDROSELLO DE CAUCHO NTC5447 DIÁMETRO NOMINAL 900 MM (36")</v>
          </cell>
          <cell r="C97" t="str">
            <v>M</v>
          </cell>
          <cell r="D97">
            <v>1041892.6</v>
          </cell>
        </row>
        <row r="98">
          <cell r="A98">
            <v>87</v>
          </cell>
          <cell r="B98" t="str">
            <v>LADRILLOS 0,06 X 0,12 X 0,24 M</v>
          </cell>
          <cell r="C98" t="str">
            <v xml:space="preserve"> UN </v>
          </cell>
          <cell r="D98">
            <v>718.10344827586209</v>
          </cell>
        </row>
        <row r="99">
          <cell r="A99">
            <v>88</v>
          </cell>
          <cell r="B99" t="str">
            <v>GEOTEXTIL NT 1600</v>
          </cell>
          <cell r="C99" t="str">
            <v xml:space="preserve"> M2 </v>
          </cell>
          <cell r="D99">
            <v>3631.5517241379316</v>
          </cell>
        </row>
        <row r="100">
          <cell r="A100">
            <v>89</v>
          </cell>
          <cell r="B100" t="str">
            <v>ESPUMA DE POLIURETANO</v>
          </cell>
          <cell r="C100" t="str">
            <v xml:space="preserve"> M2 </v>
          </cell>
          <cell r="D100">
            <v>1846.5517241379312</v>
          </cell>
        </row>
        <row r="101">
          <cell r="A101">
            <v>90</v>
          </cell>
          <cell r="B101" t="str">
            <v>IMPERMEABILIZANTE PARA MORTERO (SIKA 1 O SIMILAR)</v>
          </cell>
          <cell r="C101" t="str">
            <v>KG</v>
          </cell>
          <cell r="D101">
            <v>11662</v>
          </cell>
        </row>
        <row r="102">
          <cell r="A102">
            <v>91</v>
          </cell>
          <cell r="B102" t="str">
            <v>FORMALETA POZOS INSPECCION</v>
          </cell>
          <cell r="C102" t="str">
            <v>M2</v>
          </cell>
          <cell r="D102">
            <v>13100</v>
          </cell>
        </row>
        <row r="103">
          <cell r="A103">
            <v>92</v>
          </cell>
          <cell r="B103" t="str">
            <v>IMPERMEABILIZANTE PARA CONCRETO (PLASTOCRETE DM O SIMILAR)</v>
          </cell>
          <cell r="C103" t="str">
            <v>KG</v>
          </cell>
          <cell r="D103">
            <v>12019.111111111111</v>
          </cell>
        </row>
        <row r="104">
          <cell r="A104">
            <v>93</v>
          </cell>
          <cell r="B104" t="str">
            <v>CONCRETO SIMPLE 4000 PSI</v>
          </cell>
          <cell r="C104" t="str">
            <v>M3</v>
          </cell>
          <cell r="D104">
            <v>369016</v>
          </cell>
        </row>
        <row r="105">
          <cell r="A105">
            <v>94</v>
          </cell>
          <cell r="B105" t="str">
            <v>FORMALETA CABEZAL DESCARGA</v>
          </cell>
          <cell r="C105" t="str">
            <v>M2</v>
          </cell>
          <cell r="D105">
            <v>13000</v>
          </cell>
        </row>
        <row r="106">
          <cell r="A106">
            <v>95</v>
          </cell>
          <cell r="B106" t="str">
            <v>CONCRETO F'C 17 MPA MEZCLADO EN OBRA</v>
          </cell>
          <cell r="C106" t="str">
            <v>M3</v>
          </cell>
          <cell r="D106">
            <v>302540</v>
          </cell>
        </row>
        <row r="107">
          <cell r="A107">
            <v>96</v>
          </cell>
          <cell r="B107" t="str">
            <v>SELLO ELASTOMERICO PEAD 30"</v>
          </cell>
          <cell r="C107" t="str">
            <v>UN</v>
          </cell>
          <cell r="D107">
            <v>134333.15</v>
          </cell>
        </row>
        <row r="108">
          <cell r="A108">
            <v>97</v>
          </cell>
          <cell r="B108" t="str">
            <v>SELLO ELASTOMERICO PEAD 36"</v>
          </cell>
          <cell r="C108" t="str">
            <v>UN</v>
          </cell>
          <cell r="D108">
            <v>157702.37</v>
          </cell>
        </row>
        <row r="109">
          <cell r="A109">
            <v>98</v>
          </cell>
          <cell r="B109" t="str">
            <v>TEE PEAD ALCANTARILLADO 12"</v>
          </cell>
          <cell r="C109" t="str">
            <v>UN</v>
          </cell>
          <cell r="D109">
            <v>467253.5</v>
          </cell>
        </row>
        <row r="110">
          <cell r="A110">
            <v>99</v>
          </cell>
          <cell r="B110" t="str">
            <v>CODO 90° PEAD ALCANTARILLADO 12"</v>
          </cell>
          <cell r="C110" t="str">
            <v>UN</v>
          </cell>
          <cell r="D110">
            <v>408258.06</v>
          </cell>
        </row>
        <row r="111">
          <cell r="A111">
            <v>100</v>
          </cell>
          <cell r="B111" t="str">
            <v>TEE PEAD ALCANTARILLADO 36"</v>
          </cell>
          <cell r="C111" t="str">
            <v>UN</v>
          </cell>
          <cell r="D111">
            <v>11187825.459999999</v>
          </cell>
        </row>
        <row r="112">
          <cell r="A112">
            <v>101</v>
          </cell>
          <cell r="B112" t="str">
            <v>CODO 90° PEAD ALCANTARILLADO 36"</v>
          </cell>
          <cell r="C112" t="str">
            <v>UN</v>
          </cell>
          <cell r="D112">
            <v>9285904.3899999987</v>
          </cell>
        </row>
        <row r="113">
          <cell r="A113">
            <v>102</v>
          </cell>
          <cell r="B113" t="str">
            <v>COLLARIN DE FIJACIÓN PARA TUBERÍA DE  12"</v>
          </cell>
          <cell r="C113" t="str">
            <v>UN</v>
          </cell>
          <cell r="D113">
            <v>119000</v>
          </cell>
        </row>
        <row r="114">
          <cell r="A114">
            <v>103</v>
          </cell>
          <cell r="B114" t="str">
            <v>ADHESIVO ESTRUCTURAL 600 ML</v>
          </cell>
          <cell r="C114" t="str">
            <v>UN</v>
          </cell>
          <cell r="D114">
            <v>123760</v>
          </cell>
        </row>
        <row r="115">
          <cell r="A115">
            <v>104</v>
          </cell>
          <cell r="B115" t="str">
            <v>JUEGO DE PERNOS DE ANCLAJE</v>
          </cell>
          <cell r="C115" t="str">
            <v>UN</v>
          </cell>
          <cell r="D115">
            <v>30000</v>
          </cell>
        </row>
        <row r="116">
          <cell r="A116">
            <v>105</v>
          </cell>
          <cell r="B116" t="str">
            <v xml:space="preserve">ELASTOMERO </v>
          </cell>
          <cell r="C116" t="str">
            <v>M</v>
          </cell>
          <cell r="D116">
            <v>46000</v>
          </cell>
        </row>
        <row r="117">
          <cell r="A117">
            <v>106</v>
          </cell>
          <cell r="B117" t="str">
            <v>TEE PEAD ALCANTARILLADO 15"</v>
          </cell>
          <cell r="C117" t="str">
            <v>UN</v>
          </cell>
          <cell r="D117">
            <v>1577949.52</v>
          </cell>
        </row>
        <row r="118">
          <cell r="A118">
            <v>107</v>
          </cell>
          <cell r="B118" t="str">
            <v>CODO 90° PEAD ALCANTARILLADO 15"</v>
          </cell>
          <cell r="C118" t="str">
            <v>UN</v>
          </cell>
          <cell r="D118">
            <v>1510794.25</v>
          </cell>
        </row>
        <row r="119">
          <cell r="A119">
            <v>108</v>
          </cell>
          <cell r="B119" t="str">
            <v>TEE PEAD ALCANTARILLADO 18"</v>
          </cell>
          <cell r="C119" t="str">
            <v>UN</v>
          </cell>
          <cell r="D119">
            <v>2370009.9499999997</v>
          </cell>
        </row>
        <row r="120">
          <cell r="A120">
            <v>109</v>
          </cell>
          <cell r="B120" t="str">
            <v>CODO 90° PEAD ALCANTARILLADO 18"</v>
          </cell>
          <cell r="C120" t="str">
            <v>UN</v>
          </cell>
          <cell r="D120">
            <v>1817298.98</v>
          </cell>
        </row>
        <row r="121">
          <cell r="A121">
            <v>110</v>
          </cell>
          <cell r="B121" t="str">
            <v>EMULSIÓN ASFÁLTICA CRR-1</v>
          </cell>
          <cell r="C121" t="str">
            <v>LT</v>
          </cell>
          <cell r="D121">
            <v>3078</v>
          </cell>
        </row>
        <row r="122">
          <cell r="A122">
            <v>111</v>
          </cell>
          <cell r="B122" t="str">
            <v>MEZCLA ASFÁLTICA (MDC 1)</v>
          </cell>
          <cell r="C122" t="str">
            <v>M3</v>
          </cell>
          <cell r="D122">
            <v>461637.93103448278</v>
          </cell>
        </row>
        <row r="123">
          <cell r="A123">
            <v>112</v>
          </cell>
          <cell r="B123" t="str">
            <v>CONCRETO  4000 PSI IMPERMEABILIZADO</v>
          </cell>
          <cell r="C123" t="str">
            <v>M3</v>
          </cell>
          <cell r="D123">
            <v>1004040</v>
          </cell>
        </row>
        <row r="124">
          <cell r="A124">
            <v>113</v>
          </cell>
          <cell r="B124" t="str">
            <v>FORMALETA SECCIÓN CILÍNDRICA POZOS INSPECCION SECCIÓN 1 M</v>
          </cell>
          <cell r="C124" t="str">
            <v>DIA</v>
          </cell>
          <cell r="D124">
            <v>76160</v>
          </cell>
        </row>
        <row r="125">
          <cell r="A125">
            <v>114</v>
          </cell>
          <cell r="B125" t="str">
            <v>ADHESIVO EPÓXICO SIKADUR 32 PRIMER O SIMILAR</v>
          </cell>
          <cell r="C125" t="str">
            <v>KG</v>
          </cell>
          <cell r="D125">
            <v>73780</v>
          </cell>
        </row>
        <row r="126">
          <cell r="A126">
            <v>115</v>
          </cell>
          <cell r="B126" t="str">
            <v>EMPAQUE 42X80 CM POLIPROPILENO</v>
          </cell>
          <cell r="C126" t="str">
            <v>UN</v>
          </cell>
          <cell r="D126">
            <v>800</v>
          </cell>
        </row>
        <row r="127">
          <cell r="A127">
            <v>116</v>
          </cell>
          <cell r="B127" t="str">
            <v>CONCRETO F'C 21 MPA (210 KG/CM2) IMPERMEABILIZADO  MEZCLADO EN OBRA</v>
          </cell>
          <cell r="C127" t="str">
            <v>M3</v>
          </cell>
          <cell r="D127">
            <v>349587</v>
          </cell>
        </row>
        <row r="128">
          <cell r="A128">
            <v>117</v>
          </cell>
          <cell r="B128" t="str">
            <v>SUMINISTRO DE TUBERÍA  POLIETILENO CORRUGADO JUNTA MECÁNICA CON HIDROSELLO DE CAUCHO NTC5447 DN  774 MM (30")</v>
          </cell>
          <cell r="C128" t="str">
            <v>M</v>
          </cell>
          <cell r="D128">
            <v>554450.75</v>
          </cell>
        </row>
        <row r="129">
          <cell r="A129">
            <v>118</v>
          </cell>
          <cell r="B129" t="str">
            <v>SUMINISTRO DE TUBERÍA  POLIETILENO CORRUGADO JUNTA MECÁNICA CON HIDROSELLO DE CAUCHO NTC5447 DN  900 MM (36")</v>
          </cell>
          <cell r="C129" t="str">
            <v>M</v>
          </cell>
          <cell r="D129">
            <v>1041892.6</v>
          </cell>
        </row>
        <row r="130">
          <cell r="A130">
            <v>119</v>
          </cell>
          <cell r="B130" t="str">
            <v>TEE PEAD ALCANTARILLADO 8"</v>
          </cell>
          <cell r="C130" t="str">
            <v>UN</v>
          </cell>
          <cell r="D130">
            <v>112343.14</v>
          </cell>
        </row>
        <row r="131">
          <cell r="A131">
            <v>120</v>
          </cell>
          <cell r="B131" t="str">
            <v>CODO 90° PEAD ALCANTARILLADO 8"</v>
          </cell>
          <cell r="C131" t="str">
            <v>UN</v>
          </cell>
          <cell r="D131">
            <v>101912.79</v>
          </cell>
        </row>
        <row r="132">
          <cell r="A132">
            <v>121</v>
          </cell>
          <cell r="B132" t="str">
            <v>TEE PEAD ALCANTARILLADO 24"</v>
          </cell>
          <cell r="C132" t="str">
            <v>UN</v>
          </cell>
          <cell r="D132">
            <v>4550430.29</v>
          </cell>
        </row>
        <row r="133">
          <cell r="A133">
            <v>122</v>
          </cell>
          <cell r="B133" t="str">
            <v>CODO 90° PEAD ALCANTARILLADO 24"</v>
          </cell>
          <cell r="C133" t="str">
            <v>UN</v>
          </cell>
          <cell r="D133">
            <v>3035305.63</v>
          </cell>
        </row>
        <row r="134">
          <cell r="A134">
            <v>123</v>
          </cell>
          <cell r="B134" t="str">
            <v>CÁMARAS DE INSPECCIÓN EN GRP POLIÉSTER REFORZADO CON FIBRA DE VIDRIO NORMAS NTC 3936, 3826, 3870, 3871, 3877 O EN PEAD NORMAS PERFIL CERRADO SN8 UNE 13476-2 ASTM F894 POZOC1 ALTURA DE CHIMENEA 7.9 M DN2000 MM SALIDA EN 30" ENTRADA EN 30" 15 MÓDULOS DE ESCALERA</v>
          </cell>
          <cell r="C134" t="str">
            <v>UN</v>
          </cell>
          <cell r="D134">
            <v>25720915.849999998</v>
          </cell>
        </row>
        <row r="135">
          <cell r="A135">
            <v>124</v>
          </cell>
          <cell r="B135" t="str">
            <v>CÁMARAS DE INSPECCIÓN GRP POLIÉSTER REFORZADO CON FIBRA DE VIDRIO NORMAS NTC 3936, 3826, 3870, 3871, 3877  O EN PEAD NORMAS PERFIL CERRADO SN8 UNE 13476-2 ASTM F894 POZOC2 ALTURA DE CHIMENEA 7.81 M DN1800 MM SALIDA EN 30" ENTRADA EN 30" 15 MÓDULOS DE ESCALERA INCLUYE LAMINACIÓN TUBO 8"</v>
          </cell>
          <cell r="C135" t="str">
            <v>UN</v>
          </cell>
          <cell r="D135">
            <v>23871734.390000001</v>
          </cell>
        </row>
        <row r="136">
          <cell r="A136">
            <v>125</v>
          </cell>
          <cell r="B136" t="str">
            <v>CÁMARAS DE INSPECCIÓN GRP POLIÉSTER REFORZADO CON FIBRA DE VIDRIO NORMAS NTC 3936, 3826, 3870, 3871, 3877 O EN PEAD NORMAS PERFIL CERRADO SN8 UNE 13476-2 ASTM F894  POZOC3 ALTURA DE CHIMENEA 7.69 M DN1800 MM SALIDA EN 30" ENTRADA EN 30" 15 MÓDULOS DE ESCALERA</v>
          </cell>
          <cell r="C136" t="str">
            <v>UN</v>
          </cell>
          <cell r="D136">
            <v>22832612.109999999</v>
          </cell>
        </row>
        <row r="137">
          <cell r="A137">
            <v>126</v>
          </cell>
          <cell r="B137" t="str">
            <v>CÁMARAS DE INSPECCIÓN GRP POLIÉSTER REFORZADO CON FIBRA DE VIDRIO NORMAS NTC 3936, 3826, 3870, 3871, 3877  O EN PEAD NORMAS PERFIL CERRADO SN8 UNE 13476-2 ASTM F894  POZOC4 ALTURA DE CHIMENEA 7.6 M DN1800 MM SALIDA EN 36" ENTRADA EN 30" 14 MÓDULOS DE ESCALERA</v>
          </cell>
          <cell r="C137" t="str">
            <v>UN</v>
          </cell>
          <cell r="D137">
            <v>23187864</v>
          </cell>
        </row>
        <row r="138">
          <cell r="A138">
            <v>127</v>
          </cell>
          <cell r="B138" t="str">
            <v>CÁMARAS DE INSPECCIÓN GRP POLIÉSTER REFORZADO CON FIBRA DE VIDRIO NORMAS NTC 3936, 3826, 3870, 3871, 3877  O EN PEAD NORMAS PERFIL CERRADO SN8 UNE 13476-2 ASTM F894  POZOC5 ALTURA DE CHIMENEA 7.07 M DN1800 MM SALIDA EN 36" ENTRADA EN 36" 13 MÓDULOS DE ESCALERA INCLUYE LAMINACIÓN TUBO 8"</v>
          </cell>
          <cell r="C138" t="str">
            <v>UN</v>
          </cell>
          <cell r="D138">
            <v>23971523.029999997</v>
          </cell>
        </row>
        <row r="139">
          <cell r="A139">
            <v>128</v>
          </cell>
          <cell r="B139" t="str">
            <v>CÁMARAS DE INSPECCIÓN GRP POLIÉSTER REFORZADO CON FIBRA DE VIDRIO NORMAS NTC 3936, 3826, 3870, 3871, 3877  O EN PEAD NORMAS PERFIL CERRADO SN8 UNE 13476-2 ASTM F894  POZOC6 ALTURA DE CHIMENEA 7.7 M DN1800 MM SALIDA EN 36" ENTRADA EN 36" 15 MÓDULOS DE ESCALERA</v>
          </cell>
          <cell r="C139" t="str">
            <v>UN</v>
          </cell>
          <cell r="D139">
            <v>24553053.419999998</v>
          </cell>
        </row>
        <row r="140">
          <cell r="A140">
            <v>129</v>
          </cell>
          <cell r="B140" t="str">
            <v>CÁMARAS DE INSPECCIÓN GRP POLIÉSTER REFORZADO CON FIBRA DE VIDRIO NORMAS NTC 3936, 3826, 3870, 3871, 3877 O EN PEAD NORMAS PERFIL CERRADO SN8 UNE 13476-2 ASTM F894  POZOC7 ALTURA DE CHIMENEA 6.55 M DN1800 MM SALIDA EN 36" ENTRADA EN 36" 12 MÓDULOS DE ESCALERA</v>
          </cell>
          <cell r="C140" t="str">
            <v>UN</v>
          </cell>
          <cell r="D140">
            <v>22069849.48</v>
          </cell>
        </row>
        <row r="141">
          <cell r="A141">
            <v>130</v>
          </cell>
          <cell r="B141" t="str">
            <v>CÁMARAS DE INSPECCIÓN GRP POLIÉSTER REFORZADO CON FIBRA DE VIDRIO NORMAS NTC 3936, 3826, 3870, 3871, 3877 O EN PEAD NORMAS PERFIL CERRADO SN8 UNE 13476-2 ASTM F894  POZOC8 ALTURA DE CHIMENEA 5.95 M DN1800 MM SALIDA EN 36" ENTRADA EN 36" 11 MÓDULOS DE ESCALERA INCLUYE  (2) LAMINACIÓN TUBO 24"</v>
          </cell>
          <cell r="C141" t="str">
            <v>UN</v>
          </cell>
          <cell r="D141">
            <v>26284964.783</v>
          </cell>
        </row>
        <row r="142">
          <cell r="A142">
            <v>131</v>
          </cell>
          <cell r="B142" t="str">
            <v>CÁMARAS DE INSPECCIÓN GRP POLIÉSTER REFORZADO CON FIBRA DE VIDRIO NORMAS NTC 3936, 3826, 3870, 3871, 3877  O EN PEAD NORMAS PERFIL CERRADO SN8 UNE 13476-2 ASTM F894  POZOC9 ALTURA DE CHIMENEA 5.14 M DN1800 MM SALIDA EN 36" ENTRADA EN 36" 9 MÓDULOS DE ESCALERA</v>
          </cell>
          <cell r="C142" t="str">
            <v>UN</v>
          </cell>
          <cell r="D142">
            <v>19247184.949999999</v>
          </cell>
        </row>
        <row r="143">
          <cell r="A143">
            <v>132</v>
          </cell>
          <cell r="B143" t="str">
            <v>CÁMARAS DE INSPECCIÓN GRP POLIÉSTER REFORZADO CON FIBRA DE VIDRIO NORMAS NTC 3936, 3826, 3870, 3871, 3877 O EN PEAD NORMAS PERFIL CERRADO SN8 UNE 13476-2 ASTM F894   POZOC10 ALTURA DE CHIMENEA 5.15 M DN1800 MM SALIDA EN 36" ENTRADA EN 36" 9 MÓDULOS DE ESCALERA</v>
          </cell>
          <cell r="C143" t="str">
            <v>UN</v>
          </cell>
          <cell r="D143">
            <v>19260241.629999999</v>
          </cell>
        </row>
        <row r="144">
          <cell r="A144">
            <v>133</v>
          </cell>
          <cell r="B144" t="str">
            <v>CÁMARAS DE INSPECCIÓN GRP POLIÉSTER REFORZADO CON FIBRA DE VIDRIO NORMAS NTC 3936, 3826, 3870, 3871, 3877 O EN PEAD NORMAS PERFIL CERRADO SN8 UNE 13476-2 ASTM F894  POZOC11 ALTURA DE CHIMENEA 5.15 M DN1800 MM SALIDA EN 36" ENTRADA EN 36" 9 MÓDULOS DE ESCALERA</v>
          </cell>
          <cell r="C144" t="str">
            <v>UN</v>
          </cell>
          <cell r="D144">
            <v>19273297.119999997</v>
          </cell>
        </row>
        <row r="145">
          <cell r="A145">
            <v>134</v>
          </cell>
          <cell r="B145" t="str">
            <v>CÁMARAS DE INSPECCIÓN GRP POLIÉSTER REFORZADO CON FIBRA DE VIDRIO NORMAS NTC 3936, 3826, 3870, 3871, 3877  O EN PEAD NORMAS PERFIL CERRADO SN8 UNE 13476-2 ASTM F894  POZOC12 ALTURA DE CHIMENEA 4.34 M DN1800 MM SALIDA EN 36" ENTRADA EN 36" 8 MÓDULOS DE ESCALERA</v>
          </cell>
          <cell r="C145" t="str">
            <v>UN</v>
          </cell>
          <cell r="D145">
            <v>17888501.259999998</v>
          </cell>
        </row>
        <row r="146">
          <cell r="A146">
            <v>135</v>
          </cell>
          <cell r="B146" t="str">
            <v>CÁMARAS DE INSPECCIÓN GRP POLIÉSTER REFORZADO CON FIBRA DE VIDRIO NORMAS NTC 3936, 3826, 3870, 3871, 3877 O EN PEAD NORMAS PERFIL CERRADO SN8 UNE 13476-2 ASTM F894  POZOC13 ALTURA DE CHIMENEA 4.38 M DN1800 MM SALIDA EN 36" ENTRADA EN 36" 8 MÓDULOS DE ESCALERA</v>
          </cell>
          <cell r="C146" t="str">
            <v>UN</v>
          </cell>
          <cell r="D146">
            <v>17940725.599999998</v>
          </cell>
        </row>
        <row r="147">
          <cell r="A147">
            <v>136</v>
          </cell>
          <cell r="B147" t="str">
            <v>FLETE CÁMARAS GRP GARZÓN</v>
          </cell>
          <cell r="C147" t="str">
            <v>UN</v>
          </cell>
          <cell r="D147">
            <v>1151932.9984615385</v>
          </cell>
        </row>
        <row r="148">
          <cell r="A148">
            <v>137</v>
          </cell>
          <cell r="B148" t="str">
            <v>ACCESORIO DE CONEXIÓN CINTA REPARACIÓN EN CAMPO MAR MAC DN 750 MM</v>
          </cell>
          <cell r="C148" t="str">
            <v>UN</v>
          </cell>
          <cell r="D148">
            <v>659765.75</v>
          </cell>
        </row>
        <row r="149">
          <cell r="A149">
            <v>138</v>
          </cell>
          <cell r="B149" t="str">
            <v>ACCESORIO DE CONEXIÓN CINTA REPARACIÓN EN CAMPO MAR MAC DN 900 MM</v>
          </cell>
          <cell r="C149" t="str">
            <v>UN</v>
          </cell>
          <cell r="D149">
            <v>771878.02999999991</v>
          </cell>
        </row>
        <row r="150">
          <cell r="A150">
            <v>139</v>
          </cell>
          <cell r="B150" t="str">
            <v xml:space="preserve">INSERTA TEE 72" X 8" </v>
          </cell>
          <cell r="C150" t="str">
            <v>UN</v>
          </cell>
          <cell r="D150">
            <v>559079.85</v>
          </cell>
        </row>
        <row r="151">
          <cell r="A151">
            <v>140</v>
          </cell>
          <cell r="B151" t="str">
            <v>ACCESORIO DE CONEXIÓN CINTA REPARACIÓN EN CAMPO MAR MAC DN 600 MM</v>
          </cell>
          <cell r="C151" t="str">
            <v>UN</v>
          </cell>
          <cell r="D151">
            <v>577474.87</v>
          </cell>
        </row>
        <row r="152">
          <cell r="A152">
            <v>141</v>
          </cell>
          <cell r="B152" t="str">
            <v>ACCESORIO DE CONEXIÓN UNIÓN PASANTE (REPARACIÓN)  DN 200 MM</v>
          </cell>
          <cell r="C152" t="str">
            <v>UN</v>
          </cell>
          <cell r="D152">
            <v>180514.66999999998</v>
          </cell>
        </row>
        <row r="153">
          <cell r="A153">
            <v>142</v>
          </cell>
          <cell r="B153" t="str">
            <v>FORMALETA VIGA PERIMETRAL</v>
          </cell>
          <cell r="C153" t="str">
            <v>M2</v>
          </cell>
          <cell r="D153">
            <v>12770</v>
          </cell>
        </row>
        <row r="154">
          <cell r="A154">
            <v>143</v>
          </cell>
          <cell r="B154" t="str">
            <v>ESPUMA DE POLIURETANO 500 ML</v>
          </cell>
          <cell r="C154" t="str">
            <v>UN</v>
          </cell>
          <cell r="D154">
            <v>17900</v>
          </cell>
        </row>
        <row r="155">
          <cell r="A155">
            <v>144</v>
          </cell>
          <cell r="B155" t="str">
            <v>TUBO  HG 1/1-4"</v>
          </cell>
          <cell r="C155" t="str">
            <v>ML</v>
          </cell>
          <cell r="D155">
            <v>123810.12</v>
          </cell>
        </row>
        <row r="156">
          <cell r="A156">
            <v>145</v>
          </cell>
          <cell r="B156" t="str">
            <v>GANCHO DE ANCLAJE EN VARILLA 1  1/4"</v>
          </cell>
          <cell r="C156" t="str">
            <v>KG</v>
          </cell>
          <cell r="D156">
            <v>5100</v>
          </cell>
        </row>
        <row r="157">
          <cell r="A157">
            <v>146</v>
          </cell>
          <cell r="B157" t="str">
            <v>PLATINA METALICA 0,12*0,12*3/16</v>
          </cell>
          <cell r="C157" t="str">
            <v>UND</v>
          </cell>
          <cell r="D157">
            <v>5000</v>
          </cell>
        </row>
        <row r="158">
          <cell r="A158">
            <v>147</v>
          </cell>
          <cell r="B158" t="str">
            <v xml:space="preserve">REDUCCION DE COPA </v>
          </cell>
          <cell r="C158" t="str">
            <v>UND</v>
          </cell>
          <cell r="D158">
            <v>7540</v>
          </cell>
        </row>
        <row r="159">
          <cell r="A159">
            <v>148</v>
          </cell>
          <cell r="B159" t="str">
            <v>SOLDADURA E-6013</v>
          </cell>
          <cell r="C159" t="str">
            <v>KG</v>
          </cell>
          <cell r="D159">
            <v>9059</v>
          </cell>
        </row>
        <row r="160">
          <cell r="A160">
            <v>149</v>
          </cell>
          <cell r="B160" t="str">
            <v>TUBERIA ACERO INOX. Ø 6"</v>
          </cell>
          <cell r="C160" t="str">
            <v>ML</v>
          </cell>
          <cell r="D160">
            <v>1000000</v>
          </cell>
        </row>
        <row r="161">
          <cell r="A161">
            <v>150</v>
          </cell>
          <cell r="B161" t="str">
            <v>PASAMURO ACERO AL CARBON CLASE 40 EXTREMO LISO L &lt;= 0.4 M. 6"</v>
          </cell>
          <cell r="C161" t="str">
            <v>UND</v>
          </cell>
          <cell r="D161">
            <v>1064076</v>
          </cell>
        </row>
        <row r="162">
          <cell r="A162">
            <v>151</v>
          </cell>
          <cell r="B162" t="str">
            <v>TUBERIA ACERO INOX. Ø 4"</v>
          </cell>
          <cell r="C162" t="str">
            <v>ML</v>
          </cell>
          <cell r="D162">
            <v>800000</v>
          </cell>
        </row>
        <row r="163">
          <cell r="A163">
            <v>152</v>
          </cell>
          <cell r="B163" t="str">
            <v>VÁLVULA EXPULSIÓN DE GAS</v>
          </cell>
          <cell r="C163" t="str">
            <v>UND</v>
          </cell>
          <cell r="D163">
            <v>760000</v>
          </cell>
        </row>
        <row r="164">
          <cell r="A164">
            <v>153</v>
          </cell>
          <cell r="B164" t="str">
            <v>RETENEDOR DE ESPUMAS H. 0.70 M ACERO INX. CALIBRE 3/16"</v>
          </cell>
          <cell r="C164" t="str">
            <v>ML</v>
          </cell>
          <cell r="D164">
            <v>750000</v>
          </cell>
        </row>
        <row r="165">
          <cell r="A165">
            <v>154</v>
          </cell>
          <cell r="B165" t="str">
            <v>CERCHA</v>
          </cell>
          <cell r="C165" t="str">
            <v>KG</v>
          </cell>
          <cell r="D165">
            <v>6500</v>
          </cell>
        </row>
        <row r="166">
          <cell r="A166">
            <v>155</v>
          </cell>
          <cell r="B166" t="str">
            <v>PINTURA</v>
          </cell>
          <cell r="C166" t="str">
            <v>GALON</v>
          </cell>
          <cell r="D166">
            <v>67362</v>
          </cell>
        </row>
        <row r="167">
          <cell r="A167">
            <v>156</v>
          </cell>
          <cell r="B167" t="str">
            <v>CAMPANA DE RECOLECCION DE GAS Ø 0.80 M ACERO INOX.</v>
          </cell>
          <cell r="C167" t="str">
            <v>UND</v>
          </cell>
          <cell r="D167">
            <v>3750000</v>
          </cell>
        </row>
        <row r="168">
          <cell r="A168">
            <v>157</v>
          </cell>
          <cell r="B168" t="str">
            <v>PIEDRA</v>
          </cell>
          <cell r="C168" t="str">
            <v>M3</v>
          </cell>
          <cell r="D168">
            <v>90000</v>
          </cell>
        </row>
        <row r="169">
          <cell r="A169">
            <v>158</v>
          </cell>
          <cell r="B169" t="str">
            <v xml:space="preserve">FORMALETA EN MADERA </v>
          </cell>
          <cell r="C169" t="str">
            <v>M2</v>
          </cell>
          <cell r="D169">
            <v>26020</v>
          </cell>
        </row>
        <row r="170">
          <cell r="A170">
            <v>159</v>
          </cell>
          <cell r="B170" t="str">
            <v>FORMALETA PARA COLUMNA</v>
          </cell>
          <cell r="C170" t="str">
            <v>M2</v>
          </cell>
          <cell r="D170">
            <v>12770</v>
          </cell>
        </row>
        <row r="171">
          <cell r="A171">
            <v>160</v>
          </cell>
          <cell r="B171" t="str">
            <v>FORMALETA PARA ALFAJIA</v>
          </cell>
          <cell r="C171" t="str">
            <v>ML</v>
          </cell>
          <cell r="D171">
            <v>0</v>
          </cell>
        </row>
        <row r="172">
          <cell r="A172">
            <v>161</v>
          </cell>
          <cell r="B172" t="str">
            <v>FORMALETA VIGAS AEREAS</v>
          </cell>
          <cell r="C172" t="str">
            <v>M2</v>
          </cell>
          <cell r="D172">
            <v>13250</v>
          </cell>
        </row>
        <row r="173">
          <cell r="A173">
            <v>162</v>
          </cell>
          <cell r="B173" t="str">
            <v>MALLA ELECTROSOLDADA e=5mm</v>
          </cell>
          <cell r="C173" t="str">
            <v>KG</v>
          </cell>
          <cell r="D173">
            <v>7096.7</v>
          </cell>
        </row>
        <row r="174">
          <cell r="A174">
            <v>163</v>
          </cell>
          <cell r="B174" t="str">
            <v>ANTISOL BLANCO</v>
          </cell>
          <cell r="C174" t="str">
            <v>KG</v>
          </cell>
          <cell r="D174">
            <v>5117</v>
          </cell>
        </row>
        <row r="175">
          <cell r="A175">
            <v>164</v>
          </cell>
          <cell r="B175" t="str">
            <v>FORMALETA PARA ANDENES</v>
          </cell>
          <cell r="C175" t="str">
            <v>M2</v>
          </cell>
          <cell r="D175">
            <v>2100</v>
          </cell>
        </row>
        <row r="176">
          <cell r="A176">
            <v>165</v>
          </cell>
          <cell r="B176" t="str">
            <v>TEJA PARA CUBIERTA TERMO ACUSTICA  11,80X1,07 PVC</v>
          </cell>
          <cell r="C176" t="str">
            <v>M2</v>
          </cell>
          <cell r="D176">
            <v>39209</v>
          </cell>
        </row>
        <row r="177">
          <cell r="A177">
            <v>166</v>
          </cell>
          <cell r="B177" t="str">
            <v>TORNILLO AUTOPERFORANTE 8/18"x1/2" Zinc Hexagonal Metal Tecks</v>
          </cell>
          <cell r="C177" t="str">
            <v>UN</v>
          </cell>
          <cell r="D177">
            <v>2783</v>
          </cell>
        </row>
        <row r="178">
          <cell r="A178">
            <v>167</v>
          </cell>
          <cell r="B178" t="str">
            <v>CANALES EN LAMINA</v>
          </cell>
          <cell r="C178" t="str">
            <v>ML</v>
          </cell>
          <cell r="D178">
            <v>30000</v>
          </cell>
        </row>
        <row r="179">
          <cell r="A179">
            <v>168</v>
          </cell>
          <cell r="B179" t="str">
            <v>FLANCHES EN LAMINA</v>
          </cell>
          <cell r="C179" t="str">
            <v>ML</v>
          </cell>
          <cell r="D179">
            <v>25000</v>
          </cell>
        </row>
        <row r="180">
          <cell r="A180">
            <v>169</v>
          </cell>
          <cell r="B180" t="str">
            <v>BAJANTE EN LAMINA</v>
          </cell>
          <cell r="C180" t="str">
            <v>ML</v>
          </cell>
          <cell r="D180">
            <v>30000</v>
          </cell>
        </row>
        <row r="181">
          <cell r="A181">
            <v>170</v>
          </cell>
          <cell r="B181" t="str">
            <v>LADRILLO TOLETE COMUN</v>
          </cell>
          <cell r="C181" t="str">
            <v>M2</v>
          </cell>
          <cell r="D181">
            <v>890</v>
          </cell>
        </row>
        <row r="182">
          <cell r="A182">
            <v>171</v>
          </cell>
          <cell r="B182" t="str">
            <v>LADRILLO PESADO SANTA FE</v>
          </cell>
          <cell r="C182" t="str">
            <v>M2</v>
          </cell>
          <cell r="D182">
            <v>1100</v>
          </cell>
        </row>
        <row r="183">
          <cell r="A183">
            <v>172</v>
          </cell>
          <cell r="B183" t="str">
            <v>TUBO HG 2"</v>
          </cell>
          <cell r="C183" t="str">
            <v>UND</v>
          </cell>
          <cell r="D183">
            <v>170975.88</v>
          </cell>
        </row>
        <row r="184">
          <cell r="A184">
            <v>173</v>
          </cell>
          <cell r="B184" t="str">
            <v>TUBO HG 2-1/2"</v>
          </cell>
          <cell r="C184" t="str">
            <v>UND</v>
          </cell>
          <cell r="D184">
            <v>207442</v>
          </cell>
        </row>
        <row r="185">
          <cell r="A185">
            <v>174</v>
          </cell>
          <cell r="B185" t="str">
            <v>ANGULO DE 1"X1"X1-1/4"</v>
          </cell>
          <cell r="C185" t="str">
            <v>ML</v>
          </cell>
          <cell r="D185">
            <v>10500</v>
          </cell>
        </row>
        <row r="186">
          <cell r="A186">
            <v>175</v>
          </cell>
          <cell r="B186" t="str">
            <v>MALLA ESLABONADA CAL 10 Y ROMBO DE 2"</v>
          </cell>
          <cell r="C186" t="str">
            <v>M2</v>
          </cell>
          <cell r="D186">
            <v>25235</v>
          </cell>
        </row>
        <row r="187">
          <cell r="A187">
            <v>176</v>
          </cell>
          <cell r="B187" t="str">
            <v xml:space="preserve">CELOSIA EN LAMINA DE 0.7X1,3 </v>
          </cell>
          <cell r="C187" t="str">
            <v>UND</v>
          </cell>
          <cell r="D187">
            <v>200000</v>
          </cell>
        </row>
        <row r="188">
          <cell r="A188">
            <v>177</v>
          </cell>
          <cell r="B188" t="str">
            <v xml:space="preserve">ESTUCO PLASTICO </v>
          </cell>
          <cell r="C188" t="str">
            <v>GL</v>
          </cell>
          <cell r="D188">
            <v>15500</v>
          </cell>
        </row>
        <row r="189">
          <cell r="A189">
            <v>178</v>
          </cell>
          <cell r="B189" t="str">
            <v>VINILO TIPO 1</v>
          </cell>
          <cell r="C189" t="str">
            <v>GL</v>
          </cell>
          <cell r="D189">
            <v>50367</v>
          </cell>
        </row>
        <row r="190">
          <cell r="A190">
            <v>179</v>
          </cell>
          <cell r="B190" t="str">
            <v>CERRADURA METALICA PARA PUERTA</v>
          </cell>
          <cell r="C190" t="str">
            <v>UND</v>
          </cell>
          <cell r="D190">
            <v>90000</v>
          </cell>
        </row>
        <row r="191">
          <cell r="A191">
            <v>180</v>
          </cell>
          <cell r="B191" t="str">
            <v xml:space="preserve">CORREA METALICA TIPO C DE 8X4 cm </v>
          </cell>
          <cell r="C191" t="str">
            <v>KG</v>
          </cell>
          <cell r="D191">
            <v>5600</v>
          </cell>
        </row>
        <row r="192">
          <cell r="A192">
            <v>181</v>
          </cell>
          <cell r="B192" t="str">
            <v>TUBO CONDUIT PVC 1/2"</v>
          </cell>
          <cell r="C192" t="str">
            <v>M</v>
          </cell>
          <cell r="D192">
            <v>2300</v>
          </cell>
        </row>
        <row r="193">
          <cell r="A193">
            <v>182</v>
          </cell>
          <cell r="B193" t="str">
            <v>ALAMBRE DE COBRE# 12 AWG</v>
          </cell>
          <cell r="C193" t="str">
            <v>M</v>
          </cell>
          <cell r="D193">
            <v>750</v>
          </cell>
        </row>
        <row r="194">
          <cell r="A194">
            <v>183</v>
          </cell>
          <cell r="B194" t="str">
            <v>ADAPTADOR TERMINAL PVC 1/2"</v>
          </cell>
          <cell r="C194" t="str">
            <v>UND</v>
          </cell>
          <cell r="D194">
            <v>371</v>
          </cell>
        </row>
        <row r="195">
          <cell r="A195">
            <v>184</v>
          </cell>
          <cell r="B195" t="str">
            <v>CINTA AISLANTE</v>
          </cell>
          <cell r="C195" t="str">
            <v>UND</v>
          </cell>
          <cell r="D195">
            <v>1700</v>
          </cell>
        </row>
        <row r="196">
          <cell r="A196">
            <v>185</v>
          </cell>
          <cell r="B196" t="str">
            <v>CAJA GALVANIZADA DE 2X4</v>
          </cell>
          <cell r="C196" t="str">
            <v>UND</v>
          </cell>
          <cell r="D196">
            <v>1400</v>
          </cell>
        </row>
        <row r="197">
          <cell r="A197">
            <v>186</v>
          </cell>
          <cell r="B197" t="str">
            <v>PLAFON</v>
          </cell>
          <cell r="C197" t="str">
            <v>UND</v>
          </cell>
          <cell r="D197">
            <v>1400</v>
          </cell>
        </row>
        <row r="198">
          <cell r="A198">
            <v>187</v>
          </cell>
          <cell r="B198" t="str">
            <v>INTERRUPTOR SENCILLO</v>
          </cell>
          <cell r="C198" t="str">
            <v>UND</v>
          </cell>
          <cell r="D198">
            <v>4000</v>
          </cell>
        </row>
        <row r="199">
          <cell r="A199">
            <v>188</v>
          </cell>
          <cell r="B199" t="str">
            <v>SOLDADURA PVC (1/4 DE GAL)</v>
          </cell>
          <cell r="C199" t="str">
            <v>GALON</v>
          </cell>
          <cell r="D199">
            <v>86537</v>
          </cell>
        </row>
        <row r="200">
          <cell r="A200">
            <v>189</v>
          </cell>
          <cell r="B200" t="str">
            <v>LIMPIADOR PARA PVC (1/4 O 760 GRMS)</v>
          </cell>
          <cell r="C200" t="str">
            <v>UND</v>
          </cell>
          <cell r="D200">
            <v>38949</v>
          </cell>
        </row>
        <row r="201">
          <cell r="A201">
            <v>190</v>
          </cell>
          <cell r="B201" t="str">
            <v>LAMPARA DE 240 W</v>
          </cell>
          <cell r="C201" t="str">
            <v>UND</v>
          </cell>
          <cell r="D201">
            <v>90000</v>
          </cell>
        </row>
        <row r="202">
          <cell r="A202">
            <v>191</v>
          </cell>
          <cell r="B202" t="str">
            <v xml:space="preserve">SOLDADURA ELECTRICA LONGITUDINAL </v>
          </cell>
          <cell r="C202" t="str">
            <v>ML</v>
          </cell>
          <cell r="D202">
            <v>20000</v>
          </cell>
        </row>
        <row r="203">
          <cell r="A203">
            <v>192</v>
          </cell>
          <cell r="B203" t="str">
            <v>VÁLVULA DE MARIPOSA  Ø 16" CON RUEDA DE MANEJO</v>
          </cell>
          <cell r="C203" t="str">
            <v>UND</v>
          </cell>
          <cell r="D203">
            <v>6136400</v>
          </cell>
        </row>
        <row r="204">
          <cell r="A204">
            <v>193</v>
          </cell>
          <cell r="B204" t="str">
            <v>UNION TIPO DRESSER DN  16" (400 MM)</v>
          </cell>
          <cell r="C204" t="str">
            <v>UND</v>
          </cell>
          <cell r="D204">
            <v>933800</v>
          </cell>
        </row>
        <row r="205">
          <cell r="A205">
            <v>194</v>
          </cell>
          <cell r="B205" t="str">
            <v>VÁLVULA DE RETENCIÓN D = 16" EB</v>
          </cell>
          <cell r="C205" t="str">
            <v>UND</v>
          </cell>
          <cell r="D205">
            <v>6579056</v>
          </cell>
        </row>
        <row r="206">
          <cell r="A206">
            <v>195</v>
          </cell>
          <cell r="B206" t="str">
            <v>CODO ACERO EXTREMO LISO 90º X 16"</v>
          </cell>
          <cell r="C206" t="str">
            <v>UND</v>
          </cell>
          <cell r="D206">
            <v>2673800</v>
          </cell>
        </row>
        <row r="207">
          <cell r="A207">
            <v>196</v>
          </cell>
          <cell r="B207" t="str">
            <v>TEE HD EXTREMO BRIDA PARA PVC O AC 16"X16"</v>
          </cell>
          <cell r="C207" t="str">
            <v>UND</v>
          </cell>
          <cell r="D207">
            <v>4374360</v>
          </cell>
        </row>
        <row r="208">
          <cell r="A208">
            <v>197</v>
          </cell>
          <cell r="B208" t="str">
            <v>REDUCCION HD EXTREMO LISO PARA PVC O AC 16"X10"</v>
          </cell>
          <cell r="C208" t="str">
            <v>UND</v>
          </cell>
          <cell r="D208">
            <v>2040440</v>
          </cell>
        </row>
        <row r="209">
          <cell r="A209">
            <v>198</v>
          </cell>
          <cell r="B209" t="str">
            <v>VÁLVULA DE VENTOSA SENCILLA EB 2"</v>
          </cell>
          <cell r="C209" t="str">
            <v>UND</v>
          </cell>
          <cell r="D209">
            <v>320160</v>
          </cell>
        </row>
        <row r="210">
          <cell r="A210">
            <v>199</v>
          </cell>
          <cell r="B210" t="str">
            <v>BOMBA CENTRIFUGA DE EJE HORIZONTAL Q. 120 L/S HDT. 12 MCA AR</v>
          </cell>
          <cell r="C210" t="str">
            <v>UND</v>
          </cell>
          <cell r="D210">
            <v>19805840</v>
          </cell>
        </row>
        <row r="211">
          <cell r="A211">
            <v>200</v>
          </cell>
          <cell r="B211" t="str">
            <v>REDUCCION HD EXCENTRICA 16" X 10" EB</v>
          </cell>
          <cell r="C211" t="str">
            <v>UND</v>
          </cell>
          <cell r="D211">
            <v>2040440</v>
          </cell>
        </row>
        <row r="212">
          <cell r="A212">
            <v>201</v>
          </cell>
          <cell r="B212" t="str">
            <v>MACROMEDIDOR ULTRASONICO Ø 20"</v>
          </cell>
          <cell r="C212" t="str">
            <v>UND</v>
          </cell>
          <cell r="D212">
            <v>11649300</v>
          </cell>
        </row>
        <row r="213">
          <cell r="A213">
            <v>202</v>
          </cell>
          <cell r="B213" t="str">
            <v>TEE HD EXTREMO BRIDA PARA PVC O AC 20"X20"</v>
          </cell>
          <cell r="C213" t="str">
            <v>UND</v>
          </cell>
          <cell r="D213">
            <v>8864720</v>
          </cell>
        </row>
        <row r="214">
          <cell r="A214">
            <v>203</v>
          </cell>
          <cell r="B214" t="str">
            <v>TUBERIA DE ACERO SCH 40 Ø 20"</v>
          </cell>
          <cell r="C214" t="str">
            <v>ML</v>
          </cell>
          <cell r="D214">
            <v>467480</v>
          </cell>
        </row>
        <row r="215">
          <cell r="A215">
            <v>204</v>
          </cell>
          <cell r="B215" t="str">
            <v>REGISTRO DE 1/2"</v>
          </cell>
          <cell r="C215" t="str">
            <v>UND</v>
          </cell>
          <cell r="D215">
            <v>23064</v>
          </cell>
        </row>
        <row r="216">
          <cell r="A216">
            <v>205</v>
          </cell>
          <cell r="B216" t="str">
            <v>TUBERÍA PVC P 1/2"</v>
          </cell>
          <cell r="C216" t="str">
            <v>ML</v>
          </cell>
          <cell r="D216">
            <v>3789.17</v>
          </cell>
        </row>
        <row r="217">
          <cell r="A217">
            <v>206</v>
          </cell>
          <cell r="B217" t="str">
            <v>LLAVE MANGUERA</v>
          </cell>
          <cell r="C217" t="str">
            <v>UND</v>
          </cell>
          <cell r="D217">
            <v>10000</v>
          </cell>
        </row>
        <row r="218">
          <cell r="A218">
            <v>207</v>
          </cell>
          <cell r="B218" t="str">
            <v>TUBERIA SANITARIA PVC 3"</v>
          </cell>
          <cell r="C218" t="str">
            <v>ML</v>
          </cell>
          <cell r="D218">
            <v>17598.330000000002</v>
          </cell>
        </row>
        <row r="219">
          <cell r="A219">
            <v>208</v>
          </cell>
          <cell r="B219" t="str">
            <v>ACCESORIO SANITARIO PVC 3"</v>
          </cell>
          <cell r="C219" t="str">
            <v>UND</v>
          </cell>
          <cell r="D219">
            <v>9200</v>
          </cell>
        </row>
        <row r="220">
          <cell r="A220">
            <v>209</v>
          </cell>
          <cell r="B220" t="str">
            <v>ACCESORIOS PVC P 1/2"</v>
          </cell>
          <cell r="C220" t="str">
            <v>UND</v>
          </cell>
          <cell r="D220">
            <v>1200</v>
          </cell>
        </row>
        <row r="221">
          <cell r="A221">
            <v>210</v>
          </cell>
          <cell r="B221" t="str">
            <v xml:space="preserve">CINTA PVC DE 15 DE BULTO O SIMILAR </v>
          </cell>
          <cell r="C221" t="str">
            <v>ML</v>
          </cell>
          <cell r="D221">
            <v>9130</v>
          </cell>
        </row>
        <row r="222">
          <cell r="A222">
            <v>211</v>
          </cell>
          <cell r="B222" t="str">
            <v>TAPA CON MECANISMO DE SEGURIDAD HIERRO DUCTIL</v>
          </cell>
          <cell r="C222" t="str">
            <v>UND</v>
          </cell>
          <cell r="D222">
            <v>812321.07</v>
          </cell>
        </row>
        <row r="223">
          <cell r="A223">
            <v>212</v>
          </cell>
          <cell r="B223" t="str">
            <v>Valvula ventosa 2" EB Doble Accion</v>
          </cell>
          <cell r="C223" t="str">
            <v>UND</v>
          </cell>
          <cell r="D223">
            <v>319000</v>
          </cell>
        </row>
        <row r="224">
          <cell r="A224">
            <v>213</v>
          </cell>
          <cell r="B224" t="str">
            <v>Tee 4" x 2" HD EB</v>
          </cell>
          <cell r="C224" t="str">
            <v>UND</v>
          </cell>
          <cell r="D224">
            <v>377300</v>
          </cell>
        </row>
        <row r="225">
          <cell r="A225">
            <v>214</v>
          </cell>
          <cell r="B225" t="str">
            <v>Union Bria -portaflanche 4"</v>
          </cell>
          <cell r="C225" t="str">
            <v>UND</v>
          </cell>
          <cell r="D225">
            <v>94600</v>
          </cell>
        </row>
        <row r="226">
          <cell r="A226">
            <v>215</v>
          </cell>
          <cell r="B226" t="str">
            <v>Niple Pasamuro  HD  EL X EL         L = 0.51 m</v>
          </cell>
          <cell r="C226" t="str">
            <v>UND</v>
          </cell>
          <cell r="D226">
            <v>344001</v>
          </cell>
        </row>
        <row r="227">
          <cell r="A227">
            <v>216</v>
          </cell>
          <cell r="B227" t="str">
            <v>Niple Pasamuro  HD  EL X EL         L = 0.75 m</v>
          </cell>
          <cell r="C227" t="str">
            <v>UND</v>
          </cell>
          <cell r="D227">
            <v>430001</v>
          </cell>
        </row>
        <row r="228">
          <cell r="A228">
            <v>217</v>
          </cell>
          <cell r="B228" t="str">
            <v>Valvula compuerta 4" EB</v>
          </cell>
          <cell r="C228" t="str">
            <v>UND</v>
          </cell>
          <cell r="D228">
            <v>334400</v>
          </cell>
        </row>
        <row r="229">
          <cell r="A229">
            <v>218</v>
          </cell>
          <cell r="B229" t="str">
            <v>Niple  HD  EL X EL     L = 0.28 m</v>
          </cell>
          <cell r="C229" t="str">
            <v>UND</v>
          </cell>
          <cell r="D229">
            <v>344001</v>
          </cell>
        </row>
        <row r="230">
          <cell r="A230">
            <v>219</v>
          </cell>
          <cell r="B230" t="str">
            <v>Union de Desmontaje 4"</v>
          </cell>
          <cell r="C230" t="str">
            <v>UND</v>
          </cell>
          <cell r="D230">
            <v>426800</v>
          </cell>
        </row>
        <row r="231">
          <cell r="A231">
            <v>220</v>
          </cell>
          <cell r="B231" t="str">
            <v>TEJA ONDULADA FIBROCEMENTO #4</v>
          </cell>
          <cell r="C231" t="str">
            <v>M2</v>
          </cell>
          <cell r="D231">
            <v>17892.84</v>
          </cell>
        </row>
        <row r="232">
          <cell r="A232">
            <v>221</v>
          </cell>
          <cell r="B232" t="str">
            <v>CABALLETE FIJO EN FIBRO CEMENTO</v>
          </cell>
          <cell r="C232" t="str">
            <v>UN</v>
          </cell>
          <cell r="D232">
            <v>17900</v>
          </cell>
        </row>
        <row r="233">
          <cell r="A233">
            <v>222</v>
          </cell>
          <cell r="B233" t="str">
            <v xml:space="preserve">AMARRE PARA TEJA </v>
          </cell>
          <cell r="C233" t="str">
            <v>UN</v>
          </cell>
          <cell r="D233">
            <v>179</v>
          </cell>
        </row>
        <row r="234">
          <cell r="A234">
            <v>223</v>
          </cell>
          <cell r="B234" t="str">
            <v>GANCHO PARA TEJA FIBROCEMENTO</v>
          </cell>
          <cell r="C234" t="str">
            <v>UN</v>
          </cell>
          <cell r="D234">
            <v>550</v>
          </cell>
        </row>
        <row r="235">
          <cell r="A235">
            <v>224</v>
          </cell>
          <cell r="B235" t="str">
            <v xml:space="preserve">ACERO A36 </v>
          </cell>
          <cell r="C235" t="str">
            <v>KG</v>
          </cell>
          <cell r="D235">
            <v>6500</v>
          </cell>
        </row>
        <row r="236">
          <cell r="A236">
            <v>225</v>
          </cell>
          <cell r="B236" t="str">
            <v>ACERO A572</v>
          </cell>
          <cell r="C236" t="str">
            <v>KG</v>
          </cell>
          <cell r="D236">
            <v>6500</v>
          </cell>
        </row>
        <row r="237">
          <cell r="A237">
            <v>226</v>
          </cell>
          <cell r="B237" t="str">
            <v>VALVULA COMPUERTA HD 4" EXTREMOS CAMPANA</v>
          </cell>
          <cell r="C237" t="str">
            <v>UN</v>
          </cell>
          <cell r="D237">
            <v>798600</v>
          </cell>
        </row>
        <row r="238">
          <cell r="A238">
            <v>227</v>
          </cell>
          <cell r="B238" t="str">
            <v>ENCHAPE BLANCO DE 20X20 EN CERAMICA</v>
          </cell>
          <cell r="C238" t="str">
            <v>M2</v>
          </cell>
          <cell r="D238">
            <v>8344</v>
          </cell>
        </row>
        <row r="239">
          <cell r="A239">
            <v>228</v>
          </cell>
          <cell r="B239" t="str">
            <v>PEGACOR BLANCO</v>
          </cell>
          <cell r="C239" t="str">
            <v>KG</v>
          </cell>
          <cell r="D239">
            <v>1172</v>
          </cell>
        </row>
        <row r="240">
          <cell r="A240">
            <v>229</v>
          </cell>
          <cell r="B240" t="str">
            <v xml:space="preserve">BLINDBOQUILLA BLANCO </v>
          </cell>
          <cell r="C240" t="str">
            <v>KG</v>
          </cell>
          <cell r="D240">
            <v>3920</v>
          </cell>
        </row>
        <row r="241">
          <cell r="A241">
            <v>230</v>
          </cell>
          <cell r="B241" t="str">
            <v>EPÓXICO AUTOPRIMARIO MODIFICADO INCLUYE CATALIZADOR</v>
          </cell>
          <cell r="C241" t="str">
            <v>GLN</v>
          </cell>
          <cell r="D241">
            <v>231526.45659928661</v>
          </cell>
        </row>
        <row r="242">
          <cell r="A242">
            <v>231</v>
          </cell>
          <cell r="B242" t="str">
            <v>Malla Eslabonada Cal. 10 de 2"</v>
          </cell>
          <cell r="C242" t="str">
            <v>M2</v>
          </cell>
          <cell r="D242">
            <v>8995</v>
          </cell>
        </row>
        <row r="243">
          <cell r="A243">
            <v>232</v>
          </cell>
          <cell r="B243" t="str">
            <v>Alambre Galvanizado cal 18</v>
          </cell>
          <cell r="C243" t="str">
            <v>M2</v>
          </cell>
          <cell r="D243">
            <v>6900</v>
          </cell>
        </row>
        <row r="244">
          <cell r="A244">
            <v>233</v>
          </cell>
          <cell r="B244" t="str">
            <v xml:space="preserve">Soldadura </v>
          </cell>
          <cell r="C244" t="str">
            <v>KG</v>
          </cell>
          <cell r="D244">
            <v>9295</v>
          </cell>
        </row>
        <row r="245">
          <cell r="A245">
            <v>234</v>
          </cell>
          <cell r="B245" t="str">
            <v>Tuberia Galvanizada 2,80 Cal 14 2"</v>
          </cell>
          <cell r="C245" t="str">
            <v>KG</v>
          </cell>
          <cell r="D245">
            <v>25380.5</v>
          </cell>
        </row>
        <row r="246">
          <cell r="A246">
            <v>235</v>
          </cell>
          <cell r="B246" t="str">
            <v>Alambre de Pua Cal 16</v>
          </cell>
          <cell r="C246" t="str">
            <v>M</v>
          </cell>
          <cell r="D246">
            <v>500</v>
          </cell>
        </row>
        <row r="247">
          <cell r="A247">
            <v>236</v>
          </cell>
          <cell r="B247" t="str">
            <v>Argolla 1/4"</v>
          </cell>
          <cell r="C247" t="str">
            <v>M</v>
          </cell>
          <cell r="D247">
            <v>1300</v>
          </cell>
        </row>
        <row r="248">
          <cell r="A248">
            <v>237</v>
          </cell>
          <cell r="B248" t="str">
            <v>Tapon Metálico para Tubo</v>
          </cell>
          <cell r="C248" t="str">
            <v>UN</v>
          </cell>
          <cell r="D248">
            <v>5000</v>
          </cell>
        </row>
        <row r="249">
          <cell r="A249">
            <v>238</v>
          </cell>
          <cell r="B249" t="str">
            <v>ACERO DE REFUERZO fy 60,000 psi</v>
          </cell>
          <cell r="C249" t="str">
            <v>UN</v>
          </cell>
          <cell r="D249">
            <v>2659.65</v>
          </cell>
        </row>
        <row r="250">
          <cell r="A250">
            <v>239</v>
          </cell>
          <cell r="B250" t="str">
            <v>CEMENTO GRIS</v>
          </cell>
          <cell r="C250" t="str">
            <v>kg</v>
          </cell>
          <cell r="D250">
            <v>615.51724137931046</v>
          </cell>
        </row>
        <row r="251">
          <cell r="A251">
            <v>240</v>
          </cell>
          <cell r="B251" t="str">
            <v>ARENA LAVADA DE RÍO</v>
          </cell>
          <cell r="C251" t="str">
            <v>kg</v>
          </cell>
          <cell r="D251">
            <v>85557.5</v>
          </cell>
        </row>
        <row r="252">
          <cell r="A252">
            <v>241</v>
          </cell>
          <cell r="B252" t="str">
            <v>AGUA</v>
          </cell>
          <cell r="C252" t="str">
            <v>m3</v>
          </cell>
          <cell r="D252">
            <v>50</v>
          </cell>
        </row>
        <row r="253">
          <cell r="A253">
            <v>242</v>
          </cell>
          <cell r="B253" t="str">
            <v>UNIÓN DE BAJANTE</v>
          </cell>
          <cell r="C253" t="str">
            <v>UN</v>
          </cell>
          <cell r="D253">
            <v>5810</v>
          </cell>
        </row>
        <row r="254">
          <cell r="A254">
            <v>243</v>
          </cell>
          <cell r="B254" t="str">
            <v>BAJANTE EXTREMO LISO TRAMO 3 M</v>
          </cell>
          <cell r="C254" t="str">
            <v>UN</v>
          </cell>
          <cell r="D254">
            <v>92941</v>
          </cell>
        </row>
        <row r="255">
          <cell r="A255">
            <v>244</v>
          </cell>
          <cell r="B255" t="str">
            <v xml:space="preserve">CODO DE BAJANTE 90° </v>
          </cell>
          <cell r="C255" t="str">
            <v>UN</v>
          </cell>
          <cell r="D255">
            <v>9551</v>
          </cell>
        </row>
        <row r="256">
          <cell r="A256">
            <v>245</v>
          </cell>
          <cell r="B256" t="str">
            <v xml:space="preserve">CODO DE BAJANTE 45° </v>
          </cell>
          <cell r="C256" t="str">
            <v>UN</v>
          </cell>
          <cell r="D256">
            <v>8201</v>
          </cell>
        </row>
        <row r="257">
          <cell r="A257">
            <v>246</v>
          </cell>
          <cell r="B257" t="str">
            <v>CANAL TIPO RAINGO O SIMILAR TRAMO 3 M</v>
          </cell>
          <cell r="C257" t="str">
            <v>UN</v>
          </cell>
          <cell r="D257">
            <v>65478</v>
          </cell>
        </row>
        <row r="258">
          <cell r="A258">
            <v>247</v>
          </cell>
          <cell r="B258" t="str">
            <v>TAPA  EXTERNA CANAL</v>
          </cell>
          <cell r="C258" t="str">
            <v>UN</v>
          </cell>
          <cell r="D258">
            <v>8432</v>
          </cell>
        </row>
        <row r="259">
          <cell r="A259">
            <v>248</v>
          </cell>
          <cell r="B259" t="str">
            <v>UNIÓN CANAL A BAJANTE TIPO RAINGO O SIMILAR</v>
          </cell>
          <cell r="C259" t="str">
            <v>UN</v>
          </cell>
          <cell r="D259">
            <v>10480</v>
          </cell>
        </row>
        <row r="260">
          <cell r="A260">
            <v>249</v>
          </cell>
          <cell r="B260" t="str">
            <v>UNIÓN CANAL</v>
          </cell>
          <cell r="C260" t="str">
            <v>UN</v>
          </cell>
          <cell r="D260">
            <v>10025</v>
          </cell>
        </row>
        <row r="261">
          <cell r="A261">
            <v>250</v>
          </cell>
          <cell r="B261" t="str">
            <v>SOPORTE METÁLICO PARA CANAL TIPO RAINGO O SIMILAR</v>
          </cell>
          <cell r="C261" t="str">
            <v>UN</v>
          </cell>
          <cell r="D261">
            <v>9679</v>
          </cell>
        </row>
        <row r="262">
          <cell r="A262">
            <v>251</v>
          </cell>
          <cell r="B262" t="str">
            <v>SOPORTE DE BAJANTE</v>
          </cell>
          <cell r="C262" t="str">
            <v>UN</v>
          </cell>
          <cell r="D262">
            <v>3074</v>
          </cell>
        </row>
        <row r="263">
          <cell r="A263">
            <v>252</v>
          </cell>
          <cell r="B263" t="str">
            <v>LUBRICANTE DE SILICONA</v>
          </cell>
          <cell r="C263" t="str">
            <v>UN</v>
          </cell>
          <cell r="D263">
            <v>3070</v>
          </cell>
        </row>
        <row r="264">
          <cell r="A264">
            <v>253</v>
          </cell>
          <cell r="B264" t="str">
            <v>TORNILLOS INOXIDABLES</v>
          </cell>
          <cell r="C264" t="str">
            <v>UN</v>
          </cell>
          <cell r="D264">
            <v>235</v>
          </cell>
        </row>
        <row r="265">
          <cell r="A265">
            <v>254</v>
          </cell>
          <cell r="B265" t="str">
            <v xml:space="preserve">VARILLA DE 1/2 CORRUGADA </v>
          </cell>
          <cell r="C265" t="str">
            <v>ML</v>
          </cell>
          <cell r="D265">
            <v>2666.6666666666665</v>
          </cell>
        </row>
        <row r="266">
          <cell r="A266">
            <v>255</v>
          </cell>
          <cell r="B266" t="str">
            <v>TAPA BISAGRA CON ARO INCLUIDO TAPA 70CM –TRÁFICO VEHICULAR PESADO</v>
          </cell>
          <cell r="C266" t="str">
            <v>UN</v>
          </cell>
          <cell r="D266">
            <v>1243550</v>
          </cell>
        </row>
        <row r="267">
          <cell r="A267">
            <v>256</v>
          </cell>
          <cell r="B267" t="str">
            <v>VENTANA TIPO 1  DETALLES SEGÚN PLANOS Y COTIZACIÓN (VENTANAS EN MALLA ESLABONADA DE 2.80 X1.20 M)</v>
          </cell>
          <cell r="C267" t="str">
            <v>UN</v>
          </cell>
          <cell r="D267">
            <v>447508.95</v>
          </cell>
        </row>
        <row r="268">
          <cell r="A268">
            <v>257</v>
          </cell>
          <cell r="B268" t="str">
            <v>Suministro Niple D = 3" HD L = 0.0 - 0.5 m EB</v>
          </cell>
          <cell r="C268" t="str">
            <v>UN</v>
          </cell>
          <cell r="D268">
            <v>344001</v>
          </cell>
        </row>
        <row r="269">
          <cell r="A269">
            <v>258</v>
          </cell>
          <cell r="B269" t="str">
            <v>Suministro Adaptador brida x universal  3"</v>
          </cell>
          <cell r="C269" t="str">
            <v>UN</v>
          </cell>
          <cell r="D269">
            <v>95557</v>
          </cell>
        </row>
        <row r="270">
          <cell r="A270">
            <v>259</v>
          </cell>
          <cell r="B270" t="str">
            <v>Suministro Válvula compuerta elástica HD 3" junta hidráulica PVC vástago no ascendente</v>
          </cell>
          <cell r="C270" t="str">
            <v>UN</v>
          </cell>
          <cell r="D270">
            <v>510510</v>
          </cell>
        </row>
        <row r="271">
          <cell r="A271">
            <v>260</v>
          </cell>
          <cell r="B271" t="str">
            <v>Suministro Unión de desmontaje autoportante ISO PN10 HD  3"</v>
          </cell>
          <cell r="C271" t="str">
            <v>UN</v>
          </cell>
          <cell r="D271">
            <v>370447</v>
          </cell>
        </row>
        <row r="272">
          <cell r="A272">
            <v>261</v>
          </cell>
          <cell r="B272" t="str">
            <v>Suministro Tee HD EB 3"</v>
          </cell>
          <cell r="C272" t="str">
            <v>UN</v>
          </cell>
          <cell r="D272">
            <v>280500</v>
          </cell>
        </row>
        <row r="273">
          <cell r="A273">
            <v>262</v>
          </cell>
          <cell r="B273" t="str">
            <v>Suministro Codo 90° HD EB 3"</v>
          </cell>
          <cell r="C273" t="str">
            <v>UN</v>
          </cell>
          <cell r="D273">
            <v>210100</v>
          </cell>
        </row>
        <row r="274">
          <cell r="A274">
            <v>263</v>
          </cell>
          <cell r="B274" t="str">
            <v>Suministro válvula de compuerta 3" hd eb vna sello elástico</v>
          </cell>
          <cell r="C274" t="str">
            <v>UN</v>
          </cell>
          <cell r="D274">
            <v>534600</v>
          </cell>
        </row>
        <row r="275">
          <cell r="A275">
            <v>264</v>
          </cell>
          <cell r="B275" t="str">
            <v>Suministro yee d = 4" hd eb</v>
          </cell>
          <cell r="C275" t="str">
            <v>UN</v>
          </cell>
          <cell r="D275">
            <v>298100</v>
          </cell>
        </row>
        <row r="276">
          <cell r="A276">
            <v>265</v>
          </cell>
          <cell r="B276" t="str">
            <v>Macromedidor Electromagnetico 3" HD</v>
          </cell>
          <cell r="C276" t="str">
            <v>UN</v>
          </cell>
          <cell r="D276">
            <v>4700000</v>
          </cell>
        </row>
        <row r="277">
          <cell r="A277">
            <v>266</v>
          </cell>
          <cell r="B277" t="str">
            <v>Suministro válvula de compuerta 4" hd eb vna sello elástico</v>
          </cell>
          <cell r="C277" t="str">
            <v>UN</v>
          </cell>
          <cell r="D277">
            <v>397936</v>
          </cell>
        </row>
        <row r="278">
          <cell r="A278">
            <v>267</v>
          </cell>
          <cell r="B278" t="str">
            <v>Suministro yee d = 4" hd eb</v>
          </cell>
          <cell r="C278" t="str">
            <v>UN</v>
          </cell>
          <cell r="D278">
            <v>594286</v>
          </cell>
        </row>
        <row r="279">
          <cell r="A279">
            <v>268</v>
          </cell>
          <cell r="B279" t="str">
            <v>Suministro Adaptador Brida x Universal 4"</v>
          </cell>
          <cell r="C279" t="str">
            <v>UN</v>
          </cell>
          <cell r="D279">
            <v>112574</v>
          </cell>
        </row>
        <row r="280">
          <cell r="A280">
            <v>269</v>
          </cell>
          <cell r="B280" t="str">
            <v>Suministro Niple HD 4" EB L = 0.5 m</v>
          </cell>
          <cell r="C280" t="str">
            <v>UN</v>
          </cell>
          <cell r="D280">
            <v>430001</v>
          </cell>
        </row>
        <row r="281">
          <cell r="A281">
            <v>270</v>
          </cell>
          <cell r="B281" t="str">
            <v>Suministro Codo 90° HD EB 4"</v>
          </cell>
          <cell r="C281" t="str">
            <v>UN</v>
          </cell>
          <cell r="D281">
            <v>312851</v>
          </cell>
        </row>
        <row r="282">
          <cell r="A282">
            <v>271</v>
          </cell>
          <cell r="B282" t="str">
            <v>Suministro Tee HD EB 4"</v>
          </cell>
          <cell r="C282" t="str">
            <v>UN</v>
          </cell>
          <cell r="D282">
            <v>562870</v>
          </cell>
        </row>
        <row r="283">
          <cell r="A283">
            <v>272</v>
          </cell>
          <cell r="B283" t="str">
            <v>Suministro Unión de desmontaje autoportante ISO PN10 HD  4"</v>
          </cell>
          <cell r="C283" t="str">
            <v>UN</v>
          </cell>
          <cell r="D283">
            <v>416262</v>
          </cell>
        </row>
        <row r="284">
          <cell r="A284">
            <v>273</v>
          </cell>
          <cell r="B284" t="str">
            <v>Suministro Válvula compuerta elástica HD 4" EB vástago no ascendente</v>
          </cell>
          <cell r="C284" t="str">
            <v>UN</v>
          </cell>
          <cell r="D284">
            <v>661045</v>
          </cell>
        </row>
        <row r="285">
          <cell r="A285">
            <v>274</v>
          </cell>
          <cell r="B285" t="str">
            <v>Macromedidor Electromagnetico 4" HD</v>
          </cell>
          <cell r="C285" t="str">
            <v>UN</v>
          </cell>
          <cell r="D285">
            <v>7510000</v>
          </cell>
        </row>
        <row r="286">
          <cell r="A286">
            <v>275</v>
          </cell>
          <cell r="B286" t="str">
            <v>Suministro válvula ventosa 2" hd eb doble acción cámara sencilla</v>
          </cell>
          <cell r="C286" t="str">
            <v>UN</v>
          </cell>
          <cell r="D286">
            <v>379610</v>
          </cell>
        </row>
        <row r="287">
          <cell r="A287">
            <v>276</v>
          </cell>
          <cell r="B287" t="str">
            <v>Suministro Portaflanche PEAD 110 mm PN100</v>
          </cell>
          <cell r="C287" t="str">
            <v>UN</v>
          </cell>
          <cell r="D287">
            <v>42020</v>
          </cell>
        </row>
        <row r="288">
          <cell r="A288">
            <v>277</v>
          </cell>
          <cell r="B288" t="str">
            <v>Suministro Portaflanche PEAD 90 mm PE100 PN10</v>
          </cell>
          <cell r="C288" t="str">
            <v>UN</v>
          </cell>
          <cell r="D288">
            <v>32905</v>
          </cell>
        </row>
        <row r="289">
          <cell r="A289">
            <v>278</v>
          </cell>
          <cell r="B289" t="str">
            <v>Suministro Brida orientable metálica 90 mm</v>
          </cell>
          <cell r="C289" t="str">
            <v>UN</v>
          </cell>
          <cell r="D289">
            <v>48385</v>
          </cell>
        </row>
        <row r="290">
          <cell r="A290">
            <v>279</v>
          </cell>
          <cell r="B290" t="str">
            <v>Codo de 4"   HD 90° Extremos bridadas</v>
          </cell>
          <cell r="C290" t="str">
            <v>UN</v>
          </cell>
          <cell r="D290">
            <v>210100</v>
          </cell>
        </row>
        <row r="291">
          <cell r="A291">
            <v>280</v>
          </cell>
          <cell r="B291" t="str">
            <v>Codo de 4" pvc   90° Extremos bridadas</v>
          </cell>
          <cell r="C291" t="str">
            <v>UN</v>
          </cell>
          <cell r="D291">
            <v>192500</v>
          </cell>
        </row>
        <row r="292">
          <cell r="A292">
            <v>281</v>
          </cell>
          <cell r="B292" t="str">
            <v>Macromedidor 4" woltman</v>
          </cell>
          <cell r="C292" t="str">
            <v>UN</v>
          </cell>
          <cell r="D292">
            <v>2359193.2599999998</v>
          </cell>
        </row>
        <row r="293">
          <cell r="A293">
            <v>282</v>
          </cell>
          <cell r="B293" t="str">
            <v>Brida Ajustada pvc 4"</v>
          </cell>
          <cell r="C293" t="str">
            <v>UN</v>
          </cell>
          <cell r="D293">
            <v>123200</v>
          </cell>
        </row>
        <row r="294">
          <cell r="A294">
            <v>283</v>
          </cell>
          <cell r="B294" t="str">
            <v>Suministro Adaptador Brida x Universal 4"</v>
          </cell>
          <cell r="C294" t="str">
            <v>UN</v>
          </cell>
          <cell r="D294">
            <v>112574</v>
          </cell>
        </row>
        <row r="295">
          <cell r="A295">
            <v>284</v>
          </cell>
          <cell r="B295" t="str">
            <v>Tee 4" x 4" x 4" pvc</v>
          </cell>
          <cell r="C295" t="str">
            <v>UN</v>
          </cell>
          <cell r="D295">
            <v>245300</v>
          </cell>
        </row>
        <row r="296">
          <cell r="A296">
            <v>285</v>
          </cell>
          <cell r="B296" t="str">
            <v xml:space="preserve">tuberia de 4" </v>
          </cell>
          <cell r="C296" t="str">
            <v>UN</v>
          </cell>
          <cell r="D296">
            <v>41097</v>
          </cell>
        </row>
        <row r="297">
          <cell r="A297">
            <v>286</v>
          </cell>
          <cell r="B297" t="str">
            <v>CODO DE 90° 8 " PVC</v>
          </cell>
          <cell r="C297" t="str">
            <v>UN</v>
          </cell>
          <cell r="D297">
            <v>832799</v>
          </cell>
        </row>
        <row r="298">
          <cell r="A298">
            <v>287</v>
          </cell>
          <cell r="B298" t="str">
            <v>TEE 8" PVC</v>
          </cell>
          <cell r="C298" t="str">
            <v>UN</v>
          </cell>
          <cell r="D298">
            <v>1268384</v>
          </cell>
        </row>
        <row r="299">
          <cell r="A299">
            <v>288</v>
          </cell>
          <cell r="B299" t="str">
            <v>CODO DE 90° 4 " PVC</v>
          </cell>
          <cell r="C299" t="str">
            <v>UN</v>
          </cell>
          <cell r="D299">
            <v>103463</v>
          </cell>
        </row>
        <row r="300">
          <cell r="A300">
            <v>289</v>
          </cell>
          <cell r="B300" t="str">
            <v>TEE 4" PVC</v>
          </cell>
          <cell r="C300" t="str">
            <v>UN</v>
          </cell>
          <cell r="D300">
            <v>134619</v>
          </cell>
        </row>
        <row r="301">
          <cell r="A301">
            <v>290</v>
          </cell>
          <cell r="B301" t="str">
            <v xml:space="preserve">Valvula de compuerta elastica 8" HD </v>
          </cell>
          <cell r="C301" t="str">
            <v>UN</v>
          </cell>
          <cell r="D301">
            <v>1888700</v>
          </cell>
        </row>
        <row r="302">
          <cell r="A302">
            <v>291</v>
          </cell>
          <cell r="B302" t="str">
            <v>TUBERIA DE 8 " PVC</v>
          </cell>
          <cell r="C302" t="str">
            <v>ML</v>
          </cell>
          <cell r="D302">
            <v>152001</v>
          </cell>
        </row>
        <row r="303">
          <cell r="A303">
            <v>292</v>
          </cell>
          <cell r="B303" t="str">
            <v>TUBERIA DE 1/2 " PVC</v>
          </cell>
          <cell r="C303" t="str">
            <v>ML</v>
          </cell>
          <cell r="D303">
            <v>1000</v>
          </cell>
        </row>
        <row r="304">
          <cell r="A304">
            <v>293</v>
          </cell>
          <cell r="B304" t="str">
            <v>Codo 1/2" PVC Extremos campana</v>
          </cell>
          <cell r="C304" t="str">
            <v>UND.</v>
          </cell>
          <cell r="D304">
            <v>696</v>
          </cell>
        </row>
        <row r="305">
          <cell r="A305">
            <v>294</v>
          </cell>
          <cell r="B305" t="str">
            <v xml:space="preserve">Tee 1/2" PVC 90° Extremos Campana </v>
          </cell>
          <cell r="C305" t="str">
            <v>UND.</v>
          </cell>
          <cell r="D305">
            <v>2286</v>
          </cell>
        </row>
        <row r="306">
          <cell r="A306">
            <v>295</v>
          </cell>
          <cell r="B306" t="str">
            <v>Sifon 2" PVC Extremos campana</v>
          </cell>
          <cell r="C306" t="str">
            <v>UND.</v>
          </cell>
          <cell r="D306">
            <v>5921</v>
          </cell>
        </row>
        <row r="307">
          <cell r="A307">
            <v>296</v>
          </cell>
          <cell r="B307" t="str">
            <v>Codo 2" PVC 45° Extremos lisos</v>
          </cell>
          <cell r="C307" t="str">
            <v>UND.</v>
          </cell>
          <cell r="D307">
            <v>4282</v>
          </cell>
        </row>
        <row r="308">
          <cell r="A308">
            <v>297</v>
          </cell>
          <cell r="B308" t="str">
            <v>Yee 2" PVC Extremos campana</v>
          </cell>
          <cell r="C308" t="str">
            <v>UND.</v>
          </cell>
          <cell r="D308">
            <v>8207</v>
          </cell>
        </row>
        <row r="309">
          <cell r="A309">
            <v>298</v>
          </cell>
          <cell r="B309" t="str">
            <v>TUBERIA DE 2 " PVC</v>
          </cell>
          <cell r="C309" t="str">
            <v>ML</v>
          </cell>
          <cell r="D309">
            <v>13296</v>
          </cell>
        </row>
        <row r="310">
          <cell r="A310">
            <v>299</v>
          </cell>
          <cell r="B310" t="str">
            <v xml:space="preserve">sistema integrado septico </v>
          </cell>
          <cell r="C310" t="str">
            <v>Und</v>
          </cell>
          <cell r="D310">
            <v>514990</v>
          </cell>
        </row>
        <row r="311">
          <cell r="A311">
            <v>300</v>
          </cell>
          <cell r="B311" t="str">
            <v>Bomba electrica</v>
          </cell>
          <cell r="C311" t="str">
            <v>Und</v>
          </cell>
          <cell r="D311">
            <v>539999</v>
          </cell>
        </row>
        <row r="312">
          <cell r="A312">
            <v>301</v>
          </cell>
          <cell r="B312" t="str">
            <v>Canal  en PVC</v>
          </cell>
          <cell r="C312" t="str">
            <v>ml</v>
          </cell>
          <cell r="D312">
            <v>21826</v>
          </cell>
        </row>
        <row r="313">
          <cell r="A313">
            <v>302</v>
          </cell>
          <cell r="B313" t="str">
            <v>Bajante en 3"</v>
          </cell>
          <cell r="C313" t="str">
            <v>ml</v>
          </cell>
          <cell r="D313">
            <v>30830.333333333332</v>
          </cell>
        </row>
        <row r="314">
          <cell r="A314">
            <v>303</v>
          </cell>
          <cell r="B314" t="str">
            <v>Codo de 45° PVC 3"</v>
          </cell>
          <cell r="C314" t="str">
            <v>Und</v>
          </cell>
          <cell r="D314">
            <v>8201</v>
          </cell>
        </row>
        <row r="315">
          <cell r="A315">
            <v>304</v>
          </cell>
          <cell r="B315" t="str">
            <v>Soporte metalico</v>
          </cell>
          <cell r="C315" t="str">
            <v>Und</v>
          </cell>
          <cell r="D315">
            <v>9679</v>
          </cell>
        </row>
        <row r="316">
          <cell r="A316">
            <v>305</v>
          </cell>
          <cell r="B316" t="str">
            <v>Tapa canal  PVC</v>
          </cell>
          <cell r="C316" t="str">
            <v>Und</v>
          </cell>
          <cell r="D316">
            <v>8432</v>
          </cell>
        </row>
        <row r="317">
          <cell r="A317">
            <v>306</v>
          </cell>
          <cell r="B317" t="str">
            <v xml:space="preserve">Union canal a bajante  PVC </v>
          </cell>
          <cell r="C317" t="str">
            <v>Und</v>
          </cell>
          <cell r="D317">
            <v>10025</v>
          </cell>
        </row>
        <row r="318">
          <cell r="A318">
            <v>307</v>
          </cell>
          <cell r="B318" t="str">
            <v>Planta de tratamiento de agua  potable físico-química en acero al carbón A32 y Polieter Reforzado con Fibra de Vidrio para 5 LPS. Inclye floculador, sedimentador, sistema de filtracion, Lechos filtrantes, accesorios para instalación, sistrema de dosificación, accesorios, material filtrantes,  transporte y montaje.</v>
          </cell>
          <cell r="C318" t="str">
            <v>un</v>
          </cell>
          <cell r="D318">
            <v>162376812</v>
          </cell>
        </row>
        <row r="319">
          <cell r="A319" t="str">
            <v>307A</v>
          </cell>
          <cell r="B319" t="str">
            <v>TUBERIA DE 4" PEAD</v>
          </cell>
          <cell r="C319" t="str">
            <v>ml</v>
          </cell>
          <cell r="D319">
            <v>64165</v>
          </cell>
        </row>
        <row r="320">
          <cell r="A320">
            <v>308</v>
          </cell>
          <cell r="B320" t="str">
            <v>TUBERIA DE 8" NOVAFORT</v>
          </cell>
          <cell r="C320" t="str">
            <v>ml</v>
          </cell>
          <cell r="D320">
            <v>51763.666666666664</v>
          </cell>
        </row>
        <row r="321">
          <cell r="A321">
            <v>309</v>
          </cell>
          <cell r="B321">
            <v>0</v>
          </cell>
          <cell r="C321">
            <v>0</v>
          </cell>
          <cell r="D321">
            <v>0</v>
          </cell>
        </row>
        <row r="322">
          <cell r="A322">
            <v>310</v>
          </cell>
          <cell r="B322" t="str">
            <v xml:space="preserve">Acarreo mular al sitio de trabajo </v>
          </cell>
          <cell r="C322" t="str">
            <v>UN</v>
          </cell>
          <cell r="D322">
            <v>8000</v>
          </cell>
        </row>
        <row r="323">
          <cell r="A323" t="str">
            <v>EQUIPOS</v>
          </cell>
          <cell r="B323">
            <v>0</v>
          </cell>
          <cell r="C323">
            <v>0</v>
          </cell>
          <cell r="D323">
            <v>0</v>
          </cell>
        </row>
        <row r="324">
          <cell r="A324" t="str">
            <v>N1</v>
          </cell>
          <cell r="B324" t="str">
            <v>CARGADOR FRONTAL (INC. OPERARIO)</v>
          </cell>
          <cell r="C324" t="str">
            <v>hr</v>
          </cell>
          <cell r="D324">
            <v>79519</v>
          </cell>
        </row>
        <row r="325">
          <cell r="A325" t="str">
            <v>N2</v>
          </cell>
          <cell r="B325" t="str">
            <v>ESTACIÓN ELECTRÓNICA TOTAL</v>
          </cell>
          <cell r="C325" t="str">
            <v>hr</v>
          </cell>
          <cell r="D325">
            <v>12500</v>
          </cell>
        </row>
        <row r="326">
          <cell r="A326" t="str">
            <v>N3</v>
          </cell>
          <cell r="B326" t="str">
            <v>RETRO EXCAVADORA HITACHI X200-SIMILAR</v>
          </cell>
          <cell r="C326" t="str">
            <v>hr</v>
          </cell>
          <cell r="D326">
            <v>135960</v>
          </cell>
        </row>
        <row r="327">
          <cell r="A327" t="str">
            <v>N4</v>
          </cell>
          <cell r="B327" t="str">
            <v xml:space="preserve">EQUIPO PARA PERFORACIÓN HORIZONTAL SISTEMA RAMMING INCLUYE HICNADO DE CAMISA DE ACERO DIÁMETRO 42" </v>
          </cell>
          <cell r="C327" t="str">
            <v>$/M</v>
          </cell>
          <cell r="D327">
            <v>7057827</v>
          </cell>
        </row>
        <row r="328">
          <cell r="A328" t="str">
            <v>N5</v>
          </cell>
          <cell r="B328" t="str">
            <v>COMPRESOR</v>
          </cell>
          <cell r="C328" t="str">
            <v>%mo</v>
          </cell>
          <cell r="D328">
            <v>4039</v>
          </cell>
        </row>
        <row r="329">
          <cell r="A329" t="str">
            <v>N6</v>
          </cell>
          <cell r="B329" t="str">
            <v>CORTADORA PAVIMENTO CONCRETO</v>
          </cell>
          <cell r="C329" t="str">
            <v>día</v>
          </cell>
          <cell r="D329">
            <v>50000</v>
          </cell>
        </row>
        <row r="330">
          <cell r="A330" t="str">
            <v>N7</v>
          </cell>
          <cell r="B330" t="str">
            <v>CARGADOR : POTENCIA EN EL VOLANTE 125 HP, CLASIFICACIÓN DE RPM DEL MOTOR 2300.</v>
          </cell>
          <cell r="C330" t="str">
            <v>hr</v>
          </cell>
          <cell r="D330">
            <v>125000</v>
          </cell>
        </row>
        <row r="331">
          <cell r="A331" t="str">
            <v>N8</v>
          </cell>
          <cell r="B331" t="str">
            <v>COMPRESOR 120 HP, CON MARTILLO.</v>
          </cell>
          <cell r="C331" t="str">
            <v>hr</v>
          </cell>
          <cell r="D331">
            <v>85000</v>
          </cell>
        </row>
        <row r="332">
          <cell r="A332" t="str">
            <v>N9</v>
          </cell>
          <cell r="B332" t="str">
            <v xml:space="preserve">RETROEXCAVADORA </v>
          </cell>
          <cell r="C332" t="str">
            <v>hr</v>
          </cell>
          <cell r="D332">
            <v>60000</v>
          </cell>
        </row>
        <row r="333">
          <cell r="A333" t="str">
            <v>N10</v>
          </cell>
          <cell r="B333" t="str">
            <v>COMPACTADOR TIPO SALTARÍN</v>
          </cell>
          <cell r="C333" t="str">
            <v>DIA</v>
          </cell>
          <cell r="D333">
            <v>40000</v>
          </cell>
        </row>
        <row r="334">
          <cell r="A334" t="str">
            <v>N11</v>
          </cell>
          <cell r="B334" t="str">
            <v xml:space="preserve">CARROTANQUE DE AGUA(1000 GALONES) </v>
          </cell>
          <cell r="C334" t="str">
            <v>hr</v>
          </cell>
          <cell r="D334">
            <v>48000</v>
          </cell>
        </row>
        <row r="335">
          <cell r="A335" t="str">
            <v>N12</v>
          </cell>
          <cell r="B335" t="str">
            <v>MOTONIVELADORA  PEQUEÑA PESO 2,9 TON.</v>
          </cell>
          <cell r="C335" t="str">
            <v>hr</v>
          </cell>
          <cell r="D335">
            <v>80000</v>
          </cell>
        </row>
        <row r="336">
          <cell r="A336" t="str">
            <v>N13</v>
          </cell>
          <cell r="B336" t="str">
            <v xml:space="preserve">VIBROCOMPATADOR PEQUEÑO PESO 2,3 TON. </v>
          </cell>
          <cell r="C336" t="str">
            <v>hr</v>
          </cell>
          <cell r="D336">
            <v>60000</v>
          </cell>
        </row>
        <row r="337">
          <cell r="A337" t="str">
            <v>N14</v>
          </cell>
          <cell r="B337" t="str">
            <v>VOLQUETA 5 M3 (M3-KM)</v>
          </cell>
          <cell r="C337" t="str">
            <v>m3-km</v>
          </cell>
          <cell r="D337">
            <v>500</v>
          </cell>
        </row>
        <row r="338">
          <cell r="A338" t="str">
            <v>N15</v>
          </cell>
          <cell r="B338" t="str">
            <v xml:space="preserve">RETRO EXCAVADORA CARGADORA DE LLANTA </v>
          </cell>
          <cell r="C338" t="str">
            <v>hr</v>
          </cell>
          <cell r="D338">
            <v>135960</v>
          </cell>
        </row>
        <row r="339">
          <cell r="A339" t="str">
            <v>N16</v>
          </cell>
          <cell r="B339" t="str">
            <v>EQUIPO DE CORTE/CALADORA/SERRUCHO DE PUNTA PARA TUBERIA</v>
          </cell>
          <cell r="C339" t="str">
            <v>día</v>
          </cell>
          <cell r="D339">
            <v>9000</v>
          </cell>
        </row>
        <row r="340">
          <cell r="A340" t="str">
            <v>N17</v>
          </cell>
          <cell r="B340" t="str">
            <v>MEZCLADORA</v>
          </cell>
          <cell r="C340" t="str">
            <v>hr</v>
          </cell>
          <cell r="D340">
            <v>8734.4</v>
          </cell>
        </row>
        <row r="341">
          <cell r="A341" t="str">
            <v>N18</v>
          </cell>
          <cell r="B341" t="str">
            <v>MEZCLADORA A GASOLINA DE 2 BULTOS</v>
          </cell>
          <cell r="C341" t="str">
            <v>hr</v>
          </cell>
          <cell r="D341">
            <v>9501.375</v>
          </cell>
        </row>
        <row r="342">
          <cell r="A342" t="str">
            <v>N19</v>
          </cell>
          <cell r="B342" t="str">
            <v>VIBRADOR DE MEZCLA</v>
          </cell>
          <cell r="C342" t="str">
            <v>hr</v>
          </cell>
          <cell r="D342">
            <v>5391</v>
          </cell>
        </row>
        <row r="343">
          <cell r="A343" t="str">
            <v>N20</v>
          </cell>
          <cell r="B343" t="str">
            <v>TRANSPORTE EQUIPOS PERFORACIÓN SISTEMA RAMMING</v>
          </cell>
          <cell r="C343" t="str">
            <v>$/km</v>
          </cell>
          <cell r="D343">
            <v>466.66666666666669</v>
          </cell>
        </row>
        <row r="344">
          <cell r="A344" t="str">
            <v>N21</v>
          </cell>
          <cell r="B344" t="str">
            <v>TRANSPORTE DE MATERIAL DE DEMOLICIÓN</v>
          </cell>
          <cell r="C344" t="str">
            <v>m3k</v>
          </cell>
          <cell r="D344">
            <v>998.18</v>
          </cell>
        </row>
        <row r="345">
          <cell r="A345" t="str">
            <v>N22</v>
          </cell>
          <cell r="B345" t="str">
            <v>ENTIBADO METALICO</v>
          </cell>
          <cell r="C345" t="str">
            <v>TRAILER</v>
          </cell>
          <cell r="D345">
            <v>350000</v>
          </cell>
        </row>
        <row r="346">
          <cell r="A346" t="str">
            <v>N23</v>
          </cell>
          <cell r="B346" t="str">
            <v>TRANSPORTE DE MATERIALES</v>
          </cell>
          <cell r="C346" t="str">
            <v>gl</v>
          </cell>
          <cell r="D346">
            <v>819.97</v>
          </cell>
        </row>
        <row r="347">
          <cell r="A347" t="str">
            <v>N24</v>
          </cell>
          <cell r="B347" t="str">
            <v>REGLA VIBRADORA</v>
          </cell>
          <cell r="C347" t="str">
            <v>hr</v>
          </cell>
          <cell r="D347">
            <v>5500</v>
          </cell>
        </row>
        <row r="348">
          <cell r="A348" t="str">
            <v>N25</v>
          </cell>
          <cell r="B348" t="str">
            <v>FORMALETA PAVIMENTO CONCRETO</v>
          </cell>
          <cell r="C348" t="str">
            <v>día</v>
          </cell>
          <cell r="D348">
            <v>1800</v>
          </cell>
        </row>
        <row r="349">
          <cell r="A349" t="str">
            <v>N26</v>
          </cell>
          <cell r="B349" t="str">
            <v>ACARREO MATERIALES PETREOS-TIERRA-VARIOS</v>
          </cell>
          <cell r="C349" t="str">
            <v>m3k</v>
          </cell>
          <cell r="D349">
            <v>1200</v>
          </cell>
        </row>
        <row r="350">
          <cell r="A350" t="str">
            <v>N27</v>
          </cell>
          <cell r="B350" t="str">
            <v>MEZCLADORA DE CONCRETO 9FT3</v>
          </cell>
          <cell r="C350" t="str">
            <v>DIA</v>
          </cell>
          <cell r="D350">
            <v>38800</v>
          </cell>
        </row>
        <row r="351">
          <cell r="A351" t="str">
            <v>N28</v>
          </cell>
          <cell r="B351" t="str">
            <v xml:space="preserve">NIVEL DE PRECISIÓN CON MIRA </v>
          </cell>
          <cell r="C351" t="str">
            <v>hr</v>
          </cell>
          <cell r="D351">
            <v>5900.416666666667</v>
          </cell>
        </row>
        <row r="352">
          <cell r="A352" t="str">
            <v>N29</v>
          </cell>
          <cell r="B352" t="str">
            <v>CEPILLO TEXTURIZADOR</v>
          </cell>
          <cell r="C352" t="str">
            <v>hr</v>
          </cell>
          <cell r="D352">
            <v>2500</v>
          </cell>
        </row>
        <row r="353">
          <cell r="A353" t="str">
            <v>N30</v>
          </cell>
          <cell r="B353" t="str">
            <v>VIBROCOMPATADOR TIPO RANA</v>
          </cell>
          <cell r="C353" t="str">
            <v>DIA</v>
          </cell>
          <cell r="D353">
            <v>55000</v>
          </cell>
        </row>
        <row r="354">
          <cell r="A354" t="str">
            <v>N31</v>
          </cell>
          <cell r="B354" t="str">
            <v>TRANSPORTE EN MULA PATINETA A PITALITO</v>
          </cell>
          <cell r="C354" t="str">
            <v>$/km</v>
          </cell>
          <cell r="D354">
            <v>7392.1971252566736</v>
          </cell>
        </row>
        <row r="355">
          <cell r="A355" t="str">
            <v>N32</v>
          </cell>
          <cell r="B355" t="str">
            <v>MOTONIVELADORA CAT-12-F</v>
          </cell>
          <cell r="C355" t="str">
            <v>HR</v>
          </cell>
          <cell r="D355">
            <v>125000</v>
          </cell>
        </row>
        <row r="356">
          <cell r="A356" t="str">
            <v>N33</v>
          </cell>
          <cell r="B356" t="str">
            <v>VIBROCOMPACTADOR CA-15</v>
          </cell>
          <cell r="C356" t="str">
            <v>HR</v>
          </cell>
          <cell r="D356">
            <v>105000</v>
          </cell>
        </row>
        <row r="357">
          <cell r="A357" t="str">
            <v>N34</v>
          </cell>
          <cell r="B357" t="str">
            <v>MOTOBOMBA 3" SUMERGIBLE INCLUYE MANGUERA</v>
          </cell>
          <cell r="C357" t="str">
            <v>DIA</v>
          </cell>
          <cell r="D357">
            <v>19000</v>
          </cell>
        </row>
        <row r="358">
          <cell r="A358" t="str">
            <v>N35</v>
          </cell>
          <cell r="B358" t="str">
            <v>EQUIPO APLICACIÓN DE PINTURA</v>
          </cell>
          <cell r="C358" t="str">
            <v>DIA</v>
          </cell>
          <cell r="D358">
            <v>50000</v>
          </cell>
        </row>
        <row r="359">
          <cell r="A359" t="str">
            <v>N36</v>
          </cell>
          <cell r="B359" t="str">
            <v>EQUIPO DE SOLDADURA</v>
          </cell>
          <cell r="C359" t="str">
            <v>DIA</v>
          </cell>
          <cell r="D359">
            <v>68000</v>
          </cell>
        </row>
        <row r="360">
          <cell r="A360" t="str">
            <v>N37</v>
          </cell>
          <cell r="B360" t="str">
            <v>TABLONES PARA ANDAMIOS</v>
          </cell>
          <cell r="C360" t="str">
            <v>DIA</v>
          </cell>
          <cell r="D360">
            <v>1500</v>
          </cell>
        </row>
        <row r="361">
          <cell r="A361" t="str">
            <v>N38</v>
          </cell>
          <cell r="B361" t="str">
            <v>CUERPO DE ANDAMIOS</v>
          </cell>
          <cell r="C361" t="str">
            <v>DIA</v>
          </cell>
          <cell r="D361">
            <v>1500</v>
          </cell>
        </row>
        <row r="362">
          <cell r="A362" t="str">
            <v>N39</v>
          </cell>
          <cell r="B362" t="str">
            <v xml:space="preserve">EQUIPO PARA PERFORACIÓN HORIZONTAL SISTEMA RAMMING DIÁMETRO 12" </v>
          </cell>
          <cell r="C362" t="str">
            <v>$/M</v>
          </cell>
          <cell r="D362">
            <v>1663200</v>
          </cell>
        </row>
        <row r="363">
          <cell r="A363" t="str">
            <v>N40</v>
          </cell>
          <cell r="B363" t="str">
            <v xml:space="preserve">EQUIPO PARA PERFORACIÓN HORIZONTAL SISTEMA RAMMING DIÁMETRO 36" </v>
          </cell>
          <cell r="C363" t="str">
            <v>$/M</v>
          </cell>
          <cell r="D363">
            <v>4989600</v>
          </cell>
        </row>
        <row r="364">
          <cell r="A364" t="str">
            <v>N41</v>
          </cell>
          <cell r="B364" t="str">
            <v>PISTOLA PARA SALCHICHA 600 ML</v>
          </cell>
          <cell r="C364" t="str">
            <v>DIA</v>
          </cell>
          <cell r="D364">
            <v>6096.7666666666664</v>
          </cell>
        </row>
        <row r="365">
          <cell r="A365" t="str">
            <v>N42</v>
          </cell>
          <cell r="B365" t="str">
            <v>EQUIPO DE TRABAJO EN ALTURAS</v>
          </cell>
          <cell r="C365" t="str">
            <v>DIA</v>
          </cell>
          <cell r="D365">
            <v>18000</v>
          </cell>
        </row>
        <row r="366">
          <cell r="A366" t="str">
            <v>N43</v>
          </cell>
          <cell r="B366" t="str">
            <v>COMPACTADORA DE LLANTA</v>
          </cell>
          <cell r="C366" t="str">
            <v>HR</v>
          </cell>
          <cell r="D366">
            <v>76939.655172413797</v>
          </cell>
        </row>
        <row r="367">
          <cell r="A367" t="str">
            <v>N44</v>
          </cell>
          <cell r="B367" t="str">
            <v>TERMINADORA DE ASFALTO</v>
          </cell>
          <cell r="C367" t="str">
            <v>HR</v>
          </cell>
          <cell r="D367">
            <v>108741.37931034484</v>
          </cell>
        </row>
        <row r="368">
          <cell r="A368" t="str">
            <v>N45</v>
          </cell>
          <cell r="B368" t="str">
            <v>FRESADORA DE PAVIMENTO FLEXIBLE</v>
          </cell>
          <cell r="C368" t="str">
            <v>HR</v>
          </cell>
          <cell r="D368">
            <v>307759</v>
          </cell>
        </row>
        <row r="369">
          <cell r="A369" t="str">
            <v>N46</v>
          </cell>
          <cell r="B369" t="str">
            <v>FORMALETA M2 LOSA</v>
          </cell>
          <cell r="C369" t="str">
            <v>DIA</v>
          </cell>
          <cell r="D369">
            <v>1800</v>
          </cell>
        </row>
        <row r="370">
          <cell r="A370" t="str">
            <v>N47</v>
          </cell>
          <cell r="B370" t="str">
            <v>FORMALETA M2 MUROS</v>
          </cell>
          <cell r="C370" t="str">
            <v>DIA</v>
          </cell>
          <cell r="D370">
            <v>1500</v>
          </cell>
        </row>
        <row r="371">
          <cell r="A371" t="str">
            <v>N48</v>
          </cell>
          <cell r="B371" t="str">
            <v>BOQUILLERA</v>
          </cell>
          <cell r="C371" t="str">
            <v>HR</v>
          </cell>
          <cell r="D371">
            <v>2675</v>
          </cell>
        </row>
        <row r="372">
          <cell r="A372" t="str">
            <v>N49</v>
          </cell>
          <cell r="B372" t="str">
            <v>TALADRO RECTO CON FRESA DE PUNTA DIAMANTADA</v>
          </cell>
          <cell r="C372" t="str">
            <v>HR</v>
          </cell>
          <cell r="D372">
            <v>5666.666666666667</v>
          </cell>
        </row>
        <row r="373">
          <cell r="A373" t="str">
            <v>N50</v>
          </cell>
          <cell r="B373" t="str">
            <v>EQUIPO DIFERENCIAL</v>
          </cell>
          <cell r="C373" t="str">
            <v>DIA</v>
          </cell>
          <cell r="D373">
            <v>60758</v>
          </cell>
        </row>
        <row r="374">
          <cell r="A374" t="str">
            <v>N51</v>
          </cell>
          <cell r="B374" t="str">
            <v xml:space="preserve">FORMALETA VIGA </v>
          </cell>
          <cell r="C374" t="str">
            <v>M2</v>
          </cell>
          <cell r="D374">
            <v>11000</v>
          </cell>
        </row>
        <row r="375">
          <cell r="A375" t="str">
            <v>N52</v>
          </cell>
          <cell r="B375" t="str">
            <v>FORMALETA MURO</v>
          </cell>
          <cell r="C375" t="str">
            <v>M2</v>
          </cell>
          <cell r="D375">
            <v>10000</v>
          </cell>
        </row>
        <row r="376">
          <cell r="A376" t="str">
            <v>N53</v>
          </cell>
          <cell r="B376" t="str">
            <v>FORMALETA PLACA INFERIOR</v>
          </cell>
          <cell r="C376" t="str">
            <v>M2</v>
          </cell>
          <cell r="D376">
            <v>9000</v>
          </cell>
        </row>
        <row r="377">
          <cell r="A377" t="str">
            <v>N54</v>
          </cell>
          <cell r="B377" t="str">
            <v>FORMALETA PLACA SUPERIOR</v>
          </cell>
          <cell r="C377" t="str">
            <v>M2</v>
          </cell>
          <cell r="D377">
            <v>50000</v>
          </cell>
        </row>
        <row r="378">
          <cell r="A378" t="str">
            <v>N55</v>
          </cell>
          <cell r="B378" t="str">
            <v>EQUIPO HIDRÁULICO 160 MM  CARRO ALINEADOR, REFRENTADOR, PLANCHA CALEFACTORA, INCLUYE MORDAZAS DE 63 MM - 160 MM</v>
          </cell>
          <cell r="C378" t="str">
            <v>DIA</v>
          </cell>
          <cell r="D378">
            <v>92800</v>
          </cell>
        </row>
        <row r="379">
          <cell r="A379" t="str">
            <v>N56</v>
          </cell>
          <cell r="B379" t="str">
            <v>PLANTA ELÉCTRICA 110 V O 220 V. POTENCIA 4500 W</v>
          </cell>
          <cell r="C379" t="str">
            <v>DIA</v>
          </cell>
          <cell r="D379">
            <v>95584</v>
          </cell>
        </row>
        <row r="380">
          <cell r="A380" t="str">
            <v>N57</v>
          </cell>
          <cell r="B380" t="str">
            <v>CARPA TIPO PIRAMIDE 3X3M, INCLUYE PARALES Y ESTRUCTURA</v>
          </cell>
          <cell r="C380" t="str">
            <v>DIA</v>
          </cell>
          <cell r="D380">
            <v>75400</v>
          </cell>
        </row>
        <row r="381">
          <cell r="A381" t="str">
            <v>MANO DE OBRA</v>
          </cell>
          <cell r="B381">
            <v>0</v>
          </cell>
          <cell r="C381">
            <v>0</v>
          </cell>
          <cell r="D381">
            <v>0</v>
          </cell>
        </row>
        <row r="382">
          <cell r="A382" t="str">
            <v>MO1</v>
          </cell>
          <cell r="B382" t="str">
            <v>AYUDANTE</v>
          </cell>
          <cell r="C382" t="str">
            <v>HC</v>
          </cell>
          <cell r="D382">
            <v>3073.82</v>
          </cell>
        </row>
        <row r="383">
          <cell r="A383" t="str">
            <v>MO2</v>
          </cell>
          <cell r="B383" t="str">
            <v>AYUDANTE COMPRESOR</v>
          </cell>
          <cell r="C383" t="str">
            <v>HC</v>
          </cell>
          <cell r="D383">
            <v>3688.59</v>
          </cell>
        </row>
        <row r="384">
          <cell r="A384" t="str">
            <v>MO3</v>
          </cell>
          <cell r="B384" t="str">
            <v>OFICIAL</v>
          </cell>
          <cell r="C384" t="str">
            <v>HC</v>
          </cell>
          <cell r="D384">
            <v>3596.37</v>
          </cell>
        </row>
        <row r="385">
          <cell r="A385" t="str">
            <v>MO4</v>
          </cell>
          <cell r="B385" t="str">
            <v>OFICIAL ESPECIALIZADO</v>
          </cell>
          <cell r="C385" t="str">
            <v>HC</v>
          </cell>
          <cell r="D385">
            <v>6653.29</v>
          </cell>
        </row>
        <row r="386">
          <cell r="A386" t="str">
            <v>MO5</v>
          </cell>
          <cell r="B386" t="str">
            <v>TÉCNICO EN ROTURA</v>
          </cell>
          <cell r="C386" t="str">
            <v>HC</v>
          </cell>
          <cell r="D386">
            <v>14038.43</v>
          </cell>
        </row>
        <row r="387">
          <cell r="A387" t="str">
            <v>MO6</v>
          </cell>
          <cell r="B387" t="str">
            <v>TÉCNICO TERMOFUSIÓN</v>
          </cell>
          <cell r="C387" t="str">
            <v>HC</v>
          </cell>
          <cell r="D387">
            <v>7721.14</v>
          </cell>
        </row>
        <row r="388">
          <cell r="A388" t="str">
            <v>MO7</v>
          </cell>
          <cell r="B388" t="str">
            <v>TOPÓGRAFO</v>
          </cell>
          <cell r="C388" t="str">
            <v>HC</v>
          </cell>
          <cell r="D388">
            <v>21400</v>
          </cell>
        </row>
        <row r="389">
          <cell r="A389" t="str">
            <v>MO8</v>
          </cell>
          <cell r="B389" t="str">
            <v>CADENERO</v>
          </cell>
          <cell r="C389" t="str">
            <v>HC</v>
          </cell>
          <cell r="D389">
            <v>6687.5</v>
          </cell>
        </row>
        <row r="390">
          <cell r="A390" t="str">
            <v>MO9</v>
          </cell>
          <cell r="B390" t="str">
            <v>CUADRILLA EXCAVACIONES EN ROCA O CIMIENTOS - 1 OF. + 1 AYUD.</v>
          </cell>
          <cell r="C390" t="str">
            <v>HC</v>
          </cell>
          <cell r="D390">
            <v>6670.19</v>
          </cell>
        </row>
        <row r="391">
          <cell r="A391" t="str">
            <v>MO10</v>
          </cell>
          <cell r="B391" t="str">
            <v>CUADRILLA DEMOLICIONES - 2 AYUD.</v>
          </cell>
          <cell r="C391" t="str">
            <v>HC</v>
          </cell>
          <cell r="D391">
            <v>6136.58</v>
          </cell>
        </row>
        <row r="392">
          <cell r="A392" t="str">
            <v>MO11</v>
          </cell>
          <cell r="B392" t="str">
            <v>CUADRILLA 1 AYUD.</v>
          </cell>
          <cell r="C392" t="str">
            <v>HC</v>
          </cell>
          <cell r="D392">
            <v>3073.82</v>
          </cell>
        </row>
        <row r="393">
          <cell r="A393" t="str">
            <v>MO12</v>
          </cell>
          <cell r="B393" t="str">
            <v>CUADRILLA 2 AYUD.</v>
          </cell>
          <cell r="C393" t="str">
            <v>HC</v>
          </cell>
          <cell r="D393">
            <v>6147.64</v>
          </cell>
        </row>
        <row r="394">
          <cell r="A394" t="str">
            <v>MO13</v>
          </cell>
          <cell r="B394" t="str">
            <v>CUADRILLA 3 AYUD.</v>
          </cell>
          <cell r="C394" t="str">
            <v>HC</v>
          </cell>
          <cell r="D394">
            <v>9221.4599999999991</v>
          </cell>
        </row>
        <row r="395">
          <cell r="A395" t="str">
            <v>MO14</v>
          </cell>
          <cell r="B395" t="str">
            <v xml:space="preserve">CUADRILLA 1 OF. </v>
          </cell>
          <cell r="C395" t="str">
            <v>HC</v>
          </cell>
          <cell r="D395">
            <v>3596.37</v>
          </cell>
        </row>
        <row r="396">
          <cell r="A396" t="str">
            <v>MO15</v>
          </cell>
          <cell r="B396" t="str">
            <v>CUADRILLA 1 OF. + 1 AYUD.</v>
          </cell>
          <cell r="C396" t="str">
            <v>HC</v>
          </cell>
          <cell r="D396">
            <v>6670.19</v>
          </cell>
        </row>
        <row r="397">
          <cell r="A397" t="str">
            <v>MO16</v>
          </cell>
          <cell r="B397" t="str">
            <v>CUADRILLA 1 OF. + 2 AYUD.</v>
          </cell>
          <cell r="C397" t="str">
            <v>HC</v>
          </cell>
          <cell r="D397">
            <v>9744.01</v>
          </cell>
        </row>
        <row r="398">
          <cell r="A398" t="str">
            <v>MO17</v>
          </cell>
          <cell r="B398" t="str">
            <v>CUADRILLA 1 OF. + 3 AYUD.</v>
          </cell>
          <cell r="C398" t="str">
            <v>HC</v>
          </cell>
          <cell r="D398">
            <v>12817.83</v>
          </cell>
        </row>
        <row r="399">
          <cell r="A399" t="str">
            <v>MO18</v>
          </cell>
          <cell r="B399" t="str">
            <v>CUADRILLA 1 OF. + 4 AYUD.</v>
          </cell>
          <cell r="C399" t="str">
            <v>HC</v>
          </cell>
          <cell r="D399">
            <v>15891.65</v>
          </cell>
        </row>
        <row r="400">
          <cell r="A400" t="str">
            <v>MO19</v>
          </cell>
          <cell r="B400" t="str">
            <v>CUADRILLA 1 OF. + 6 AYUD.</v>
          </cell>
          <cell r="C400" t="str">
            <v>HC</v>
          </cell>
          <cell r="D400">
            <v>22039.3</v>
          </cell>
        </row>
        <row r="401">
          <cell r="A401" t="str">
            <v>MO20</v>
          </cell>
          <cell r="B401" t="str">
            <v xml:space="preserve">CUADRILLA HIDRAÚLICO Y SANITARIO - 1 OF. </v>
          </cell>
          <cell r="C401" t="str">
            <v>HC</v>
          </cell>
          <cell r="D401">
            <v>3596.37</v>
          </cell>
        </row>
        <row r="402">
          <cell r="A402" t="str">
            <v>MO21</v>
          </cell>
          <cell r="B402" t="str">
            <v>CUADRILLA HIDRAÚLICO Y SANITARIO -   1    AYUD.</v>
          </cell>
          <cell r="C402" t="str">
            <v>HC</v>
          </cell>
          <cell r="D402">
            <v>3073.82</v>
          </cell>
        </row>
        <row r="403">
          <cell r="A403" t="str">
            <v>MO22</v>
          </cell>
          <cell r="B403" t="str">
            <v>CUADRILLA HIDRAÚLICO Y SANITARIO -   2    AYUD.</v>
          </cell>
          <cell r="C403" t="str">
            <v>HC</v>
          </cell>
          <cell r="D403">
            <v>6147.64</v>
          </cell>
        </row>
        <row r="404">
          <cell r="A404" t="str">
            <v>MO23</v>
          </cell>
          <cell r="B404" t="str">
            <v>CUADRILLA HIDRAÚLICO Y SANITARIO - 1 OF. + 1 AYUD.</v>
          </cell>
          <cell r="C404" t="str">
            <v>HC</v>
          </cell>
          <cell r="D404">
            <v>6670.19</v>
          </cell>
        </row>
        <row r="405">
          <cell r="A405" t="str">
            <v>MO24</v>
          </cell>
          <cell r="B405" t="str">
            <v>CUADRILLA HIDRAÚLICO Y SANITARIO - 1 OF. + 2 AYUD.</v>
          </cell>
          <cell r="C405" t="str">
            <v>HC</v>
          </cell>
          <cell r="D405">
            <v>9744.01</v>
          </cell>
        </row>
        <row r="406">
          <cell r="A406" t="str">
            <v>MO25</v>
          </cell>
          <cell r="B406" t="str">
            <v>CUADRILLA HIDRAÚLICO Y SANITARIO - 1 OF. + 4 AYUD.</v>
          </cell>
          <cell r="C406" t="str">
            <v>HC</v>
          </cell>
          <cell r="D406">
            <v>15891.65</v>
          </cell>
        </row>
        <row r="407">
          <cell r="A407" t="str">
            <v>MO26</v>
          </cell>
          <cell r="B407" t="str">
            <v>CUADRILLA DE TOPOGRAFIA - 1 TOPO. + 2 CAD.</v>
          </cell>
          <cell r="C407" t="str">
            <v>HC</v>
          </cell>
          <cell r="D407">
            <v>34775</v>
          </cell>
        </row>
        <row r="408">
          <cell r="A408" t="str">
            <v>MO27</v>
          </cell>
          <cell r="B408" t="str">
            <v>TECNICO SOLDADURA</v>
          </cell>
          <cell r="C408" t="str">
            <v>HC</v>
          </cell>
          <cell r="D408">
            <v>7721.14</v>
          </cell>
        </row>
        <row r="409">
          <cell r="A409" t="str">
            <v>MO28</v>
          </cell>
          <cell r="B409" t="str">
            <v>TECNICO TERMOFUSION</v>
          </cell>
          <cell r="C409" t="str">
            <v>HC</v>
          </cell>
          <cell r="D409">
            <v>7721.14</v>
          </cell>
        </row>
        <row r="410">
          <cell r="A410" t="str">
            <v>MO29</v>
          </cell>
          <cell r="B410" t="str">
            <v xml:space="preserve">CUADRILLA ELECTRICIDAD 1 OF. + 1 AYUD. </v>
          </cell>
          <cell r="C410" t="str">
            <v>HC</v>
          </cell>
          <cell r="D410">
            <v>8041.15</v>
          </cell>
        </row>
        <row r="411">
          <cell r="A411" t="str">
            <v>MO30</v>
          </cell>
          <cell r="B411" t="str">
            <v>CUADRILLA DE TOPOGRAFIA - 1 TOPO. + 1 CAD.</v>
          </cell>
          <cell r="C411" t="str">
            <v>HC</v>
          </cell>
          <cell r="D411">
            <v>28087.5</v>
          </cell>
        </row>
        <row r="412">
          <cell r="A412" t="str">
            <v>MO31</v>
          </cell>
          <cell r="B412" t="str">
            <v>FACTOR PRESTACIONAL</v>
          </cell>
          <cell r="C412" t="str">
            <v>%</v>
          </cell>
          <cell r="D412">
            <v>1.6978333333333333</v>
          </cell>
        </row>
        <row r="413">
          <cell r="A413" t="str">
            <v>MO32</v>
          </cell>
          <cell r="B413" t="str">
            <v>MANO OBRA ALBANILERIA 7 AYUDANTE-1 OFI</v>
          </cell>
          <cell r="C413" t="str">
            <v>HC</v>
          </cell>
          <cell r="D413">
            <v>53073</v>
          </cell>
        </row>
        <row r="414">
          <cell r="A414">
            <v>0</v>
          </cell>
          <cell r="D414">
            <v>0</v>
          </cell>
        </row>
        <row r="415">
          <cell r="A415">
            <v>0</v>
          </cell>
          <cell r="D415">
            <v>0</v>
          </cell>
        </row>
        <row r="416">
          <cell r="A416">
            <v>0</v>
          </cell>
          <cell r="D416">
            <v>0</v>
          </cell>
        </row>
        <row r="417">
          <cell r="A417">
            <v>0</v>
          </cell>
          <cell r="D417">
            <v>0</v>
          </cell>
        </row>
        <row r="418">
          <cell r="D418">
            <v>0</v>
          </cell>
        </row>
        <row r="419">
          <cell r="D419">
            <v>0</v>
          </cell>
        </row>
        <row r="422">
          <cell r="A422">
            <v>0</v>
          </cell>
        </row>
        <row r="423">
          <cell r="A423">
            <v>0</v>
          </cell>
          <cell r="D423">
            <v>0</v>
          </cell>
        </row>
        <row r="424">
          <cell r="A424">
            <v>0</v>
          </cell>
          <cell r="D424">
            <v>0</v>
          </cell>
        </row>
        <row r="425">
          <cell r="A425">
            <v>0</v>
          </cell>
          <cell r="D425">
            <v>0</v>
          </cell>
        </row>
        <row r="426">
          <cell r="A426">
            <v>0</v>
          </cell>
          <cell r="D426">
            <v>0</v>
          </cell>
        </row>
        <row r="427">
          <cell r="A427">
            <v>0</v>
          </cell>
          <cell r="D427">
            <v>0</v>
          </cell>
        </row>
        <row r="428">
          <cell r="A428">
            <v>0</v>
          </cell>
          <cell r="D428">
            <v>0</v>
          </cell>
        </row>
        <row r="429">
          <cell r="D429">
            <v>0</v>
          </cell>
        </row>
        <row r="430">
          <cell r="D430">
            <v>0</v>
          </cell>
        </row>
        <row r="433">
          <cell r="A433">
            <v>0</v>
          </cell>
        </row>
        <row r="434">
          <cell r="A434">
            <v>0</v>
          </cell>
          <cell r="D434">
            <v>0</v>
          </cell>
        </row>
        <row r="435">
          <cell r="A435">
            <v>0</v>
          </cell>
          <cell r="D435">
            <v>0</v>
          </cell>
        </row>
        <row r="436">
          <cell r="A436">
            <v>0</v>
          </cell>
          <cell r="D436">
            <v>0</v>
          </cell>
        </row>
        <row r="437">
          <cell r="A437">
            <v>0</v>
          </cell>
          <cell r="D437">
            <v>0</v>
          </cell>
        </row>
        <row r="438">
          <cell r="A438">
            <v>0</v>
          </cell>
          <cell r="D438">
            <v>0</v>
          </cell>
        </row>
        <row r="439">
          <cell r="A439">
            <v>0</v>
          </cell>
          <cell r="D439">
            <v>0</v>
          </cell>
        </row>
        <row r="440">
          <cell r="D440">
            <v>0</v>
          </cell>
        </row>
        <row r="441">
          <cell r="D441">
            <v>0</v>
          </cell>
        </row>
        <row r="444">
          <cell r="A444">
            <v>0</v>
          </cell>
        </row>
        <row r="445">
          <cell r="A445">
            <v>0</v>
          </cell>
          <cell r="D445">
            <v>0</v>
          </cell>
        </row>
        <row r="446">
          <cell r="A446">
            <v>0</v>
          </cell>
          <cell r="D446">
            <v>0</v>
          </cell>
        </row>
        <row r="447">
          <cell r="A447">
            <v>0</v>
          </cell>
          <cell r="D447">
            <v>0</v>
          </cell>
        </row>
        <row r="448">
          <cell r="A448">
            <v>0</v>
          </cell>
          <cell r="D448">
            <v>0</v>
          </cell>
        </row>
        <row r="449">
          <cell r="A449">
            <v>0</v>
          </cell>
          <cell r="D449">
            <v>0</v>
          </cell>
        </row>
        <row r="450">
          <cell r="A450">
            <v>0</v>
          </cell>
          <cell r="D450">
            <v>0</v>
          </cell>
        </row>
        <row r="451">
          <cell r="D451">
            <v>0</v>
          </cell>
        </row>
        <row r="452">
          <cell r="D452">
            <v>0</v>
          </cell>
        </row>
        <row r="455">
          <cell r="A455">
            <v>0</v>
          </cell>
        </row>
        <row r="456">
          <cell r="A456">
            <v>0</v>
          </cell>
          <cell r="D456">
            <v>0</v>
          </cell>
        </row>
        <row r="457">
          <cell r="A457">
            <v>0</v>
          </cell>
          <cell r="D457">
            <v>0</v>
          </cell>
        </row>
        <row r="458">
          <cell r="A458">
            <v>0</v>
          </cell>
          <cell r="D458">
            <v>0</v>
          </cell>
        </row>
        <row r="459">
          <cell r="A459">
            <v>0</v>
          </cell>
          <cell r="D459">
            <v>0</v>
          </cell>
        </row>
        <row r="460">
          <cell r="A460">
            <v>0</v>
          </cell>
          <cell r="D460">
            <v>0</v>
          </cell>
        </row>
        <row r="461">
          <cell r="A461">
            <v>0</v>
          </cell>
          <cell r="D461">
            <v>0</v>
          </cell>
        </row>
        <row r="462">
          <cell r="D462">
            <v>0</v>
          </cell>
        </row>
        <row r="463">
          <cell r="D463">
            <v>0</v>
          </cell>
        </row>
        <row r="466">
          <cell r="A466">
            <v>0</v>
          </cell>
        </row>
        <row r="467">
          <cell r="A467">
            <v>0</v>
          </cell>
          <cell r="D467">
            <v>0</v>
          </cell>
        </row>
        <row r="468">
          <cell r="A468">
            <v>0</v>
          </cell>
          <cell r="D468">
            <v>0</v>
          </cell>
        </row>
        <row r="469">
          <cell r="A469">
            <v>0</v>
          </cell>
          <cell r="D469">
            <v>0</v>
          </cell>
        </row>
        <row r="470">
          <cell r="A470">
            <v>0</v>
          </cell>
          <cell r="D470">
            <v>0</v>
          </cell>
        </row>
        <row r="471">
          <cell r="A471">
            <v>0</v>
          </cell>
          <cell r="D471">
            <v>0</v>
          </cell>
        </row>
        <row r="472">
          <cell r="A472">
            <v>0</v>
          </cell>
          <cell r="D472">
            <v>0</v>
          </cell>
        </row>
        <row r="473">
          <cell r="D473">
            <v>0</v>
          </cell>
        </row>
        <row r="474">
          <cell r="D474">
            <v>0</v>
          </cell>
        </row>
        <row r="477">
          <cell r="A477">
            <v>0</v>
          </cell>
        </row>
        <row r="478">
          <cell r="A478">
            <v>0</v>
          </cell>
          <cell r="D478">
            <v>0</v>
          </cell>
        </row>
        <row r="479">
          <cell r="A479">
            <v>0</v>
          </cell>
          <cell r="D479">
            <v>0</v>
          </cell>
        </row>
        <row r="480">
          <cell r="A480">
            <v>0</v>
          </cell>
          <cell r="D480">
            <v>0</v>
          </cell>
        </row>
        <row r="481">
          <cell r="A481">
            <v>0</v>
          </cell>
          <cell r="D481">
            <v>0</v>
          </cell>
        </row>
        <row r="482">
          <cell r="A482">
            <v>0</v>
          </cell>
          <cell r="D482">
            <v>0</v>
          </cell>
        </row>
        <row r="483">
          <cell r="A483">
            <v>0</v>
          </cell>
          <cell r="D483">
            <v>0</v>
          </cell>
        </row>
        <row r="484">
          <cell r="D484">
            <v>0</v>
          </cell>
        </row>
        <row r="485">
          <cell r="D485">
            <v>0</v>
          </cell>
        </row>
        <row r="488">
          <cell r="A488">
            <v>0</v>
          </cell>
        </row>
        <row r="489">
          <cell r="A489">
            <v>0</v>
          </cell>
          <cell r="D489">
            <v>0</v>
          </cell>
        </row>
        <row r="490">
          <cell r="A490">
            <v>0</v>
          </cell>
          <cell r="D490">
            <v>0</v>
          </cell>
        </row>
        <row r="491">
          <cell r="A491">
            <v>0</v>
          </cell>
          <cell r="D491">
            <v>0</v>
          </cell>
        </row>
        <row r="492">
          <cell r="A492">
            <v>0</v>
          </cell>
          <cell r="D492">
            <v>0</v>
          </cell>
        </row>
        <row r="493">
          <cell r="A493">
            <v>0</v>
          </cell>
          <cell r="D493">
            <v>0</v>
          </cell>
        </row>
        <row r="494">
          <cell r="A494">
            <v>0</v>
          </cell>
          <cell r="D494">
            <v>0</v>
          </cell>
        </row>
        <row r="495">
          <cell r="D495">
            <v>0</v>
          </cell>
        </row>
        <row r="496">
          <cell r="D496">
            <v>0</v>
          </cell>
        </row>
        <row r="499">
          <cell r="A499">
            <v>0</v>
          </cell>
        </row>
        <row r="500">
          <cell r="A500">
            <v>0</v>
          </cell>
          <cell r="D500">
            <v>0</v>
          </cell>
        </row>
        <row r="501">
          <cell r="A501">
            <v>0</v>
          </cell>
          <cell r="D501">
            <v>0</v>
          </cell>
        </row>
        <row r="502">
          <cell r="A502">
            <v>0</v>
          </cell>
          <cell r="D502">
            <v>0</v>
          </cell>
        </row>
        <row r="503">
          <cell r="A503">
            <v>0</v>
          </cell>
          <cell r="D503">
            <v>0</v>
          </cell>
        </row>
        <row r="504">
          <cell r="A504">
            <v>0</v>
          </cell>
          <cell r="D504">
            <v>0</v>
          </cell>
        </row>
        <row r="505">
          <cell r="A505">
            <v>0</v>
          </cell>
          <cell r="D505">
            <v>0</v>
          </cell>
        </row>
        <row r="506">
          <cell r="D506">
            <v>0</v>
          </cell>
        </row>
        <row r="507">
          <cell r="D507">
            <v>0</v>
          </cell>
        </row>
        <row r="510">
          <cell r="A510">
            <v>0</v>
          </cell>
        </row>
        <row r="511">
          <cell r="A511">
            <v>0</v>
          </cell>
          <cell r="D511">
            <v>0</v>
          </cell>
        </row>
        <row r="512">
          <cell r="A512">
            <v>0</v>
          </cell>
          <cell r="D512">
            <v>0</v>
          </cell>
        </row>
        <row r="513">
          <cell r="A513">
            <v>0</v>
          </cell>
          <cell r="D513">
            <v>0</v>
          </cell>
        </row>
        <row r="514">
          <cell r="A514">
            <v>0</v>
          </cell>
          <cell r="D514">
            <v>0</v>
          </cell>
        </row>
        <row r="515">
          <cell r="A515">
            <v>0</v>
          </cell>
          <cell r="D515">
            <v>0</v>
          </cell>
        </row>
        <row r="516">
          <cell r="A516">
            <v>0</v>
          </cell>
          <cell r="D516">
            <v>0</v>
          </cell>
        </row>
        <row r="517">
          <cell r="D517">
            <v>0</v>
          </cell>
        </row>
        <row r="518">
          <cell r="D518">
            <v>0</v>
          </cell>
        </row>
        <row r="521">
          <cell r="A521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</sheetNames>
    <sheetDataSet>
      <sheetData sheetId="0"/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CASA"/>
      <sheetName val="PRESUPUESTO CASA FINAL"/>
      <sheetName val="EQUIPOS Y TRANS."/>
      <sheetName val="SALARIOS"/>
      <sheetName val="OPCION 1"/>
      <sheetName val="FECHAS"/>
      <sheetName val="A.P.U."/>
      <sheetName val="INSUMOS FINAL"/>
      <sheetName val="CALCULO DEL AIU"/>
      <sheetName val="Presupuesto para Entregar"/>
      <sheetName val="Justificacion Admon"/>
      <sheetName val="Justificacion Admon Reducid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8">
          <cell r="B8" t="str">
            <v>ACERO CORRU./FIG. PR-60</v>
          </cell>
        </row>
        <row r="9">
          <cell r="B9" t="str">
            <v>ACONDICIONADOR NOVAFORT</v>
          </cell>
        </row>
        <row r="10">
          <cell r="B10" t="str">
            <v>ACCESORIOS PVC 6"</v>
          </cell>
        </row>
        <row r="11">
          <cell r="B11" t="str">
            <v>ADAPTADOR TERMINAL CONDUIT PVC ½"</v>
          </cell>
        </row>
        <row r="12">
          <cell r="B12" t="str">
            <v>ADAPTADOR TERMINAL CONDUIT PVC ¾"</v>
          </cell>
        </row>
        <row r="13">
          <cell r="B13" t="str">
            <v>ADAPTADOR TERMINAL CONDUIT PVC 1"</v>
          </cell>
        </row>
        <row r="14">
          <cell r="B14" t="str">
            <v>ADHESIVO NOVAFORT</v>
          </cell>
        </row>
        <row r="15">
          <cell r="B15" t="str">
            <v>AGUA</v>
          </cell>
        </row>
        <row r="16">
          <cell r="B16" t="str">
            <v>ALAMBRE NEGRO       No.18</v>
          </cell>
        </row>
        <row r="17">
          <cell r="B17" t="str">
            <v>AMARRES PARA TEJA ETERNIT</v>
          </cell>
        </row>
        <row r="18">
          <cell r="B18" t="str">
            <v>ANGULO HIERRO</v>
          </cell>
        </row>
        <row r="19">
          <cell r="B19" t="str">
            <v>ANTICORROSIVO ROJO</v>
          </cell>
        </row>
        <row r="20">
          <cell r="B20" t="str">
            <v>ARENA DE PEÑA</v>
          </cell>
        </row>
        <row r="21">
          <cell r="B21" t="str">
            <v>ARENA DE PEÑA INCLUYE TRANSPORTE</v>
          </cell>
        </row>
        <row r="22">
          <cell r="B22" t="str">
            <v>ARO TAPA PARA POZO D=1,70 m</v>
          </cell>
        </row>
        <row r="23">
          <cell r="B23" t="str">
            <v>ARO TAPA PARA POZO D=1,70 m</v>
          </cell>
        </row>
        <row r="24">
          <cell r="B24" t="str">
            <v>ASEO GENERAL</v>
          </cell>
        </row>
        <row r="25">
          <cell r="B25" t="str">
            <v>BISAGRA EN ALUMINIO</v>
          </cell>
        </row>
        <row r="26">
          <cell r="B26" t="str">
            <v>BLOQUE No 4</v>
          </cell>
        </row>
        <row r="27">
          <cell r="B27" t="str">
            <v>BLOQUE No.5</v>
          </cell>
        </row>
        <row r="28">
          <cell r="B28" t="str">
            <v>BOMBILLO INCANDECENTE 100W</v>
          </cell>
        </row>
        <row r="29">
          <cell r="B29" t="str">
            <v>BOQUILLA + CONTRATUERCA DE 1"</v>
          </cell>
        </row>
        <row r="30">
          <cell r="B30" t="str">
            <v>BORNA DE PONCHAR 10-12 AWG</v>
          </cell>
        </row>
        <row r="31">
          <cell r="B31" t="str">
            <v>BORNA DE PONCHAR 8 AWG UN HUECO</v>
          </cell>
        </row>
        <row r="32">
          <cell r="B32" t="str">
            <v>BREAKER MULTI9 MONOPOLAR C60N 50A</v>
          </cell>
        </row>
        <row r="33">
          <cell r="B33" t="str">
            <v>BUJE 4" A 3"</v>
          </cell>
        </row>
        <row r="34">
          <cell r="B34" t="str">
            <v>BUJE 6" A 4"</v>
          </cell>
        </row>
        <row r="35">
          <cell r="B35" t="str">
            <v>BUJE PRESION SOLDADO 1x1/2</v>
          </cell>
        </row>
        <row r="36">
          <cell r="B36" t="str">
            <v>BUJE PRESION SOLDADO 1x1/2</v>
          </cell>
        </row>
        <row r="37">
          <cell r="B37" t="str">
            <v>CABALLETE</v>
          </cell>
        </row>
        <row r="38">
          <cell r="B38" t="str">
            <v>CABLE ANTIFRAUDE 1 x 8 + 1 x 8 AWG NEUTRO CONCENTRICO</v>
          </cell>
        </row>
        <row r="39">
          <cell r="B39" t="str">
            <v>CABLE DESNUDO 12 AWG COBRE</v>
          </cell>
        </row>
        <row r="40">
          <cell r="B40" t="str">
            <v>CABLE DESNUDO 4 AWG COBRE</v>
          </cell>
        </row>
        <row r="41">
          <cell r="B41" t="str">
            <v>CABLE TELEFONICO 2 x 0.6 INTERIOR</v>
          </cell>
        </row>
        <row r="42">
          <cell r="B42" t="str">
            <v>CABLE THWN 10 AWG 600V COBRE</v>
          </cell>
        </row>
        <row r="43">
          <cell r="B43" t="str">
            <v>CABLE THWN 12 AWG 600V COBRE</v>
          </cell>
        </row>
        <row r="44">
          <cell r="B44" t="str">
            <v>CABLE THWN 8 AWG 600V COBRE</v>
          </cell>
        </row>
        <row r="45">
          <cell r="B45" t="str">
            <v>CAJA PARA 1 CONTADOR AE 301 - ET 901 300 x 185 x 185</v>
          </cell>
        </row>
        <row r="46">
          <cell r="B46" t="str">
            <v>CAJA PVC Ref. 2400</v>
          </cell>
        </row>
        <row r="47">
          <cell r="B47" t="str">
            <v>CAJA PVC Ref. 5800</v>
          </cell>
        </row>
        <row r="48">
          <cell r="B48" t="str">
            <v>CAPACETE ALUMINIO 1"</v>
          </cell>
        </row>
        <row r="49">
          <cell r="B49" t="str">
            <v>CEMENTO BLANCO</v>
          </cell>
        </row>
        <row r="50">
          <cell r="B50" t="str">
            <v>CEMENTO GRIS</v>
          </cell>
        </row>
        <row r="51">
          <cell r="B51" t="str">
            <v>CEMENTO GRIS</v>
          </cell>
        </row>
        <row r="52">
          <cell r="B52" t="str">
            <v>CHEQUE HIDRO BRONCE 1"</v>
          </cell>
        </row>
        <row r="53">
          <cell r="B53" t="str">
            <v>CHEQUE HIDRO 1/2"</v>
          </cell>
        </row>
        <row r="54">
          <cell r="B54" t="str">
            <v>CINTA BAND-IT 5/8"</v>
          </cell>
        </row>
        <row r="55">
          <cell r="B55" t="str">
            <v>CODO 90º  GALVANIZADO 1/2"</v>
          </cell>
        </row>
        <row r="56">
          <cell r="B56" t="str">
            <v>CODO 90º  PVC PRESION 1/2"</v>
          </cell>
        </row>
        <row r="57">
          <cell r="B57" t="str">
            <v>CODO 90º  PVC PRESION 3/4"</v>
          </cell>
        </row>
        <row r="58">
          <cell r="B58" t="str">
            <v>CODO 90º  SANITARIO PVC 2"</v>
          </cell>
        </row>
        <row r="59">
          <cell r="B59" t="str">
            <v>CODO 90º  SANITARIO PVC 3"</v>
          </cell>
        </row>
        <row r="60">
          <cell r="B60" t="str">
            <v>CODO 90º  SANITARIO PVC 4"</v>
          </cell>
        </row>
        <row r="61">
          <cell r="B61" t="str">
            <v>CODO ALCANTARILLADO 10"</v>
          </cell>
        </row>
        <row r="62">
          <cell r="B62" t="str">
            <v>CODO H.D. 3" EXT. LISO</v>
          </cell>
        </row>
        <row r="63">
          <cell r="B63" t="str">
            <v>CODO PVC PRESION 3"</v>
          </cell>
        </row>
        <row r="64">
          <cell r="B64" t="str">
            <v>CODO PVC PRESION 4"</v>
          </cell>
        </row>
        <row r="65">
          <cell r="B65" t="str">
            <v>CODO PVC PRESION 6"</v>
          </cell>
        </row>
        <row r="66">
          <cell r="B66" t="str">
            <v>COLLARIN 3X 1/2"</v>
          </cell>
        </row>
        <row r="67">
          <cell r="B67" t="str">
            <v>COMBO SANITARIO, LAVAMANOS, GRIFERIA, INCRUSTACIONES</v>
          </cell>
        </row>
        <row r="68">
          <cell r="B68" t="str">
            <v>CONCRETO 3000 PSI (210) TREMIE</v>
          </cell>
        </row>
        <row r="69">
          <cell r="B69" t="str">
            <v>CONCRETO GRAVA COMUN 2000 PSI (140)</v>
          </cell>
        </row>
        <row r="70">
          <cell r="B70" t="str">
            <v>CONCRETO GRAVA COMUN 2500 PSI (175)</v>
          </cell>
        </row>
        <row r="71">
          <cell r="B71" t="str">
            <v>CONCRETO GRAVA COMUN 3000 PSI (210)</v>
          </cell>
        </row>
        <row r="72">
          <cell r="B72" t="str">
            <v>CONCRETO GRAVILLA FINA IMPERMEABILIZADO 4000 PSI</v>
          </cell>
        </row>
        <row r="73">
          <cell r="B73" t="str">
            <v>CORREA METALICA</v>
          </cell>
        </row>
        <row r="74">
          <cell r="B74" t="str">
            <v>CRUCE φ 6*6*6*3"</v>
          </cell>
        </row>
        <row r="75">
          <cell r="B75" t="str">
            <v>CRUCE φ 3*3*3*3"</v>
          </cell>
        </row>
        <row r="76">
          <cell r="B76" t="str">
            <v>CRUCE φ 3*3*4*4"</v>
          </cell>
        </row>
        <row r="77">
          <cell r="B77" t="str">
            <v>CRUCE φ 3*6*3*6"</v>
          </cell>
        </row>
        <row r="78">
          <cell r="B78" t="str">
            <v>CRUCE φ 4*3*3*3"</v>
          </cell>
        </row>
        <row r="79">
          <cell r="B79" t="str">
            <v>CRUCE φ 4*3*4*3"</v>
          </cell>
        </row>
        <row r="80">
          <cell r="B80" t="str">
            <v>CRUCE φ 4*4*3*4"</v>
          </cell>
        </row>
        <row r="81">
          <cell r="B81" t="str">
            <v>CRUCE φ 6*3*3*4"</v>
          </cell>
        </row>
        <row r="82">
          <cell r="B82" t="str">
            <v>CRUCE φ 6*3*6*4"</v>
          </cell>
        </row>
        <row r="83">
          <cell r="B83" t="str">
            <v>CRUCE φ 6*6*3*3"</v>
          </cell>
        </row>
        <row r="84">
          <cell r="B84" t="str">
            <v>CURVA CONDUIT GALVANIZADA Ø= 1"</v>
          </cell>
        </row>
        <row r="85">
          <cell r="B85" t="str">
            <v>CURVA CONDUIT PVC 90° ½"</v>
          </cell>
        </row>
        <row r="86">
          <cell r="B86" t="str">
            <v>CURVA CONDUIT PVC 90° ¾"</v>
          </cell>
        </row>
        <row r="87">
          <cell r="B87" t="str">
            <v>CURVA CONDUIT PVC 90° 1"</v>
          </cell>
        </row>
        <row r="88">
          <cell r="B88" t="str">
            <v>ENCHAPE CERAMICO 20,5X20,5  PARED</v>
          </cell>
        </row>
        <row r="89">
          <cell r="B89" t="str">
            <v>ENCHAPE CERAMICO 20,5X20,5  PISO</v>
          </cell>
        </row>
        <row r="90">
          <cell r="B90" t="str">
            <v>ESTACAS, HILOS Y OTROS</v>
          </cell>
        </row>
        <row r="91">
          <cell r="B91" t="str">
            <v>FLANCHE</v>
          </cell>
        </row>
        <row r="92">
          <cell r="B92" t="str">
            <v>FORMALETA MADERA COMUN</v>
          </cell>
        </row>
        <row r="93">
          <cell r="B93" t="str">
            <v>GANCHOS PARA TEJA ETERNIT</v>
          </cell>
        </row>
        <row r="94">
          <cell r="B94" t="str">
            <v>GEOTEXTIL NT 3000</v>
          </cell>
        </row>
        <row r="95">
          <cell r="B95" t="str">
            <v>GRAVILLA DE 1"</v>
          </cell>
        </row>
        <row r="96">
          <cell r="B96" t="str">
            <v xml:space="preserve">GRIFERIA PARA LAVAPLATOS </v>
          </cell>
        </row>
        <row r="97">
          <cell r="B97" t="str">
            <v>HEBILLA PARA BAND-IT 5/8"</v>
          </cell>
        </row>
        <row r="98">
          <cell r="B98" t="str">
            <v>HIDRANTE 3" CON SALIDA EN 2 1/2"</v>
          </cell>
        </row>
        <row r="99">
          <cell r="B99" t="str">
            <v>INTERRUPTOR SENCILLO LUMINEX</v>
          </cell>
        </row>
        <row r="100">
          <cell r="B100" t="str">
            <v>JUEGO (MARCO Y TAPA) 30 x 30 ORNAMENTAL</v>
          </cell>
        </row>
        <row r="101">
          <cell r="B101" t="str">
            <v>LADRILLO RECOCIDO</v>
          </cell>
        </row>
        <row r="102">
          <cell r="B102" t="str">
            <v>LADRILLO TOLETE COMÚN</v>
          </cell>
        </row>
        <row r="103">
          <cell r="B103" t="str">
            <v>LIMPIADOR REMOVEDOR PVC (300g) 16 oz.</v>
          </cell>
        </row>
        <row r="104">
          <cell r="B104" t="str">
            <v>LUBRICANTE PVC</v>
          </cell>
        </row>
        <row r="105">
          <cell r="B105" t="str">
            <v>MACROMEDIDOR 6" PARA ACUEDUCTO</v>
          </cell>
        </row>
        <row r="106">
          <cell r="B106" t="str">
            <v>TABLA MADERA COMUN CEPILALDA Y CANTIADA</v>
          </cell>
        </row>
        <row r="107">
          <cell r="B107" t="str">
            <v>MALLA ELECTROSOLDADA 15 X 15  X 4.5 MM</v>
          </cell>
        </row>
        <row r="108">
          <cell r="B108" t="str">
            <v>MANGUERA PF +UAD 1/2"</v>
          </cell>
        </row>
        <row r="109">
          <cell r="B109" t="str">
            <v>MARCO Y TAPA CAJA DE INSPECCION 0,60 X 0,60</v>
          </cell>
        </row>
        <row r="110">
          <cell r="B110" t="str">
            <v>MEDIDOR 1/2" Y CAJILLA</v>
          </cell>
        </row>
        <row r="111">
          <cell r="B111" t="str">
            <v>MEDIDOR MONOFASICO 15/60A 120V</v>
          </cell>
        </row>
        <row r="112">
          <cell r="B112" t="str">
            <v>MIXTO DE RIO</v>
          </cell>
        </row>
        <row r="113">
          <cell r="B113" t="str">
            <v>MORTERO 1000 PSI (1:4)</v>
          </cell>
        </row>
        <row r="114">
          <cell r="B114" t="str">
            <v>MORTERO 1500 PSI (1:5)</v>
          </cell>
        </row>
        <row r="115">
          <cell r="B115" t="str">
            <v>MORTERO 2000 PSI (1:3)</v>
          </cell>
        </row>
        <row r="116">
          <cell r="B116" t="str">
            <v>MORTERO 3000 PSI</v>
          </cell>
        </row>
        <row r="117">
          <cell r="B117" t="str">
            <v>MORTERO IMPERMEABILIZADO 1:2</v>
          </cell>
        </row>
        <row r="118">
          <cell r="B118" t="str">
            <v>MORTERO IMPERMEABILIZADO PARA PAÑETE 1:2</v>
          </cell>
        </row>
        <row r="119">
          <cell r="B119" t="str">
            <v>MORTERO IMPERMEABILIZADO PARA PAÑETE 1:3</v>
          </cell>
        </row>
        <row r="120">
          <cell r="B120" t="str">
            <v>MORTERO IMPERMEABILIZADO PARA PAÑETE 1:5</v>
          </cell>
        </row>
        <row r="121">
          <cell r="B121" t="str">
            <v>MORTERO PARA PEGA 1:3</v>
          </cell>
        </row>
        <row r="122">
          <cell r="B122" t="str">
            <v xml:space="preserve">MORTERO PARA PEGA 1:4  </v>
          </cell>
        </row>
        <row r="123">
          <cell r="B123" t="str">
            <v>MORTERO PARA PEGA 1:4 IMPERMEABILIZADO</v>
          </cell>
        </row>
        <row r="124">
          <cell r="B124" t="str">
            <v>MORTERO PARA PEGA 1:5</v>
          </cell>
        </row>
        <row r="125">
          <cell r="B125" t="str">
            <v xml:space="preserve">MORTERO PARA PEGA 1:5  </v>
          </cell>
        </row>
        <row r="126">
          <cell r="B126" t="str">
            <v>PEGACOR GRIS</v>
          </cell>
        </row>
        <row r="127">
          <cell r="B127" t="str">
            <v>PEGAMAX GRIS</v>
          </cell>
        </row>
        <row r="128">
          <cell r="B128" t="str">
            <v>PEGANTE PEGATEX</v>
          </cell>
        </row>
        <row r="129">
          <cell r="B129" t="str">
            <v>POCETA LAVAPLATOS</v>
          </cell>
        </row>
        <row r="130">
          <cell r="B130" t="str">
            <v>PUERTA MADERA 0,70 X 2,05 INCLUYE MARCO</v>
          </cell>
        </row>
        <row r="131">
          <cell r="B131" t="str">
            <v>PUERTA METALICA 1 X 2,05 INCLUYE MARCO</v>
          </cell>
        </row>
        <row r="132">
          <cell r="B132" t="str">
            <v xml:space="preserve">PUERTA METALICA DE 0,75x 2,05  </v>
          </cell>
        </row>
        <row r="133">
          <cell r="B133" t="str">
            <v>PUNTILLA C/CABEZA      2"</v>
          </cell>
        </row>
        <row r="134">
          <cell r="B134" t="str">
            <v xml:space="preserve">PUNTILLA DE 1 1/2" SIN CABEZA  </v>
          </cell>
        </row>
        <row r="135">
          <cell r="B135" t="str">
            <v>RECEBO</v>
          </cell>
        </row>
        <row r="136">
          <cell r="B136" t="str">
            <v>RECEBO  B-200 NO INCLUYE TRANSPORTE</v>
          </cell>
        </row>
        <row r="137">
          <cell r="B137" t="str">
            <v>RECEBO  B-400 NO INCLUYE TRANSPORTE</v>
          </cell>
        </row>
        <row r="138">
          <cell r="B138" t="str">
            <v>RECEBO  B-600 NO INCLUYE TRANSPORTE</v>
          </cell>
        </row>
        <row r="139">
          <cell r="B139" t="str">
            <v>REGISTRO BOLA 1/2"</v>
          </cell>
        </row>
        <row r="140">
          <cell r="B140" t="str">
            <v>REGISTRO CORTINA ROSCADO 1"</v>
          </cell>
        </row>
        <row r="141">
          <cell r="B141" t="str">
            <v>REGISTRO CORTINA ROSCADO 1/2"</v>
          </cell>
        </row>
        <row r="142">
          <cell r="B142" t="str">
            <v>REGISTRO INCORPORACION O CORTE 1/2"</v>
          </cell>
        </row>
        <row r="143">
          <cell r="B143" t="str">
            <v>SILLA YEE  315 X 110 mm NOVAFORT</v>
          </cell>
        </row>
        <row r="144">
          <cell r="B144" t="str">
            <v>SILLA YEE  200 X 160 mm NOVAFORT</v>
          </cell>
        </row>
        <row r="145">
          <cell r="B145" t="str">
            <v>SISTEMA  DE TRATAMIENTO PARA AGUAS RESUDUALES 1000Lt BASICO SIN GEOTEXTIL</v>
          </cell>
        </row>
        <row r="146">
          <cell r="B146" t="str">
            <v>SOLDADURA ELECTRICA</v>
          </cell>
        </row>
        <row r="147">
          <cell r="B147" t="str">
            <v>SOLDADURA LIQUIDA PVC 1/8 GAL.</v>
          </cell>
        </row>
        <row r="148">
          <cell r="B148" t="str">
            <v>TABLERO MONOF. TML-6 6 CTOS SQUARE-D</v>
          </cell>
        </row>
        <row r="149">
          <cell r="B149" t="str">
            <v>TACO ENCHUFABLE DSE 1 x 20 A. C.I. 10KA.</v>
          </cell>
        </row>
        <row r="150">
          <cell r="B150" t="str">
            <v>TACO ENCHUFABLE DSE 1 x 30 A. C.I. 10KA.</v>
          </cell>
        </row>
        <row r="151">
          <cell r="B151" t="str">
            <v>TACO ENCHUFABLE DSE 1 x 50 A. C.I. 10KA.</v>
          </cell>
        </row>
        <row r="152">
          <cell r="B152" t="str">
            <v>TANQUE AGUA NEGRO 250 LTS</v>
          </cell>
        </row>
        <row r="153">
          <cell r="B153" t="str">
            <v>TEE ALCANTARILLADO 10"</v>
          </cell>
        </row>
        <row r="154">
          <cell r="B154" t="str">
            <v>TEE PRESION 1</v>
          </cell>
        </row>
        <row r="155">
          <cell r="B155" t="str">
            <v>TEE PRESION 1/2"</v>
          </cell>
        </row>
        <row r="156">
          <cell r="B156" t="str">
            <v>TEE REDUCIDA φ 4"4"3"</v>
          </cell>
        </row>
        <row r="157">
          <cell r="B157" t="str">
            <v>TEE φ 2"</v>
          </cell>
        </row>
        <row r="158">
          <cell r="B158" t="str">
            <v>TEE φ 3"</v>
          </cell>
        </row>
        <row r="159">
          <cell r="B159" t="str">
            <v>TEE φ 4"</v>
          </cell>
        </row>
        <row r="160">
          <cell r="B160" t="str">
            <v>TEE φ 6"</v>
          </cell>
        </row>
        <row r="161">
          <cell r="B161" t="str">
            <v>TEJA ONDULADA No. 6 ETERNIT</v>
          </cell>
        </row>
        <row r="162">
          <cell r="B162" t="str">
            <v>TOMA PARA T.V. LUMINEX</v>
          </cell>
        </row>
        <row r="163">
          <cell r="B163" t="str">
            <v>TOMA TELEFONICA RJ11 TIPO AMERICANA LUMINEX</v>
          </cell>
        </row>
        <row r="164">
          <cell r="B164" t="str">
            <v>TOMACORRIENTE DOBLE CON POLO A TIERRA LUMINEX</v>
          </cell>
        </row>
        <row r="165">
          <cell r="B165" t="str">
            <v>TOMACORRIENTE DOBLE GFCI</v>
          </cell>
        </row>
        <row r="166">
          <cell r="B166" t="str">
            <v>TOMACORRIENTE PATA TRABADA 15A</v>
          </cell>
        </row>
        <row r="167">
          <cell r="B167" t="str">
            <v>TRITURADO DE 1"</v>
          </cell>
        </row>
        <row r="168">
          <cell r="B168" t="str">
            <v>TUBERIA ALCANTARILLADO PVC 10"</v>
          </cell>
        </row>
        <row r="169">
          <cell r="B169" t="str">
            <v>TUBERIA ALCANTARILLADO PVC 8"</v>
          </cell>
        </row>
        <row r="170">
          <cell r="B170" t="str">
            <v>TUBERIA PVC PRESION 3"</v>
          </cell>
        </row>
        <row r="171">
          <cell r="B171" t="str">
            <v>TUBERIA PVC PRESION 4"</v>
          </cell>
        </row>
        <row r="172">
          <cell r="B172" t="str">
            <v>TUBERIA PVC PRESION 6"</v>
          </cell>
        </row>
        <row r="173">
          <cell r="B173" t="str">
            <v>TUBERIA PVC PRESION 8"</v>
          </cell>
        </row>
        <row r="174">
          <cell r="B174" t="str">
            <v>TUBERIA PVC-P 1"</v>
          </cell>
        </row>
        <row r="175">
          <cell r="B175" t="str">
            <v>TUBERIA PVC-P 1/2"</v>
          </cell>
        </row>
        <row r="176">
          <cell r="B176" t="str">
            <v>TUBERIA DE VENTILACION PVC 2"</v>
          </cell>
        </row>
        <row r="177">
          <cell r="B177" t="str">
            <v>TUBO ACUED. PRES. PVC  1 1/2"  RDE 21</v>
          </cell>
        </row>
        <row r="178">
          <cell r="B178" t="str">
            <v>TUBO ACUED. PRES. PVC 3/4"  RDE 11</v>
          </cell>
        </row>
        <row r="179">
          <cell r="B179" t="str">
            <v>TUBO ALCANTARILLADO PVC NOVAFORT  160 mm</v>
          </cell>
        </row>
        <row r="180">
          <cell r="B180" t="str">
            <v>TUBERIA ALCANTARILLADO PVC 14"</v>
          </cell>
        </row>
        <row r="181">
          <cell r="B181" t="str">
            <v>TUBERIA DRENAJE PVC 12"</v>
          </cell>
        </row>
        <row r="182">
          <cell r="B182" t="str">
            <v>TUBO CONDUIT GALVANIZADA ½" + UNION</v>
          </cell>
        </row>
        <row r="183">
          <cell r="B183" t="str">
            <v>TUBO CONDUIT GALVANIZADA 1" + UNION</v>
          </cell>
        </row>
        <row r="184">
          <cell r="B184" t="str">
            <v>TUBO CONDUIT PVC 1"</v>
          </cell>
        </row>
        <row r="185">
          <cell r="B185" t="str">
            <v>TUBO CONDUIT PVC 1/2"</v>
          </cell>
        </row>
        <row r="186">
          <cell r="B186" t="str">
            <v>TUBO CONDUIT PVC Ø=¾"</v>
          </cell>
        </row>
        <row r="187">
          <cell r="B187" t="str">
            <v>TUBO SANITARIO PVC 2"</v>
          </cell>
        </row>
        <row r="188">
          <cell r="B188" t="str">
            <v>TUBO SANITARIO PVC 3"</v>
          </cell>
        </row>
        <row r="189">
          <cell r="B189" t="str">
            <v>TUBO SANITARIO PVC 4"</v>
          </cell>
        </row>
        <row r="190">
          <cell r="B190" t="str">
            <v>UNION DRESSER φ 6"</v>
          </cell>
        </row>
        <row r="191">
          <cell r="B191" t="str">
            <v>UNION DRESSER φ 3"</v>
          </cell>
        </row>
        <row r="192">
          <cell r="B192" t="str">
            <v>UNION DRESSER φ 4"</v>
          </cell>
        </row>
        <row r="193">
          <cell r="B193" t="str">
            <v>UNION UNIVERSAL - P 1"</v>
          </cell>
        </row>
        <row r="194">
          <cell r="B194" t="str">
            <v>UNION UNIVERSAL - P 1"</v>
          </cell>
        </row>
        <row r="195">
          <cell r="B195" t="str">
            <v>UNION UNIVERSAL - P 1/2"</v>
          </cell>
        </row>
        <row r="196">
          <cell r="B196" t="str">
            <v>UNION UNIVERSAL - P 1/2"</v>
          </cell>
        </row>
        <row r="197">
          <cell r="B197" t="str">
            <v>VALVULA METALICA DE 1"</v>
          </cell>
        </row>
        <row r="198">
          <cell r="B198" t="str">
            <v>VALVULA φ 3"</v>
          </cell>
        </row>
        <row r="199">
          <cell r="B199" t="str">
            <v>VALVULA φ 4"</v>
          </cell>
        </row>
        <row r="200">
          <cell r="B200" t="str">
            <v>VALVULA φ 6"</v>
          </cell>
        </row>
        <row r="201">
          <cell r="B201" t="str">
            <v>VALVULA COMPUERTA ELASTICA EXT LISO φ 3"</v>
          </cell>
        </row>
        <row r="202">
          <cell r="B202" t="str">
            <v>VALVULA COMPUERTA ELASTICA EXT LISO φ 4"</v>
          </cell>
        </row>
        <row r="203">
          <cell r="B203" t="str">
            <v>VALVULA COMPUERTA ELASTICA EXT LISO φ 6"</v>
          </cell>
        </row>
        <row r="204">
          <cell r="B204" t="str">
            <v>VARILLA COBRE  5/8" X 2,40 M</v>
          </cell>
        </row>
        <row r="205">
          <cell r="B205" t="str">
            <v>VARILLA COBRE-COBRE 5/8" x 2.40 MTS</v>
          </cell>
        </row>
        <row r="206">
          <cell r="B206" t="str">
            <v>VALVULA FLOTADORA LIVIANA COMPLETA 1/2"</v>
          </cell>
        </row>
        <row r="207">
          <cell r="B207" t="str">
            <v>VENTANA EN PVC 1,30 X 1,50</v>
          </cell>
        </row>
        <row r="208">
          <cell r="B208" t="str">
            <v>VENTANA EN PVC 1,30 X 1,15</v>
          </cell>
        </row>
        <row r="209">
          <cell r="B209" t="str">
            <v>LAVADERO GRANITO</v>
          </cell>
        </row>
        <row r="210">
          <cell r="B210" t="str">
            <v>YEE φ 2"</v>
          </cell>
        </row>
        <row r="221">
          <cell r="B221" t="str">
            <v>MATERIAL</v>
          </cell>
        </row>
        <row r="222">
          <cell r="B222" t="str">
            <v>AISLADOR CARRETE ANSI 53-3</v>
          </cell>
        </row>
        <row r="223">
          <cell r="B223" t="str">
            <v>AISLADOR DE PIN 55-4 13.2 KV</v>
          </cell>
        </row>
        <row r="224">
          <cell r="B224" t="str">
            <v>AISLADOR PIN 55-5 15KV.</v>
          </cell>
        </row>
        <row r="225">
          <cell r="B225" t="str">
            <v>AISLADOR SUSPENSION 52-1 15 KV. 6"</v>
          </cell>
        </row>
        <row r="226">
          <cell r="B226" t="str">
            <v>AISLADOR TENSOR 54-2 15KV</v>
          </cell>
        </row>
        <row r="227">
          <cell r="B227" t="str">
            <v>AISLADOR TIPO CARRETE ANSI 53-3</v>
          </cell>
        </row>
        <row r="228">
          <cell r="B228" t="str">
            <v>ALAMBRE GALVANIZADO No.12 AWG</v>
          </cell>
        </row>
        <row r="229">
          <cell r="B229" t="str">
            <v>ARRIMADA DE MATERIAL</v>
          </cell>
        </row>
        <row r="230">
          <cell r="B230" t="str">
            <v>ASESORIA Y OBTENCION DE CERTIFICACION</v>
          </cell>
        </row>
        <row r="231">
          <cell r="B231" t="str">
            <v>AYUDANTE DE INSTALACIONES</v>
          </cell>
        </row>
        <row r="232">
          <cell r="B232" t="str">
            <v>BORNA DE PONCHAR 2/0 AWG UN HUECO</v>
          </cell>
        </row>
        <row r="233">
          <cell r="B233" t="str">
            <v>CABLE ACERO GALVA 9.5mm (3/8")</v>
          </cell>
        </row>
        <row r="234">
          <cell r="B234" t="str">
            <v>CABLE ACSR 2 AWG</v>
          </cell>
        </row>
        <row r="235">
          <cell r="B235" t="str">
            <v>CABLE ACSR 2/0 AWG.</v>
          </cell>
        </row>
        <row r="236">
          <cell r="B236" t="str">
            <v>CABLE ACSR 4/0 AWG.</v>
          </cell>
        </row>
        <row r="237">
          <cell r="B237" t="str">
            <v>CABLE DESNUDO 2/0 AWG COBRE</v>
          </cell>
        </row>
        <row r="238">
          <cell r="B238" t="str">
            <v>CABLE DESNUDO 4 AWG COBRE</v>
          </cell>
        </row>
        <row r="239">
          <cell r="B239" t="str">
            <v>CABLE THWN 2/0 AWG 600V COBRE</v>
          </cell>
        </row>
        <row r="240">
          <cell r="B240" t="str">
            <v>CABLE THWN 4/0 AWG 600V COBRE</v>
          </cell>
        </row>
        <row r="241">
          <cell r="B241" t="str">
            <v>CAJA DERIVACION B.T. RED TRENZADA</v>
          </cell>
        </row>
        <row r="242">
          <cell r="B242" t="str">
            <v>CAMA BAJA</v>
          </cell>
        </row>
        <row r="243">
          <cell r="B243" t="str">
            <v>CANASTA LINEA VIVA</v>
          </cell>
        </row>
        <row r="244">
          <cell r="B244" t="str">
            <v>CINTA BAND-IT 1/2"</v>
          </cell>
        </row>
        <row r="245">
          <cell r="B245" t="str">
            <v>COLLARIN 1 SALIDA 8-10 200 MM TIPO 3</v>
          </cell>
        </row>
        <row r="246">
          <cell r="B246" t="str">
            <v>COLLARIN SIN SALIDA 6-8 180MM TIPO 2</v>
          </cell>
        </row>
        <row r="247">
          <cell r="B247" t="str">
            <v>COLLARIN U No.1 P/CTA 150MM</v>
          </cell>
        </row>
        <row r="248">
          <cell r="B248" t="str">
            <v>COLLARIN U No.2 P/CTA 180 MM</v>
          </cell>
        </row>
        <row r="249">
          <cell r="B249" t="str">
            <v>CONECTOR COMPRESION (3/0-4/0) a (1-2/0) DBH5</v>
          </cell>
        </row>
        <row r="250">
          <cell r="B250" t="str">
            <v>CONECTOR COMPRESION (3/0-4/0) a (3/0-4/0) DBH7</v>
          </cell>
        </row>
        <row r="251">
          <cell r="B251" t="str">
            <v>CONECTOR RANURAS PARALELAS 1 PERNO No.4 CABLE 4/0</v>
          </cell>
        </row>
        <row r="252">
          <cell r="B252" t="str">
            <v>CONECTOR RANURAS PARALELAS 2 PERNOS CABLE 4/0-4</v>
          </cell>
        </row>
        <row r="253">
          <cell r="B253" t="str">
            <v>CONECTOR TIPO TORNILLO PARA PUESTA A TIERRA KSU-22</v>
          </cell>
        </row>
        <row r="254">
          <cell r="B254" t="str">
            <v>CONECTOR VARILLA COOPER WELL 5/8</v>
          </cell>
        </row>
        <row r="255">
          <cell r="B255" t="str">
            <v>CORTACIRCUITO CAÑUELA 15 KV EEB</v>
          </cell>
        </row>
        <row r="256">
          <cell r="B256" t="str">
            <v>CRUCETA MADERA  INMUNIZADA 2.5m</v>
          </cell>
        </row>
        <row r="257">
          <cell r="B257" t="str">
            <v>CRUCETA MADERA LIMATON INMUNIZADO 4.00m</v>
          </cell>
        </row>
        <row r="258">
          <cell r="B258" t="str">
            <v>CRUCETA METALICA GALVANIZADA DE 1.5 MTS 2½" x 1¼"</v>
          </cell>
        </row>
        <row r="259">
          <cell r="B259" t="str">
            <v>CRUCETA METALICA GALVANIZADA DE 1.5MT 2½"x3/16"</v>
          </cell>
        </row>
        <row r="260">
          <cell r="B260" t="str">
            <v>CRUCETA METALICA GALVANIZADA DE 2.0 MTS 2½" x 3/16"</v>
          </cell>
        </row>
        <row r="261">
          <cell r="B261" t="str">
            <v>CRUCETA METALICA GALVANIZADA DE 2.0 MTS 2½" x 3/16" RETENCION</v>
          </cell>
        </row>
        <row r="262">
          <cell r="B262" t="str">
            <v>CRUCETA METALICA GALVANIZADA DE 2.4 MTS 2½" x 3/16"</v>
          </cell>
        </row>
        <row r="263">
          <cell r="B263" t="str">
            <v>CRUCETA METALICA GALVANIZADA DE 5.0 MTS 3" x ¼"</v>
          </cell>
        </row>
        <row r="264">
          <cell r="B264" t="str">
            <v>DIAGONAL EN ANGULO TIPO BANDERA DE 1½"x3/16"x1.77MT</v>
          </cell>
        </row>
        <row r="265">
          <cell r="B265" t="str">
            <v>DIAGONAL RECTA CRUCETA METALICA DE 1½" x 3/16" x 1.10 MTS</v>
          </cell>
        </row>
        <row r="266">
          <cell r="B266" t="str">
            <v>DIAGONAL RECTA CRUCETA METALICA DE 1½" x 3/16" x 1.5 MTS</v>
          </cell>
        </row>
        <row r="267">
          <cell r="B267" t="str">
            <v>DIAGONAL VARILLA 3/4" x 0.77 MTS TIPO 2</v>
          </cell>
        </row>
        <row r="268">
          <cell r="B268" t="str">
            <v>DIAGONAL VARILLA 5/8"x0.77MT TIPO 1</v>
          </cell>
        </row>
        <row r="269">
          <cell r="B269" t="str">
            <v>ESPARRAGO DE 5/8" x 18"</v>
          </cell>
        </row>
        <row r="270">
          <cell r="B270" t="str">
            <v>ESPARRAGO DE 5/8" x 20"</v>
          </cell>
        </row>
        <row r="271">
          <cell r="B271" t="str">
            <v>ESPIGO CRUCETA METALICA DE ¾" x 8" 13.2kV</v>
          </cell>
        </row>
        <row r="272">
          <cell r="B272" t="str">
            <v>ESPIGO CRUCETA METALICA DE 5/8" x 7 1/2" 13.2kV</v>
          </cell>
        </row>
        <row r="273">
          <cell r="B273" t="str">
            <v>Excavación a mano o con equipo, cualquier tipo de terreno,  excepto el rocoso.</v>
          </cell>
        </row>
        <row r="274">
          <cell r="B274" t="str">
            <v>FUSIBLE K Y T 15A 15kV</v>
          </cell>
        </row>
        <row r="275">
          <cell r="B275" t="str">
            <v>FUSIBLE NH-2 200 AMPERIOS</v>
          </cell>
        </row>
        <row r="276">
          <cell r="B276" t="str">
            <v>GRAPA DE OPERAR EN CALIENTE</v>
          </cell>
        </row>
        <row r="277">
          <cell r="B277" t="str">
            <v>GRAPA PRENSADORA DE 1½" x ¼" x 6" 3PERNOS</v>
          </cell>
        </row>
        <row r="278">
          <cell r="B278" t="str">
            <v>GRAPA RETENCION RECTA 2/0-4/0</v>
          </cell>
        </row>
        <row r="279">
          <cell r="B279" t="str">
            <v>GRAPA RETENCION RECTA 6 - 2/0</v>
          </cell>
        </row>
        <row r="280">
          <cell r="B280" t="str">
            <v>GRUA PARA POSTERIA</v>
          </cell>
        </row>
        <row r="281">
          <cell r="B281" t="str">
            <v>GUARDACABO PESADO 1/2"</v>
          </cell>
        </row>
        <row r="282">
          <cell r="B282" t="str">
            <v>GUARDACABO PESADO 3/8</v>
          </cell>
        </row>
        <row r="283">
          <cell r="B283" t="str">
            <v>HEBILLA PARA BAND IT ½"</v>
          </cell>
        </row>
        <row r="284">
          <cell r="B284" t="str">
            <v>HERRAJE</v>
          </cell>
        </row>
        <row r="285">
          <cell r="B285" t="str">
            <v>HERRAMIENTA MENOR</v>
          </cell>
        </row>
        <row r="286">
          <cell r="B286" t="str">
            <v>INGENIERO ELECTRICO</v>
          </cell>
        </row>
        <row r="287">
          <cell r="B287" t="str">
            <v>Montaje transformador trifásico en poste hasta 150 KVA.</v>
          </cell>
        </row>
        <row r="288">
          <cell r="B288" t="str">
            <v>OFICIAL INSTALACIONES</v>
          </cell>
        </row>
        <row r="289">
          <cell r="B289" t="str">
            <v>PARARRAYO 10kA 15kV DISTRIBUCION</v>
          </cell>
        </row>
        <row r="290">
          <cell r="B290" t="str">
            <v>PERCHA PORTA AISLADOR 1 PUESTO TIPO PESADO</v>
          </cell>
        </row>
        <row r="291">
          <cell r="B291" t="str">
            <v>PERNO DE OJO DE 5/8" x 10"</v>
          </cell>
        </row>
        <row r="292">
          <cell r="B292" t="str">
            <v>PERNO DE OJO DE 5/8" x 12"</v>
          </cell>
        </row>
        <row r="293">
          <cell r="B293" t="str">
            <v>PERNO DE OJO DE 5/8" x 18"</v>
          </cell>
        </row>
        <row r="294">
          <cell r="B294" t="str">
            <v>PERNO DE OJO DE 5/8"x20"</v>
          </cell>
        </row>
        <row r="295">
          <cell r="B295" t="str">
            <v>POSTE CONCRETO  10M  510KG</v>
          </cell>
        </row>
        <row r="296">
          <cell r="B296" t="str">
            <v>POSTE CONCRETO  12M  1050KG</v>
          </cell>
        </row>
        <row r="297">
          <cell r="B297" t="str">
            <v>POSTE CONCRETO  12M  510KG</v>
          </cell>
        </row>
        <row r="298">
          <cell r="B298" t="str">
            <v>POSTE CONCRETO  12M 750 KG</v>
          </cell>
        </row>
        <row r="299">
          <cell r="B299" t="str">
            <v>SECCIONADOR MONOPOLAR 14.4 KV 600A</v>
          </cell>
        </row>
        <row r="300">
          <cell r="B300" t="str">
            <v>SECCIONADOR MONOPOLAR 400A 15kV</v>
          </cell>
        </row>
        <row r="301">
          <cell r="B301" t="str">
            <v>TORNILLO CARRIAJE 5/8"x1½"</v>
          </cell>
        </row>
        <row r="302">
          <cell r="B302" t="str">
            <v>TORNILLO DE ACERO GALVANIZADO 5/8" x 2"</v>
          </cell>
        </row>
        <row r="303">
          <cell r="B303" t="str">
            <v>TORNILLO DE ACERO GALVANIZADO 5/8" x 5"</v>
          </cell>
        </row>
        <row r="304">
          <cell r="B304" t="str">
            <v>TORNILLO DE ACERO GALVANIZADO 5/8" x 6"</v>
          </cell>
        </row>
        <row r="305">
          <cell r="B305" t="str">
            <v>TORNILLO DE ACERO GALVANIZADO 5/8" x 8"</v>
          </cell>
        </row>
        <row r="306">
          <cell r="B306" t="str">
            <v>TORNILLO DE ACERO GALVANIZADO 5/8"x10"</v>
          </cell>
        </row>
        <row r="307">
          <cell r="B307" t="str">
            <v>TRANSFORMADOR MONOFASICO ACEITE 75 KVA 7620/120V</v>
          </cell>
        </row>
        <row r="308">
          <cell r="B308" t="str">
            <v>TRANSPORTE GENERAL</v>
          </cell>
        </row>
        <row r="309">
          <cell r="B309" t="str">
            <v>TUBO CONDUIT GALVANIZADA 1½" + UNION</v>
          </cell>
        </row>
        <row r="310">
          <cell r="B310" t="str">
            <v>TUERCA OJO ALARGADO DE 5/8"</v>
          </cell>
        </row>
        <row r="311">
          <cell r="B311" t="str">
            <v>VARILLA ANCLAJE 3/4"x2 M</v>
          </cell>
        </row>
        <row r="312">
          <cell r="B312" t="str">
            <v>VARILLA ANCLAJE 5/8" x 1.50MTS</v>
          </cell>
        </row>
        <row r="313">
          <cell r="B313" t="str">
            <v>VARILLA PUESTA A TIERRA ELECTRODEPOSITADA 5/8 x 2.40 MTS Y CONECTOR</v>
          </cell>
        </row>
        <row r="314">
          <cell r="B314" t="str">
            <v>VIGUETA DE CONCRETO PIRAMIDAL 15kV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ManoDeObra"/>
      <sheetName val="2103mar%20.xls"/>
      <sheetName val="ELECTRICO"/>
      <sheetName val="Vuelt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"/>
      <sheetName val="A__P__U_"/>
      <sheetName val="TRAYECTO_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nálisis de precios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>
        <row r="2">
          <cell r="A2" t="str">
            <v>INVÍAS - TERRITORIAL CORDOBA - GRUPO 3</v>
          </cell>
        </row>
      </sheetData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2">
          <cell r="A2" t="str">
            <v>INVÍAS - TERRITORIAL CORDOBA - GRUPO 3</v>
          </cell>
        </row>
      </sheetData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>
        <row r="2">
          <cell r="A2" t="str">
            <v>INVÍAS - TERRITORIAL CORDOBA - GRUPO 3</v>
          </cell>
        </row>
      </sheetData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>
        <row r="2">
          <cell r="A2" t="str">
            <v>INVÍAS - TERRITORIAL CORDOBA - GRUPO 3</v>
          </cell>
        </row>
      </sheetData>
      <sheetData sheetId="222"/>
      <sheetData sheetId="223"/>
      <sheetData sheetId="224"/>
      <sheetData sheetId="225"/>
      <sheetData sheetId="226"/>
      <sheetData sheetId="227">
        <row r="2">
          <cell r="A2" t="str">
            <v>INVÍAS - TERRITORIAL CORDOBA - GRUPO 3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>
        <row r="2">
          <cell r="A2" t="str">
            <v>INVÍAS - TERRITORIAL CORDOBA - GRUPO 3</v>
          </cell>
        </row>
      </sheetData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</sheetNames>
    <sheetDataSet>
      <sheetData sheetId="0"/>
      <sheetData sheetId="1"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DICE"/>
      <sheetName val="SUMINISTROS"/>
      <sheetName val="200P1"/>
      <sheetName val="200P2"/>
      <sheetName val="200.1"/>
      <sheetName val="200.2"/>
      <sheetName val="201.1"/>
      <sheetName val="201.2"/>
      <sheetName val="201.3"/>
      <sheetName val="201.3P"/>
      <sheetName val="201.4"/>
      <sheetName val="201.5"/>
      <sheetName val="201.6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234.1"/>
      <sheetName val="310.1"/>
      <sheetName val="311.1"/>
      <sheetName val="311P1"/>
      <sheetName val="311P2"/>
      <sheetName val="311P3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1.1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34P"/>
      <sheetName val="440.1"/>
      <sheetName val="440.1P"/>
      <sheetName val="440.2"/>
      <sheetName val="440.2P"/>
      <sheetName val="440.3"/>
      <sheetName val="440.3P"/>
      <sheetName val="440.4"/>
      <sheetName val="441.1"/>
      <sheetName val="441.1P"/>
      <sheetName val="441.2"/>
      <sheetName val="441.2P"/>
      <sheetName val="441.3"/>
      <sheetName val="441.3P"/>
      <sheetName val="441.4"/>
      <sheetName val="450.1"/>
      <sheetName val="450.1P"/>
      <sheetName val="450.2"/>
      <sheetName val="450.2P"/>
      <sheetName val="450.3"/>
      <sheetName val="450.3P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"/>
      <sheetName val="460.1P"/>
      <sheetName val="461.1"/>
      <sheetName val="461.2"/>
      <sheetName val="462.1"/>
      <sheetName val="462.1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510P1"/>
      <sheetName val="510P2"/>
      <sheetName val="510P3"/>
      <sheetName val="600.1"/>
      <sheetName val="600.2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1P"/>
      <sheetName val="620.2"/>
      <sheetName val="620.2P"/>
      <sheetName val="620.3."/>
      <sheetName val="620.3"/>
      <sheetName val="621.1"/>
      <sheetName val="621.2"/>
      <sheetName val="621.3"/>
      <sheetName val="621.4"/>
      <sheetName val="621.5"/>
      <sheetName val="621.5P"/>
      <sheetName val="621.6"/>
      <sheetName val="621.7P"/>
      <sheetName val="622.1"/>
      <sheetName val="622.2"/>
      <sheetName val="622.3"/>
      <sheetName val="622.4"/>
      <sheetName val="622.5"/>
      <sheetName val="623.1"/>
      <sheetName val="623.1."/>
      <sheetName val="630.1"/>
      <sheetName val="630.2"/>
      <sheetName val="630.3"/>
      <sheetName val="630.4"/>
      <sheetName val="630.5"/>
      <sheetName val="630.6"/>
      <sheetName val="630.7"/>
      <sheetName val="630.1P"/>
      <sheetName val="630.2P"/>
      <sheetName val="630.3P"/>
      <sheetName val="630.8P"/>
      <sheetName val="632.1"/>
      <sheetName val="632.1P"/>
      <sheetName val="632P"/>
      <sheetName val="640.1"/>
      <sheetName val="640.2"/>
      <sheetName val="641.1"/>
      <sheetName val="641.2"/>
      <sheetName val="641P"/>
      <sheetName val="642.1"/>
      <sheetName val="642.2"/>
      <sheetName val="642P1"/>
      <sheetName val="642P2"/>
      <sheetName val="642P3"/>
      <sheetName val="650.1"/>
      <sheetName val="650.2"/>
      <sheetName val="650.3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76P"/>
      <sheetName val="680.1"/>
      <sheetName val="680.2"/>
      <sheetName val="680.3"/>
      <sheetName val="681.1"/>
      <sheetName val="682.1"/>
      <sheetName val="682P"/>
      <sheetName val="683P"/>
      <sheetName val="690.1"/>
      <sheetName val="690.1P"/>
      <sheetName val="700.1"/>
      <sheetName val="700.2"/>
      <sheetName val="700.3"/>
      <sheetName val="700.4"/>
      <sheetName val="700P"/>
      <sheetName val="701.1"/>
      <sheetName val="710.1"/>
      <sheetName val="710.2"/>
      <sheetName val="710.3"/>
      <sheetName val="720.1"/>
      <sheetName val="730.1"/>
      <sheetName val="730.2"/>
      <sheetName val="730.3"/>
      <sheetName val="731.1"/>
      <sheetName val="740.1"/>
      <sheetName val="741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815P"/>
      <sheetName val="900.1"/>
      <sheetName val="900.2"/>
      <sheetName val="900.3"/>
    </sheetNames>
    <sheetDataSet>
      <sheetData sheetId="0" refreshError="1"/>
      <sheetData sheetId="1" refreshError="1"/>
      <sheetData sheetId="2">
        <row r="12">
          <cell r="A12" t="str">
            <v>ADMINISTRACIÓN</v>
          </cell>
        </row>
        <row r="106">
          <cell r="A106" t="str">
            <v>Acero A-36 para estructura metálica</v>
          </cell>
        </row>
        <row r="107">
          <cell r="A107" t="str">
            <v>Acero A-37</v>
          </cell>
        </row>
        <row r="108">
          <cell r="A108" t="str">
            <v>Acero A-40</v>
          </cell>
        </row>
        <row r="109">
          <cell r="A109" t="str">
            <v>Acero PDR-60</v>
          </cell>
        </row>
        <row r="110">
          <cell r="A110" t="str">
            <v>Adoquín e=7cm</v>
          </cell>
        </row>
        <row r="111">
          <cell r="A111" t="str">
            <v>Adoquín grama 10X20X6</v>
          </cell>
        </row>
        <row r="112">
          <cell r="A112" t="str">
            <v>Adoquín color 10X20X6</v>
          </cell>
        </row>
        <row r="113">
          <cell r="A113" t="str">
            <v>Agregado para concreto hidráulico</v>
          </cell>
        </row>
        <row r="114">
          <cell r="A114" t="str">
            <v>Agregado para tratamiento superf. Doble</v>
          </cell>
        </row>
        <row r="115">
          <cell r="A115" t="str">
            <v>Agregado para tratamiento superf. Simple</v>
          </cell>
        </row>
        <row r="116">
          <cell r="A116" t="str">
            <v>Agregado pétreo para mezclas asfálticas</v>
          </cell>
        </row>
        <row r="117">
          <cell r="A117" t="str">
            <v>Agregado pétreo para triturar (crudo)</v>
          </cell>
        </row>
        <row r="118">
          <cell r="A118" t="str">
            <v>Agregados seleccionados (tamaño máximo 1") (bandas sonoras reduce velocidad)</v>
          </cell>
        </row>
        <row r="119">
          <cell r="A119" t="str">
            <v>Agregado tipo LA1 (lechadas)</v>
          </cell>
        </row>
        <row r="120">
          <cell r="A120" t="str">
            <v>Agregado tipo LA2 (lechadas)</v>
          </cell>
        </row>
        <row r="121">
          <cell r="A121" t="str">
            <v>Agregado tipo LA3 (lechadas)</v>
          </cell>
        </row>
        <row r="122">
          <cell r="A122" t="str">
            <v>Agregado tipo LA4 (lechadas)</v>
          </cell>
        </row>
        <row r="123">
          <cell r="A123" t="str">
            <v>Agua</v>
          </cell>
        </row>
        <row r="124">
          <cell r="A124" t="str">
            <v>Alambre de púa calibre 12 (340 m)</v>
          </cell>
        </row>
        <row r="125">
          <cell r="A125" t="str">
            <v>Alambre galvanizado No. 14</v>
          </cell>
        </row>
        <row r="126">
          <cell r="A126" t="str">
            <v>Alambre negro para amarre</v>
          </cell>
        </row>
        <row r="127">
          <cell r="A127" t="str">
            <v>Almohadillas de neopreno dureza 60 (35cm*45cm*5cm con 2 láminas de 3mm)</v>
          </cell>
        </row>
        <row r="128">
          <cell r="A128" t="str">
            <v>Amortiguadores (para defensas metálicas)</v>
          </cell>
        </row>
        <row r="129">
          <cell r="A129" t="str">
            <v>Aditivo (Retardante plastificante reductor de fraguado) (sikament 320)</v>
          </cell>
        </row>
        <row r="130">
          <cell r="A130" t="str">
            <v>Aditivo (Acelerante plastificante para concretos (plastocrete 169 HE)</v>
          </cell>
        </row>
        <row r="131">
          <cell r="A131" t="str">
            <v>Anfo</v>
          </cell>
        </row>
        <row r="132">
          <cell r="A132" t="str">
            <v>Angulo de 1-1/2" x 1/4" (cerramiento en malla)</v>
          </cell>
        </row>
        <row r="133">
          <cell r="A133" t="str">
            <v>Antisol blanco (presentación 20 kg)</v>
          </cell>
        </row>
        <row r="134">
          <cell r="A134" t="str">
            <v>Árbol de 1.2 m</v>
          </cell>
        </row>
        <row r="135">
          <cell r="A135" t="str">
            <v>Árbol de 0.6 m</v>
          </cell>
        </row>
        <row r="136">
          <cell r="A136" t="str">
            <v>Arena de sello (fina) (para adoquines)</v>
          </cell>
        </row>
        <row r="137">
          <cell r="A137" t="str">
            <v>Arena de soporte (media) (para adoquines)</v>
          </cell>
        </row>
        <row r="138">
          <cell r="A138" t="str">
            <v>Arena de trituración</v>
          </cell>
        </row>
        <row r="139">
          <cell r="A139" t="str">
            <v>Arena lavada</v>
          </cell>
        </row>
        <row r="140">
          <cell r="A140" t="str">
            <v>Asfalto AP 190 (Brea)</v>
          </cell>
        </row>
        <row r="141">
          <cell r="A141" t="str">
            <v>Asfalto liquido RC 250</v>
          </cell>
        </row>
        <row r="142">
          <cell r="A142" t="str">
            <v>Barras de transferencia de carga 1"</v>
          </cell>
        </row>
        <row r="143">
          <cell r="A143" t="str">
            <v>Barras de unión 1/2"</v>
          </cell>
        </row>
        <row r="144">
          <cell r="A144" t="str">
            <v>Bentonita</v>
          </cell>
        </row>
        <row r="145">
          <cell r="A145" t="str">
            <v>Biomanto</v>
          </cell>
        </row>
        <row r="146">
          <cell r="A146" t="str">
            <v>Bolsacreto de 1m3</v>
          </cell>
        </row>
        <row r="147">
          <cell r="A147" t="str">
            <v>Bolsas de polipropileno</v>
          </cell>
        </row>
        <row r="148">
          <cell r="A148" t="str">
            <v>Cable de 1/2" (para anclajes)</v>
          </cell>
        </row>
        <row r="149">
          <cell r="A149" t="str">
            <v>CAL</v>
          </cell>
        </row>
        <row r="150">
          <cell r="A150" t="str">
            <v>Camisa metálica en acero A-37 (camisa de pilotes)</v>
          </cell>
        </row>
        <row r="151">
          <cell r="A151" t="str">
            <v>Camisas y formaleta en concreto</v>
          </cell>
        </row>
        <row r="152">
          <cell r="A152" t="str">
            <v>Captafaro</v>
          </cell>
        </row>
        <row r="153">
          <cell r="A153" t="str">
            <v>Cemento Asfaltico 60-70</v>
          </cell>
        </row>
        <row r="154">
          <cell r="A154" t="str">
            <v>Cemento Asfaltico 80-100</v>
          </cell>
        </row>
        <row r="155">
          <cell r="A155" t="str">
            <v>Cemento asfaltico modificado con polímeros tipo I</v>
          </cell>
        </row>
        <row r="156">
          <cell r="A156" t="str">
            <v>Cemento asfaltico modificado con polímeros tipo II</v>
          </cell>
        </row>
        <row r="157">
          <cell r="A157" t="str">
            <v>Cemento asfaltico modificado con polímeros tipo III</v>
          </cell>
        </row>
        <row r="158">
          <cell r="A158" t="str">
            <v>Cemento asfaltico modificado con polímeros tipo IV</v>
          </cell>
        </row>
        <row r="159">
          <cell r="A159" t="str">
            <v>Cemento asfaltico modificado con polímeros tipo V</v>
          </cell>
        </row>
        <row r="160">
          <cell r="A160" t="str">
            <v>Cemento gris</v>
          </cell>
        </row>
        <row r="161">
          <cell r="A161" t="str">
            <v>Cespedones</v>
          </cell>
        </row>
        <row r="162">
          <cell r="A162" t="str">
            <v>Cicatrizante (para remoción de especies vegetales) (ítem 201.9)</v>
          </cell>
        </row>
        <row r="163">
          <cell r="A163" t="str">
            <v>Cintilla de poliuretano (Sikarod) (pavimentos de concreto hidráulico) (ítem 500)</v>
          </cell>
        </row>
        <row r="164">
          <cell r="A164" t="str">
            <v>Cinta Sika PVC 0,22 (sello para junta de puentes) (ítem 642.2)</v>
          </cell>
        </row>
        <row r="165">
          <cell r="A165" t="str">
            <v>Concreto clase A</v>
          </cell>
        </row>
        <row r="166">
          <cell r="A166" t="str">
            <v>Concreto clase B</v>
          </cell>
        </row>
        <row r="167">
          <cell r="A167" t="str">
            <v>Concreto clase C</v>
          </cell>
        </row>
        <row r="168">
          <cell r="A168" t="str">
            <v xml:space="preserve">Concreto clase D </v>
          </cell>
        </row>
        <row r="169">
          <cell r="A169" t="str">
            <v>Concreto Clase E</v>
          </cell>
        </row>
        <row r="170">
          <cell r="A170" t="str">
            <v>Concreto Clase F</v>
          </cell>
        </row>
        <row r="171">
          <cell r="A171" t="str">
            <v>Concreto hidráulico para pavimento MR-43</v>
          </cell>
        </row>
        <row r="172">
          <cell r="A172" t="str">
            <v>Cordón detonante</v>
          </cell>
        </row>
        <row r="173">
          <cell r="A173" t="str">
            <v>Costal de fibra o fique</v>
          </cell>
        </row>
        <row r="174">
          <cell r="A174" t="str">
            <v>Cuñas para el tensionamiento (acero de preesfuerzo) (ítem 641)</v>
          </cell>
        </row>
        <row r="175">
          <cell r="A175" t="str">
            <v>Delineador de corona</v>
          </cell>
        </row>
        <row r="176">
          <cell r="A176" t="str">
            <v>Derecho de explotación de materiales</v>
          </cell>
        </row>
        <row r="177">
          <cell r="A177" t="str">
            <v>Disolvente para pintura (Thiner)</v>
          </cell>
        </row>
        <row r="178">
          <cell r="A178" t="str">
            <v xml:space="preserve">Disolvente para pintura  </v>
          </cell>
        </row>
        <row r="179">
          <cell r="A179" t="str">
            <v>Ductos para tensionamiento (acero de preesfuerzo) (ítem 641)</v>
          </cell>
        </row>
        <row r="180">
          <cell r="A180" t="str">
            <v>Emulsión CRM</v>
          </cell>
        </row>
        <row r="181">
          <cell r="A181" t="str">
            <v>Emulsión modificada con polímeros CRMm</v>
          </cell>
        </row>
        <row r="182">
          <cell r="A182" t="str">
            <v>Emulsión CRL-0</v>
          </cell>
        </row>
        <row r="183">
          <cell r="A183" t="str">
            <v>Emulsión CRL-1</v>
          </cell>
        </row>
        <row r="184">
          <cell r="A184" t="str">
            <v>Emulsión CRL-1h</v>
          </cell>
        </row>
        <row r="185">
          <cell r="A185" t="str">
            <v>Emulsión CRL-1hm</v>
          </cell>
        </row>
        <row r="186">
          <cell r="A186" t="str">
            <v>Emulsión CRR-1</v>
          </cell>
        </row>
        <row r="187">
          <cell r="A187" t="str">
            <v>Emulsión CRR-2</v>
          </cell>
        </row>
        <row r="188">
          <cell r="A188" t="str">
            <v>Emulsión CRR-1m</v>
          </cell>
        </row>
        <row r="189">
          <cell r="A189" t="str">
            <v>Emulsión CRR-2m</v>
          </cell>
        </row>
        <row r="190">
          <cell r="A190" t="str">
            <v>Esferas reflectivas</v>
          </cell>
        </row>
        <row r="191">
          <cell r="A191" t="str">
            <v>Estacas, pintura, tachuelas, hilo</v>
          </cell>
        </row>
        <row r="192">
          <cell r="A192" t="str">
            <v>Explosivos  75% (INDUGEL)</v>
          </cell>
        </row>
        <row r="193">
          <cell r="A193" t="str">
            <v>Formaleta (gaviones, juntas de bordillos, juntas de cunetas, muros, concreto clase D,E y G)</v>
          </cell>
        </row>
        <row r="194">
          <cell r="A194" t="str">
            <v>Formaleta concreto clase A,B y C</v>
          </cell>
        </row>
        <row r="195">
          <cell r="A195" t="str">
            <v>Formaleta para baranda de concreto</v>
          </cell>
        </row>
        <row r="196">
          <cell r="A196" t="str">
            <v>Formaleta</v>
          </cell>
        </row>
        <row r="197">
          <cell r="A197" t="str">
            <v>Formaleta, platina y accesorios (escamas en concreto)</v>
          </cell>
        </row>
        <row r="198">
          <cell r="A198" t="str">
            <v>Fulminantes</v>
          </cell>
        </row>
        <row r="199">
          <cell r="A199" t="str">
            <v>Fundente</v>
          </cell>
        </row>
        <row r="200">
          <cell r="A200" t="str">
            <v>Gas propano</v>
          </cell>
        </row>
        <row r="201">
          <cell r="A201" t="str">
            <v>Geotextil T2400 o similar (proveedores Lafayet, Tensar, Omnes u otros)</v>
          </cell>
        </row>
        <row r="202">
          <cell r="A202" t="str">
            <v>Geotextil NT-2500 o similar (proveedores, Tensar, Omnes u otros)</v>
          </cell>
        </row>
        <row r="203">
          <cell r="A203" t="str">
            <v>Geotextil NT REPAV 450 o similar (proveedores Lafayet, Tensar, Omnes u otros)</v>
          </cell>
        </row>
        <row r="204">
          <cell r="A204" t="str">
            <v>Geotextil T 2100 o similar (proveedores Lafayet, Tensar, Omnes u otros)</v>
          </cell>
        </row>
        <row r="205">
          <cell r="A205" t="str">
            <v>Grapas</v>
          </cell>
        </row>
        <row r="206">
          <cell r="A206" t="str">
            <v>Lechada para ductos (acero de preesfuerzo)</v>
          </cell>
        </row>
        <row r="207">
          <cell r="A207" t="str">
            <v>Limpiador 1/4 de galón (anclajes)</v>
          </cell>
        </row>
        <row r="208">
          <cell r="A208" t="str">
            <v>Listón en guadua para empradizar</v>
          </cell>
        </row>
        <row r="209">
          <cell r="A209" t="str">
            <v>Manguera de polietileno de 2 1/2"</v>
          </cell>
        </row>
        <row r="210">
          <cell r="A210" t="str">
            <v>Mantos asfálticos para impermeabilizaciones de estructuras</v>
          </cell>
        </row>
        <row r="211">
          <cell r="A211" t="str">
            <v>Malla para gaviones (2M3)</v>
          </cell>
        </row>
        <row r="212">
          <cell r="A212" t="str">
            <v>Malla colchogavión  (4.0x2.0x0.30)</v>
          </cell>
        </row>
        <row r="213">
          <cell r="A213" t="str">
            <v>Malla eslabonada, calibre 10, 6 ojos</v>
          </cell>
        </row>
        <row r="214">
          <cell r="A214" t="str">
            <v>Malla electrosoldada</v>
          </cell>
        </row>
        <row r="215">
          <cell r="A215" t="str">
            <v>Material de afirmado</v>
          </cell>
        </row>
        <row r="216">
          <cell r="A216" t="str">
            <v>Material de afirmado de la zona</v>
          </cell>
        </row>
        <row r="217">
          <cell r="A217" t="str">
            <v>Material de Base</v>
          </cell>
        </row>
        <row r="218">
          <cell r="A218" t="str">
            <v>Material Base Granular puesta en obra</v>
          </cell>
        </row>
        <row r="219">
          <cell r="A219" t="str">
            <v>Material de la zona (para estabilizar bases)</v>
          </cell>
        </row>
        <row r="220">
          <cell r="A220" t="str">
            <v>Material de base (gradación 1)</v>
          </cell>
        </row>
        <row r="221">
          <cell r="A221" t="str">
            <v>Material de base (gradación 2)</v>
          </cell>
        </row>
        <row r="222">
          <cell r="A222" t="str">
            <v>Material de base (gradación 3)(granular fino)</v>
          </cell>
        </row>
        <row r="223">
          <cell r="A223" t="str">
            <v>Material para pedraplén</v>
          </cell>
        </row>
        <row r="224">
          <cell r="A224" t="str">
            <v>Material de Sub- Base para Bacheo</v>
          </cell>
        </row>
        <row r="225">
          <cell r="A225" t="str">
            <v>Material de Sub- Base</v>
          </cell>
        </row>
        <row r="226">
          <cell r="A226" t="str">
            <v>Material de Sub- Base CBR=30%</v>
          </cell>
        </row>
        <row r="227">
          <cell r="A227" t="str">
            <v>Material de Sub- Base CBR=40%</v>
          </cell>
        </row>
        <row r="228">
          <cell r="A228" t="str">
            <v>Material seleccionado para relleno</v>
          </cell>
        </row>
        <row r="229">
          <cell r="A229" t="str">
            <v>Material drenante (tamaño máximo 3") (ítem 673.2)</v>
          </cell>
        </row>
        <row r="230">
          <cell r="A230" t="str">
            <v>Material filtrante (tamaño máximo 6") (ítem 610.2)</v>
          </cell>
        </row>
        <row r="231">
          <cell r="A231" t="str">
            <v>Mecha Lenta</v>
          </cell>
        </row>
        <row r="232">
          <cell r="A232" t="str">
            <v>Mezcla abierta en caliente MAC-1</v>
          </cell>
        </row>
        <row r="233">
          <cell r="A233" t="str">
            <v>Mezcla abierta en caliente MAC-2</v>
          </cell>
        </row>
        <row r="234">
          <cell r="A234" t="str">
            <v>Mezcla abierta en caliente MAC-3</v>
          </cell>
        </row>
        <row r="235">
          <cell r="A235" t="str">
            <v>Mezcla abierta en frio MAF-1</v>
          </cell>
        </row>
        <row r="236">
          <cell r="A236" t="str">
            <v>Mezcla abierta en frio MAF-2</v>
          </cell>
        </row>
        <row r="237">
          <cell r="A237" t="str">
            <v>Mezcla abierta en frio MAF-3</v>
          </cell>
        </row>
        <row r="238">
          <cell r="A238" t="str">
            <v>Mezcla densa en caliente MDC-0</v>
          </cell>
        </row>
        <row r="239">
          <cell r="A239" t="str">
            <v>Mezcla densa en caliente MDC-1</v>
          </cell>
        </row>
        <row r="240">
          <cell r="A240" t="str">
            <v>Mezcla densa en caliente MDC-2</v>
          </cell>
        </row>
        <row r="241">
          <cell r="A241" t="str">
            <v>Mezcla densa en caliente MDC-3</v>
          </cell>
        </row>
        <row r="242">
          <cell r="A242" t="str">
            <v>Mezcla densa en frio MDF-1</v>
          </cell>
        </row>
        <row r="243">
          <cell r="A243" t="str">
            <v>Mezcla densa en frio MDF-2</v>
          </cell>
        </row>
        <row r="244">
          <cell r="A244" t="str">
            <v>Mezcla densa en frio MDF-3</v>
          </cell>
        </row>
        <row r="245">
          <cell r="A245" t="str">
            <v>Mezcla discontinua en caliente M-1</v>
          </cell>
        </row>
        <row r="246">
          <cell r="A246" t="str">
            <v>Mezcla discontinua en caliente M-2</v>
          </cell>
        </row>
        <row r="247">
          <cell r="A247" t="str">
            <v>Mezcla discontinua en caliente F-1</v>
          </cell>
        </row>
        <row r="248">
          <cell r="A248" t="str">
            <v>Mezcla discontinua en caliente F-2</v>
          </cell>
        </row>
        <row r="249">
          <cell r="A249" t="str">
            <v>Nutrientes (para remoción de especies vegetales) (dap, triple 15 o similar) (ítem 201.9)</v>
          </cell>
        </row>
        <row r="250">
          <cell r="A250" t="str">
            <v>Obra falsa concreto clase A y B (puntal de 3m metálico)</v>
          </cell>
        </row>
        <row r="251">
          <cell r="A251" t="str">
            <v>Oxigeno industrial</v>
          </cell>
        </row>
        <row r="252">
          <cell r="A252" t="str">
            <v>Paral en madera rolliza de 3" (tablestacados)</v>
          </cell>
        </row>
        <row r="253">
          <cell r="A253" t="str">
            <v>Paral en madera rolliza de 6" y 5m de longitud (tablestacados)</v>
          </cell>
        </row>
        <row r="254">
          <cell r="A254" t="str">
            <v>Paral en madera rolliza de 5" y 4,5m de longitud (tablestacados)</v>
          </cell>
        </row>
        <row r="255">
          <cell r="A255" t="str">
            <v>Paral en madera rolliza de 6" y 8m de longitud (tablestacados)</v>
          </cell>
        </row>
        <row r="256">
          <cell r="A256" t="str">
            <v>Pegante epóxico</v>
          </cell>
        </row>
        <row r="257">
          <cell r="A257" t="str">
            <v>Piedra para concreto ciclópeo (rajón o canto rodado)</v>
          </cell>
        </row>
        <row r="258">
          <cell r="A258" t="str">
            <v>Piedra para gavión</v>
          </cell>
        </row>
        <row r="259">
          <cell r="A259" t="str">
            <v>Pintura acrílica para tráfico (Base agua)</v>
          </cell>
        </row>
        <row r="260">
          <cell r="A260" t="str">
            <v>Pintura anticorrosiva (Gris o rojo  protección)</v>
          </cell>
        </row>
        <row r="261">
          <cell r="A261" t="str">
            <v>Pintura acrílica, esmalte o similar (pintura de estructuras metálicas) (ítem 650.4)</v>
          </cell>
        </row>
        <row r="262">
          <cell r="A262" t="str">
            <v>Pintura Base de Agua Tipo I</v>
          </cell>
        </row>
        <row r="263">
          <cell r="A263" t="str">
            <v>Pilote en madera de 15*15</v>
          </cell>
        </row>
        <row r="264">
          <cell r="A264" t="str">
            <v>Platina de 1" x 1/4" (cerramiento en malla)</v>
          </cell>
        </row>
        <row r="265">
          <cell r="A265" t="str">
            <v xml:space="preserve">Poste de madera para cercas </v>
          </cell>
        </row>
        <row r="266">
          <cell r="A266" t="str">
            <v>Poste kilometraje</v>
          </cell>
        </row>
        <row r="267">
          <cell r="A267" t="str">
            <v>Poste para señal en ángulo de 2*2*1/4 de 3,5m</v>
          </cell>
        </row>
        <row r="268">
          <cell r="A268" t="str">
            <v>Postes de concreto para cercas</v>
          </cell>
        </row>
        <row r="269">
          <cell r="A269" t="str">
            <v>Postes para defensa metálica (1,80m)</v>
          </cell>
        </row>
        <row r="270">
          <cell r="A270" t="str">
            <v>Químico estabilizante (PROBASE)</v>
          </cell>
        </row>
        <row r="271">
          <cell r="A271" t="str">
            <v xml:space="preserve">Resina termoplástica  </v>
          </cell>
        </row>
        <row r="272">
          <cell r="A272" t="str">
            <v>Riego de liga</v>
          </cell>
        </row>
        <row r="273">
          <cell r="A273" t="str">
            <v>Salida en PVC D=2" (accesorio para drenes horizontales de 2")</v>
          </cell>
        </row>
        <row r="274">
          <cell r="A274" t="str">
            <v>Sección final de defensa metálica</v>
          </cell>
        </row>
        <row r="275">
          <cell r="A275" t="str">
            <v>Sello de silicona o sellador autonivelante</v>
          </cell>
        </row>
        <row r="276">
          <cell r="A276" t="str">
            <v>Semillas para empradizar</v>
          </cell>
        </row>
        <row r="277">
          <cell r="A277" t="str">
            <v xml:space="preserve">Señal (grupo 2). Tablero en lámina galvanizado de 1,2m*0,4m, calibre 16, reflectivo tipo 1. </v>
          </cell>
        </row>
        <row r="278">
          <cell r="A278" t="str">
            <v>Señal (grupo 1). Tablero en lámina galvanizada de 75cm*75cm, calibre 16, reflectivo tipo 1.</v>
          </cell>
        </row>
        <row r="279">
          <cell r="A279" t="str">
            <v xml:space="preserve">Señal (grupo 5). Tablero en lámina galvanizado de 0,90m*1,13m, calibre 16, reflectivo tipo 1. </v>
          </cell>
        </row>
        <row r="280">
          <cell r="A280" t="str">
            <v>Señal (grupo 4). Tablero en lámina galvanizado de 60cm*75cm, calibre 16, reflectivo tipo 1. (delineador de curva horizontal)</v>
          </cell>
        </row>
        <row r="281">
          <cell r="A281" t="str">
            <v xml:space="preserve">Señal (grupo 3 ferrocarril) (SP-54). Tablero en lámina galvanizado de 2,4m*0,3m, calibre 16, reflectivo tipo 1. </v>
          </cell>
        </row>
        <row r="282">
          <cell r="A282" t="str">
            <v>Sikatop 122</v>
          </cell>
        </row>
        <row r="283">
          <cell r="A283" t="str">
            <v>Sikatop Armatec-110 EpoCem</v>
          </cell>
        </row>
        <row r="284">
          <cell r="A284" t="str">
            <v>Soldadura 6013 de 1/8</v>
          </cell>
        </row>
        <row r="285">
          <cell r="A285" t="str">
            <v>Soldadura en PVC 1/8 de galón (anclajes)</v>
          </cell>
        </row>
        <row r="286">
          <cell r="A286" t="str">
            <v>Soldadura 7018</v>
          </cell>
        </row>
        <row r="287">
          <cell r="A287" t="str">
            <v>Soldadura L-70</v>
          </cell>
        </row>
        <row r="288">
          <cell r="A288" t="str">
            <v>Superplastificante sikament</v>
          </cell>
        </row>
        <row r="289">
          <cell r="A289" t="str">
            <v>Tablestaca en madera aserrada (0,25*0,03*3)</v>
          </cell>
        </row>
        <row r="290">
          <cell r="A290" t="str">
            <v>Tablestaca en madera aserrada (0,3*0,03*3)</v>
          </cell>
        </row>
        <row r="291">
          <cell r="A291" t="str">
            <v>Tablestaca metálica (riel de 70 lb/yarda)</v>
          </cell>
        </row>
        <row r="292">
          <cell r="A292" t="str">
            <v>Tacha reflectiva</v>
          </cell>
        </row>
        <row r="293">
          <cell r="A293" t="str">
            <v>Tapón en PVC RD21 de 1" (para anclajes)</v>
          </cell>
        </row>
        <row r="294">
          <cell r="A294" t="str">
            <v xml:space="preserve">Tierra abonada </v>
          </cell>
        </row>
        <row r="295">
          <cell r="A295" t="str">
            <v>Tornillos para defensa metálica</v>
          </cell>
        </row>
        <row r="296">
          <cell r="A296" t="str">
            <v>Torón de tensionamiento 1/2" o 5/8" (acero de preesfuerzo) (ítem 641)</v>
          </cell>
        </row>
        <row r="297">
          <cell r="A297" t="str">
            <v>Tramo recto para defensas metálicas</v>
          </cell>
        </row>
        <row r="298">
          <cell r="A298" t="str">
            <v>Trompetas de 12 torones (acero de preesfuerzo) (ítem 641)</v>
          </cell>
        </row>
        <row r="299">
          <cell r="A299" t="str">
            <v>Tubería D=4" tipo pesado, E=2mm (baranda metálica)</v>
          </cell>
        </row>
        <row r="300">
          <cell r="A300" t="str">
            <v>Tubería en H de D=3/4", H=1.40m, A=0.20m (baranda metálica)</v>
          </cell>
        </row>
        <row r="301">
          <cell r="A301" t="str">
            <v>Tubería Perforada en PVC de 2" (drenes horizontales de 2")</v>
          </cell>
        </row>
        <row r="302">
          <cell r="A302" t="str">
            <v>Tubería PVC RD21 de 1" (para anclajes)</v>
          </cell>
        </row>
        <row r="303">
          <cell r="A303" t="str">
            <v>Tubería PVC de 1" (para escamas en concreto)</v>
          </cell>
        </row>
        <row r="304">
          <cell r="A304" t="str">
            <v>Tubería de 10" para vaciado tremi de 4 mts</v>
          </cell>
        </row>
        <row r="305">
          <cell r="A305" t="str">
            <v>Tubo concreto reforzado 900mm (tipo1)</v>
          </cell>
        </row>
        <row r="306">
          <cell r="A306" t="str">
            <v>Tubo concreto reforzado 900mm (tipo 2)</v>
          </cell>
        </row>
        <row r="307">
          <cell r="A307" t="str">
            <v>Tubo concreto simple 450mm</v>
          </cell>
        </row>
        <row r="308">
          <cell r="A308" t="str">
            <v>Tubo concreto simple 600 mm</v>
          </cell>
        </row>
        <row r="309">
          <cell r="A309" t="str">
            <v>Tubo concreto simple 500 mm</v>
          </cell>
        </row>
        <row r="310">
          <cell r="A310" t="str">
            <v>Tubo corrugado de acero galvanizado MP-68</v>
          </cell>
        </row>
        <row r="311">
          <cell r="A311" t="str">
            <v>Tubo para cerramiento, calibre 16 de 2,7m (cerramientos en malla)</v>
          </cell>
        </row>
        <row r="312">
          <cell r="A312" t="str">
            <v>Unión en PVC RD21 de 1" (para anclajes)</v>
          </cell>
        </row>
        <row r="313">
          <cell r="A313" t="str">
            <v>Unión en PVC D=2" (accesorio para drenes horizontales de 2")</v>
          </cell>
        </row>
        <row r="314">
          <cell r="A314" t="str">
            <v>Riostra en madera  de 15x15 cms.</v>
          </cell>
        </row>
        <row r="315">
          <cell r="A315" t="str">
            <v>Microesferas Reflectiva (bolsa de 25 Kilos)</v>
          </cell>
        </row>
        <row r="316">
          <cell r="A316" t="str">
            <v>CELDA ESPECIAL DE CARGA</v>
          </cell>
        </row>
        <row r="317">
          <cell r="A317" t="str">
            <v>MANGUERA DE ALTA PRESION</v>
          </cell>
        </row>
        <row r="318">
          <cell r="A318" t="str">
            <v>TUBO METALICO DE ALTA RESISTENCIA</v>
          </cell>
        </row>
        <row r="319">
          <cell r="A319" t="str">
            <v>UNIONES ESPECIALES DE ALTA RESISTENCIA PARA TUBERIA</v>
          </cell>
        </row>
        <row r="320">
          <cell r="A320" t="str">
            <v>TRANSDUCTORES ELECTRONICOS (INCLUYE CABLES, PROTECCION CONTRA EL CONCRETO Y PANEL DE LECTURA)</v>
          </cell>
        </row>
        <row r="321">
          <cell r="A321" t="str">
            <v>TRANSDUCTORES MECANICOS (INCLUYE CABLES, PROTECCION CONTRA EL CONCRETO Y PANEL DE LECTURA)</v>
          </cell>
        </row>
        <row r="322">
          <cell r="A322" t="str">
            <v>TUBO DE CONCRETO CLASE C,  D=0,25m</v>
          </cell>
        </row>
        <row r="323">
          <cell r="A323" t="str">
            <v>TUBO DE CONCRETO CLASE A,  D=0,25m</v>
          </cell>
        </row>
        <row r="324">
          <cell r="A324" t="str">
            <v>BOTELLA DE OXIGENO (1800LB)</v>
          </cell>
        </row>
        <row r="325">
          <cell r="A325" t="str">
            <v>BOTELLA DE GAS PROPANO (40LB) (5% DE OXIGENO)</v>
          </cell>
        </row>
        <row r="326">
          <cell r="A326" t="str">
            <v>GRATA DE LIMPIEZA</v>
          </cell>
        </row>
        <row r="327">
          <cell r="A327" t="str">
            <v xml:space="preserve"> TUBERIA H DE 1/4", H=1,40 MTS. A=0.20 MTS.</v>
          </cell>
        </row>
        <row r="328">
          <cell r="A328" t="str">
            <v>CABLE DE 1/2"</v>
          </cell>
        </row>
        <row r="329">
          <cell r="A329" t="str">
            <v>ELASTOMERO</v>
          </cell>
        </row>
        <row r="330">
          <cell r="A330" t="str">
            <v>JUNTA SELLANTE GOMAESPUMA</v>
          </cell>
        </row>
        <row r="331">
          <cell r="A331" t="str">
            <v>PLACA DE ACERO</v>
          </cell>
        </row>
        <row r="332">
          <cell r="A332" t="str">
            <v xml:space="preserve">IMPRIMACIÓN </v>
          </cell>
        </row>
        <row r="333">
          <cell r="A333" t="str">
            <v>JUNTA ELASTOMERICA M100</v>
          </cell>
        </row>
        <row r="334">
          <cell r="A334" t="str">
            <v>OXIGENO Y ACETILENO</v>
          </cell>
        </row>
        <row r="335">
          <cell r="A335" t="str">
            <v>DISCO DE DIAMANTE</v>
          </cell>
        </row>
        <row r="336">
          <cell r="A336" t="str">
            <v>BROCAS TUGSTENO (D=1 1/4")</v>
          </cell>
        </row>
        <row r="337">
          <cell r="A337" t="str">
            <v>PERNO D=18MM, L=200MM, TUERCA Y ARANDELA EN ACERO DE ALTA RESISTENCIA</v>
          </cell>
        </row>
        <row r="338">
          <cell r="A338" t="str">
            <v>MORTERO ALTA RESISTENCIA (INCLUYE FIBRA DE NYLON)</v>
          </cell>
        </row>
        <row r="339">
          <cell r="A339" t="str">
            <v>EPOXICO RE-500 HIL TI</v>
          </cell>
        </row>
        <row r="340">
          <cell r="A340" t="str">
            <v>JUNTA ELASTOMERICA M100</v>
          </cell>
        </row>
        <row r="341">
          <cell r="A341" t="str">
            <v>JUNTA ELASTOMERICA M60</v>
          </cell>
        </row>
        <row r="342">
          <cell r="A342" t="str">
            <v>TUBO CORRUGADO DE ACERO CON RECUBRIMIENTO BITUMINOSO.</v>
          </cell>
        </row>
        <row r="343">
          <cell r="A343" t="str">
            <v>CUNETA PREFABRICADA</v>
          </cell>
        </row>
        <row r="344">
          <cell r="A344" t="str">
            <v>TUBERIA PERFORADA DE PVC DE 2"</v>
          </cell>
        </row>
        <row r="345">
          <cell r="A345" t="str">
            <v>TUBERIA COLECTORA PVC 3"</v>
          </cell>
        </row>
        <row r="346">
          <cell r="A346" t="str">
            <v>ACCESORIOS (TEES, UNIONES, ETC.)</v>
          </cell>
        </row>
        <row r="347">
          <cell r="A347" t="str">
            <v>ARMADURA DE ACERO</v>
          </cell>
        </row>
        <row r="348">
          <cell r="A348" t="str">
            <v>PRODUCTO ENROLLADO PARA CONTROL DE EROSIÓN</v>
          </cell>
        </row>
        <row r="349">
          <cell r="A349" t="str">
            <v>ARBOL 1.2 M</v>
          </cell>
        </row>
        <row r="350">
          <cell r="A350" t="str">
            <v>Flakes</v>
          </cell>
        </row>
        <row r="351">
          <cell r="A351" t="str">
            <v>Pellets</v>
          </cell>
        </row>
        <row r="352">
          <cell r="A352" t="str">
            <v>cloruro de calcio</v>
          </cell>
        </row>
        <row r="353">
          <cell r="A353" t="str">
            <v>Concreto hidraulico para pavimento MR-43 (FastracK)(acelerado a 24 horas)</v>
          </cell>
        </row>
        <row r="354">
          <cell r="A354" t="str">
            <v xml:space="preserve">Disposición de material de derrumbe </v>
          </cell>
        </row>
        <row r="355">
          <cell r="A355" t="str">
            <v>Tubo concreto simple 750 mm</v>
          </cell>
        </row>
        <row r="356">
          <cell r="A356" t="str">
            <v>ADOQUIN DE ARCILLA</v>
          </cell>
        </row>
        <row r="357">
          <cell r="A357" t="str">
            <v>tubo concreto simple de 200mm</v>
          </cell>
        </row>
        <row r="358">
          <cell r="A358" t="str">
            <v>Seccion de Tope</v>
          </cell>
        </row>
        <row r="359">
          <cell r="A359" t="str">
            <v>Sikadur 32 primer</v>
          </cell>
        </row>
        <row r="360">
          <cell r="A360" t="str">
            <v>Estoperol</v>
          </cell>
        </row>
        <row r="361">
          <cell r="A361" t="str">
            <v>geotextil separar suelos</v>
          </cell>
        </row>
        <row r="362">
          <cell r="A362" t="str">
            <v>MEZCLA MSC-1</v>
          </cell>
        </row>
        <row r="363">
          <cell r="A363" t="str">
            <v>Concreto clase F mezclado en obra</v>
          </cell>
        </row>
        <row r="364">
          <cell r="A364" t="str">
            <v>TORNILLOS DE UNION D=12mm</v>
          </cell>
        </row>
        <row r="365">
          <cell r="A365" t="str">
            <v>TORNILLOS Y REMACHES</v>
          </cell>
        </row>
        <row r="366">
          <cell r="A366" t="str">
            <v>Mezcla semidensa en caliente MSC-1</v>
          </cell>
        </row>
        <row r="367">
          <cell r="A367">
            <v>0</v>
          </cell>
        </row>
        <row r="368">
          <cell r="A368">
            <v>0</v>
          </cell>
        </row>
        <row r="369">
          <cell r="A369">
            <v>0</v>
          </cell>
        </row>
        <row r="370">
          <cell r="A370">
            <v>0</v>
          </cell>
        </row>
        <row r="371">
          <cell r="A371">
            <v>0</v>
          </cell>
        </row>
        <row r="372">
          <cell r="A372">
            <v>0</v>
          </cell>
        </row>
        <row r="373">
          <cell r="A373">
            <v>0</v>
          </cell>
        </row>
        <row r="374">
          <cell r="A374">
            <v>0</v>
          </cell>
        </row>
        <row r="375">
          <cell r="A375">
            <v>0</v>
          </cell>
        </row>
        <row r="376">
          <cell r="A376">
            <v>0</v>
          </cell>
        </row>
        <row r="377">
          <cell r="A377">
            <v>0</v>
          </cell>
        </row>
        <row r="378">
          <cell r="A378">
            <v>0</v>
          </cell>
        </row>
        <row r="379">
          <cell r="A379">
            <v>0</v>
          </cell>
        </row>
        <row r="380">
          <cell r="A380">
            <v>0</v>
          </cell>
        </row>
        <row r="381">
          <cell r="A381">
            <v>0</v>
          </cell>
        </row>
        <row r="382">
          <cell r="A382">
            <v>0</v>
          </cell>
        </row>
        <row r="383">
          <cell r="A383">
            <v>0</v>
          </cell>
        </row>
        <row r="384">
          <cell r="A384">
            <v>0</v>
          </cell>
        </row>
        <row r="385">
          <cell r="A385">
            <v>0</v>
          </cell>
        </row>
        <row r="386">
          <cell r="A386">
            <v>0</v>
          </cell>
        </row>
        <row r="387">
          <cell r="A387">
            <v>0</v>
          </cell>
        </row>
        <row r="388">
          <cell r="A388">
            <v>0</v>
          </cell>
        </row>
        <row r="389">
          <cell r="A389">
            <v>0</v>
          </cell>
        </row>
        <row r="390">
          <cell r="A390">
            <v>0</v>
          </cell>
        </row>
        <row r="391">
          <cell r="A391">
            <v>0</v>
          </cell>
        </row>
        <row r="392">
          <cell r="A392">
            <v>0</v>
          </cell>
        </row>
        <row r="393">
          <cell r="A393">
            <v>0</v>
          </cell>
        </row>
        <row r="394">
          <cell r="A394">
            <v>0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>
            <v>0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>
            <v>0</v>
          </cell>
        </row>
        <row r="405">
          <cell r="A405">
            <v>0</v>
          </cell>
        </row>
        <row r="406">
          <cell r="A406">
            <v>0</v>
          </cell>
        </row>
        <row r="407">
          <cell r="A407">
            <v>0</v>
          </cell>
        </row>
        <row r="408">
          <cell r="A408">
            <v>0</v>
          </cell>
        </row>
        <row r="409">
          <cell r="A409">
            <v>0</v>
          </cell>
        </row>
        <row r="410">
          <cell r="A410">
            <v>0</v>
          </cell>
        </row>
        <row r="411">
          <cell r="A411">
            <v>0</v>
          </cell>
        </row>
        <row r="412">
          <cell r="A412">
            <v>0</v>
          </cell>
        </row>
        <row r="413">
          <cell r="A413">
            <v>0</v>
          </cell>
        </row>
        <row r="414">
          <cell r="A414">
            <v>0</v>
          </cell>
        </row>
        <row r="415">
          <cell r="A415">
            <v>0</v>
          </cell>
        </row>
        <row r="416">
          <cell r="A416">
            <v>0</v>
          </cell>
        </row>
        <row r="417">
          <cell r="A417">
            <v>0</v>
          </cell>
        </row>
        <row r="418">
          <cell r="A418">
            <v>0</v>
          </cell>
        </row>
        <row r="419">
          <cell r="A419">
            <v>0</v>
          </cell>
        </row>
        <row r="420">
          <cell r="A420">
            <v>0</v>
          </cell>
        </row>
        <row r="421">
          <cell r="A421">
            <v>0</v>
          </cell>
        </row>
        <row r="422">
          <cell r="A422">
            <v>0</v>
          </cell>
        </row>
        <row r="423">
          <cell r="A423">
            <v>0</v>
          </cell>
        </row>
        <row r="424">
          <cell r="A424">
            <v>0</v>
          </cell>
        </row>
        <row r="425">
          <cell r="A425">
            <v>0</v>
          </cell>
        </row>
        <row r="426">
          <cell r="A426">
            <v>0</v>
          </cell>
        </row>
        <row r="427">
          <cell r="A427">
            <v>0</v>
          </cell>
        </row>
        <row r="428">
          <cell r="A428">
            <v>0</v>
          </cell>
        </row>
        <row r="429">
          <cell r="A429">
            <v>0</v>
          </cell>
        </row>
        <row r="430">
          <cell r="A430">
            <v>0</v>
          </cell>
        </row>
        <row r="431">
          <cell r="A431">
            <v>0</v>
          </cell>
        </row>
        <row r="432">
          <cell r="A432">
            <v>0</v>
          </cell>
        </row>
        <row r="433">
          <cell r="A433">
            <v>0</v>
          </cell>
        </row>
        <row r="434">
          <cell r="A434">
            <v>0</v>
          </cell>
        </row>
        <row r="435">
          <cell r="A435">
            <v>0</v>
          </cell>
        </row>
        <row r="436">
          <cell r="A436">
            <v>0</v>
          </cell>
        </row>
        <row r="437">
          <cell r="A437">
            <v>0</v>
          </cell>
        </row>
        <row r="438">
          <cell r="A438">
            <v>0</v>
          </cell>
        </row>
        <row r="439">
          <cell r="A439">
            <v>0</v>
          </cell>
        </row>
        <row r="440">
          <cell r="A440">
            <v>0</v>
          </cell>
        </row>
        <row r="441">
          <cell r="A441">
            <v>0</v>
          </cell>
        </row>
        <row r="442">
          <cell r="A442">
            <v>0</v>
          </cell>
        </row>
        <row r="443">
          <cell r="A443">
            <v>0</v>
          </cell>
        </row>
        <row r="444">
          <cell r="A444">
            <v>0</v>
          </cell>
        </row>
        <row r="445">
          <cell r="A445">
            <v>0</v>
          </cell>
        </row>
        <row r="446">
          <cell r="A446">
            <v>0</v>
          </cell>
        </row>
        <row r="447">
          <cell r="A447">
            <v>0</v>
          </cell>
        </row>
        <row r="448">
          <cell r="A448">
            <v>0</v>
          </cell>
        </row>
        <row r="449">
          <cell r="A449">
            <v>0</v>
          </cell>
        </row>
        <row r="450">
          <cell r="A450">
            <v>0</v>
          </cell>
        </row>
        <row r="451">
          <cell r="A451">
            <v>0</v>
          </cell>
        </row>
        <row r="452">
          <cell r="A452">
            <v>0</v>
          </cell>
        </row>
        <row r="453">
          <cell r="A453">
            <v>0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>
            <v>0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>
            <v>0</v>
          </cell>
        </row>
        <row r="463">
          <cell r="A463">
            <v>0</v>
          </cell>
        </row>
        <row r="464">
          <cell r="A464">
            <v>0</v>
          </cell>
        </row>
        <row r="465">
          <cell r="A465">
            <v>0</v>
          </cell>
        </row>
        <row r="466">
          <cell r="A466">
            <v>0</v>
          </cell>
        </row>
        <row r="480">
          <cell r="A480" t="str">
            <v xml:space="preserve">Aspersor manual </v>
          </cell>
        </row>
        <row r="481">
          <cell r="A481" t="str">
            <v>Barredora mecánica de cepillo</v>
          </cell>
        </row>
        <row r="482">
          <cell r="A482" t="str">
            <v>Bomba de inyección de lechada</v>
          </cell>
        </row>
        <row r="483">
          <cell r="A483" t="str">
            <v>Bomba para gato de tensionamiento</v>
          </cell>
        </row>
        <row r="484">
          <cell r="A484" t="str">
            <v>Bomba de concreto</v>
          </cell>
        </row>
        <row r="485">
          <cell r="A485" t="str">
            <v>Buldozer D4</v>
          </cell>
        </row>
        <row r="486">
          <cell r="A486" t="str">
            <v>Buldozer D6</v>
          </cell>
        </row>
        <row r="487">
          <cell r="A487" t="str">
            <v>Buldozer D8 (incluido Ripper)</v>
          </cell>
        </row>
        <row r="488">
          <cell r="A488" t="str">
            <v>Calentador a gas</v>
          </cell>
        </row>
        <row r="489">
          <cell r="A489" t="str">
            <v>Camión 350</v>
          </cell>
        </row>
        <row r="490">
          <cell r="A490" t="str">
            <v>Camioneta D-300</v>
          </cell>
        </row>
        <row r="491">
          <cell r="A491" t="str">
            <v>Camión de Slurry</v>
          </cell>
        </row>
        <row r="492">
          <cell r="A492" t="str">
            <v>Cargador cat - 920 o equivalente</v>
          </cell>
        </row>
        <row r="493">
          <cell r="A493" t="str">
            <v>Cargador 930 o equivalente</v>
          </cell>
        </row>
        <row r="494">
          <cell r="A494" t="str">
            <v>Cargador (mini) BobCat 843</v>
          </cell>
        </row>
        <row r="495">
          <cell r="A495" t="str">
            <v>Carrotanque de agua 10000 Litros</v>
          </cell>
        </row>
        <row r="496">
          <cell r="A496" t="str">
            <v>Carrotanque Irrigador de asfalto</v>
          </cell>
        </row>
        <row r="497">
          <cell r="A497" t="str">
            <v>Cizalla</v>
          </cell>
        </row>
        <row r="498">
          <cell r="A498" t="str">
            <v>Compactador Benitin</v>
          </cell>
        </row>
        <row r="499">
          <cell r="A499" t="str">
            <v>Compactador manual (RANA)</v>
          </cell>
        </row>
        <row r="500">
          <cell r="A500" t="str">
            <v>Compactador manual (SALTARÍN)</v>
          </cell>
        </row>
        <row r="501">
          <cell r="A501" t="str">
            <v>Compactador manual de rodillo</v>
          </cell>
        </row>
        <row r="502">
          <cell r="A502" t="str">
            <v>Compactador vibratorio tipo DD-20</v>
          </cell>
        </row>
        <row r="503">
          <cell r="A503" t="str">
            <v>Compactador manual vibratorio (CANGURO) (Apisonadores)</v>
          </cell>
        </row>
        <row r="504">
          <cell r="A504" t="str">
            <v>Compactador neumático</v>
          </cell>
        </row>
        <row r="505">
          <cell r="A505" t="str">
            <v xml:space="preserve">Compresor 125 pies con 1 martillo </v>
          </cell>
        </row>
        <row r="506">
          <cell r="A506" t="str">
            <v>Compresor 250 pies 2 con martillos</v>
          </cell>
        </row>
        <row r="507">
          <cell r="A507" t="str">
            <v>Compresor (barrido y soplado)</v>
          </cell>
        </row>
        <row r="508">
          <cell r="A508" t="str">
            <v>Cortadora de pavimento</v>
          </cell>
        </row>
        <row r="509">
          <cell r="A509" t="str">
            <v>Diferencial de 2 ton.</v>
          </cell>
        </row>
        <row r="510">
          <cell r="A510" t="str">
            <v>Diferencial de 3 ton</v>
          </cell>
        </row>
        <row r="511">
          <cell r="A511" t="str">
            <v>Equipo de control (bandas sonoras reduce velocidad) (Termohigometros, Termómetros, Galgas)</v>
          </cell>
        </row>
        <row r="512">
          <cell r="A512" t="str">
            <v>Equipo de oxicorte</v>
          </cell>
        </row>
        <row r="513">
          <cell r="A513" t="str">
            <v>Equipo de perforación (TRACKDRILL)</v>
          </cell>
        </row>
        <row r="514">
          <cell r="A514" t="str">
            <v>Equipo de pintura (Compresor)</v>
          </cell>
        </row>
        <row r="515">
          <cell r="A515" t="str">
            <v>Equipo de soldadura 250 AMP</v>
          </cell>
        </row>
        <row r="516">
          <cell r="A516" t="str">
            <v>Equipo de soldadura 400</v>
          </cell>
        </row>
        <row r="517">
          <cell r="A517" t="str">
            <v>Equipo de soldadura 600</v>
          </cell>
        </row>
        <row r="518">
          <cell r="A518" t="str">
            <v>Equipo de topografía</v>
          </cell>
        </row>
        <row r="519">
          <cell r="A519" t="str">
            <v>Equipo de Batimetría</v>
          </cell>
        </row>
        <row r="520">
          <cell r="A520" t="str">
            <v>Equipo manual aplicador (bandas sonoras reduce velocidad)</v>
          </cell>
        </row>
        <row r="521">
          <cell r="A521" t="str">
            <v>Esparcidor de gravilla (incluye volqueta)</v>
          </cell>
        </row>
        <row r="522">
          <cell r="A522" t="str">
            <v>Estación</v>
          </cell>
        </row>
        <row r="523">
          <cell r="A523" t="str">
            <v>Formaleta metálica (concreto hidráulico)</v>
          </cell>
        </row>
        <row r="524">
          <cell r="A524" t="str">
            <v>Formaleta metálica (tubería de concreto reforzado)</v>
          </cell>
        </row>
        <row r="525">
          <cell r="A525" t="str">
            <v>Formaleta para camisa de pilote</v>
          </cell>
        </row>
        <row r="526">
          <cell r="A526" t="str">
            <v>Fresadora de pavimento</v>
          </cell>
        </row>
        <row r="527">
          <cell r="A527" t="str">
            <v>Fresadora y recicladora de pavimento  RC-250 (fresado+mezclado)</v>
          </cell>
        </row>
        <row r="528">
          <cell r="A528" t="str">
            <v>Gato para tensionamiento</v>
          </cell>
        </row>
        <row r="529">
          <cell r="A529" t="str">
            <v>Grúa (Capacidad 15 ton)</v>
          </cell>
        </row>
        <row r="530">
          <cell r="A530" t="str">
            <v>Grúa con torre</v>
          </cell>
        </row>
        <row r="531">
          <cell r="A531" t="str">
            <v>Grúa telescópica (40 Ton.)</v>
          </cell>
        </row>
        <row r="532">
          <cell r="A532" t="str">
            <v>Grúa 10 ton</v>
          </cell>
        </row>
        <row r="533">
          <cell r="A533" t="str">
            <v>Guadañadora</v>
          </cell>
        </row>
        <row r="534">
          <cell r="A534" t="str">
            <v>Maquina térmica pegatachas</v>
          </cell>
        </row>
        <row r="535">
          <cell r="A535" t="str">
            <v>Mezcladora de concreto</v>
          </cell>
        </row>
        <row r="536">
          <cell r="A536" t="str">
            <v>Montacargas</v>
          </cell>
        </row>
        <row r="537">
          <cell r="A537" t="str">
            <v>Motobomba 3 Pulgadas</v>
          </cell>
        </row>
        <row r="538">
          <cell r="A538" t="str">
            <v>Motobomba 4 PULGADAS</v>
          </cell>
        </row>
        <row r="539">
          <cell r="A539" t="str">
            <v>Motobomba 6" DIÁMETRO DE BOMBEO DE 2M³/SEG.</v>
          </cell>
        </row>
        <row r="540">
          <cell r="A540" t="str">
            <v>Motobomba de concreto</v>
          </cell>
        </row>
        <row r="541">
          <cell r="A541" t="str">
            <v xml:space="preserve">Motoniveladora </v>
          </cell>
        </row>
        <row r="542">
          <cell r="A542" t="str">
            <v>Motosierra</v>
          </cell>
        </row>
        <row r="543">
          <cell r="A543" t="str">
            <v>Pala auxiliar de piloteadora</v>
          </cell>
        </row>
        <row r="544">
          <cell r="A544" t="str">
            <v>Pala grúa con martillo</v>
          </cell>
        </row>
        <row r="545">
          <cell r="A545" t="str">
            <v>Piloteadora</v>
          </cell>
        </row>
        <row r="546">
          <cell r="A546" t="str">
            <v>Planta de asfalto en caliente</v>
          </cell>
        </row>
        <row r="547">
          <cell r="A547" t="str">
            <v>Planta de asfalto en frio</v>
          </cell>
        </row>
        <row r="548">
          <cell r="A548" t="str">
            <v>Planta eléctrica  6kw</v>
          </cell>
        </row>
        <row r="549">
          <cell r="A549" t="str">
            <v>Planta trituradora</v>
          </cell>
        </row>
        <row r="550">
          <cell r="A550" t="str">
            <v>Pluma capacidad 300 kg</v>
          </cell>
        </row>
        <row r="551">
          <cell r="A551" t="str">
            <v>Pulidora (8500 REV) eléctrica</v>
          </cell>
        </row>
        <row r="552">
          <cell r="A552" t="str">
            <v xml:space="preserve">Pulvimixer </v>
          </cell>
        </row>
        <row r="553">
          <cell r="A553" t="str">
            <v>Regla vibratoria L=3m</v>
          </cell>
        </row>
        <row r="554">
          <cell r="A554" t="str">
            <v>Recicladora</v>
          </cell>
        </row>
        <row r="555">
          <cell r="A555" t="str">
            <v>Retrocargador</v>
          </cell>
        </row>
        <row r="556">
          <cell r="A556" t="str">
            <v>Retroexcavadora CAT 320</v>
          </cell>
        </row>
        <row r="557">
          <cell r="A557" t="str">
            <v>Retroexcavadora A25C</v>
          </cell>
        </row>
        <row r="558">
          <cell r="A558" t="str">
            <v>Retroexcavadora E-200 SOBRE ORUGAS</v>
          </cell>
        </row>
        <row r="559">
          <cell r="A559" t="str">
            <v>Retroexcavadora E-200 con martillo neumático</v>
          </cell>
        </row>
        <row r="560">
          <cell r="A560" t="str">
            <v>Retroexcavadora CAT 420 D</v>
          </cell>
        </row>
        <row r="561">
          <cell r="A561" t="str">
            <v>Retroexcavadora sobre llantas JD410</v>
          </cell>
        </row>
        <row r="562">
          <cell r="A562" t="str">
            <v>Taco metálico (puntal para escamas en concreto)</v>
          </cell>
        </row>
        <row r="563">
          <cell r="A563" t="str">
            <v>Tarifa de transporte</v>
          </cell>
        </row>
        <row r="564">
          <cell r="A564" t="str">
            <v>Tarifa de transporte para agregados de mezclas</v>
          </cell>
        </row>
        <row r="565">
          <cell r="A565" t="str">
            <v>Tarifa de transporte de mezclas para bacheo</v>
          </cell>
        </row>
        <row r="566">
          <cell r="A566" t="str">
            <v>Tarifa de transporte desmonte estructura metálica en obra</v>
          </cell>
        </row>
        <row r="567">
          <cell r="A567" t="str">
            <v xml:space="preserve">Tarifa de transporte de estructuras metálicas </v>
          </cell>
        </row>
        <row r="568">
          <cell r="A568" t="str">
            <v>Terminadora de asfalto (Finisher)</v>
          </cell>
        </row>
        <row r="569">
          <cell r="A569" t="str">
            <v>Vehículo delineador</v>
          </cell>
        </row>
        <row r="570">
          <cell r="A570" t="str">
            <v>Vibrador de concreto</v>
          </cell>
        </row>
        <row r="571">
          <cell r="A571" t="str">
            <v>Vibrocompatador (25 TON)</v>
          </cell>
        </row>
        <row r="572">
          <cell r="A572" t="str">
            <v>Volqueta 6 m3</v>
          </cell>
        </row>
        <row r="573">
          <cell r="A573" t="str">
            <v>EQUIPOS DE MEDICION (Deformímetros eléctricos, mecánicos, Celdas de carga, etc.)</v>
          </cell>
        </row>
        <row r="574">
          <cell r="A574" t="str">
            <v>EQUIPO DE TRANSPORTE (Grua)</v>
          </cell>
        </row>
        <row r="575">
          <cell r="A575" t="str">
            <v>BOMBA ELECTRICA PARA ACCIONAR LA CELDA</v>
          </cell>
        </row>
        <row r="576">
          <cell r="A576" t="str">
            <v>EQUIPO DE SOLDADURA Y DE ACETILENO (INCLUYE SOLDADURA)</v>
          </cell>
        </row>
        <row r="577">
          <cell r="A577" t="str">
            <v>MANOMETRO CABLE DE ACERO PARA BAJAR LA CELDA</v>
          </cell>
        </row>
        <row r="578">
          <cell r="A578" t="str">
            <v>TALADRO DE 1/2", PULIDORA, LIJADORA Y CIRCULAR</v>
          </cell>
        </row>
        <row r="579">
          <cell r="A579" t="str">
            <v>FUNDIDORA</v>
          </cell>
        </row>
        <row r="580">
          <cell r="A580" t="str">
            <v>PLANTA DE MEZCLA Y SECADO</v>
          </cell>
        </row>
        <row r="581">
          <cell r="A581" t="str">
            <v>DISPENSADOR NEUMATICO HIT-P500</v>
          </cell>
        </row>
        <row r="582">
          <cell r="A582" t="str">
            <v>PUENTE GRUA</v>
          </cell>
        </row>
        <row r="583">
          <cell r="A583" t="str">
            <v>COMPRESOR PARA PENETRAR ROCA</v>
          </cell>
        </row>
        <row r="584">
          <cell r="A584" t="str">
            <v xml:space="preserve">RETROCARGADOR CAT 510 </v>
          </cell>
        </row>
        <row r="585">
          <cell r="A585" t="str">
            <v>RETROEXCAVADORA E-200 SOBRE ORUGAS TRABAJO EN RIO</v>
          </cell>
        </row>
        <row r="586">
          <cell r="A586" t="str">
            <v>VIBROCOMPATADOR DYNAPAC (10 TON)</v>
          </cell>
        </row>
        <row r="587">
          <cell r="A587" t="str">
            <v>EQUIPO DE SANDBLASTING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APU"/>
      <sheetName val="EQUI"/>
      <sheetName val="MAT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Listado"/>
    </sheetNames>
    <sheetDataSet>
      <sheetData sheetId="0" refreshError="1">
        <row r="8">
          <cell r="C8" t="str">
            <v>GRUPO 1</v>
          </cell>
        </row>
        <row r="9">
          <cell r="A9">
            <v>1</v>
          </cell>
          <cell r="B9" t="str">
            <v>INVIAS 210</v>
          </cell>
          <cell r="C9" t="str">
            <v>Explanación en material común</v>
          </cell>
          <cell r="D9" t="str">
            <v>m3</v>
          </cell>
        </row>
        <row r="10">
          <cell r="A10">
            <v>2</v>
          </cell>
          <cell r="B10" t="str">
            <v>INVIAS 210</v>
          </cell>
          <cell r="C10" t="str">
            <v>Explanación en roca</v>
          </cell>
          <cell r="D10" t="str">
            <v>m3</v>
          </cell>
        </row>
        <row r="11">
          <cell r="A11">
            <v>3</v>
          </cell>
          <cell r="B11" t="str">
            <v>INVIAS 220</v>
          </cell>
          <cell r="C11" t="str">
            <v>Terraplenes, confor y compact.</v>
          </cell>
          <cell r="D11" t="str">
            <v>m3</v>
          </cell>
        </row>
        <row r="12">
          <cell r="A12">
            <v>4</v>
          </cell>
          <cell r="B12" t="str">
            <v>INVIAS 211</v>
          </cell>
          <cell r="C12" t="str">
            <v>Extracción de derrumbes en material común</v>
          </cell>
          <cell r="D12" t="str">
            <v>m3</v>
          </cell>
        </row>
        <row r="13">
          <cell r="A13">
            <v>5</v>
          </cell>
          <cell r="B13" t="str">
            <v>INVIAS 210.4 - INVIAS 210.4.3</v>
          </cell>
          <cell r="C13" t="str">
            <v>Disposición de material de la explanación y derrumbes en zonas de depósito</v>
          </cell>
          <cell r="D13" t="str">
            <v>m3</v>
          </cell>
        </row>
        <row r="14">
          <cell r="A14">
            <v>6</v>
          </cell>
          <cell r="B14" t="str">
            <v>INVIAS 310</v>
          </cell>
          <cell r="C14" t="str">
            <v>Conformación de banca</v>
          </cell>
          <cell r="D14" t="str">
            <v>m2</v>
          </cell>
        </row>
        <row r="15">
          <cell r="C15" t="str">
            <v>TOTAL GRUPO 1</v>
          </cell>
        </row>
        <row r="16">
          <cell r="C16" t="str">
            <v>GRUPO 2</v>
          </cell>
        </row>
        <row r="17">
          <cell r="A17">
            <v>7</v>
          </cell>
          <cell r="B17" t="str">
            <v>INVIAS 300 - INVIAS 330</v>
          </cell>
          <cell r="C17" t="str">
            <v>Suministro, colocación y compactación de material de base granular</v>
          </cell>
          <cell r="D17" t="str">
            <v>m3</v>
          </cell>
        </row>
        <row r="18">
          <cell r="C18" t="str">
            <v>TOTAL GRUPO 2</v>
          </cell>
        </row>
        <row r="19">
          <cell r="C19" t="str">
            <v>GRUPO 3</v>
          </cell>
        </row>
        <row r="20">
          <cell r="A20">
            <v>8</v>
          </cell>
          <cell r="B20" t="str">
            <v>INVIAS 900</v>
          </cell>
          <cell r="C20" t="str">
            <v>Transporte de material sobrante de la explan. y derrumbes.</v>
          </cell>
          <cell r="D20" t="str">
            <v>m3-km</v>
          </cell>
        </row>
        <row r="21">
          <cell r="A21">
            <v>9</v>
          </cell>
          <cell r="B21" t="str">
            <v>9 - P</v>
          </cell>
          <cell r="C21" t="str">
            <v>Transporte de material de base granular</v>
          </cell>
          <cell r="D21" t="str">
            <v>m3-km</v>
          </cell>
        </row>
        <row r="22">
          <cell r="C22" t="str">
            <v>TOTAL GRUPO 3</v>
          </cell>
        </row>
        <row r="23">
          <cell r="C23" t="str">
            <v>GRUPO 4</v>
          </cell>
        </row>
        <row r="24">
          <cell r="A24">
            <v>10</v>
          </cell>
          <cell r="B24" t="str">
            <v>INVIAS 640</v>
          </cell>
          <cell r="C24" t="str">
            <v>Acero de refuerzo</v>
          </cell>
          <cell r="D24" t="str">
            <v>kg</v>
          </cell>
        </row>
        <row r="25">
          <cell r="C25" t="str">
            <v>TOTAL GRUPO 4</v>
          </cell>
        </row>
        <row r="26">
          <cell r="C26" t="str">
            <v>GRUPO 5</v>
          </cell>
        </row>
        <row r="27">
          <cell r="A27">
            <v>11</v>
          </cell>
          <cell r="B27" t="str">
            <v>INVIAS 600 -INVIAS  601</v>
          </cell>
          <cell r="C27" t="str">
            <v>Excav. Estruc. En mat. Común seco</v>
          </cell>
          <cell r="D27" t="str">
            <v>m3</v>
          </cell>
        </row>
        <row r="28">
          <cell r="A28">
            <v>12</v>
          </cell>
          <cell r="B28" t="str">
            <v>INVIAS 600 -INVIAS  601</v>
          </cell>
          <cell r="C28" t="str">
            <v>Excav. Estruc. En roca</v>
          </cell>
          <cell r="D28" t="str">
            <v>m3</v>
          </cell>
        </row>
        <row r="29">
          <cell r="A29">
            <v>13</v>
          </cell>
          <cell r="B29" t="str">
            <v>INVIAS 201</v>
          </cell>
          <cell r="C29" t="str">
            <v>Demolición estructural en concreto</v>
          </cell>
          <cell r="D29" t="str">
            <v>m3</v>
          </cell>
        </row>
        <row r="30">
          <cell r="A30">
            <v>14</v>
          </cell>
          <cell r="C30" t="str">
            <v>Concreto simple de 140 kg/cm2 en</v>
          </cell>
        </row>
        <row r="31">
          <cell r="A31">
            <v>15</v>
          </cell>
          <cell r="B31" t="str">
            <v>INVIAS 630 - INVIAS 670</v>
          </cell>
          <cell r="C31" t="str">
            <v>Fundación y atraque</v>
          </cell>
          <cell r="D31" t="str">
            <v>m3</v>
          </cell>
        </row>
        <row r="32">
          <cell r="A32">
            <v>16</v>
          </cell>
          <cell r="B32" t="str">
            <v>INVIAS 630 - INVIAS 670</v>
          </cell>
          <cell r="C32" t="str">
            <v>Muros en alcantarilla de tubo</v>
          </cell>
          <cell r="D32" t="str">
            <v>m3</v>
          </cell>
        </row>
        <row r="33">
          <cell r="A33">
            <v>17</v>
          </cell>
          <cell r="B33" t="str">
            <v>INVIAS 630 - 630 P</v>
          </cell>
          <cell r="C33" t="str">
            <v>Rondas de coronación</v>
          </cell>
          <cell r="D33" t="str">
            <v>m3</v>
          </cell>
        </row>
        <row r="34">
          <cell r="A34">
            <v>18</v>
          </cell>
          <cell r="C34" t="str">
            <v>Concreto ciclópeo de 140 kg/cm2 en</v>
          </cell>
        </row>
        <row r="35">
          <cell r="A35">
            <v>19</v>
          </cell>
          <cell r="B35" t="str">
            <v>INVIAS 630 - 670 - 672</v>
          </cell>
          <cell r="C35" t="str">
            <v>Muros en alcantarilla de tubo-disipadores-descoles-bordillos</v>
          </cell>
          <cell r="D35" t="str">
            <v>m3</v>
          </cell>
        </row>
        <row r="36">
          <cell r="A36">
            <v>20</v>
          </cell>
          <cell r="B36" t="str">
            <v>INVIAS 630</v>
          </cell>
          <cell r="C36" t="str">
            <v>Muros, pilas y estribos</v>
          </cell>
          <cell r="D36" t="str">
            <v>m3</v>
          </cell>
        </row>
        <row r="37">
          <cell r="A37">
            <v>21</v>
          </cell>
          <cell r="C37" t="str">
            <v>Concreto de 175 kg/cm2 en:</v>
          </cell>
        </row>
        <row r="38">
          <cell r="A38">
            <v>22</v>
          </cell>
          <cell r="B38" t="str">
            <v>INVIAS 630</v>
          </cell>
          <cell r="C38" t="str">
            <v>Muros, pilas y estribos</v>
          </cell>
          <cell r="D38" t="str">
            <v>m3</v>
          </cell>
        </row>
        <row r="39">
          <cell r="A39">
            <v>23</v>
          </cell>
          <cell r="B39" t="str">
            <v>INVIAS 671</v>
          </cell>
          <cell r="C39" t="str">
            <v>Cunetas - cárcamos - canales</v>
          </cell>
          <cell r="D39" t="str">
            <v>m3</v>
          </cell>
        </row>
        <row r="40">
          <cell r="A40">
            <v>24</v>
          </cell>
          <cell r="B40" t="str">
            <v>INVIAS 630</v>
          </cell>
          <cell r="C40" t="str">
            <v xml:space="preserve">Concreto de 210 kg/cm2 en muros </v>
          </cell>
          <cell r="D40" t="str">
            <v>m3</v>
          </cell>
        </row>
        <row r="41">
          <cell r="A41">
            <v>25</v>
          </cell>
          <cell r="B41" t="str">
            <v>INVIAS 600 - 610</v>
          </cell>
          <cell r="C41" t="str">
            <v>Material de filtros detrás de las estructuras</v>
          </cell>
          <cell r="D41" t="str">
            <v>m3</v>
          </cell>
        </row>
        <row r="42">
          <cell r="A42">
            <v>26</v>
          </cell>
          <cell r="B42" t="str">
            <v>673 - P</v>
          </cell>
          <cell r="C42" t="str">
            <v>Filtros en Geodrén</v>
          </cell>
          <cell r="D42" t="str">
            <v>ml</v>
          </cell>
        </row>
        <row r="43">
          <cell r="A43">
            <v>27</v>
          </cell>
          <cell r="B43" t="str">
            <v>INVIAS 661</v>
          </cell>
          <cell r="C43" t="str">
            <v>Tubería de concreto para alcantarilla diam 0.90m.</v>
          </cell>
          <cell r="D43" t="str">
            <v>ml</v>
          </cell>
        </row>
        <row r="44">
          <cell r="A44">
            <v>28</v>
          </cell>
          <cell r="B44" t="str">
            <v>INVIAS 670 - 681</v>
          </cell>
          <cell r="C44" t="str">
            <v>Gaviones muros-disipadores-descoles</v>
          </cell>
          <cell r="D44" t="str">
            <v>m3</v>
          </cell>
        </row>
        <row r="45">
          <cell r="A45">
            <v>29</v>
          </cell>
          <cell r="B45" t="str">
            <v>22 - P</v>
          </cell>
          <cell r="C45" t="str">
            <v>Limpieza de obras y/o trabajos adicionales</v>
          </cell>
          <cell r="D45" t="str">
            <v>jornal</v>
          </cell>
        </row>
        <row r="46">
          <cell r="A46">
            <v>30</v>
          </cell>
          <cell r="B46" t="str">
            <v>INVIAS 220</v>
          </cell>
          <cell r="C46" t="str">
            <v>Llenos detrás de las estructuras</v>
          </cell>
          <cell r="D46" t="str">
            <v>m3</v>
          </cell>
        </row>
        <row r="47">
          <cell r="A47">
            <v>31</v>
          </cell>
          <cell r="B47" t="str">
            <v xml:space="preserve"> 810 . 4 . P</v>
          </cell>
          <cell r="C47" t="str">
            <v>Revegetalización taludes y zonas planas con semilla</v>
          </cell>
          <cell r="D47" t="str">
            <v>m2</v>
          </cell>
        </row>
        <row r="48">
          <cell r="A48">
            <v>32</v>
          </cell>
          <cell r="B48" t="str">
            <v xml:space="preserve"> 810 . 3 . P</v>
          </cell>
          <cell r="C48" t="str">
            <v>Revegetalización taludes con agromanto</v>
          </cell>
          <cell r="D48" t="str">
            <v>m2</v>
          </cell>
        </row>
        <row r="49">
          <cell r="A49">
            <v>33</v>
          </cell>
          <cell r="B49" t="str">
            <v>26 - P</v>
          </cell>
          <cell r="C49" t="str">
            <v>Rondas revestidas en sacos de fibra sintética y suelo cemento</v>
          </cell>
          <cell r="D49" t="str">
            <v>ml</v>
          </cell>
        </row>
        <row r="50">
          <cell r="A50">
            <v>34</v>
          </cell>
          <cell r="B50" t="str">
            <v>27 - P</v>
          </cell>
          <cell r="C50" t="str">
            <v>Trinchos en madera</v>
          </cell>
          <cell r="D50" t="str">
            <v>m2</v>
          </cell>
        </row>
        <row r="51">
          <cell r="C51" t="str">
            <v>TOTAL GRUPO 5</v>
          </cell>
        </row>
        <row r="52">
          <cell r="C52" t="str">
            <v>GRUPO 6</v>
          </cell>
        </row>
        <row r="53">
          <cell r="A53">
            <v>35</v>
          </cell>
          <cell r="B53" t="str">
            <v>INVIAS 400 - 420</v>
          </cell>
          <cell r="C53" t="str">
            <v>Imprimación</v>
          </cell>
          <cell r="D53" t="str">
            <v>m2</v>
          </cell>
        </row>
        <row r="54">
          <cell r="A54">
            <v>36</v>
          </cell>
          <cell r="B54" t="str">
            <v>INVIAS 820</v>
          </cell>
          <cell r="C54" t="str">
            <v>Geotextil</v>
          </cell>
          <cell r="D54" t="str">
            <v>m2</v>
          </cell>
        </row>
        <row r="55">
          <cell r="A55">
            <v>37</v>
          </cell>
          <cell r="B55" t="str">
            <v>INVIAS 421 - 450</v>
          </cell>
          <cell r="C55" t="str">
            <v>Mezcla asfáltica</v>
          </cell>
          <cell r="D55" t="str">
            <v>m3</v>
          </cell>
        </row>
        <row r="56">
          <cell r="C56" t="str">
            <v>TOTAL GRUPO 6</v>
          </cell>
        </row>
        <row r="57">
          <cell r="C57" t="str">
            <v>TOTAL COSTO BÁSICO</v>
          </cell>
        </row>
        <row r="58">
          <cell r="C58" t="str">
            <v>Obras complementarias 5%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KM"/>
      <sheetName val="CRON"/>
      <sheetName val="FLUJO"/>
      <sheetName val="PERSONAL"/>
      <sheetName val="RESUMEN"/>
      <sheetName val="MAQ (2)"/>
      <sheetName val="MAT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ID-01"/>
      <sheetName val="ID-02"/>
      <sheetName val="ID-03"/>
      <sheetName val="ID-04"/>
      <sheetName val="PE-01-A"/>
      <sheetName val="PE-02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2"/>
      <sheetName val="FSEG ING Y EGR"/>
      <sheetName val="MAQ"/>
      <sheetName val="FSEG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\I\MANTENIMIENTO RUTA 1001_MARZ"/>
      <sheetName val="\F\MANTENIMIENTO RUTA 1001_MARZ"/>
      <sheetName val="Presupuest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\Users\USUARIO\Downloads\MANTEN"/>
      <sheetName val="#REF"/>
      <sheetName val="Datos"/>
      <sheetName val="Cuadrillas"/>
      <sheetName val="Jornal"/>
      <sheetName val="Fornato 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MINFRA-MN-FR-22-8"/>
      <sheetName val="MINFRA-MN-IN-15-FR-3"/>
      <sheetName val="Hoja1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DATOS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ITEMS"/>
      <sheetName val="APU"/>
      <sheetName val="AIU"/>
      <sheetName val="COL 21169"/>
      <sheetName val="9.625 CSG LN-5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Apu IC"/>
      <sheetName val="PROYECTOS ESTIMADOS"/>
      <sheetName val="CONT SEG 72"/>
      <sheetName val="K RESIDUAL"/>
      <sheetName val="CONT EJECUCION"/>
      <sheetName val="EXPER"/>
      <sheetName val="CALC CONS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Z2" t="str">
            <v xml:space="preserve">          ACERIA   M.C.C.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B2" t="str">
            <v>INFORME SEMANAL DE ACTIVIDADES</v>
          </cell>
        </row>
      </sheetData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/>
      <sheetData sheetId="207"/>
      <sheetData sheetId="208"/>
      <sheetData sheetId="209"/>
      <sheetData sheetId="210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DMINISTRACION"/>
      <sheetName val="APU`S"/>
      <sheetName val="BASE DE DATOS APU"/>
      <sheetName val="INSUMOS"/>
      <sheetName val="Resumen Mano Obra "/>
      <sheetName val="Costo mano de obra "/>
      <sheetName val="Costo Transporte"/>
      <sheetName val="EQUIPO"/>
      <sheetName val="SUELDOS Y JORNALES"/>
      <sheetName val="TRANSPORTES Y ACARREOS"/>
      <sheetName val="PROGRAMACION"/>
      <sheetName val=" Rendimient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C5" t="str">
            <v>RANA</v>
          </cell>
        </row>
      </sheetData>
      <sheetData sheetId="9">
        <row r="5">
          <cell r="C5" t="str">
            <v>AYUDANTE  JR</v>
          </cell>
        </row>
        <row r="6">
          <cell r="C6" t="str">
            <v>OFICIAL_JR</v>
          </cell>
        </row>
        <row r="7">
          <cell r="C7" t="str">
            <v>OFICIAL_HR</v>
          </cell>
        </row>
        <row r="8">
          <cell r="C8" t="str">
            <v>AYUDANTE</v>
          </cell>
        </row>
        <row r="9">
          <cell r="C9" t="str">
            <v>TECNICO ELECTRICO_1</v>
          </cell>
        </row>
        <row r="10">
          <cell r="C10" t="str">
            <v>TECNICO ELECTRICO</v>
          </cell>
        </row>
        <row r="11">
          <cell r="C11" t="str">
            <v>PLOMERO_1</v>
          </cell>
        </row>
        <row r="12">
          <cell r="C12" t="str">
            <v>PLOMERO</v>
          </cell>
        </row>
        <row r="13">
          <cell r="C13" t="str">
            <v>SMMLV</v>
          </cell>
        </row>
        <row r="14">
          <cell r="C14" t="str">
            <v>AUXILIO DE TRANSPORTE</v>
          </cell>
        </row>
        <row r="15">
          <cell r="C15" t="str">
            <v>TOPOG. + AUX. + CAD. JR</v>
          </cell>
        </row>
        <row r="16">
          <cell r="C16" t="str">
            <v>TOPOG. + AUX. + CAD. HR</v>
          </cell>
        </row>
        <row r="17">
          <cell r="C17" t="str">
            <v xml:space="preserve">CUADRILLA ORNAMENTACION </v>
          </cell>
        </row>
        <row r="18">
          <cell r="C18" t="str">
            <v>CUADRILLA de vidrios TIPO 1 "(1 MAESTRO+1AYUDANTES)</v>
          </cell>
        </row>
        <row r="19">
          <cell r="C19" t="str">
            <v>CUADRILLA ELECTRICO</v>
          </cell>
        </row>
        <row r="20">
          <cell r="C20" t="str">
            <v>CUADRILLA ELECTRICO JR</v>
          </cell>
        </row>
        <row r="21">
          <cell r="C21" t="str">
            <v>CUADRILLA ELECTRICO JR</v>
          </cell>
        </row>
        <row r="22">
          <cell r="C22" t="str">
            <v>CUADRILLA DUO - ELECTRICO JR</v>
          </cell>
        </row>
      </sheetData>
      <sheetData sheetId="10">
        <row r="5">
          <cell r="C5" t="str">
            <v>TRANSPORTE TUBERIA Y PREFABRICADS</v>
          </cell>
        </row>
      </sheetData>
      <sheetData sheetId="11" refreshError="1"/>
      <sheetData sheetId="12" refreshError="1"/>
      <sheetData sheetId="1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Bajadas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NARIÑO"/>
      <sheetName val="1,01"/>
      <sheetName val="1,02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3,01"/>
      <sheetName val="3,02"/>
      <sheetName val="3,03"/>
      <sheetName val="3,04"/>
      <sheetName val="3,05"/>
      <sheetName val="3,06"/>
      <sheetName val="3,07"/>
      <sheetName val="3,08"/>
      <sheetName val="3,09"/>
      <sheetName val="3,11"/>
      <sheetName val="3,10"/>
      <sheetName val="3,12"/>
      <sheetName val="3,13"/>
      <sheetName val="3,14"/>
      <sheetName val="ACTA_"/>
      <sheetName val="4,01"/>
      <sheetName val="4,02"/>
      <sheetName val="4,03"/>
      <sheetName val="CRA.MODI"/>
      <sheetName val="LISTA DE PRECIOS"/>
      <sheetName val="062"/>
      <sheetName val="Listado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ERSONAL"/>
      <sheetName val="Tarifa MT"/>
      <sheetName val="OCTUBRE"/>
      <sheetName val="5. ELECTRICO"/>
      <sheetName val="UNITARIOS"/>
      <sheetName val="THE"/>
      <sheetName val="ATHE"/>
      <sheetName val="2,2,6,1 Pilotes 0,30"/>
      <sheetName val="SALARIOS"/>
      <sheetName val="APU NO PREVISTO"/>
      <sheetName val="PPTA (3)"/>
      <sheetName val="PPTA (2)"/>
      <sheetName val="PPTA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Cuadr."/>
      <sheetName val="Hoja2"/>
      <sheetName val="PUNITARIOS PARA 241201 2S.xls"/>
      <sheetName val="OBRAS S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>
        <row r="48">
          <cell r="E48">
            <v>0</v>
          </cell>
        </row>
      </sheetData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>
        <row r="48">
          <cell r="E48">
            <v>0</v>
          </cell>
        </row>
      </sheetData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 refreshError="1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00.1P"/>
      <sheetName val="INDICE"/>
      <sheetName val="materiales"/>
      <sheetName val="Equipo"/>
      <sheetName val="otros"/>
      <sheetName val="210.3p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3">
        <row r="7">
          <cell r="A7" t="str">
            <v>Aspersor manual</v>
          </cell>
        </row>
      </sheetData>
      <sheetData sheetId="4">
        <row r="6">
          <cell r="A6" t="str">
            <v>ADMINISTRACION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33CF4-3F76-441B-A80A-6E74E8811395}">
  <sheetPr>
    <pageSetUpPr fitToPage="1"/>
  </sheetPr>
  <dimension ref="A1:L91"/>
  <sheetViews>
    <sheetView showGridLines="0" zoomScale="115" zoomScaleNormal="115" zoomScaleSheetLayoutView="55" zoomScalePageLayoutView="70" workbookViewId="0">
      <selection activeCell="G11" sqref="G11"/>
    </sheetView>
  </sheetViews>
  <sheetFormatPr baseColWidth="10" defaultColWidth="11.42578125" defaultRowHeight="16.5" x14ac:dyDescent="0.3"/>
  <cols>
    <col min="1" max="2" width="4.42578125" style="9" customWidth="1"/>
    <col min="3" max="3" width="6.5703125" style="28" customWidth="1"/>
    <col min="4" max="4" width="14" style="130" bestFit="1" customWidth="1"/>
    <col min="5" max="5" width="9.7109375" style="28" customWidth="1"/>
    <col min="6" max="6" width="12.7109375" style="9" customWidth="1"/>
    <col min="7" max="7" width="74" style="9" bestFit="1" customWidth="1"/>
    <col min="8" max="8" width="6.28515625" style="9" bestFit="1" customWidth="1"/>
    <col min="9" max="9" width="10.42578125" style="9" bestFit="1" customWidth="1"/>
    <col min="10" max="10" width="16.5703125" style="9" bestFit="1" customWidth="1"/>
    <col min="11" max="11" width="13.7109375" style="9" bestFit="1" customWidth="1"/>
    <col min="12" max="12" width="4.42578125" style="9" customWidth="1"/>
    <col min="13" max="16384" width="11.42578125" style="9"/>
  </cols>
  <sheetData>
    <row r="1" spans="1:12" ht="17.25" thickBot="1" x14ac:dyDescent="0.35">
      <c r="A1" s="6"/>
      <c r="B1" s="7"/>
      <c r="C1" s="117"/>
      <c r="D1" s="127"/>
      <c r="E1" s="8"/>
      <c r="F1" s="6"/>
      <c r="G1" s="6"/>
      <c r="H1" s="6"/>
      <c r="I1" s="6"/>
      <c r="J1" s="6"/>
      <c r="K1" s="6"/>
      <c r="L1" s="6"/>
    </row>
    <row r="2" spans="1:12" ht="17.25" thickTop="1" x14ac:dyDescent="0.3">
      <c r="A2" s="6"/>
      <c r="B2" s="299"/>
      <c r="C2" s="300"/>
      <c r="D2" s="300"/>
      <c r="E2" s="300"/>
      <c r="F2" s="300"/>
      <c r="G2" s="300"/>
      <c r="H2" s="300"/>
      <c r="I2" s="300"/>
      <c r="J2" s="300"/>
      <c r="K2" s="300"/>
      <c r="L2" s="301"/>
    </row>
    <row r="3" spans="1:12" x14ac:dyDescent="0.3">
      <c r="A3" s="6"/>
      <c r="B3" s="10"/>
      <c r="C3" s="302" t="s">
        <v>26</v>
      </c>
      <c r="D3" s="303"/>
      <c r="E3" s="303"/>
      <c r="F3" s="304"/>
      <c r="G3" s="6"/>
      <c r="H3" s="6"/>
      <c r="I3" s="6"/>
      <c r="J3" s="6"/>
      <c r="K3" s="6"/>
      <c r="L3" s="11"/>
    </row>
    <row r="4" spans="1:12" x14ac:dyDescent="0.3">
      <c r="A4" s="6"/>
      <c r="B4" s="10"/>
      <c r="C4" s="118" t="s">
        <v>0</v>
      </c>
      <c r="D4" s="128" t="s">
        <v>1</v>
      </c>
      <c r="E4" s="12" t="s">
        <v>2</v>
      </c>
      <c r="F4" s="13">
        <v>2</v>
      </c>
      <c r="G4" s="6"/>
      <c r="H4" s="6"/>
      <c r="I4" s="6"/>
      <c r="J4" s="6"/>
      <c r="K4" s="6"/>
      <c r="L4" s="11"/>
    </row>
    <row r="5" spans="1:12" ht="17.25" thickBot="1" x14ac:dyDescent="0.35">
      <c r="A5" s="6"/>
      <c r="B5" s="10"/>
      <c r="C5" s="119"/>
      <c r="D5" s="129"/>
      <c r="E5" s="7"/>
      <c r="F5" s="8"/>
      <c r="G5" s="6"/>
      <c r="H5" s="6"/>
      <c r="I5" s="6"/>
      <c r="J5" s="6"/>
      <c r="K5" s="6"/>
      <c r="L5" s="11"/>
    </row>
    <row r="6" spans="1:12" x14ac:dyDescent="0.3">
      <c r="A6" s="6"/>
      <c r="B6" s="10"/>
      <c r="C6" s="305" t="s">
        <v>3</v>
      </c>
      <c r="D6" s="306"/>
      <c r="E6" s="306"/>
      <c r="F6" s="306"/>
      <c r="G6" s="306"/>
      <c r="H6" s="306"/>
      <c r="I6" s="306"/>
      <c r="J6" s="306"/>
      <c r="K6" s="307"/>
      <c r="L6" s="11"/>
    </row>
    <row r="7" spans="1:12" ht="17.25" thickBot="1" x14ac:dyDescent="0.35">
      <c r="A7" s="6"/>
      <c r="B7" s="10"/>
      <c r="C7" s="308" t="s">
        <v>4</v>
      </c>
      <c r="D7" s="309"/>
      <c r="E7" s="309"/>
      <c r="F7" s="309"/>
      <c r="G7" s="309"/>
      <c r="H7" s="309"/>
      <c r="I7" s="309"/>
      <c r="J7" s="309"/>
      <c r="K7" s="310"/>
      <c r="L7" s="11"/>
    </row>
    <row r="8" spans="1:12" x14ac:dyDescent="0.3">
      <c r="A8" s="6"/>
      <c r="B8" s="10"/>
      <c r="C8" s="311" t="s">
        <v>5</v>
      </c>
      <c r="D8" s="313" t="s">
        <v>6</v>
      </c>
      <c r="E8" s="315" t="s">
        <v>7</v>
      </c>
      <c r="F8" s="315"/>
      <c r="G8" s="311" t="s">
        <v>8</v>
      </c>
      <c r="H8" s="313" t="s">
        <v>9</v>
      </c>
      <c r="I8" s="313" t="s">
        <v>10</v>
      </c>
      <c r="J8" s="321" t="s">
        <v>11</v>
      </c>
      <c r="K8" s="316" t="s">
        <v>12</v>
      </c>
      <c r="L8" s="11"/>
    </row>
    <row r="9" spans="1:12" ht="17.25" thickBot="1" x14ac:dyDescent="0.35">
      <c r="A9" s="6"/>
      <c r="B9" s="10"/>
      <c r="C9" s="312"/>
      <c r="D9" s="314"/>
      <c r="E9" s="133" t="s">
        <v>13</v>
      </c>
      <c r="F9" s="133" t="s">
        <v>14</v>
      </c>
      <c r="G9" s="312"/>
      <c r="H9" s="314"/>
      <c r="I9" s="314"/>
      <c r="J9" s="322"/>
      <c r="K9" s="317"/>
      <c r="L9" s="11"/>
    </row>
    <row r="10" spans="1:12" ht="17.25" thickBot="1" x14ac:dyDescent="0.35">
      <c r="B10" s="19"/>
      <c r="C10" s="120"/>
      <c r="D10" s="68"/>
      <c r="E10" s="61"/>
      <c r="F10" s="61"/>
      <c r="G10" s="116" t="s">
        <v>143</v>
      </c>
      <c r="H10" s="58"/>
      <c r="I10" s="59"/>
      <c r="J10" s="60"/>
      <c r="K10" s="115">
        <f>SUM(K11:K19)</f>
        <v>24689400</v>
      </c>
      <c r="L10" s="20"/>
    </row>
    <row r="11" spans="1:12" ht="33" x14ac:dyDescent="0.3">
      <c r="A11" s="6"/>
      <c r="B11" s="10"/>
      <c r="C11" s="2">
        <v>1</v>
      </c>
      <c r="D11" s="14" t="s">
        <v>94</v>
      </c>
      <c r="E11" s="15"/>
      <c r="F11" s="16"/>
      <c r="G11" s="30" t="s">
        <v>50</v>
      </c>
      <c r="H11" s="31" t="s">
        <v>27</v>
      </c>
      <c r="I11" s="32">
        <v>5.9499999999999993</v>
      </c>
      <c r="J11" s="33">
        <v>79992</v>
      </c>
      <c r="K11" s="72">
        <f>+ROUND(I11*J11,0)</f>
        <v>475952</v>
      </c>
      <c r="L11" s="11"/>
    </row>
    <row r="12" spans="1:12" x14ac:dyDescent="0.3">
      <c r="A12" s="6"/>
      <c r="B12" s="10"/>
      <c r="C12" s="2">
        <v>2</v>
      </c>
      <c r="D12" s="17">
        <v>1.8</v>
      </c>
      <c r="E12" s="1"/>
      <c r="F12" s="18"/>
      <c r="G12" s="30" t="s">
        <v>51</v>
      </c>
      <c r="H12" s="31" t="s">
        <v>41</v>
      </c>
      <c r="I12" s="32">
        <v>161.97</v>
      </c>
      <c r="J12" s="33">
        <v>34260</v>
      </c>
      <c r="K12" s="72">
        <f t="shared" ref="K12:K76" si="0">+ROUND(I12*J12,0)</f>
        <v>5549092</v>
      </c>
      <c r="L12" s="11"/>
    </row>
    <row r="13" spans="1:12" x14ac:dyDescent="0.3">
      <c r="A13" s="6"/>
      <c r="B13" s="10"/>
      <c r="C13" s="2">
        <v>3</v>
      </c>
      <c r="D13" s="17">
        <v>1.1599999999999999</v>
      </c>
      <c r="E13" s="1"/>
      <c r="F13" s="18"/>
      <c r="G13" s="30" t="s">
        <v>52</v>
      </c>
      <c r="H13" s="31" t="s">
        <v>43</v>
      </c>
      <c r="I13" s="32">
        <v>89.177999999999997</v>
      </c>
      <c r="J13" s="33">
        <v>26178</v>
      </c>
      <c r="K13" s="72">
        <f t="shared" si="0"/>
        <v>2334502</v>
      </c>
      <c r="L13" s="11"/>
    </row>
    <row r="14" spans="1:12" x14ac:dyDescent="0.3">
      <c r="A14" s="6"/>
      <c r="B14" s="10"/>
      <c r="C14" s="2">
        <v>4</v>
      </c>
      <c r="D14" s="17">
        <v>1.17</v>
      </c>
      <c r="E14" s="1"/>
      <c r="F14" s="18"/>
      <c r="G14" s="30" t="s">
        <v>53</v>
      </c>
      <c r="H14" s="31" t="s">
        <v>43</v>
      </c>
      <c r="I14" s="32">
        <v>15</v>
      </c>
      <c r="J14" s="33">
        <v>34942</v>
      </c>
      <c r="K14" s="72">
        <f t="shared" si="0"/>
        <v>524130</v>
      </c>
      <c r="L14" s="11"/>
    </row>
    <row r="15" spans="1:12" x14ac:dyDescent="0.3">
      <c r="A15" s="6"/>
      <c r="B15" s="10"/>
      <c r="C15" s="2">
        <v>5</v>
      </c>
      <c r="D15" s="17">
        <v>1.22</v>
      </c>
      <c r="E15" s="1"/>
      <c r="F15" s="18"/>
      <c r="G15" s="30" t="s">
        <v>54</v>
      </c>
      <c r="H15" s="31" t="s">
        <v>43</v>
      </c>
      <c r="I15" s="32">
        <v>146.84</v>
      </c>
      <c r="J15" s="33">
        <v>64928</v>
      </c>
      <c r="K15" s="72">
        <f t="shared" si="0"/>
        <v>9534028</v>
      </c>
      <c r="L15" s="11"/>
    </row>
    <row r="16" spans="1:12" s="6" customFormat="1" x14ac:dyDescent="0.25">
      <c r="B16" s="10"/>
      <c r="C16" s="2">
        <v>6</v>
      </c>
      <c r="D16" s="1">
        <v>1.34</v>
      </c>
      <c r="E16" s="51"/>
      <c r="F16" s="51"/>
      <c r="G16" s="30" t="s">
        <v>55</v>
      </c>
      <c r="H16" s="31" t="s">
        <v>43</v>
      </c>
      <c r="I16" s="32">
        <v>70</v>
      </c>
      <c r="J16" s="33">
        <v>21647</v>
      </c>
      <c r="K16" s="72">
        <f t="shared" si="0"/>
        <v>1515290</v>
      </c>
      <c r="L16" s="11"/>
    </row>
    <row r="17" spans="1:12" s="6" customFormat="1" ht="33" x14ac:dyDescent="0.25">
      <c r="B17" s="10"/>
      <c r="C17" s="2">
        <v>7</v>
      </c>
      <c r="D17" s="1">
        <v>1.41</v>
      </c>
      <c r="E17" s="51"/>
      <c r="F17" s="51"/>
      <c r="G17" s="30" t="s">
        <v>56</v>
      </c>
      <c r="H17" s="31" t="s">
        <v>43</v>
      </c>
      <c r="I17" s="32">
        <v>602.82000000000005</v>
      </c>
      <c r="J17" s="33">
        <v>6656</v>
      </c>
      <c r="K17" s="72">
        <f t="shared" si="0"/>
        <v>4012370</v>
      </c>
      <c r="L17" s="11"/>
    </row>
    <row r="18" spans="1:12" s="6" customFormat="1" x14ac:dyDescent="0.3">
      <c r="B18" s="10"/>
      <c r="C18" s="2">
        <v>8</v>
      </c>
      <c r="D18" s="1" t="s">
        <v>95</v>
      </c>
      <c r="E18" s="51"/>
      <c r="F18" s="51"/>
      <c r="G18" s="34" t="s">
        <v>35</v>
      </c>
      <c r="H18" s="35" t="s">
        <v>36</v>
      </c>
      <c r="I18" s="32">
        <v>12</v>
      </c>
      <c r="J18" s="36">
        <v>35195</v>
      </c>
      <c r="K18" s="72">
        <f t="shared" si="0"/>
        <v>422340</v>
      </c>
      <c r="L18" s="11"/>
    </row>
    <row r="19" spans="1:12" ht="17.25" thickBot="1" x14ac:dyDescent="0.35">
      <c r="B19" s="19"/>
      <c r="C19" s="2">
        <v>9</v>
      </c>
      <c r="D19" s="1" t="s">
        <v>96</v>
      </c>
      <c r="E19" s="51"/>
      <c r="F19" s="51"/>
      <c r="G19" s="30" t="s">
        <v>37</v>
      </c>
      <c r="H19" s="31" t="s">
        <v>36</v>
      </c>
      <c r="I19" s="32">
        <v>12</v>
      </c>
      <c r="J19" s="33">
        <v>26808</v>
      </c>
      <c r="K19" s="72">
        <f t="shared" si="0"/>
        <v>321696</v>
      </c>
      <c r="L19" s="20"/>
    </row>
    <row r="20" spans="1:12" ht="17.25" thickBot="1" x14ac:dyDescent="0.35">
      <c r="B20" s="19"/>
      <c r="C20" s="120"/>
      <c r="D20" s="68">
        <v>2</v>
      </c>
      <c r="E20" s="61"/>
      <c r="F20" s="61"/>
      <c r="G20" s="116" t="s">
        <v>57</v>
      </c>
      <c r="H20" s="58"/>
      <c r="I20" s="59"/>
      <c r="J20" s="60"/>
      <c r="K20" s="115">
        <f>SUM(K21:K21)</f>
        <v>3015548</v>
      </c>
      <c r="L20" s="20"/>
    </row>
    <row r="21" spans="1:12" ht="17.25" thickBot="1" x14ac:dyDescent="0.35">
      <c r="A21" s="6"/>
      <c r="B21" s="10"/>
      <c r="C21" s="121">
        <v>10</v>
      </c>
      <c r="D21" s="125">
        <v>2.16</v>
      </c>
      <c r="E21" s="71"/>
      <c r="F21" s="71"/>
      <c r="G21" s="54" t="s">
        <v>58</v>
      </c>
      <c r="H21" s="55" t="s">
        <v>27</v>
      </c>
      <c r="I21" s="56">
        <v>3.25</v>
      </c>
      <c r="J21" s="57">
        <v>927861</v>
      </c>
      <c r="K21" s="72">
        <f t="shared" si="0"/>
        <v>3015548</v>
      </c>
      <c r="L21" s="11"/>
    </row>
    <row r="22" spans="1:12" ht="17.25" thickBot="1" x14ac:dyDescent="0.35">
      <c r="A22" s="6"/>
      <c r="B22" s="10"/>
      <c r="C22" s="120"/>
      <c r="D22" s="68">
        <v>4</v>
      </c>
      <c r="E22" s="61"/>
      <c r="F22" s="61"/>
      <c r="G22" s="116" t="s">
        <v>59</v>
      </c>
      <c r="H22" s="62"/>
      <c r="I22" s="62"/>
      <c r="J22" s="63"/>
      <c r="K22" s="115">
        <f>SUM(K23:K26)</f>
        <v>31222076</v>
      </c>
      <c r="L22" s="11"/>
    </row>
    <row r="23" spans="1:12" x14ac:dyDescent="0.3">
      <c r="A23" s="6"/>
      <c r="B23" s="10"/>
      <c r="C23" s="2">
        <v>11</v>
      </c>
      <c r="D23" s="15" t="s">
        <v>97</v>
      </c>
      <c r="E23" s="53"/>
      <c r="F23" s="53"/>
      <c r="G23" s="54" t="s">
        <v>60</v>
      </c>
      <c r="H23" s="55" t="s">
        <v>27</v>
      </c>
      <c r="I23" s="37">
        <v>24.916</v>
      </c>
      <c r="J23" s="57">
        <v>671344</v>
      </c>
      <c r="K23" s="72">
        <f t="shared" si="0"/>
        <v>16727207</v>
      </c>
      <c r="L23" s="11"/>
    </row>
    <row r="24" spans="1:12" x14ac:dyDescent="0.3">
      <c r="A24" s="6"/>
      <c r="B24" s="10"/>
      <c r="C24" s="2">
        <v>12</v>
      </c>
      <c r="D24" s="1">
        <v>4.2300000000000004</v>
      </c>
      <c r="E24" s="51"/>
      <c r="F24" s="51"/>
      <c r="G24" s="30" t="s">
        <v>61</v>
      </c>
      <c r="H24" s="31" t="s">
        <v>28</v>
      </c>
      <c r="I24" s="37">
        <v>917.69759999999997</v>
      </c>
      <c r="J24" s="33">
        <v>11055</v>
      </c>
      <c r="K24" s="72">
        <f t="shared" si="0"/>
        <v>10145147</v>
      </c>
      <c r="L24" s="11"/>
    </row>
    <row r="25" spans="1:12" x14ac:dyDescent="0.3">
      <c r="A25" s="6"/>
      <c r="B25" s="10"/>
      <c r="C25" s="121">
        <v>13</v>
      </c>
      <c r="D25" s="125">
        <v>4.22</v>
      </c>
      <c r="E25" s="71"/>
      <c r="F25" s="71"/>
      <c r="G25" s="54" t="s">
        <v>109</v>
      </c>
      <c r="H25" s="55" t="s">
        <v>28</v>
      </c>
      <c r="I25" s="37">
        <v>510</v>
      </c>
      <c r="J25" s="57">
        <v>8431</v>
      </c>
      <c r="K25" s="72">
        <f t="shared" si="0"/>
        <v>4299810</v>
      </c>
      <c r="L25" s="11"/>
    </row>
    <row r="26" spans="1:12" ht="17.25" thickBot="1" x14ac:dyDescent="0.35">
      <c r="A26" s="6"/>
      <c r="B26" s="10"/>
      <c r="C26" s="135">
        <v>14</v>
      </c>
      <c r="D26" s="136">
        <v>4.29</v>
      </c>
      <c r="E26" s="52"/>
      <c r="F26" s="52"/>
      <c r="G26" s="30" t="s">
        <v>112</v>
      </c>
      <c r="H26" s="31" t="s">
        <v>27</v>
      </c>
      <c r="I26" s="37">
        <v>0.1</v>
      </c>
      <c r="J26" s="33">
        <v>499115</v>
      </c>
      <c r="K26" s="72">
        <f>+ROUND(I26*J26,0)</f>
        <v>49912</v>
      </c>
      <c r="L26" s="11"/>
    </row>
    <row r="27" spans="1:12" s="6" customFormat="1" ht="17.25" thickBot="1" x14ac:dyDescent="0.3">
      <c r="B27" s="10"/>
      <c r="C27" s="120"/>
      <c r="D27" s="68">
        <v>5</v>
      </c>
      <c r="E27" s="61"/>
      <c r="F27" s="61"/>
      <c r="G27" s="116" t="s">
        <v>62</v>
      </c>
      <c r="H27" s="62"/>
      <c r="I27" s="65"/>
      <c r="J27" s="63"/>
      <c r="K27" s="115">
        <f>SUM(K28:K30)</f>
        <v>24693299</v>
      </c>
      <c r="L27" s="11"/>
    </row>
    <row r="28" spans="1:12" s="6" customFormat="1" x14ac:dyDescent="0.25">
      <c r="B28" s="10"/>
      <c r="C28" s="2">
        <v>15</v>
      </c>
      <c r="D28" s="15">
        <v>5.17</v>
      </c>
      <c r="E28" s="53"/>
      <c r="F28" s="53"/>
      <c r="G28" s="54" t="s">
        <v>63</v>
      </c>
      <c r="H28" s="55" t="s">
        <v>43</v>
      </c>
      <c r="I28" s="64">
        <v>16.96</v>
      </c>
      <c r="J28" s="57">
        <v>64199</v>
      </c>
      <c r="K28" s="72">
        <f t="shared" si="0"/>
        <v>1088815</v>
      </c>
      <c r="L28" s="11"/>
    </row>
    <row r="29" spans="1:12" s="6" customFormat="1" x14ac:dyDescent="0.25">
      <c r="B29" s="10"/>
      <c r="C29" s="135">
        <v>16</v>
      </c>
      <c r="D29" s="136">
        <v>5.33</v>
      </c>
      <c r="E29" s="52"/>
      <c r="F29" s="52"/>
      <c r="G29" s="30" t="s">
        <v>64</v>
      </c>
      <c r="H29" s="31" t="s">
        <v>43</v>
      </c>
      <c r="I29" s="32">
        <v>165.36</v>
      </c>
      <c r="J29" s="33">
        <v>137326</v>
      </c>
      <c r="K29" s="72">
        <f t="shared" si="0"/>
        <v>22708227</v>
      </c>
      <c r="L29" s="11"/>
    </row>
    <row r="30" spans="1:12" s="6" customFormat="1" ht="17.25" thickBot="1" x14ac:dyDescent="0.3">
      <c r="B30" s="10"/>
      <c r="C30" s="134">
        <v>17</v>
      </c>
      <c r="D30" s="1">
        <v>5.35</v>
      </c>
      <c r="E30" s="51"/>
      <c r="F30" s="51"/>
      <c r="G30" s="30" t="s">
        <v>65</v>
      </c>
      <c r="H30" s="31" t="s">
        <v>43</v>
      </c>
      <c r="I30" s="32">
        <v>11.61</v>
      </c>
      <c r="J30" s="33">
        <v>77197</v>
      </c>
      <c r="K30" s="72">
        <f t="shared" si="0"/>
        <v>896257</v>
      </c>
      <c r="L30" s="11"/>
    </row>
    <row r="31" spans="1:12" ht="17.25" thickBot="1" x14ac:dyDescent="0.35">
      <c r="B31" s="19"/>
      <c r="C31" s="120"/>
      <c r="D31" s="68">
        <v>6</v>
      </c>
      <c r="E31" s="61"/>
      <c r="F31" s="61"/>
      <c r="G31" s="116" t="s">
        <v>66</v>
      </c>
      <c r="H31" s="62"/>
      <c r="I31" s="65"/>
      <c r="J31" s="63"/>
      <c r="K31" s="115">
        <f>SUM(K32:K34)</f>
        <v>7746224</v>
      </c>
      <c r="L31" s="20"/>
    </row>
    <row r="32" spans="1:12" x14ac:dyDescent="0.3">
      <c r="A32" s="6"/>
      <c r="B32" s="10"/>
      <c r="C32" s="121">
        <v>18</v>
      </c>
      <c r="D32" s="125" t="s">
        <v>98</v>
      </c>
      <c r="E32" s="71"/>
      <c r="F32" s="71"/>
      <c r="G32" s="54" t="s">
        <v>67</v>
      </c>
      <c r="H32" s="55" t="s">
        <v>36</v>
      </c>
      <c r="I32" s="64">
        <v>5</v>
      </c>
      <c r="J32" s="57">
        <v>1180156</v>
      </c>
      <c r="K32" s="72">
        <f t="shared" si="0"/>
        <v>5900780</v>
      </c>
      <c r="L32" s="11"/>
    </row>
    <row r="33" spans="1:12" x14ac:dyDescent="0.3">
      <c r="A33" s="6"/>
      <c r="B33" s="10"/>
      <c r="C33" s="134">
        <v>19</v>
      </c>
      <c r="D33" s="1">
        <v>6.17</v>
      </c>
      <c r="E33" s="51"/>
      <c r="F33" s="51"/>
      <c r="G33" s="30" t="s">
        <v>68</v>
      </c>
      <c r="H33" s="31" t="s">
        <v>43</v>
      </c>
      <c r="I33" s="32">
        <v>43.050000000000004</v>
      </c>
      <c r="J33" s="33">
        <v>28943</v>
      </c>
      <c r="K33" s="72">
        <f t="shared" si="0"/>
        <v>1245996</v>
      </c>
      <c r="L33" s="11"/>
    </row>
    <row r="34" spans="1:12" ht="17.25" thickBot="1" x14ac:dyDescent="0.35">
      <c r="A34" s="6"/>
      <c r="B34" s="10"/>
      <c r="C34" s="135">
        <v>20</v>
      </c>
      <c r="D34" s="136">
        <v>6.18</v>
      </c>
      <c r="E34" s="52"/>
      <c r="F34" s="52"/>
      <c r="G34" s="30" t="s">
        <v>69</v>
      </c>
      <c r="H34" s="31" t="s">
        <v>41</v>
      </c>
      <c r="I34" s="32">
        <v>31.690000000000005</v>
      </c>
      <c r="J34" s="33">
        <v>18916</v>
      </c>
      <c r="K34" s="72">
        <f t="shared" si="0"/>
        <v>599448</v>
      </c>
      <c r="L34" s="11"/>
    </row>
    <row r="35" spans="1:12" ht="17.25" thickBot="1" x14ac:dyDescent="0.35">
      <c r="A35" s="6"/>
      <c r="B35" s="10"/>
      <c r="C35" s="120"/>
      <c r="D35" s="68">
        <v>7</v>
      </c>
      <c r="E35" s="61"/>
      <c r="F35" s="61"/>
      <c r="G35" s="116" t="s">
        <v>70</v>
      </c>
      <c r="H35" s="66"/>
      <c r="I35" s="67"/>
      <c r="J35" s="60"/>
      <c r="K35" s="115">
        <f>SUM(K36:K36)</f>
        <v>8449910</v>
      </c>
      <c r="L35" s="11"/>
    </row>
    <row r="36" spans="1:12" ht="17.25" thickBot="1" x14ac:dyDescent="0.35">
      <c r="A36" s="6"/>
      <c r="B36" s="10"/>
      <c r="C36" s="2">
        <v>21</v>
      </c>
      <c r="D36" s="15">
        <v>7.27</v>
      </c>
      <c r="E36" s="53"/>
      <c r="F36" s="53"/>
      <c r="G36" s="54" t="s">
        <v>71</v>
      </c>
      <c r="H36" s="55" t="s">
        <v>43</v>
      </c>
      <c r="I36" s="56">
        <v>70</v>
      </c>
      <c r="J36" s="57">
        <v>120713</v>
      </c>
      <c r="K36" s="72">
        <f t="shared" si="0"/>
        <v>8449910</v>
      </c>
      <c r="L36" s="11"/>
    </row>
    <row r="37" spans="1:12" ht="17.25" thickBot="1" x14ac:dyDescent="0.35">
      <c r="A37" s="6"/>
      <c r="B37" s="10"/>
      <c r="C37" s="120"/>
      <c r="D37" s="68">
        <v>8</v>
      </c>
      <c r="E37" s="61"/>
      <c r="F37" s="61"/>
      <c r="G37" s="116" t="s">
        <v>110</v>
      </c>
      <c r="H37" s="66"/>
      <c r="I37" s="67"/>
      <c r="J37" s="60"/>
      <c r="K37" s="115">
        <f>SUM(K38:K38)</f>
        <v>258130</v>
      </c>
      <c r="L37" s="11"/>
    </row>
    <row r="38" spans="1:12" ht="17.25" thickBot="1" x14ac:dyDescent="0.35">
      <c r="A38" s="6"/>
      <c r="B38" s="10"/>
      <c r="C38" s="2">
        <v>22</v>
      </c>
      <c r="D38" s="15">
        <v>8.3000000000000007</v>
      </c>
      <c r="E38" s="53"/>
      <c r="F38" s="53"/>
      <c r="G38" s="54" t="s">
        <v>111</v>
      </c>
      <c r="H38" s="55" t="s">
        <v>27</v>
      </c>
      <c r="I38" s="56">
        <v>0.5</v>
      </c>
      <c r="J38" s="57">
        <v>516259</v>
      </c>
      <c r="K38" s="72">
        <f t="shared" ref="K38" si="1">+ROUND(I38*J38,0)</f>
        <v>258130</v>
      </c>
      <c r="L38" s="11"/>
    </row>
    <row r="39" spans="1:12" s="6" customFormat="1" ht="17.25" thickBot="1" x14ac:dyDescent="0.3">
      <c r="B39" s="10"/>
      <c r="C39" s="120"/>
      <c r="D39" s="68">
        <v>10</v>
      </c>
      <c r="E39" s="61"/>
      <c r="F39" s="61"/>
      <c r="G39" s="116" t="s">
        <v>72</v>
      </c>
      <c r="H39" s="66"/>
      <c r="I39" s="67"/>
      <c r="J39" s="60"/>
      <c r="K39" s="115">
        <f>SUM(K40:K41)</f>
        <v>14648708</v>
      </c>
      <c r="L39" s="11"/>
    </row>
    <row r="40" spans="1:12" s="6" customFormat="1" ht="33" x14ac:dyDescent="0.25">
      <c r="B40" s="10"/>
      <c r="C40" s="135">
        <v>23</v>
      </c>
      <c r="D40" s="136">
        <v>10.16</v>
      </c>
      <c r="E40" s="52"/>
      <c r="F40" s="52"/>
      <c r="G40" s="54" t="s">
        <v>73</v>
      </c>
      <c r="H40" s="55" t="s">
        <v>43</v>
      </c>
      <c r="I40" s="64">
        <v>50</v>
      </c>
      <c r="J40" s="57">
        <v>247959</v>
      </c>
      <c r="K40" s="72">
        <f t="shared" si="0"/>
        <v>12397950</v>
      </c>
      <c r="L40" s="11"/>
    </row>
    <row r="41" spans="1:12" s="6" customFormat="1" ht="17.25" thickBot="1" x14ac:dyDescent="0.3">
      <c r="B41" s="10"/>
      <c r="C41" s="134">
        <v>24</v>
      </c>
      <c r="D41" s="1">
        <v>10.210000000000001</v>
      </c>
      <c r="E41" s="51"/>
      <c r="F41" s="51"/>
      <c r="G41" s="30" t="s">
        <v>74</v>
      </c>
      <c r="H41" s="31" t="s">
        <v>43</v>
      </c>
      <c r="I41" s="32">
        <v>14.080000000000002</v>
      </c>
      <c r="J41" s="33">
        <v>159855</v>
      </c>
      <c r="K41" s="72">
        <f t="shared" si="0"/>
        <v>2250758</v>
      </c>
      <c r="L41" s="11"/>
    </row>
    <row r="42" spans="1:12" ht="17.25" thickBot="1" x14ac:dyDescent="0.35">
      <c r="B42" s="19"/>
      <c r="C42" s="120"/>
      <c r="D42" s="68">
        <v>11</v>
      </c>
      <c r="E42" s="61"/>
      <c r="F42" s="61"/>
      <c r="G42" s="116" t="s">
        <v>75</v>
      </c>
      <c r="H42" s="66"/>
      <c r="I42" s="67"/>
      <c r="J42" s="60"/>
      <c r="K42" s="115">
        <f>SUM(K43:K43)</f>
        <v>2244450</v>
      </c>
      <c r="L42" s="20"/>
    </row>
    <row r="43" spans="1:12" ht="17.25" thickBot="1" x14ac:dyDescent="0.35">
      <c r="B43" s="19"/>
      <c r="C43" s="135">
        <v>25</v>
      </c>
      <c r="D43" s="136">
        <v>11.33</v>
      </c>
      <c r="E43" s="52"/>
      <c r="F43" s="52"/>
      <c r="G43" s="54" t="s">
        <v>76</v>
      </c>
      <c r="H43" s="55" t="s">
        <v>41</v>
      </c>
      <c r="I43" s="64">
        <v>30</v>
      </c>
      <c r="J43" s="57">
        <v>74815</v>
      </c>
      <c r="K43" s="72">
        <f t="shared" si="0"/>
        <v>2244450</v>
      </c>
      <c r="L43" s="20"/>
    </row>
    <row r="44" spans="1:12" ht="17.25" thickBot="1" x14ac:dyDescent="0.35">
      <c r="B44" s="19"/>
      <c r="C44" s="120"/>
      <c r="D44" s="68">
        <v>12</v>
      </c>
      <c r="E44" s="61"/>
      <c r="F44" s="61"/>
      <c r="G44" s="116" t="s">
        <v>77</v>
      </c>
      <c r="H44" s="66"/>
      <c r="I44" s="67"/>
      <c r="J44" s="60"/>
      <c r="K44" s="115">
        <f>SUM(K45:K53)</f>
        <v>65335690</v>
      </c>
      <c r="L44" s="20"/>
    </row>
    <row r="45" spans="1:12" x14ac:dyDescent="0.3">
      <c r="B45" s="19"/>
      <c r="C45" s="134">
        <v>26</v>
      </c>
      <c r="D45" s="1">
        <v>12.138</v>
      </c>
      <c r="E45" s="51"/>
      <c r="F45" s="51"/>
      <c r="G45" s="54" t="s">
        <v>78</v>
      </c>
      <c r="H45" s="55" t="s">
        <v>36</v>
      </c>
      <c r="I45" s="64">
        <v>10</v>
      </c>
      <c r="J45" s="57">
        <v>2809858</v>
      </c>
      <c r="K45" s="72">
        <f t="shared" si="0"/>
        <v>28098580</v>
      </c>
      <c r="L45" s="20"/>
    </row>
    <row r="46" spans="1:12" x14ac:dyDescent="0.3">
      <c r="B46" s="19"/>
      <c r="C46" s="134">
        <v>27</v>
      </c>
      <c r="D46" s="136">
        <v>12.17</v>
      </c>
      <c r="E46" s="52"/>
      <c r="F46" s="52"/>
      <c r="G46" s="30" t="s">
        <v>79</v>
      </c>
      <c r="H46" s="31" t="s">
        <v>41</v>
      </c>
      <c r="I46" s="32">
        <v>120</v>
      </c>
      <c r="J46" s="33">
        <v>3949</v>
      </c>
      <c r="K46" s="72">
        <f t="shared" si="0"/>
        <v>473880</v>
      </c>
      <c r="L46" s="20"/>
    </row>
    <row r="47" spans="1:12" s="23" customFormat="1" ht="33" x14ac:dyDescent="0.25">
      <c r="A47" s="3"/>
      <c r="B47" s="21"/>
      <c r="C47" s="134">
        <v>28</v>
      </c>
      <c r="D47" s="1">
        <v>12.132</v>
      </c>
      <c r="E47" s="51"/>
      <c r="F47" s="51"/>
      <c r="G47" s="30" t="s">
        <v>80</v>
      </c>
      <c r="H47" s="31" t="s">
        <v>36</v>
      </c>
      <c r="I47" s="32">
        <v>10</v>
      </c>
      <c r="J47" s="33">
        <v>2128505</v>
      </c>
      <c r="K47" s="72">
        <f t="shared" si="0"/>
        <v>21285050</v>
      </c>
      <c r="L47" s="22"/>
    </row>
    <row r="48" spans="1:12" s="23" customFormat="1" ht="33" x14ac:dyDescent="0.25">
      <c r="A48" s="3"/>
      <c r="B48" s="21"/>
      <c r="C48" s="134">
        <v>29</v>
      </c>
      <c r="D48" s="136" t="s">
        <v>99</v>
      </c>
      <c r="E48" s="52"/>
      <c r="F48" s="52"/>
      <c r="G48" s="39" t="s">
        <v>38</v>
      </c>
      <c r="H48" s="40" t="s">
        <v>36</v>
      </c>
      <c r="I48" s="38">
        <v>20</v>
      </c>
      <c r="J48" s="41">
        <v>123450</v>
      </c>
      <c r="K48" s="72">
        <f t="shared" si="0"/>
        <v>2469000</v>
      </c>
      <c r="L48" s="24"/>
    </row>
    <row r="49" spans="1:12" s="23" customFormat="1" x14ac:dyDescent="0.25">
      <c r="A49" s="3"/>
      <c r="B49" s="21"/>
      <c r="C49" s="134">
        <v>30</v>
      </c>
      <c r="D49" s="1" t="s">
        <v>100</v>
      </c>
      <c r="E49" s="51"/>
      <c r="F49" s="51"/>
      <c r="G49" s="39" t="s">
        <v>39</v>
      </c>
      <c r="H49" s="40" t="s">
        <v>36</v>
      </c>
      <c r="I49" s="38">
        <v>4</v>
      </c>
      <c r="J49" s="41">
        <v>400000</v>
      </c>
      <c r="K49" s="72">
        <f t="shared" si="0"/>
        <v>1600000</v>
      </c>
      <c r="L49" s="24"/>
    </row>
    <row r="50" spans="1:12" s="23" customFormat="1" ht="33" x14ac:dyDescent="0.25">
      <c r="A50" s="3"/>
      <c r="B50" s="21"/>
      <c r="C50" s="134">
        <v>31</v>
      </c>
      <c r="D50" s="136" t="s">
        <v>101</v>
      </c>
      <c r="E50" s="52"/>
      <c r="F50" s="52"/>
      <c r="G50" s="42" t="s">
        <v>40</v>
      </c>
      <c r="H50" s="43" t="s">
        <v>41</v>
      </c>
      <c r="I50" s="37">
        <v>120</v>
      </c>
      <c r="J50" s="44">
        <v>34658</v>
      </c>
      <c r="K50" s="72">
        <f t="shared" si="0"/>
        <v>4158960</v>
      </c>
      <c r="L50" s="24"/>
    </row>
    <row r="51" spans="1:12" s="23" customFormat="1" x14ac:dyDescent="0.25">
      <c r="A51" s="3"/>
      <c r="B51" s="21"/>
      <c r="C51" s="134">
        <v>32</v>
      </c>
      <c r="D51" s="136" t="s">
        <v>102</v>
      </c>
      <c r="E51" s="52"/>
      <c r="F51" s="52"/>
      <c r="G51" s="42" t="s">
        <v>114</v>
      </c>
      <c r="H51" s="43" t="s">
        <v>36</v>
      </c>
      <c r="I51" s="37">
        <v>3</v>
      </c>
      <c r="J51" s="44">
        <v>765800</v>
      </c>
      <c r="K51" s="72">
        <f t="shared" si="0"/>
        <v>2297400</v>
      </c>
      <c r="L51" s="24"/>
    </row>
    <row r="52" spans="1:12" s="23" customFormat="1" x14ac:dyDescent="0.25">
      <c r="A52" s="3"/>
      <c r="B52" s="21"/>
      <c r="C52" s="134">
        <v>33</v>
      </c>
      <c r="D52" s="136" t="s">
        <v>103</v>
      </c>
      <c r="E52" s="52"/>
      <c r="F52" s="52"/>
      <c r="G52" s="42" t="s">
        <v>116</v>
      </c>
      <c r="H52" s="43" t="s">
        <v>36</v>
      </c>
      <c r="I52" s="37">
        <v>1</v>
      </c>
      <c r="J52" s="44">
        <v>457846</v>
      </c>
      <c r="K52" s="72">
        <f t="shared" si="0"/>
        <v>457846</v>
      </c>
      <c r="L52" s="24"/>
    </row>
    <row r="53" spans="1:12" s="23" customFormat="1" ht="17.25" thickBot="1" x14ac:dyDescent="0.3">
      <c r="A53" s="3"/>
      <c r="B53" s="21"/>
      <c r="C53" s="134">
        <v>34</v>
      </c>
      <c r="D53" s="136">
        <v>12.138999999999999</v>
      </c>
      <c r="E53" s="52"/>
      <c r="F53" s="52"/>
      <c r="G53" s="42" t="s">
        <v>115</v>
      </c>
      <c r="H53" s="43" t="s">
        <v>36</v>
      </c>
      <c r="I53" s="37">
        <v>1</v>
      </c>
      <c r="J53" s="44">
        <v>4494974</v>
      </c>
      <c r="K53" s="72">
        <f t="shared" si="0"/>
        <v>4494974</v>
      </c>
      <c r="L53" s="24"/>
    </row>
    <row r="54" spans="1:12" ht="17.25" thickBot="1" x14ac:dyDescent="0.35">
      <c r="A54" s="6"/>
      <c r="B54" s="10"/>
      <c r="C54" s="120"/>
      <c r="D54" s="68">
        <v>13</v>
      </c>
      <c r="E54" s="61"/>
      <c r="F54" s="61"/>
      <c r="G54" s="116" t="s">
        <v>81</v>
      </c>
      <c r="H54" s="66"/>
      <c r="I54" s="67"/>
      <c r="J54" s="60"/>
      <c r="K54" s="115">
        <f>SUM(K55:K61)</f>
        <v>143125975</v>
      </c>
      <c r="L54" s="11"/>
    </row>
    <row r="55" spans="1:12" x14ac:dyDescent="0.3">
      <c r="A55" s="6"/>
      <c r="B55" s="21"/>
      <c r="C55" s="134">
        <v>35</v>
      </c>
      <c r="D55" s="1">
        <v>13.8</v>
      </c>
      <c r="E55" s="51"/>
      <c r="F55" s="51"/>
      <c r="G55" s="30" t="s">
        <v>82</v>
      </c>
      <c r="H55" s="31" t="s">
        <v>43</v>
      </c>
      <c r="I55" s="38">
        <v>11.23</v>
      </c>
      <c r="J55" s="33">
        <v>112938</v>
      </c>
      <c r="K55" s="72">
        <f t="shared" si="0"/>
        <v>1268294</v>
      </c>
      <c r="L55" s="11"/>
    </row>
    <row r="56" spans="1:12" x14ac:dyDescent="0.3">
      <c r="B56" s="19"/>
      <c r="C56" s="134">
        <v>36</v>
      </c>
      <c r="D56" s="136">
        <v>13.13</v>
      </c>
      <c r="E56" s="52"/>
      <c r="F56" s="52"/>
      <c r="G56" s="30" t="s">
        <v>83</v>
      </c>
      <c r="H56" s="31" t="s">
        <v>43</v>
      </c>
      <c r="I56" s="32">
        <v>693.47599999999989</v>
      </c>
      <c r="J56" s="33">
        <v>77983</v>
      </c>
      <c r="K56" s="114">
        <f t="shared" si="0"/>
        <v>54079339</v>
      </c>
      <c r="L56" s="20"/>
    </row>
    <row r="57" spans="1:12" x14ac:dyDescent="0.3">
      <c r="B57" s="19"/>
      <c r="C57" s="134">
        <v>37</v>
      </c>
      <c r="D57" s="1" t="s">
        <v>121</v>
      </c>
      <c r="E57" s="51"/>
      <c r="F57" s="51"/>
      <c r="G57" s="39" t="s">
        <v>42</v>
      </c>
      <c r="H57" s="40" t="s">
        <v>43</v>
      </c>
      <c r="I57" s="38">
        <v>10</v>
      </c>
      <c r="J57" s="41">
        <v>280000</v>
      </c>
      <c r="K57" s="72">
        <f t="shared" si="0"/>
        <v>2800000</v>
      </c>
      <c r="L57" s="20"/>
    </row>
    <row r="58" spans="1:12" x14ac:dyDescent="0.3">
      <c r="B58" s="19"/>
      <c r="C58" s="134">
        <v>38</v>
      </c>
      <c r="D58" s="1" t="s">
        <v>104</v>
      </c>
      <c r="E58" s="51"/>
      <c r="F58" s="51"/>
      <c r="G58" s="39" t="s">
        <v>44</v>
      </c>
      <c r="H58" s="40" t="s">
        <v>43</v>
      </c>
      <c r="I58" s="38">
        <v>643.16000000000008</v>
      </c>
      <c r="J58" s="41">
        <v>114390</v>
      </c>
      <c r="K58" s="72">
        <f t="shared" si="0"/>
        <v>73571072</v>
      </c>
      <c r="L58" s="20"/>
    </row>
    <row r="59" spans="1:12" x14ac:dyDescent="0.3">
      <c r="B59" s="19"/>
      <c r="C59" s="134">
        <v>39</v>
      </c>
      <c r="D59" s="1">
        <v>3.8</v>
      </c>
      <c r="E59" s="51"/>
      <c r="F59" s="51"/>
      <c r="G59" s="39" t="s">
        <v>117</v>
      </c>
      <c r="H59" s="40" t="s">
        <v>43</v>
      </c>
      <c r="I59" s="38">
        <v>51.1</v>
      </c>
      <c r="J59" s="41">
        <v>99027</v>
      </c>
      <c r="K59" s="72">
        <f t="shared" si="0"/>
        <v>5060280</v>
      </c>
      <c r="L59" s="20"/>
    </row>
    <row r="60" spans="1:12" x14ac:dyDescent="0.3">
      <c r="B60" s="19"/>
      <c r="C60" s="134">
        <v>40</v>
      </c>
      <c r="D60" s="1">
        <v>4.33</v>
      </c>
      <c r="E60" s="51"/>
      <c r="F60" s="51"/>
      <c r="G60" s="39" t="s">
        <v>118</v>
      </c>
      <c r="H60" s="40" t="s">
        <v>41</v>
      </c>
      <c r="I60" s="38">
        <v>54.25</v>
      </c>
      <c r="J60" s="41">
        <v>69219</v>
      </c>
      <c r="K60" s="72">
        <f t="shared" si="0"/>
        <v>3755131</v>
      </c>
      <c r="L60" s="20"/>
    </row>
    <row r="61" spans="1:12" ht="17.25" thickBot="1" x14ac:dyDescent="0.35">
      <c r="B61" s="19"/>
      <c r="C61" s="134">
        <v>41</v>
      </c>
      <c r="D61" s="1">
        <v>5.0999999999999996</v>
      </c>
      <c r="E61" s="51"/>
      <c r="F61" s="51"/>
      <c r="G61" s="39" t="s">
        <v>119</v>
      </c>
      <c r="H61" s="40" t="s">
        <v>36</v>
      </c>
      <c r="I61" s="38">
        <v>3</v>
      </c>
      <c r="J61" s="41">
        <v>863953</v>
      </c>
      <c r="K61" s="72">
        <f t="shared" si="0"/>
        <v>2591859</v>
      </c>
      <c r="L61" s="20"/>
    </row>
    <row r="62" spans="1:12" ht="17.25" thickBot="1" x14ac:dyDescent="0.35">
      <c r="B62" s="19"/>
      <c r="C62" s="120"/>
      <c r="D62" s="68">
        <v>16</v>
      </c>
      <c r="E62" s="61"/>
      <c r="F62" s="61"/>
      <c r="G62" s="116" t="s">
        <v>84</v>
      </c>
      <c r="H62" s="66"/>
      <c r="I62" s="67"/>
      <c r="J62" s="60"/>
      <c r="K62" s="115">
        <f>SUM(K63:K64)</f>
        <v>21632135</v>
      </c>
      <c r="L62" s="20"/>
    </row>
    <row r="63" spans="1:12" ht="33" x14ac:dyDescent="0.3">
      <c r="B63" s="19"/>
      <c r="C63" s="135">
        <v>42</v>
      </c>
      <c r="D63" s="136">
        <v>16.399999999999999</v>
      </c>
      <c r="E63" s="52"/>
      <c r="F63" s="52"/>
      <c r="G63" s="30" t="s">
        <v>120</v>
      </c>
      <c r="H63" s="31" t="s">
        <v>27</v>
      </c>
      <c r="I63" s="45">
        <v>69.37</v>
      </c>
      <c r="J63" s="33">
        <v>63372</v>
      </c>
      <c r="K63" s="72">
        <f t="shared" si="0"/>
        <v>4396116</v>
      </c>
      <c r="L63" s="20"/>
    </row>
    <row r="64" spans="1:12" ht="17.25" thickBot="1" x14ac:dyDescent="0.35">
      <c r="B64" s="19"/>
      <c r="C64" s="134">
        <v>43</v>
      </c>
      <c r="D64" s="1">
        <v>16.8</v>
      </c>
      <c r="E64" s="51"/>
      <c r="F64" s="51"/>
      <c r="G64" s="30" t="s">
        <v>85</v>
      </c>
      <c r="H64" s="31" t="s">
        <v>27</v>
      </c>
      <c r="I64" s="46">
        <v>138.6</v>
      </c>
      <c r="J64" s="33">
        <v>124358</v>
      </c>
      <c r="K64" s="72">
        <f t="shared" si="0"/>
        <v>17236019</v>
      </c>
      <c r="L64" s="20"/>
    </row>
    <row r="65" spans="2:12" ht="17.25" thickBot="1" x14ac:dyDescent="0.35">
      <c r="B65" s="19"/>
      <c r="C65" s="120"/>
      <c r="D65" s="68">
        <v>18</v>
      </c>
      <c r="E65" s="61"/>
      <c r="F65" s="61"/>
      <c r="G65" s="116" t="s">
        <v>86</v>
      </c>
      <c r="H65" s="66"/>
      <c r="I65" s="67"/>
      <c r="J65" s="60"/>
      <c r="K65" s="115">
        <f>SUM(K66:K71)</f>
        <v>2043760</v>
      </c>
      <c r="L65" s="20"/>
    </row>
    <row r="66" spans="2:12" x14ac:dyDescent="0.3">
      <c r="B66" s="19"/>
      <c r="C66" s="135">
        <v>44</v>
      </c>
      <c r="D66" s="136">
        <v>18.2</v>
      </c>
      <c r="E66" s="52"/>
      <c r="F66" s="52"/>
      <c r="G66" s="30" t="s">
        <v>87</v>
      </c>
      <c r="H66" s="31" t="s">
        <v>41</v>
      </c>
      <c r="I66" s="45">
        <v>20</v>
      </c>
      <c r="J66" s="33">
        <v>5368</v>
      </c>
      <c r="K66" s="72">
        <f t="shared" si="0"/>
        <v>107360</v>
      </c>
      <c r="L66" s="20"/>
    </row>
    <row r="67" spans="2:12" x14ac:dyDescent="0.3">
      <c r="B67" s="19"/>
      <c r="C67" s="135">
        <v>45</v>
      </c>
      <c r="D67" s="1">
        <v>18.3</v>
      </c>
      <c r="E67" s="51"/>
      <c r="F67" s="51"/>
      <c r="G67" s="30" t="s">
        <v>88</v>
      </c>
      <c r="H67" s="31" t="s">
        <v>43</v>
      </c>
      <c r="I67" s="45">
        <v>20</v>
      </c>
      <c r="J67" s="33">
        <v>19861</v>
      </c>
      <c r="K67" s="72">
        <f t="shared" si="0"/>
        <v>397220</v>
      </c>
      <c r="L67" s="20"/>
    </row>
    <row r="68" spans="2:12" x14ac:dyDescent="0.3">
      <c r="B68" s="19"/>
      <c r="C68" s="135">
        <v>46</v>
      </c>
      <c r="D68" s="136">
        <v>18.8</v>
      </c>
      <c r="E68" s="52"/>
      <c r="F68" s="52"/>
      <c r="G68" s="30" t="s">
        <v>89</v>
      </c>
      <c r="H68" s="31" t="s">
        <v>41</v>
      </c>
      <c r="I68" s="45">
        <v>20</v>
      </c>
      <c r="J68" s="33">
        <v>4925</v>
      </c>
      <c r="K68" s="72">
        <f t="shared" si="0"/>
        <v>98500</v>
      </c>
      <c r="L68" s="20"/>
    </row>
    <row r="69" spans="2:12" x14ac:dyDescent="0.3">
      <c r="B69" s="19"/>
      <c r="C69" s="135">
        <v>47</v>
      </c>
      <c r="D69" s="1">
        <v>18.11</v>
      </c>
      <c r="E69" s="51"/>
      <c r="F69" s="51"/>
      <c r="G69" s="30" t="s">
        <v>90</v>
      </c>
      <c r="H69" s="31" t="s">
        <v>43</v>
      </c>
      <c r="I69" s="45">
        <v>20</v>
      </c>
      <c r="J69" s="33">
        <v>27028</v>
      </c>
      <c r="K69" s="72">
        <f t="shared" si="0"/>
        <v>540560</v>
      </c>
      <c r="L69" s="20"/>
    </row>
    <row r="70" spans="2:12" x14ac:dyDescent="0.3">
      <c r="B70" s="19"/>
      <c r="C70" s="135">
        <v>48</v>
      </c>
      <c r="D70" s="136">
        <v>18.23</v>
      </c>
      <c r="E70" s="52"/>
      <c r="F70" s="52"/>
      <c r="G70" s="30" t="s">
        <v>91</v>
      </c>
      <c r="H70" s="31" t="s">
        <v>43</v>
      </c>
      <c r="I70" s="45">
        <v>20</v>
      </c>
      <c r="J70" s="33">
        <v>17797</v>
      </c>
      <c r="K70" s="72">
        <f t="shared" si="0"/>
        <v>355940</v>
      </c>
      <c r="L70" s="20"/>
    </row>
    <row r="71" spans="2:12" ht="17.25" thickBot="1" x14ac:dyDescent="0.35">
      <c r="B71" s="19"/>
      <c r="C71" s="135">
        <v>49</v>
      </c>
      <c r="D71" s="137">
        <v>18.3</v>
      </c>
      <c r="E71" s="52"/>
      <c r="F71" s="52"/>
      <c r="G71" s="30" t="s">
        <v>113</v>
      </c>
      <c r="H71" s="31" t="s">
        <v>43</v>
      </c>
      <c r="I71" s="45">
        <v>20</v>
      </c>
      <c r="J71" s="33">
        <v>27209</v>
      </c>
      <c r="K71" s="72">
        <f t="shared" si="0"/>
        <v>544180</v>
      </c>
      <c r="L71" s="20"/>
    </row>
    <row r="72" spans="2:12" ht="17.25" thickBot="1" x14ac:dyDescent="0.35">
      <c r="B72" s="19"/>
      <c r="C72" s="120"/>
      <c r="D72" s="68" t="s">
        <v>108</v>
      </c>
      <c r="E72" s="61"/>
      <c r="F72" s="61"/>
      <c r="G72" s="116" t="s">
        <v>45</v>
      </c>
      <c r="H72" s="66"/>
      <c r="I72" s="67"/>
      <c r="J72" s="60"/>
      <c r="K72" s="115">
        <f>SUM(K73:K76)</f>
        <v>27270500</v>
      </c>
      <c r="L72" s="20"/>
    </row>
    <row r="73" spans="2:12" ht="33" x14ac:dyDescent="0.3">
      <c r="B73" s="19"/>
      <c r="C73" s="134">
        <v>50</v>
      </c>
      <c r="D73" s="1" t="s">
        <v>105</v>
      </c>
      <c r="E73" s="51"/>
      <c r="F73" s="51"/>
      <c r="G73" s="30" t="s">
        <v>46</v>
      </c>
      <c r="H73" s="31" t="s">
        <v>36</v>
      </c>
      <c r="I73" s="45">
        <v>2</v>
      </c>
      <c r="J73" s="33">
        <v>8312707</v>
      </c>
      <c r="K73" s="72">
        <f t="shared" si="0"/>
        <v>16625414</v>
      </c>
      <c r="L73" s="20"/>
    </row>
    <row r="74" spans="2:12" ht="33" x14ac:dyDescent="0.3">
      <c r="B74" s="19"/>
      <c r="C74" s="135">
        <v>51</v>
      </c>
      <c r="D74" s="136" t="s">
        <v>106</v>
      </c>
      <c r="E74" s="52"/>
      <c r="F74" s="52"/>
      <c r="G74" s="39" t="s">
        <v>47</v>
      </c>
      <c r="H74" s="31" t="s">
        <v>43</v>
      </c>
      <c r="I74" s="38">
        <v>0.7</v>
      </c>
      <c r="J74" s="33">
        <v>1736194</v>
      </c>
      <c r="K74" s="72">
        <f t="shared" si="0"/>
        <v>1215336</v>
      </c>
      <c r="L74" s="20"/>
    </row>
    <row r="75" spans="2:12" ht="17.25" customHeight="1" x14ac:dyDescent="0.3">
      <c r="B75" s="19"/>
      <c r="C75" s="134">
        <v>52</v>
      </c>
      <c r="D75" s="1" t="s">
        <v>107</v>
      </c>
      <c r="E75" s="51"/>
      <c r="F75" s="51"/>
      <c r="G75" s="47" t="s">
        <v>48</v>
      </c>
      <c r="H75" s="48" t="s">
        <v>43</v>
      </c>
      <c r="I75" s="49">
        <v>400</v>
      </c>
      <c r="J75" s="50">
        <v>4494</v>
      </c>
      <c r="K75" s="72">
        <f t="shared" si="0"/>
        <v>1797600</v>
      </c>
      <c r="L75" s="20"/>
    </row>
    <row r="76" spans="2:12" ht="33.75" thickBot="1" x14ac:dyDescent="0.35">
      <c r="B76" s="19"/>
      <c r="C76" s="135">
        <v>53</v>
      </c>
      <c r="D76" s="136" t="s">
        <v>122</v>
      </c>
      <c r="E76" s="52"/>
      <c r="F76" s="52"/>
      <c r="G76" s="47" t="s">
        <v>49</v>
      </c>
      <c r="H76" s="48" t="s">
        <v>41</v>
      </c>
      <c r="I76" s="49">
        <v>265.3</v>
      </c>
      <c r="J76" s="50">
        <v>28768</v>
      </c>
      <c r="K76" s="73">
        <f t="shared" si="0"/>
        <v>7632150</v>
      </c>
      <c r="L76" s="20"/>
    </row>
    <row r="77" spans="2:12" ht="17.25" thickBot="1" x14ac:dyDescent="0.35">
      <c r="B77" s="19"/>
      <c r="C77" s="122"/>
      <c r="D77" s="126"/>
      <c r="E77" s="78"/>
      <c r="F77" s="78"/>
      <c r="G77" s="79"/>
      <c r="H77" s="88"/>
      <c r="I77" s="89"/>
      <c r="J77" s="90"/>
      <c r="K77" s="87"/>
      <c r="L77" s="20"/>
    </row>
    <row r="78" spans="2:12" x14ac:dyDescent="0.3">
      <c r="B78" s="19"/>
      <c r="C78" s="122"/>
      <c r="D78" s="126"/>
      <c r="E78" s="78"/>
      <c r="F78" s="78"/>
      <c r="G78" s="91" t="s">
        <v>92</v>
      </c>
      <c r="H78" s="92"/>
      <c r="I78" s="93"/>
      <c r="J78" s="94"/>
      <c r="K78" s="100">
        <f>+K72+K65+K62+K54+K44+K42+K39+K35+K31+K27+K22+K20+K10+K37</f>
        <v>376375805</v>
      </c>
      <c r="L78" s="20"/>
    </row>
    <row r="79" spans="2:12" x14ac:dyDescent="0.3">
      <c r="B79" s="19"/>
      <c r="C79" s="74"/>
      <c r="D79" s="139"/>
      <c r="E79" s="140"/>
      <c r="F79" s="140"/>
      <c r="G79" s="81" t="s">
        <v>29</v>
      </c>
      <c r="H79" s="82">
        <v>0.3</v>
      </c>
      <c r="I79" s="83"/>
      <c r="J79" s="84"/>
      <c r="K79" s="80">
        <f>ROUND(K78*H79,0)</f>
        <v>112912742</v>
      </c>
      <c r="L79" s="20"/>
    </row>
    <row r="80" spans="2:12" x14ac:dyDescent="0.3">
      <c r="B80" s="19"/>
      <c r="C80" s="74"/>
      <c r="D80" s="139"/>
      <c r="E80" s="140"/>
      <c r="F80" s="140"/>
      <c r="G80" s="81" t="s">
        <v>93</v>
      </c>
      <c r="H80" s="101"/>
      <c r="I80" s="102"/>
      <c r="J80" s="103"/>
      <c r="K80" s="80">
        <f>+K79</f>
        <v>112912742</v>
      </c>
      <c r="L80" s="20"/>
    </row>
    <row r="81" spans="2:12" x14ac:dyDescent="0.3">
      <c r="B81" s="19"/>
      <c r="C81" s="74"/>
      <c r="D81" s="139"/>
      <c r="E81" s="140"/>
      <c r="F81" s="140"/>
      <c r="G81" s="86" t="s">
        <v>30</v>
      </c>
      <c r="H81" s="104"/>
      <c r="I81" s="102"/>
      <c r="J81" s="105"/>
      <c r="K81" s="106">
        <f>+K80+K78</f>
        <v>489288547</v>
      </c>
      <c r="L81" s="20"/>
    </row>
    <row r="82" spans="2:12" x14ac:dyDescent="0.3">
      <c r="B82" s="19"/>
      <c r="C82" s="74"/>
      <c r="D82" s="139"/>
      <c r="E82" s="140"/>
      <c r="F82" s="140"/>
      <c r="G82" s="81" t="s">
        <v>123</v>
      </c>
      <c r="H82" s="85"/>
      <c r="I82" s="83"/>
      <c r="J82" s="84"/>
      <c r="K82" s="80"/>
      <c r="L82" s="20"/>
    </row>
    <row r="83" spans="2:12" ht="17.25" thickBot="1" x14ac:dyDescent="0.35">
      <c r="B83" s="19"/>
      <c r="C83" s="75"/>
      <c r="D83" s="76"/>
      <c r="E83" s="77"/>
      <c r="F83" s="77"/>
      <c r="G83" s="95" t="s">
        <v>31</v>
      </c>
      <c r="H83" s="96"/>
      <c r="I83" s="97"/>
      <c r="J83" s="98"/>
      <c r="K83" s="99">
        <f>+K81+K82</f>
        <v>489288547</v>
      </c>
      <c r="L83" s="20"/>
    </row>
    <row r="84" spans="2:12" ht="17.25" thickBot="1" x14ac:dyDescent="0.35">
      <c r="B84" s="19"/>
      <c r="C84" s="123"/>
      <c r="G84" s="3"/>
      <c r="H84" s="3"/>
      <c r="I84" s="141"/>
      <c r="J84" s="4"/>
      <c r="K84" s="138"/>
      <c r="L84" s="20"/>
    </row>
    <row r="85" spans="2:12" x14ac:dyDescent="0.3">
      <c r="B85" s="19"/>
      <c r="C85" s="323" t="s">
        <v>32</v>
      </c>
      <c r="D85" s="324"/>
      <c r="E85" s="324"/>
      <c r="F85" s="324"/>
      <c r="G85" s="324"/>
      <c r="H85" s="325" t="s">
        <v>8</v>
      </c>
      <c r="I85" s="325"/>
      <c r="J85" s="325"/>
      <c r="K85" s="69" t="s">
        <v>15</v>
      </c>
      <c r="L85" s="20"/>
    </row>
    <row r="86" spans="2:12" ht="33" customHeight="1" x14ac:dyDescent="0.3">
      <c r="B86" s="19"/>
      <c r="C86" s="326" t="s">
        <v>16</v>
      </c>
      <c r="D86" s="327"/>
      <c r="E86" s="327"/>
      <c r="F86" s="327"/>
      <c r="G86" s="327"/>
      <c r="H86" s="319" t="s">
        <v>17</v>
      </c>
      <c r="I86" s="319"/>
      <c r="J86" s="25" t="s">
        <v>18</v>
      </c>
      <c r="K86" s="70">
        <v>0.2</v>
      </c>
      <c r="L86" s="20"/>
    </row>
    <row r="87" spans="2:12" x14ac:dyDescent="0.3">
      <c r="B87" s="19"/>
      <c r="C87" s="328" t="s">
        <v>19</v>
      </c>
      <c r="D87" s="329"/>
      <c r="E87" s="329"/>
      <c r="F87" s="329"/>
      <c r="G87" s="330"/>
      <c r="H87" s="331" t="s">
        <v>33</v>
      </c>
      <c r="I87" s="332"/>
      <c r="J87" s="25" t="s">
        <v>20</v>
      </c>
      <c r="K87" s="70">
        <v>0.05</v>
      </c>
      <c r="L87" s="20"/>
    </row>
    <row r="88" spans="2:12" x14ac:dyDescent="0.3">
      <c r="B88" s="19"/>
      <c r="C88" s="123"/>
      <c r="G88" s="142"/>
      <c r="H88" s="318" t="s">
        <v>25</v>
      </c>
      <c r="I88" s="319"/>
      <c r="J88" s="25" t="s">
        <v>21</v>
      </c>
      <c r="K88" s="70">
        <v>0.05</v>
      </c>
      <c r="L88" s="20"/>
    </row>
    <row r="89" spans="2:12" ht="17.25" thickBot="1" x14ac:dyDescent="0.35">
      <c r="B89" s="19"/>
      <c r="C89" s="124"/>
      <c r="D89" s="131"/>
      <c r="E89" s="108"/>
      <c r="F89" s="107"/>
      <c r="G89" s="29"/>
      <c r="H89" s="320" t="s">
        <v>22</v>
      </c>
      <c r="I89" s="320"/>
      <c r="J89" s="26" t="s">
        <v>23</v>
      </c>
      <c r="K89" s="109">
        <v>0.3</v>
      </c>
      <c r="L89" s="20"/>
    </row>
    <row r="90" spans="2:12" ht="17.25" thickBot="1" x14ac:dyDescent="0.35">
      <c r="B90" s="110"/>
      <c r="C90" s="112"/>
      <c r="D90" s="132"/>
      <c r="E90" s="112"/>
      <c r="F90" s="111"/>
      <c r="G90" s="5"/>
      <c r="H90" s="27"/>
      <c r="I90" s="27"/>
      <c r="J90" s="27"/>
      <c r="K90" s="111"/>
      <c r="L90" s="113"/>
    </row>
    <row r="91" spans="2:12" ht="17.25" thickTop="1" x14ac:dyDescent="0.3"/>
  </sheetData>
  <mergeCells count="20">
    <mergeCell ref="H88:I88"/>
    <mergeCell ref="H89:I89"/>
    <mergeCell ref="J8:J9"/>
    <mergeCell ref="C85:G85"/>
    <mergeCell ref="H85:J85"/>
    <mergeCell ref="C86:G86"/>
    <mergeCell ref="H86:I86"/>
    <mergeCell ref="C87:G87"/>
    <mergeCell ref="H87:I87"/>
    <mergeCell ref="B2:L2"/>
    <mergeCell ref="C3:F3"/>
    <mergeCell ref="C6:K6"/>
    <mergeCell ref="C7:K7"/>
    <mergeCell ref="C8:C9"/>
    <mergeCell ref="D8:D9"/>
    <mergeCell ref="E8:F8"/>
    <mergeCell ref="G8:G9"/>
    <mergeCell ref="H8:H9"/>
    <mergeCell ref="I8:I9"/>
    <mergeCell ref="K8:K9"/>
  </mergeCells>
  <pageMargins left="0.7" right="0.7" top="0.75" bottom="0.75" header="0.3" footer="0.3"/>
  <pageSetup scale="38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C9EE8-1B09-4E04-A791-51036F175482}">
  <sheetPr>
    <pageSetUpPr fitToPage="1"/>
  </sheetPr>
  <dimension ref="B1:L61"/>
  <sheetViews>
    <sheetView showGridLines="0" tabSelected="1" topLeftCell="A40" zoomScale="115" zoomScaleNormal="115" zoomScaleSheetLayoutView="55" zoomScalePageLayoutView="70" workbookViewId="0">
      <selection activeCell="N9" sqref="N9"/>
    </sheetView>
  </sheetViews>
  <sheetFormatPr baseColWidth="10" defaultColWidth="11.42578125" defaultRowHeight="13.5" x14ac:dyDescent="0.25"/>
  <cols>
    <col min="1" max="2" width="4.42578125" style="143" customWidth="1"/>
    <col min="3" max="3" width="4.85546875" style="148" customWidth="1"/>
    <col min="4" max="4" width="10.42578125" style="281" customWidth="1"/>
    <col min="5" max="5" width="9.7109375" style="148" customWidth="1"/>
    <col min="6" max="6" width="12.7109375" style="143" customWidth="1"/>
    <col min="7" max="7" width="50.140625" style="143" customWidth="1"/>
    <col min="8" max="8" width="4.5703125" style="148" bestFit="1" customWidth="1"/>
    <col min="9" max="9" width="8.42578125" style="143" bestFit="1" customWidth="1"/>
    <col min="10" max="10" width="13.42578125" style="143" bestFit="1" customWidth="1"/>
    <col min="11" max="11" width="11.42578125" style="143" bestFit="1" customWidth="1"/>
    <col min="12" max="12" width="4.42578125" style="143" customWidth="1"/>
    <col min="13" max="16384" width="11.42578125" style="143"/>
  </cols>
  <sheetData>
    <row r="1" spans="2:12" ht="14.25" thickBot="1" x14ac:dyDescent="0.3">
      <c r="B1" s="144"/>
      <c r="C1" s="145"/>
      <c r="D1" s="146"/>
      <c r="E1" s="147"/>
    </row>
    <row r="2" spans="2:12" ht="14.25" thickTop="1" x14ac:dyDescent="0.25">
      <c r="B2" s="333"/>
      <c r="C2" s="334"/>
      <c r="D2" s="334"/>
      <c r="E2" s="334"/>
      <c r="F2" s="334"/>
      <c r="G2" s="334"/>
      <c r="H2" s="334"/>
      <c r="I2" s="334"/>
      <c r="J2" s="334"/>
      <c r="K2" s="334"/>
      <c r="L2" s="335"/>
    </row>
    <row r="3" spans="2:12" x14ac:dyDescent="0.25">
      <c r="B3" s="149"/>
      <c r="C3" s="336" t="s">
        <v>26</v>
      </c>
      <c r="D3" s="337"/>
      <c r="E3" s="337"/>
      <c r="F3" s="338"/>
      <c r="L3" s="150"/>
    </row>
    <row r="4" spans="2:12" x14ac:dyDescent="0.25">
      <c r="B4" s="149"/>
      <c r="C4" s="151" t="s">
        <v>0</v>
      </c>
      <c r="D4" s="152" t="s">
        <v>1</v>
      </c>
      <c r="E4" s="153" t="s">
        <v>2</v>
      </c>
      <c r="F4" s="154">
        <v>2</v>
      </c>
      <c r="L4" s="150"/>
    </row>
    <row r="5" spans="2:12" ht="14.25" thickBot="1" x14ac:dyDescent="0.3">
      <c r="B5" s="149"/>
      <c r="C5" s="155"/>
      <c r="D5" s="156"/>
      <c r="E5" s="144"/>
      <c r="F5" s="147"/>
      <c r="L5" s="150"/>
    </row>
    <row r="6" spans="2:12" x14ac:dyDescent="0.25">
      <c r="B6" s="149"/>
      <c r="C6" s="339" t="s">
        <v>3</v>
      </c>
      <c r="D6" s="340"/>
      <c r="E6" s="340"/>
      <c r="F6" s="340"/>
      <c r="G6" s="340"/>
      <c r="H6" s="340"/>
      <c r="I6" s="340"/>
      <c r="J6" s="340"/>
      <c r="K6" s="341"/>
      <c r="L6" s="150"/>
    </row>
    <row r="7" spans="2:12" ht="14.25" thickBot="1" x14ac:dyDescent="0.3">
      <c r="B7" s="149"/>
      <c r="C7" s="342" t="s">
        <v>24</v>
      </c>
      <c r="D7" s="343"/>
      <c r="E7" s="343"/>
      <c r="F7" s="343"/>
      <c r="G7" s="343"/>
      <c r="H7" s="343"/>
      <c r="I7" s="343"/>
      <c r="J7" s="343"/>
      <c r="K7" s="344"/>
      <c r="L7" s="150"/>
    </row>
    <row r="8" spans="2:12" x14ac:dyDescent="0.25">
      <c r="B8" s="149"/>
      <c r="C8" s="345" t="s">
        <v>5</v>
      </c>
      <c r="D8" s="347" t="s">
        <v>6</v>
      </c>
      <c r="E8" s="349" t="s">
        <v>7</v>
      </c>
      <c r="F8" s="349"/>
      <c r="G8" s="345" t="s">
        <v>8</v>
      </c>
      <c r="H8" s="347" t="s">
        <v>9</v>
      </c>
      <c r="I8" s="347" t="s">
        <v>10</v>
      </c>
      <c r="J8" s="350" t="s">
        <v>11</v>
      </c>
      <c r="K8" s="352" t="s">
        <v>12</v>
      </c>
      <c r="L8" s="150"/>
    </row>
    <row r="9" spans="2:12" ht="14.25" thickBot="1" x14ac:dyDescent="0.3">
      <c r="B9" s="149"/>
      <c r="C9" s="346"/>
      <c r="D9" s="348"/>
      <c r="E9" s="157" t="s">
        <v>13</v>
      </c>
      <c r="F9" s="157" t="s">
        <v>14</v>
      </c>
      <c r="G9" s="346"/>
      <c r="H9" s="348"/>
      <c r="I9" s="348"/>
      <c r="J9" s="351"/>
      <c r="K9" s="353"/>
      <c r="L9" s="150"/>
    </row>
    <row r="10" spans="2:12" ht="14.25" thickBot="1" x14ac:dyDescent="0.3">
      <c r="B10" s="149"/>
      <c r="C10" s="158"/>
      <c r="D10" s="159"/>
      <c r="E10" s="160"/>
      <c r="F10" s="160"/>
      <c r="G10" s="161" t="s">
        <v>143</v>
      </c>
      <c r="H10" s="162"/>
      <c r="I10" s="163"/>
      <c r="J10" s="164"/>
      <c r="K10" s="165">
        <f>SUM(K11:K12)</f>
        <v>2026250</v>
      </c>
      <c r="L10" s="150"/>
    </row>
    <row r="11" spans="2:12" x14ac:dyDescent="0.25">
      <c r="B11" s="149"/>
      <c r="C11" s="166">
        <v>1</v>
      </c>
      <c r="D11" s="167">
        <v>1.1599999999999999</v>
      </c>
      <c r="E11" s="168"/>
      <c r="F11" s="169"/>
      <c r="G11" s="170" t="s">
        <v>52</v>
      </c>
      <c r="H11" s="171" t="s">
        <v>43</v>
      </c>
      <c r="I11" s="172">
        <v>5</v>
      </c>
      <c r="J11" s="173">
        <v>26178</v>
      </c>
      <c r="K11" s="174">
        <f t="shared" ref="K11:K42" si="0">+ROUND(I11*J11,0)</f>
        <v>130890</v>
      </c>
      <c r="L11" s="150"/>
    </row>
    <row r="12" spans="2:12" ht="14.25" thickBot="1" x14ac:dyDescent="0.3">
      <c r="B12" s="149"/>
      <c r="C12" s="166">
        <v>2</v>
      </c>
      <c r="D12" s="167">
        <v>1.26</v>
      </c>
      <c r="E12" s="168"/>
      <c r="F12" s="169"/>
      <c r="G12" s="170" t="s">
        <v>124</v>
      </c>
      <c r="H12" s="171" t="s">
        <v>43</v>
      </c>
      <c r="I12" s="172">
        <v>64</v>
      </c>
      <c r="J12" s="173">
        <v>29615</v>
      </c>
      <c r="K12" s="174">
        <f t="shared" si="0"/>
        <v>1895360</v>
      </c>
      <c r="L12" s="150"/>
    </row>
    <row r="13" spans="2:12" ht="14.25" thickBot="1" x14ac:dyDescent="0.3">
      <c r="B13" s="149"/>
      <c r="C13" s="158"/>
      <c r="D13" s="175"/>
      <c r="E13" s="160"/>
      <c r="F13" s="160"/>
      <c r="G13" s="161" t="s">
        <v>132</v>
      </c>
      <c r="H13" s="176"/>
      <c r="I13" s="177"/>
      <c r="J13" s="164"/>
      <c r="K13" s="165">
        <f>SUM(K14)</f>
        <v>366323</v>
      </c>
      <c r="L13" s="150"/>
    </row>
    <row r="14" spans="2:12" ht="14.25" thickBot="1" x14ac:dyDescent="0.3">
      <c r="B14" s="149"/>
      <c r="C14" s="166">
        <v>4</v>
      </c>
      <c r="D14" s="178">
        <v>3.5</v>
      </c>
      <c r="E14" s="179"/>
      <c r="F14" s="179"/>
      <c r="G14" s="170" t="s">
        <v>125</v>
      </c>
      <c r="H14" s="171" t="s">
        <v>36</v>
      </c>
      <c r="I14" s="172">
        <v>1</v>
      </c>
      <c r="J14" s="173">
        <v>366323</v>
      </c>
      <c r="K14" s="174">
        <f t="shared" si="0"/>
        <v>366323</v>
      </c>
      <c r="L14" s="150"/>
    </row>
    <row r="15" spans="2:12" ht="14.25" thickBot="1" x14ac:dyDescent="0.3">
      <c r="B15" s="149"/>
      <c r="C15" s="158"/>
      <c r="D15" s="175"/>
      <c r="E15" s="160"/>
      <c r="F15" s="160"/>
      <c r="G15" s="161" t="s">
        <v>59</v>
      </c>
      <c r="H15" s="176"/>
      <c r="I15" s="177"/>
      <c r="J15" s="164"/>
      <c r="K15" s="165">
        <f>SUM(K16:K17)</f>
        <v>1228725</v>
      </c>
      <c r="L15" s="150"/>
    </row>
    <row r="16" spans="2:12" x14ac:dyDescent="0.25">
      <c r="B16" s="149"/>
      <c r="C16" s="166">
        <v>5</v>
      </c>
      <c r="D16" s="178">
        <v>4.22</v>
      </c>
      <c r="E16" s="179"/>
      <c r="F16" s="179"/>
      <c r="G16" s="180" t="s">
        <v>109</v>
      </c>
      <c r="H16" s="181" t="s">
        <v>28</v>
      </c>
      <c r="I16" s="172">
        <v>50.15</v>
      </c>
      <c r="J16" s="182">
        <v>8431</v>
      </c>
      <c r="K16" s="174">
        <f t="shared" ref="K16" si="1">+ROUND(I16*J16,0)</f>
        <v>422815</v>
      </c>
      <c r="L16" s="150"/>
    </row>
    <row r="17" spans="2:12" ht="14.25" thickBot="1" x14ac:dyDescent="0.3">
      <c r="B17" s="149"/>
      <c r="C17" s="166">
        <v>6</v>
      </c>
      <c r="D17" s="178">
        <v>4.2300000000000004</v>
      </c>
      <c r="E17" s="179"/>
      <c r="F17" s="179"/>
      <c r="G17" s="180" t="s">
        <v>61</v>
      </c>
      <c r="H17" s="181" t="s">
        <v>28</v>
      </c>
      <c r="I17" s="172">
        <v>72.900000000000006</v>
      </c>
      <c r="J17" s="182">
        <v>11055</v>
      </c>
      <c r="K17" s="174">
        <f t="shared" si="0"/>
        <v>805910</v>
      </c>
      <c r="L17" s="150"/>
    </row>
    <row r="18" spans="2:12" ht="14.25" thickBot="1" x14ac:dyDescent="0.3">
      <c r="B18" s="149"/>
      <c r="C18" s="158"/>
      <c r="D18" s="175"/>
      <c r="E18" s="160"/>
      <c r="F18" s="160"/>
      <c r="G18" s="161" t="s">
        <v>62</v>
      </c>
      <c r="H18" s="176"/>
      <c r="I18" s="177"/>
      <c r="J18" s="164"/>
      <c r="K18" s="165">
        <f>SUM(K19)</f>
        <v>686630</v>
      </c>
      <c r="L18" s="150"/>
    </row>
    <row r="19" spans="2:12" ht="14.25" thickBot="1" x14ac:dyDescent="0.3">
      <c r="B19" s="149"/>
      <c r="C19" s="166">
        <v>7</v>
      </c>
      <c r="D19" s="178">
        <v>5.33</v>
      </c>
      <c r="E19" s="179"/>
      <c r="F19" s="179"/>
      <c r="G19" s="170" t="s">
        <v>64</v>
      </c>
      <c r="H19" s="171" t="s">
        <v>43</v>
      </c>
      <c r="I19" s="172">
        <v>5</v>
      </c>
      <c r="J19" s="173">
        <v>137326</v>
      </c>
      <c r="K19" s="174">
        <f>+ROUND(I19*J19,0)</f>
        <v>686630</v>
      </c>
      <c r="L19" s="150"/>
    </row>
    <row r="20" spans="2:12" ht="14.25" thickBot="1" x14ac:dyDescent="0.3">
      <c r="B20" s="149"/>
      <c r="C20" s="158"/>
      <c r="D20" s="175"/>
      <c r="E20" s="160"/>
      <c r="F20" s="160"/>
      <c r="G20" s="161" t="s">
        <v>133</v>
      </c>
      <c r="H20" s="176"/>
      <c r="I20" s="177"/>
      <c r="J20" s="164"/>
      <c r="K20" s="165">
        <f>SUM(K21)</f>
        <v>1180156</v>
      </c>
      <c r="L20" s="150"/>
    </row>
    <row r="21" spans="2:12" ht="14.25" thickBot="1" x14ac:dyDescent="0.3">
      <c r="B21" s="149"/>
      <c r="C21" s="183">
        <v>8</v>
      </c>
      <c r="D21" s="184" t="s">
        <v>98</v>
      </c>
      <c r="E21" s="185"/>
      <c r="F21" s="185"/>
      <c r="G21" s="186" t="s">
        <v>67</v>
      </c>
      <c r="H21" s="187" t="s">
        <v>36</v>
      </c>
      <c r="I21" s="188">
        <v>1</v>
      </c>
      <c r="J21" s="189">
        <v>1180156</v>
      </c>
      <c r="K21" s="174">
        <f t="shared" si="0"/>
        <v>1180156</v>
      </c>
      <c r="L21" s="150"/>
    </row>
    <row r="22" spans="2:12" ht="14.25" thickBot="1" x14ac:dyDescent="0.3">
      <c r="B22" s="149"/>
      <c r="C22" s="158"/>
      <c r="D22" s="175"/>
      <c r="E22" s="160"/>
      <c r="F22" s="160"/>
      <c r="G22" s="161" t="s">
        <v>110</v>
      </c>
      <c r="H22" s="176"/>
      <c r="I22" s="177"/>
      <c r="J22" s="164"/>
      <c r="K22" s="165">
        <f>SUM(K23:K23)</f>
        <v>516259</v>
      </c>
      <c r="L22" s="150"/>
    </row>
    <row r="23" spans="2:12" ht="14.25" thickBot="1" x14ac:dyDescent="0.3">
      <c r="B23" s="149"/>
      <c r="C23" s="166">
        <v>9</v>
      </c>
      <c r="D23" s="190">
        <v>8.3000000000000007</v>
      </c>
      <c r="E23" s="191"/>
      <c r="F23" s="191"/>
      <c r="G23" s="192" t="s">
        <v>111</v>
      </c>
      <c r="H23" s="193" t="s">
        <v>27</v>
      </c>
      <c r="I23" s="194">
        <v>1</v>
      </c>
      <c r="J23" s="370">
        <v>516259</v>
      </c>
      <c r="K23" s="174">
        <f t="shared" ref="K23" si="2">+ROUND(I23*J23,0)</f>
        <v>516259</v>
      </c>
      <c r="L23" s="150"/>
    </row>
    <row r="24" spans="2:12" ht="14.25" thickBot="1" x14ac:dyDescent="0.3">
      <c r="B24" s="149"/>
      <c r="C24" s="158"/>
      <c r="D24" s="175"/>
      <c r="E24" s="160"/>
      <c r="F24" s="160"/>
      <c r="G24" s="161" t="s">
        <v>72</v>
      </c>
      <c r="H24" s="176"/>
      <c r="I24" s="177"/>
      <c r="J24" s="164"/>
      <c r="K24" s="165">
        <f>SUM(K25)</f>
        <v>3883992</v>
      </c>
      <c r="L24" s="150"/>
    </row>
    <row r="25" spans="2:12" ht="27.75" thickBot="1" x14ac:dyDescent="0.3">
      <c r="B25" s="149"/>
      <c r="C25" s="196">
        <v>10</v>
      </c>
      <c r="D25" s="197">
        <v>10.1</v>
      </c>
      <c r="E25" s="198"/>
      <c r="F25" s="198"/>
      <c r="G25" s="192" t="s">
        <v>126</v>
      </c>
      <c r="H25" s="193" t="s">
        <v>43</v>
      </c>
      <c r="I25" s="194">
        <v>24</v>
      </c>
      <c r="J25" s="195">
        <v>161833</v>
      </c>
      <c r="K25" s="174">
        <f t="shared" si="0"/>
        <v>3883992</v>
      </c>
      <c r="L25" s="150"/>
    </row>
    <row r="26" spans="2:12" ht="14.25" thickBot="1" x14ac:dyDescent="0.3">
      <c r="B26" s="149"/>
      <c r="C26" s="158"/>
      <c r="D26" s="175"/>
      <c r="E26" s="160"/>
      <c r="F26" s="160"/>
      <c r="G26" s="161" t="s">
        <v>75</v>
      </c>
      <c r="H26" s="176"/>
      <c r="I26" s="177"/>
      <c r="J26" s="164"/>
      <c r="K26" s="165">
        <f>SUM(K27)</f>
        <v>132707</v>
      </c>
      <c r="L26" s="150"/>
    </row>
    <row r="27" spans="2:12" ht="14.25" thickBot="1" x14ac:dyDescent="0.3">
      <c r="B27" s="149"/>
      <c r="C27" s="183">
        <v>11</v>
      </c>
      <c r="D27" s="184">
        <v>11.34</v>
      </c>
      <c r="E27" s="185"/>
      <c r="F27" s="185"/>
      <c r="G27" s="186" t="s">
        <v>127</v>
      </c>
      <c r="H27" s="199" t="s">
        <v>41</v>
      </c>
      <c r="I27" s="200">
        <v>1</v>
      </c>
      <c r="J27" s="201">
        <v>132707</v>
      </c>
      <c r="K27" s="174">
        <f t="shared" si="0"/>
        <v>132707</v>
      </c>
      <c r="L27" s="150"/>
    </row>
    <row r="28" spans="2:12" ht="14.25" thickBot="1" x14ac:dyDescent="0.3">
      <c r="B28" s="149"/>
      <c r="C28" s="158"/>
      <c r="D28" s="175"/>
      <c r="E28" s="160"/>
      <c r="F28" s="160"/>
      <c r="G28" s="161" t="s">
        <v>81</v>
      </c>
      <c r="H28" s="176"/>
      <c r="I28" s="177"/>
      <c r="J28" s="164"/>
      <c r="K28" s="165">
        <f>SUM(K29:K30)</f>
        <v>7332036</v>
      </c>
      <c r="L28" s="150"/>
    </row>
    <row r="29" spans="2:12" x14ac:dyDescent="0.25">
      <c r="B29" s="149"/>
      <c r="C29" s="166">
        <v>12</v>
      </c>
      <c r="D29" s="190">
        <v>13.13</v>
      </c>
      <c r="E29" s="191"/>
      <c r="F29" s="191"/>
      <c r="G29" s="192" t="s">
        <v>83</v>
      </c>
      <c r="H29" s="193" t="s">
        <v>43</v>
      </c>
      <c r="I29" s="202">
        <v>64</v>
      </c>
      <c r="J29" s="195">
        <v>77983</v>
      </c>
      <c r="K29" s="174">
        <f>+ROUND(I29*J29,0)</f>
        <v>4990912</v>
      </c>
      <c r="L29" s="150"/>
    </row>
    <row r="30" spans="2:12" ht="14.25" thickBot="1" x14ac:dyDescent="0.3">
      <c r="B30" s="149"/>
      <c r="C30" s="166">
        <v>13</v>
      </c>
      <c r="D30" s="203">
        <v>13.6</v>
      </c>
      <c r="E30" s="179"/>
      <c r="F30" s="179"/>
      <c r="G30" s="170" t="s">
        <v>128</v>
      </c>
      <c r="H30" s="171" t="s">
        <v>41</v>
      </c>
      <c r="I30" s="202">
        <v>46</v>
      </c>
      <c r="J30" s="173">
        <v>50894</v>
      </c>
      <c r="K30" s="174">
        <f t="shared" si="0"/>
        <v>2341124</v>
      </c>
      <c r="L30" s="150"/>
    </row>
    <row r="31" spans="2:12" ht="14.25" thickBot="1" x14ac:dyDescent="0.3">
      <c r="B31" s="149"/>
      <c r="C31" s="158"/>
      <c r="D31" s="175"/>
      <c r="E31" s="160"/>
      <c r="F31" s="160"/>
      <c r="G31" s="161" t="s">
        <v>84</v>
      </c>
      <c r="H31" s="176"/>
      <c r="I31" s="177"/>
      <c r="J31" s="164"/>
      <c r="K31" s="165">
        <f>SUM(K32:K34)</f>
        <v>4836632</v>
      </c>
      <c r="L31" s="150"/>
    </row>
    <row r="32" spans="2:12" ht="40.5" x14ac:dyDescent="0.25">
      <c r="B32" s="149"/>
      <c r="C32" s="204">
        <v>14</v>
      </c>
      <c r="D32" s="205">
        <v>16.399999999999999</v>
      </c>
      <c r="E32" s="206"/>
      <c r="F32" s="206"/>
      <c r="G32" s="170" t="s">
        <v>120</v>
      </c>
      <c r="H32" s="171" t="s">
        <v>27</v>
      </c>
      <c r="I32" s="207">
        <v>8</v>
      </c>
      <c r="J32" s="173">
        <v>63372</v>
      </c>
      <c r="K32" s="174">
        <f t="shared" ref="K32:K33" si="3">+ROUND(I32*J32,0)</f>
        <v>506976</v>
      </c>
      <c r="L32" s="150"/>
    </row>
    <row r="33" spans="2:12" x14ac:dyDescent="0.25">
      <c r="B33" s="149"/>
      <c r="C33" s="208">
        <v>15</v>
      </c>
      <c r="D33" s="203">
        <v>16.8</v>
      </c>
      <c r="E33" s="179"/>
      <c r="F33" s="179"/>
      <c r="G33" s="170" t="s">
        <v>85</v>
      </c>
      <c r="H33" s="171" t="s">
        <v>27</v>
      </c>
      <c r="I33" s="209">
        <v>32</v>
      </c>
      <c r="J33" s="173">
        <v>124358</v>
      </c>
      <c r="K33" s="174">
        <f t="shared" si="3"/>
        <v>3979456</v>
      </c>
      <c r="L33" s="150"/>
    </row>
    <row r="34" spans="2:12" ht="27.75" thickBot="1" x14ac:dyDescent="0.3">
      <c r="B34" s="149"/>
      <c r="C34" s="196">
        <v>16</v>
      </c>
      <c r="D34" s="197">
        <v>16.7</v>
      </c>
      <c r="E34" s="198"/>
      <c r="F34" s="198"/>
      <c r="G34" s="192" t="s">
        <v>129</v>
      </c>
      <c r="H34" s="193" t="s">
        <v>27</v>
      </c>
      <c r="I34" s="202">
        <v>10</v>
      </c>
      <c r="J34" s="195">
        <v>35020</v>
      </c>
      <c r="K34" s="174">
        <f t="shared" si="0"/>
        <v>350200</v>
      </c>
      <c r="L34" s="150"/>
    </row>
    <row r="35" spans="2:12" ht="14.25" thickBot="1" x14ac:dyDescent="0.3">
      <c r="B35" s="149"/>
      <c r="C35" s="158"/>
      <c r="D35" s="175"/>
      <c r="E35" s="160"/>
      <c r="F35" s="160"/>
      <c r="G35" s="161" t="s">
        <v>86</v>
      </c>
      <c r="H35" s="176"/>
      <c r="I35" s="177"/>
      <c r="J35" s="164"/>
      <c r="K35" s="165">
        <f>SUM(K36:K40)</f>
        <v>34371125</v>
      </c>
      <c r="L35" s="150"/>
    </row>
    <row r="36" spans="2:12" x14ac:dyDescent="0.25">
      <c r="B36" s="149"/>
      <c r="C36" s="210">
        <v>17</v>
      </c>
      <c r="D36" s="211">
        <v>18.3</v>
      </c>
      <c r="E36" s="212"/>
      <c r="F36" s="212"/>
      <c r="G36" s="213" t="s">
        <v>113</v>
      </c>
      <c r="H36" s="214" t="s">
        <v>43</v>
      </c>
      <c r="I36" s="215">
        <v>20</v>
      </c>
      <c r="J36" s="216">
        <v>27209</v>
      </c>
      <c r="K36" s="217">
        <f t="shared" si="0"/>
        <v>544180</v>
      </c>
      <c r="L36" s="150"/>
    </row>
    <row r="37" spans="2:12" x14ac:dyDescent="0.25">
      <c r="B37" s="149"/>
      <c r="C37" s="218">
        <v>18</v>
      </c>
      <c r="D37" s="219">
        <v>18.8</v>
      </c>
      <c r="E37" s="220"/>
      <c r="F37" s="220"/>
      <c r="G37" s="221" t="s">
        <v>89</v>
      </c>
      <c r="H37" s="222" t="s">
        <v>41</v>
      </c>
      <c r="I37" s="223">
        <v>69</v>
      </c>
      <c r="J37" s="224">
        <v>4925</v>
      </c>
      <c r="K37" s="174">
        <f t="shared" si="0"/>
        <v>339825</v>
      </c>
      <c r="L37" s="150"/>
    </row>
    <row r="38" spans="2:12" x14ac:dyDescent="0.25">
      <c r="B38" s="149"/>
      <c r="C38" s="204">
        <v>19</v>
      </c>
      <c r="D38" s="225">
        <v>18.2</v>
      </c>
      <c r="E38" s="206"/>
      <c r="F38" s="206"/>
      <c r="G38" s="170" t="s">
        <v>87</v>
      </c>
      <c r="H38" s="171" t="s">
        <v>41</v>
      </c>
      <c r="I38" s="223">
        <v>69</v>
      </c>
      <c r="J38" s="173">
        <v>5368</v>
      </c>
      <c r="K38" s="174">
        <f t="shared" ref="K38" si="4">+ROUND(I38*J38,0)</f>
        <v>370392</v>
      </c>
      <c r="L38" s="150"/>
    </row>
    <row r="39" spans="2:12" ht="40.5" x14ac:dyDescent="0.25">
      <c r="B39" s="149"/>
      <c r="C39" s="208">
        <v>20</v>
      </c>
      <c r="D39" s="178">
        <v>18.28</v>
      </c>
      <c r="E39" s="179"/>
      <c r="F39" s="179"/>
      <c r="G39" s="170" t="s">
        <v>131</v>
      </c>
      <c r="H39" s="171" t="s">
        <v>43</v>
      </c>
      <c r="I39" s="172">
        <v>448</v>
      </c>
      <c r="J39" s="173">
        <v>65470</v>
      </c>
      <c r="K39" s="174">
        <v>29330560</v>
      </c>
      <c r="L39" s="150"/>
    </row>
    <row r="40" spans="2:12" ht="27.75" thickBot="1" x14ac:dyDescent="0.3">
      <c r="B40" s="149"/>
      <c r="C40" s="226">
        <v>21</v>
      </c>
      <c r="D40" s="227" t="s">
        <v>108</v>
      </c>
      <c r="E40" s="228"/>
      <c r="F40" s="228"/>
      <c r="G40" s="229" t="s">
        <v>139</v>
      </c>
      <c r="H40" s="230" t="s">
        <v>43</v>
      </c>
      <c r="I40" s="231">
        <v>184</v>
      </c>
      <c r="J40" s="232">
        <v>20577</v>
      </c>
      <c r="K40" s="233">
        <f t="shared" si="0"/>
        <v>3786168</v>
      </c>
      <c r="L40" s="150"/>
    </row>
    <row r="41" spans="2:12" ht="14.25" thickBot="1" x14ac:dyDescent="0.3">
      <c r="B41" s="149"/>
      <c r="C41" s="234"/>
      <c r="D41" s="235"/>
      <c r="E41" s="236"/>
      <c r="F41" s="236"/>
      <c r="G41" s="237" t="s">
        <v>134</v>
      </c>
      <c r="H41" s="238"/>
      <c r="I41" s="239"/>
      <c r="J41" s="240"/>
      <c r="K41" s="241">
        <f>SUM(K42:K42)</f>
        <v>1230370</v>
      </c>
      <c r="L41" s="150"/>
    </row>
    <row r="42" spans="2:12" ht="14.25" thickBot="1" x14ac:dyDescent="0.3">
      <c r="B42" s="149"/>
      <c r="C42" s="218">
        <v>22</v>
      </c>
      <c r="D42" s="242">
        <v>19.7</v>
      </c>
      <c r="E42" s="220"/>
      <c r="F42" s="220"/>
      <c r="G42" s="221" t="s">
        <v>130</v>
      </c>
      <c r="H42" s="222" t="s">
        <v>36</v>
      </c>
      <c r="I42" s="223">
        <v>1</v>
      </c>
      <c r="J42" s="224">
        <v>1230370</v>
      </c>
      <c r="K42" s="174">
        <f t="shared" si="0"/>
        <v>1230370</v>
      </c>
      <c r="L42" s="150"/>
    </row>
    <row r="43" spans="2:12" ht="14.25" thickBot="1" x14ac:dyDescent="0.3">
      <c r="B43" s="149"/>
      <c r="C43" s="158"/>
      <c r="D43" s="175"/>
      <c r="E43" s="160"/>
      <c r="F43" s="160"/>
      <c r="G43" s="161" t="s">
        <v>137</v>
      </c>
      <c r="H43" s="176"/>
      <c r="I43" s="177"/>
      <c r="J43" s="164"/>
      <c r="K43" s="165">
        <f>SUM(K44)</f>
        <v>870371</v>
      </c>
      <c r="L43" s="150"/>
    </row>
    <row r="44" spans="2:12" ht="27.75" thickBot="1" x14ac:dyDescent="0.3">
      <c r="B44" s="149"/>
      <c r="C44" s="210">
        <v>23</v>
      </c>
      <c r="D44" s="211">
        <v>6.5</v>
      </c>
      <c r="E44" s="212"/>
      <c r="F44" s="212"/>
      <c r="G44" s="213" t="s">
        <v>135</v>
      </c>
      <c r="H44" s="214" t="s">
        <v>136</v>
      </c>
      <c r="I44" s="215">
        <v>1</v>
      </c>
      <c r="J44" s="216">
        <v>870371</v>
      </c>
      <c r="K44" s="217">
        <f t="shared" ref="K44" si="5">+ROUND(I44*J44,0)</f>
        <v>870371</v>
      </c>
      <c r="L44" s="150"/>
    </row>
    <row r="45" spans="2:12" ht="14.25" thickBot="1" x14ac:dyDescent="0.3">
      <c r="B45" s="149"/>
      <c r="C45" s="158"/>
      <c r="D45" s="175"/>
      <c r="E45" s="160"/>
      <c r="F45" s="160"/>
      <c r="G45" s="161" t="s">
        <v>137</v>
      </c>
      <c r="H45" s="176"/>
      <c r="I45" s="177"/>
      <c r="J45" s="164"/>
      <c r="K45" s="165">
        <f>SUM(K46)</f>
        <v>5510816</v>
      </c>
      <c r="L45" s="150"/>
    </row>
    <row r="46" spans="2:12" ht="14.25" thickBot="1" x14ac:dyDescent="0.3">
      <c r="B46" s="149"/>
      <c r="C46" s="210">
        <v>24</v>
      </c>
      <c r="D46" s="211">
        <v>4.5999999999999996</v>
      </c>
      <c r="E46" s="212"/>
      <c r="F46" s="212"/>
      <c r="G46" s="213" t="s">
        <v>138</v>
      </c>
      <c r="H46" s="214" t="s">
        <v>27</v>
      </c>
      <c r="I46" s="215">
        <v>6.61</v>
      </c>
      <c r="J46" s="216">
        <v>833709</v>
      </c>
      <c r="K46" s="217">
        <f t="shared" ref="K46" si="6">+ROUND(I46*J46,0)</f>
        <v>5510816</v>
      </c>
      <c r="L46" s="150"/>
    </row>
    <row r="47" spans="2:12" ht="14.25" thickBot="1" x14ac:dyDescent="0.3">
      <c r="B47" s="149"/>
      <c r="C47" s="243"/>
      <c r="D47" s="244"/>
      <c r="E47" s="245"/>
      <c r="F47" s="245"/>
      <c r="G47" s="246"/>
      <c r="H47" s="247"/>
      <c r="I47" s="248"/>
      <c r="J47" s="249"/>
      <c r="K47" s="250"/>
      <c r="L47" s="150"/>
    </row>
    <row r="48" spans="2:12" x14ac:dyDescent="0.25">
      <c r="B48" s="149"/>
      <c r="C48" s="243"/>
      <c r="D48" s="244"/>
      <c r="E48" s="245"/>
      <c r="F48" s="245"/>
      <c r="G48" s="251" t="s">
        <v>92</v>
      </c>
      <c r="H48" s="252"/>
      <c r="I48" s="253"/>
      <c r="J48" s="254"/>
      <c r="K48" s="255">
        <f>+K10+K13+K15+K18+K20+K22+K24+K26+K28+K31+K35+K41+K43+K45</f>
        <v>64172392</v>
      </c>
      <c r="L48" s="150"/>
    </row>
    <row r="49" spans="2:12" x14ac:dyDescent="0.25">
      <c r="B49" s="149"/>
      <c r="C49" s="256"/>
      <c r="D49" s="257"/>
      <c r="E49" s="258"/>
      <c r="F49" s="258"/>
      <c r="G49" s="259" t="s">
        <v>29</v>
      </c>
      <c r="H49" s="260">
        <v>0.3</v>
      </c>
      <c r="I49" s="261"/>
      <c r="J49" s="262"/>
      <c r="K49" s="263">
        <f>ROUND(K48*H49,0)</f>
        <v>19251718</v>
      </c>
      <c r="L49" s="150"/>
    </row>
    <row r="50" spans="2:12" x14ac:dyDescent="0.25">
      <c r="B50" s="149"/>
      <c r="C50" s="256"/>
      <c r="D50" s="257"/>
      <c r="E50" s="258"/>
      <c r="F50" s="258"/>
      <c r="G50" s="259" t="s">
        <v>93</v>
      </c>
      <c r="H50" s="264"/>
      <c r="I50" s="265"/>
      <c r="J50" s="266"/>
      <c r="K50" s="263">
        <f>+K49</f>
        <v>19251718</v>
      </c>
      <c r="L50" s="150"/>
    </row>
    <row r="51" spans="2:12" x14ac:dyDescent="0.25">
      <c r="B51" s="149"/>
      <c r="C51" s="256"/>
      <c r="D51" s="257"/>
      <c r="E51" s="258"/>
      <c r="F51" s="258"/>
      <c r="G51" s="267" t="s">
        <v>30</v>
      </c>
      <c r="H51" s="268"/>
      <c r="I51" s="265"/>
      <c r="J51" s="269"/>
      <c r="K51" s="270">
        <f>+K50+K48</f>
        <v>83424110</v>
      </c>
      <c r="L51" s="150"/>
    </row>
    <row r="52" spans="2:12" x14ac:dyDescent="0.25">
      <c r="B52" s="149"/>
      <c r="C52" s="256"/>
      <c r="D52" s="257"/>
      <c r="E52" s="258"/>
      <c r="F52" s="258"/>
      <c r="G52" s="259" t="s">
        <v>123</v>
      </c>
      <c r="H52" s="271"/>
      <c r="I52" s="261"/>
      <c r="J52" s="262"/>
      <c r="K52" s="263">
        <v>-67</v>
      </c>
      <c r="L52" s="150"/>
    </row>
    <row r="53" spans="2:12" ht="14.25" thickBot="1" x14ac:dyDescent="0.3">
      <c r="B53" s="149"/>
      <c r="C53" s="272"/>
      <c r="D53" s="273"/>
      <c r="E53" s="274"/>
      <c r="F53" s="274"/>
      <c r="G53" s="275" t="s">
        <v>31</v>
      </c>
      <c r="H53" s="276"/>
      <c r="I53" s="277"/>
      <c r="J53" s="278"/>
      <c r="K53" s="279">
        <f>+K51+K52</f>
        <v>83424043</v>
      </c>
      <c r="L53" s="150"/>
    </row>
    <row r="54" spans="2:12" ht="14.25" thickBot="1" x14ac:dyDescent="0.3">
      <c r="B54" s="149"/>
      <c r="C54" s="280"/>
      <c r="G54" s="282"/>
      <c r="H54" s="283"/>
      <c r="I54" s="284"/>
      <c r="J54" s="285"/>
      <c r="K54" s="286"/>
      <c r="L54" s="150"/>
    </row>
    <row r="55" spans="2:12" x14ac:dyDescent="0.25">
      <c r="B55" s="149"/>
      <c r="C55" s="360" t="s">
        <v>140</v>
      </c>
      <c r="D55" s="361"/>
      <c r="E55" s="361"/>
      <c r="F55" s="361"/>
      <c r="G55" s="361"/>
      <c r="H55" s="362" t="s">
        <v>8</v>
      </c>
      <c r="I55" s="362"/>
      <c r="J55" s="362"/>
      <c r="K55" s="287" t="s">
        <v>15</v>
      </c>
      <c r="L55" s="150"/>
    </row>
    <row r="56" spans="2:12" ht="33" customHeight="1" x14ac:dyDescent="0.25">
      <c r="B56" s="149"/>
      <c r="C56" s="363" t="s">
        <v>141</v>
      </c>
      <c r="D56" s="364"/>
      <c r="E56" s="364"/>
      <c r="F56" s="364"/>
      <c r="G56" s="364"/>
      <c r="H56" s="355" t="s">
        <v>17</v>
      </c>
      <c r="I56" s="355"/>
      <c r="J56" s="288" t="s">
        <v>18</v>
      </c>
      <c r="K56" s="289">
        <v>0.2</v>
      </c>
      <c r="L56" s="150"/>
    </row>
    <row r="57" spans="2:12" x14ac:dyDescent="0.25">
      <c r="B57" s="149"/>
      <c r="C57" s="365" t="s">
        <v>142</v>
      </c>
      <c r="D57" s="366"/>
      <c r="E57" s="366"/>
      <c r="F57" s="366"/>
      <c r="G57" s="367"/>
      <c r="H57" s="368" t="s">
        <v>33</v>
      </c>
      <c r="I57" s="369"/>
      <c r="J57" s="288" t="s">
        <v>20</v>
      </c>
      <c r="K57" s="289">
        <v>0.05</v>
      </c>
      <c r="L57" s="150"/>
    </row>
    <row r="58" spans="2:12" ht="54" customHeight="1" x14ac:dyDescent="0.25">
      <c r="B58" s="149"/>
      <c r="C58" s="280"/>
      <c r="G58" s="290"/>
      <c r="H58" s="354" t="s">
        <v>25</v>
      </c>
      <c r="I58" s="355"/>
      <c r="J58" s="288" t="s">
        <v>21</v>
      </c>
      <c r="K58" s="289">
        <v>0.05</v>
      </c>
      <c r="L58" s="150"/>
    </row>
    <row r="59" spans="2:12" ht="14.25" thickBot="1" x14ac:dyDescent="0.3">
      <c r="B59" s="149"/>
      <c r="C59" s="357" t="s">
        <v>34</v>
      </c>
      <c r="D59" s="358"/>
      <c r="E59" s="358"/>
      <c r="F59" s="358"/>
      <c r="G59" s="359"/>
      <c r="H59" s="356" t="s">
        <v>22</v>
      </c>
      <c r="I59" s="356"/>
      <c r="J59" s="291" t="s">
        <v>23</v>
      </c>
      <c r="K59" s="292">
        <v>0.3</v>
      </c>
      <c r="L59" s="150"/>
    </row>
    <row r="60" spans="2:12" ht="14.25" thickBot="1" x14ac:dyDescent="0.3">
      <c r="B60" s="293"/>
      <c r="C60" s="294"/>
      <c r="D60" s="295"/>
      <c r="E60" s="294"/>
      <c r="F60" s="296"/>
      <c r="G60" s="297"/>
      <c r="H60" s="294"/>
      <c r="I60" s="296"/>
      <c r="J60" s="296"/>
      <c r="K60" s="296"/>
      <c r="L60" s="298"/>
    </row>
    <row r="61" spans="2:12" ht="14.25" thickTop="1" x14ac:dyDescent="0.25"/>
  </sheetData>
  <mergeCells count="21">
    <mergeCell ref="H58:I58"/>
    <mergeCell ref="H59:I59"/>
    <mergeCell ref="C59:G59"/>
    <mergeCell ref="C55:G55"/>
    <mergeCell ref="H55:J55"/>
    <mergeCell ref="C56:G56"/>
    <mergeCell ref="H56:I56"/>
    <mergeCell ref="C57:G57"/>
    <mergeCell ref="H57:I57"/>
    <mergeCell ref="B2:L2"/>
    <mergeCell ref="C3:F3"/>
    <mergeCell ref="C6:K6"/>
    <mergeCell ref="C7:K7"/>
    <mergeCell ref="C8:C9"/>
    <mergeCell ref="D8:D9"/>
    <mergeCell ref="E8:F8"/>
    <mergeCell ref="G8:G9"/>
    <mergeCell ref="H8:H9"/>
    <mergeCell ref="I8:I9"/>
    <mergeCell ref="J8:J9"/>
    <mergeCell ref="K8:K9"/>
  </mergeCells>
  <pageMargins left="0.7" right="0.7" top="0.75" bottom="0.75" header="0.3" footer="0.3"/>
  <pageSetup scale="38" fitToHeight="0" orientation="portrait" horizontalDpi="1200" verticalDpi="1200" r:id="rId1"/>
  <ignoredErrors>
    <ignoredError sqref="K13:K14 K19 K21 K25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</vt:lpstr>
      <vt:lpstr>'PRESUPUESTO OFICIAL (Entidad)'!Área_de_impresión</vt:lpstr>
      <vt:lpstr>'PROPUESTA ECONOMICA(Proponente'!Área_de_impresión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PLANEACIÓN</cp:lastModifiedBy>
  <cp:revision/>
  <cp:lastPrinted>2020-02-14T22:15:33Z</cp:lastPrinted>
  <dcterms:created xsi:type="dcterms:W3CDTF">2006-06-27T16:47:25Z</dcterms:created>
  <dcterms:modified xsi:type="dcterms:W3CDTF">2026-08-24T17:00:30Z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