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17"/>
  <workbookPr/>
  <mc:AlternateContent xmlns:mc="http://schemas.openxmlformats.org/markup-compatibility/2006">
    <mc:Choice Requires="x15">
      <x15ac:absPath xmlns:x15ac="http://schemas.microsoft.com/office/spreadsheetml/2010/11/ac" url="C:\Users\hmartinezsa\Desktop\PROYECTOS\PROYECTO MANTENIMINTO DE PUERTAS Y PORTONES\"/>
    </mc:Choice>
  </mc:AlternateContent>
  <xr:revisionPtr revIDLastSave="4" documentId="13_ncr:1_{24AB8DF0-7CE4-45B4-B841-3576C188B8AE}" xr6:coauthVersionLast="47" xr6:coauthVersionMax="47" xr10:uidLastSave="{88BF3E0A-0742-4001-B762-2DAA7A3205CC}"/>
  <bookViews>
    <workbookView xWindow="-120" yWindow="-120" windowWidth="29040" windowHeight="15720" xr2:uid="{81EBECD2-1173-4494-94D9-DED506EB3036}"/>
  </bookViews>
  <sheets>
    <sheet name="Cotización" sheetId="2" r:id="rId1"/>
  </sheets>
  <definedNames>
    <definedName name="_xlnm.Print_Area" localSheetId="0">Cotización!$B$2:$F$24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44" i="2" l="1"/>
  <c r="F28" i="2"/>
  <c r="F36" i="2"/>
  <c r="F30" i="2"/>
  <c r="F42" i="2"/>
  <c r="F40" i="2"/>
  <c r="F38" i="2"/>
  <c r="F34" i="2"/>
  <c r="F35" i="2"/>
  <c r="F33" i="2"/>
  <c r="F27" i="2"/>
  <c r="F29" i="2"/>
  <c r="F31" i="2"/>
  <c r="F26" i="2"/>
  <c r="F23" i="2"/>
  <c r="F24" i="2"/>
  <c r="F22" i="2"/>
  <c r="F19" i="2"/>
  <c r="F20" i="2"/>
  <c r="F18" i="2"/>
  <c r="F16" i="2"/>
  <c r="F13" i="2"/>
  <c r="F14" i="2"/>
  <c r="F12" i="2"/>
  <c r="F9" i="2"/>
  <c r="F10" i="2"/>
  <c r="F8" i="2"/>
  <c r="F5" i="2"/>
  <c r="F6" i="2"/>
  <c r="F4" i="2"/>
  <c r="F45" i="2" l="1"/>
</calcChain>
</file>

<file path=xl/sharedStrings.xml><?xml version="1.0" encoding="utf-8"?>
<sst xmlns="http://schemas.openxmlformats.org/spreadsheetml/2006/main" count="83" uniqueCount="41">
  <si>
    <t>COTIZACIÓN</t>
  </si>
  <si>
    <t>ITEM</t>
  </si>
  <si>
    <t>DESCRIPCION</t>
  </si>
  <si>
    <t>UNIDAD DE MEDIDA</t>
  </si>
  <si>
    <t>CANTIDAD</t>
  </si>
  <si>
    <t xml:space="preserve">VALOR UNITARIO IVA INCLUIDO </t>
  </si>
  <si>
    <t>VALOR TOTAL IVA INCLUIDO</t>
  </si>
  <si>
    <t>REPARACIÓN DE PUERTAS SEGUNDO PISO TORRE C PALACIO DE JUSTICIA CÚCUTA</t>
  </si>
  <si>
    <t>Desmonte y mantenimiento de puerta, Cambio de bisagras, Cambio de chapas y mantenimiento de Gato Hidraulico</t>
  </si>
  <si>
    <t>UNIDAD</t>
  </si>
  <si>
    <t>Mantenimiento de marco</t>
  </si>
  <si>
    <t>Instalación de puerta existente</t>
  </si>
  <si>
    <t>REPARACIÓN PUERTAS TERCER PISO TORRE C PALACIO JUSTICIA CÚCUTA</t>
  </si>
  <si>
    <t>REPARACIÓN CUARTO PISO TORRE C PALACIO JUSTICIA CÚCUTA</t>
  </si>
  <si>
    <t>SUMINISTRO E INSTALACIÓN DE PORTONES TIPO AMERICANOS DE ENTRADA Y SALIDA OFICINA DE MAGISTRADOS - EDIFICIO TEMIS</t>
  </si>
  <si>
    <t>Suministro e instalación de Portón tipo americano de 3.00 m de ancho x  2.40 m de alto, fabricado en estructura de acero galvanizado con marco en tubería estructural de alta resistencia y refuerzos internos para mayor estabilidad/Diseño en lámina metálica tipo americano que proporciona privacidad, seguridad y un acabado moderno.   Sistema de apertura corredizo automatizado con motor eléctrico (tipo cremallera) mediante control remoto.                                    INCLUYE (Motor eléctrico de alto rendimiento (marca Erreka) 2 años de garantía, Sistema de riel y cremallera, Guías superiores y rodachinas reforzadas, Herrajes en galvanizado  e Instalación eléctrica básica para funcionamiento automático.</t>
  </si>
  <si>
    <t>SUMINISTRO E INSTALACIÓN DE PORTON DE 8M X 3M ABATIBLE DE DOS HOJAS- 1 PUERTA Y UN FIJO - ACCESO VEHICULOS PALACIO DE JUSTICIA CÚCUTA</t>
  </si>
  <si>
    <t>Anclaje de columnas: INCLUYE Zapatas de 0.50 x 0.50 x 1.00m, Platina de 4mm, Pernos y Tubo de 200 x 70 calibre 3.5mm para columnas</t>
  </si>
  <si>
    <t xml:space="preserve">Suministro e instalación de portón de 8m x 3m abatible de dos hojas- una puerta y un fijo: INCLUYE Tubo de 4 x 1 ½ calibre 16, Tubo de 2 x 1 calibre 16, Chapa yale (1 puerta), Sistema de cantora eléctrica, Fondo wash primer y pintura negro esmalte mate. </t>
  </si>
  <si>
    <t>Suministro e instalación de 2 set motores batientes hidraulicos, para hojas de hasta 4 metros cada uno, incluye bloqueo, peso maximo por hoja de 400kg, voltaje a 110v, uso continuo / INCLUYE: Puntos eléctricos para 2 motores, 2 brazos VUA33RLBM, 4 controles iris de dos canales IR02, 2 tarjeta electrónica vivo-M201M, 2 Receptora IRRE-250.</t>
  </si>
  <si>
    <t>SUMINISTRO E INSTALACIÓN PORTON DE 6M X 3M ABATIBLE DE DOS HOJAS- 1 PUERTA Y UN FIJO - ACCESO VEHICULOS PALACIO DE JUSTICIA CÚCUTA</t>
  </si>
  <si>
    <t xml:space="preserve">Suministro e instalación de portón de 6m x 3m abatible de dos hojas- una puerta y un fijo: INCLUYE Tubo de 4 x 1 ½ calibre 16, Tubo de 2 x 1 calibre 16, Chapa yale (1 puerta), Sistema de cantora eléctrica, Fondo wash primer y pintura negro esmalte mate. </t>
  </si>
  <si>
    <t>PALACIO DE JUSTICIA CALLE 21 -ARAUCA</t>
  </si>
  <si>
    <t>Mantenimiento de puerta de ingreso TERRAZA IZ - LADO DERECHO SALIDA. 1,77 cm de ancho * 2,05 de alto. LADO IZQUIERDO ENTRADA.  1,77 cm de ancho * 2,05 de alto / Bisagra Hidráulica y pasadores.</t>
  </si>
  <si>
    <t>Mantenimiento de puerta vidrio - Cambio de bisagras, Cambio de chapas y mantenimiento de Gato Hidraulico</t>
  </si>
  <si>
    <t>Suminitro e Instalacion  puertas en madera 74 cm de ancho * 1,99 cm de alto</t>
  </si>
  <si>
    <t>Suminitro e Instalacion  puertas en madera 94 cm de ancho * 1,98 cm de alto</t>
  </si>
  <si>
    <t>Suminitro e Instalacion  porton 4,80 cm de ancho * 2,40cm de alto</t>
  </si>
  <si>
    <t>SISTEMA PENAL ACUSATORIO - ARAUCA</t>
  </si>
  <si>
    <t>Mantenimiento de puerta de ingreso Cambio de bisagras, Cambio de chapas y mantenimiento de Gato Hidraulico</t>
  </si>
  <si>
    <t>Suministro e instalacion de puerta Metalica 84 cm de ancho * 2,00 mtrs de alto</t>
  </si>
  <si>
    <t>Suministro e instalacion de puerta Metalica 64 cms de ancho * 2,00 cms de largo</t>
  </si>
  <si>
    <t xml:space="preserve">DESPACHO JUDICIALES  PTO RONDON </t>
  </si>
  <si>
    <t>DESPACHO JUDICIALES  CRAVO NORTE</t>
  </si>
  <si>
    <t>DESPACHO JUDICIALES  TAME</t>
  </si>
  <si>
    <t>ASEO Y LIMPIEZA</t>
  </si>
  <si>
    <t>Aseo y limpieza</t>
  </si>
  <si>
    <t>VALOR TOTAL</t>
  </si>
  <si>
    <t>FIRMA, NOMBRE O RAZON SOCIAL DE QUIEN COTIZA</t>
  </si>
  <si>
    <t>CC O NIT</t>
  </si>
  <si>
    <t>DATOS DE CONTACTO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</si>
</sst>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&quot;$&quot;\ * #,##0_-;\-&quot;$&quot;\ * #,##0_-;_-&quot;$&quot;\ * &quot;-&quot;_-;_-@_-"/>
    <numFmt numFmtId="165" formatCode="_-&quot;$&quot;\ * #,##0.00_-;\-&quot;$&quot;\ * #,##0.00_-;_-&quot;$&quot;\ * &quot;-&quot;??_-;_-@_-"/>
  </numFmts>
  <fonts count="15">
    <font>
      <sz val="11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"/>
      <family val="2"/>
    </font>
    <font>
      <sz val="11"/>
      <color theme="1"/>
      <name val="Aptos"/>
      <family val="2"/>
    </font>
    <font>
      <b/>
      <sz val="11"/>
      <color rgb="FF000000"/>
      <name val="Aptos"/>
      <family val="2"/>
    </font>
    <font>
      <b/>
      <sz val="11"/>
      <name val="Aptos"/>
      <family val="2"/>
    </font>
    <font>
      <sz val="8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rgb="FF000000"/>
      <name val="Aptos Narrow"/>
      <family val="2"/>
      <scheme val="minor"/>
    </font>
    <font>
      <b/>
      <sz val="11"/>
      <color rgb="FF000000"/>
      <name val="Aptos Narrow"/>
      <family val="2"/>
      <scheme val="minor"/>
    </font>
    <font>
      <b/>
      <sz val="14"/>
      <color theme="1"/>
      <name val="Aptos"/>
      <family val="2"/>
    </font>
    <font>
      <b/>
      <sz val="11"/>
      <name val="Aptos Narrow"/>
      <family val="2"/>
      <scheme val="minor"/>
    </font>
    <font>
      <sz val="1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2" fillId="0" borderId="0" applyNumberFormat="0" applyFill="0" applyBorder="0" applyAlignment="0" applyProtection="0"/>
    <xf numFmtId="164" fontId="3" fillId="0" borderId="0" applyFont="0" applyFill="0" applyBorder="0" applyAlignment="0" applyProtection="0"/>
    <xf numFmtId="165" fontId="3" fillId="0" borderId="0" applyFont="0" applyFill="0" applyBorder="0" applyAlignment="0" applyProtection="0"/>
  </cellStyleXfs>
  <cellXfs count="37">
    <xf numFmtId="0" fontId="0" fillId="0" borderId="0" xfId="0"/>
    <xf numFmtId="1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164" fontId="5" fillId="0" borderId="0" xfId="3" applyFont="1" applyAlignment="1">
      <alignment horizontal="center" vertical="center"/>
    </xf>
    <xf numFmtId="0" fontId="4" fillId="2" borderId="6" xfId="0" applyFont="1" applyFill="1" applyBorder="1" applyAlignment="1">
      <alignment horizontal="center" vertical="center" wrapText="1"/>
    </xf>
    <xf numFmtId="0" fontId="6" fillId="2" borderId="6" xfId="1" applyFont="1" applyFill="1" applyBorder="1" applyAlignment="1">
      <alignment horizontal="center" vertical="center" wrapText="1"/>
    </xf>
    <xf numFmtId="0" fontId="4" fillId="2" borderId="6" xfId="1" applyFont="1" applyFill="1" applyBorder="1" applyAlignment="1">
      <alignment horizontal="center" vertical="center" wrapText="1"/>
    </xf>
    <xf numFmtId="1" fontId="7" fillId="2" borderId="6" xfId="2" applyNumberFormat="1" applyFont="1" applyFill="1" applyBorder="1" applyAlignment="1">
      <alignment horizontal="center" vertical="center" wrapText="1"/>
    </xf>
    <xf numFmtId="164" fontId="7" fillId="2" borderId="7" xfId="3" applyFont="1" applyFill="1" applyBorder="1" applyAlignment="1">
      <alignment horizontal="center" vertical="center" wrapText="1"/>
    </xf>
    <xf numFmtId="164" fontId="5" fillId="0" borderId="1" xfId="3" applyFont="1" applyFill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165" fontId="0" fillId="0" borderId="1" xfId="4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0" fillId="0" borderId="1" xfId="1" applyFont="1" applyBorder="1" applyAlignment="1">
      <alignment horizontal="left" vertical="center" wrapText="1"/>
    </xf>
    <xf numFmtId="0" fontId="11" fillId="2" borderId="1" xfId="1" applyFont="1" applyFill="1" applyBorder="1" applyAlignment="1">
      <alignment horizontal="center" vertical="center" wrapText="1"/>
    </xf>
    <xf numFmtId="0" fontId="10" fillId="0" borderId="1" xfId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8" xfId="1" applyFont="1" applyBorder="1" applyAlignment="1">
      <alignment horizontal="center" vertical="center" wrapText="1"/>
    </xf>
    <xf numFmtId="165" fontId="4" fillId="2" borderId="5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14" fillId="0" borderId="1" xfId="1" applyFont="1" applyBorder="1" applyAlignment="1">
      <alignment horizontal="left" vertical="center" wrapText="1"/>
    </xf>
    <xf numFmtId="0" fontId="12" fillId="3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right" vertical="center"/>
    </xf>
    <xf numFmtId="0" fontId="4" fillId="2" borderId="2" xfId="0" applyFont="1" applyFill="1" applyBorder="1" applyAlignment="1">
      <alignment horizontal="right" vertical="center"/>
    </xf>
    <xf numFmtId="0" fontId="4" fillId="2" borderId="4" xfId="0" applyFont="1" applyFill="1" applyBorder="1" applyAlignment="1">
      <alignment horizontal="right" vertical="center"/>
    </xf>
    <xf numFmtId="0" fontId="13" fillId="2" borderId="8" xfId="1" applyFont="1" applyFill="1" applyBorder="1" applyAlignment="1">
      <alignment horizontal="left" vertical="center" wrapText="1"/>
    </xf>
    <xf numFmtId="0" fontId="13" fillId="2" borderId="9" xfId="1" applyFont="1" applyFill="1" applyBorder="1" applyAlignment="1">
      <alignment horizontal="left" vertical="center" wrapText="1"/>
    </xf>
    <xf numFmtId="0" fontId="13" fillId="2" borderId="10" xfId="1" applyFont="1" applyFill="1" applyBorder="1" applyAlignment="1">
      <alignment horizontal="left" vertical="center" wrapText="1"/>
    </xf>
    <xf numFmtId="0" fontId="11" fillId="2" borderId="8" xfId="1" applyFont="1" applyFill="1" applyBorder="1" applyAlignment="1">
      <alignment horizontal="left" vertical="center" wrapText="1"/>
    </xf>
    <xf numFmtId="0" fontId="11" fillId="2" borderId="9" xfId="1" applyFont="1" applyFill="1" applyBorder="1" applyAlignment="1">
      <alignment horizontal="left" vertical="center" wrapText="1"/>
    </xf>
    <xf numFmtId="0" fontId="11" fillId="2" borderId="10" xfId="1" applyFont="1" applyFill="1" applyBorder="1" applyAlignment="1">
      <alignment horizontal="left" vertical="center" wrapText="1"/>
    </xf>
    <xf numFmtId="0" fontId="9" fillId="2" borderId="8" xfId="0" applyFont="1" applyFill="1" applyBorder="1" applyAlignment="1">
      <alignment horizontal="left" vertical="center"/>
    </xf>
    <xf numFmtId="0" fontId="9" fillId="2" borderId="9" xfId="0" applyFont="1" applyFill="1" applyBorder="1" applyAlignment="1">
      <alignment horizontal="left" vertical="center"/>
    </xf>
    <xf numFmtId="0" fontId="9" fillId="2" borderId="10" xfId="0" applyFont="1" applyFill="1" applyBorder="1" applyAlignment="1">
      <alignment horizontal="left" vertical="center"/>
    </xf>
  </cellXfs>
  <cellStyles count="5">
    <cellStyle name="Hipervínculo" xfId="2" builtinId="8"/>
    <cellStyle name="Moneda" xfId="4" builtinId="4"/>
    <cellStyle name="Moneda [0]" xfId="3" builtinId="7"/>
    <cellStyle name="Normal" xfId="0" builtinId="0"/>
    <cellStyle name="Normal 2" xfId="1" xr:uid="{AB97C367-758F-4C35-BBFC-22F05BDDB7B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8C7CF1-20B7-47EC-B59D-63F9F0D505E3}">
  <dimension ref="A1:F53"/>
  <sheetViews>
    <sheetView tabSelected="1" zoomScale="80" zoomScaleNormal="80" workbookViewId="0">
      <selection activeCell="E4" sqref="E4"/>
    </sheetView>
  </sheetViews>
  <sheetFormatPr defaultColWidth="11.42578125" defaultRowHeight="15"/>
  <cols>
    <col min="1" max="1" width="17.28515625" style="2" customWidth="1"/>
    <col min="2" max="2" width="62" style="10" customWidth="1"/>
    <col min="3" max="3" width="12.28515625" style="2" bestFit="1" customWidth="1"/>
    <col min="4" max="4" width="11.5703125" style="1" bestFit="1" customWidth="1"/>
    <col min="5" max="5" width="13.28515625" style="3" customWidth="1"/>
    <col min="6" max="6" width="18.140625" style="2" bestFit="1" customWidth="1"/>
    <col min="7" max="16384" width="11.42578125" style="2"/>
  </cols>
  <sheetData>
    <row r="1" spans="1:6" ht="18.75">
      <c r="A1" s="24" t="s">
        <v>0</v>
      </c>
      <c r="B1" s="24"/>
      <c r="C1" s="24"/>
      <c r="D1" s="24"/>
      <c r="E1" s="24"/>
      <c r="F1" s="24"/>
    </row>
    <row r="2" spans="1:6" ht="46.5" customHeight="1">
      <c r="A2" s="22" t="s">
        <v>1</v>
      </c>
      <c r="B2" s="5" t="s">
        <v>2</v>
      </c>
      <c r="C2" s="6" t="s">
        <v>3</v>
      </c>
      <c r="D2" s="7" t="s">
        <v>4</v>
      </c>
      <c r="E2" s="8" t="s">
        <v>5</v>
      </c>
      <c r="F2" s="4" t="s">
        <v>6</v>
      </c>
    </row>
    <row r="3" spans="1:6">
      <c r="A3" s="14">
        <v>1</v>
      </c>
      <c r="B3" s="34" t="s">
        <v>7</v>
      </c>
      <c r="C3" s="35"/>
      <c r="D3" s="35"/>
      <c r="E3" s="35"/>
      <c r="F3" s="36"/>
    </row>
    <row r="4" spans="1:6" ht="30">
      <c r="A4" s="15">
        <v>1.1000000000000001</v>
      </c>
      <c r="B4" s="16" t="s">
        <v>8</v>
      </c>
      <c r="C4" s="15" t="s">
        <v>9</v>
      </c>
      <c r="D4" s="15">
        <v>7</v>
      </c>
      <c r="E4" s="13"/>
      <c r="F4" s="13">
        <f>E4*D4</f>
        <v>0</v>
      </c>
    </row>
    <row r="5" spans="1:6">
      <c r="A5" s="15">
        <v>1.2</v>
      </c>
      <c r="B5" s="16" t="s">
        <v>10</v>
      </c>
      <c r="C5" s="15" t="s">
        <v>9</v>
      </c>
      <c r="D5" s="15">
        <v>7</v>
      </c>
      <c r="E5" s="13"/>
      <c r="F5" s="13">
        <f t="shared" ref="F5:F6" si="0">E5*D5</f>
        <v>0</v>
      </c>
    </row>
    <row r="6" spans="1:6">
      <c r="A6" s="15">
        <v>1.3</v>
      </c>
      <c r="B6" s="16" t="s">
        <v>11</v>
      </c>
      <c r="C6" s="15" t="s">
        <v>9</v>
      </c>
      <c r="D6" s="15">
        <v>7</v>
      </c>
      <c r="E6" s="13"/>
      <c r="F6" s="13">
        <f t="shared" si="0"/>
        <v>0</v>
      </c>
    </row>
    <row r="7" spans="1:6">
      <c r="A7" s="14">
        <v>2</v>
      </c>
      <c r="B7" s="34" t="s">
        <v>12</v>
      </c>
      <c r="C7" s="35"/>
      <c r="D7" s="35"/>
      <c r="E7" s="35"/>
      <c r="F7" s="36"/>
    </row>
    <row r="8" spans="1:6" ht="30">
      <c r="A8" s="15">
        <v>2.1</v>
      </c>
      <c r="B8" s="16" t="s">
        <v>8</v>
      </c>
      <c r="C8" s="15" t="s">
        <v>9</v>
      </c>
      <c r="D8" s="15">
        <v>16</v>
      </c>
      <c r="E8" s="13"/>
      <c r="F8" s="13">
        <f>E8*D8</f>
        <v>0</v>
      </c>
    </row>
    <row r="9" spans="1:6">
      <c r="A9" s="15">
        <v>2.2000000000000002</v>
      </c>
      <c r="B9" s="16" t="s">
        <v>10</v>
      </c>
      <c r="C9" s="15" t="s">
        <v>9</v>
      </c>
      <c r="D9" s="15">
        <v>16</v>
      </c>
      <c r="E9" s="13"/>
      <c r="F9" s="13">
        <f t="shared" ref="F9:F10" si="1">E9*D9</f>
        <v>0</v>
      </c>
    </row>
    <row r="10" spans="1:6">
      <c r="A10" s="15">
        <v>2.2999999999999998</v>
      </c>
      <c r="B10" s="16" t="s">
        <v>11</v>
      </c>
      <c r="C10" s="15" t="s">
        <v>9</v>
      </c>
      <c r="D10" s="15">
        <v>16</v>
      </c>
      <c r="E10" s="13"/>
      <c r="F10" s="13">
        <f t="shared" si="1"/>
        <v>0</v>
      </c>
    </row>
    <row r="11" spans="1:6">
      <c r="A11" s="14">
        <v>3</v>
      </c>
      <c r="B11" s="34" t="s">
        <v>13</v>
      </c>
      <c r="C11" s="35"/>
      <c r="D11" s="35"/>
      <c r="E11" s="35"/>
      <c r="F11" s="36"/>
    </row>
    <row r="12" spans="1:6" ht="30">
      <c r="A12" s="15">
        <v>3.1</v>
      </c>
      <c r="B12" s="16" t="s">
        <v>8</v>
      </c>
      <c r="C12" s="15" t="s">
        <v>9</v>
      </c>
      <c r="D12" s="15">
        <v>16</v>
      </c>
      <c r="E12" s="13"/>
      <c r="F12" s="13">
        <f>E12*D12</f>
        <v>0</v>
      </c>
    </row>
    <row r="13" spans="1:6">
      <c r="A13" s="15">
        <v>3.2</v>
      </c>
      <c r="B13" s="16" t="s">
        <v>10</v>
      </c>
      <c r="C13" s="15" t="s">
        <v>9</v>
      </c>
      <c r="D13" s="15">
        <v>16</v>
      </c>
      <c r="E13" s="13"/>
      <c r="F13" s="13">
        <f t="shared" ref="F13:F14" si="2">E13*D13</f>
        <v>0</v>
      </c>
    </row>
    <row r="14" spans="1:6">
      <c r="A14" s="15">
        <v>3.7</v>
      </c>
      <c r="B14" s="16" t="s">
        <v>11</v>
      </c>
      <c r="C14" s="15" t="s">
        <v>9</v>
      </c>
      <c r="D14" s="15">
        <v>16</v>
      </c>
      <c r="E14" s="13"/>
      <c r="F14" s="13">
        <f t="shared" si="2"/>
        <v>0</v>
      </c>
    </row>
    <row r="15" spans="1:6" ht="15" customHeight="1">
      <c r="A15" s="17">
        <v>4</v>
      </c>
      <c r="B15" s="28" t="s">
        <v>14</v>
      </c>
      <c r="C15" s="29"/>
      <c r="D15" s="29"/>
      <c r="E15" s="29"/>
      <c r="F15" s="30"/>
    </row>
    <row r="16" spans="1:6" ht="180">
      <c r="A16" s="18">
        <v>4.0999999999999996</v>
      </c>
      <c r="B16" s="23" t="s">
        <v>15</v>
      </c>
      <c r="C16" s="19" t="s">
        <v>9</v>
      </c>
      <c r="D16" s="19">
        <v>1</v>
      </c>
      <c r="E16" s="9"/>
      <c r="F16" s="13">
        <f>E16*D16</f>
        <v>0</v>
      </c>
    </row>
    <row r="17" spans="1:6" ht="28.5" customHeight="1">
      <c r="A17" s="17">
        <v>5</v>
      </c>
      <c r="B17" s="28" t="s">
        <v>16</v>
      </c>
      <c r="C17" s="29"/>
      <c r="D17" s="29"/>
      <c r="E17" s="29"/>
      <c r="F17" s="30"/>
    </row>
    <row r="18" spans="1:6" ht="45">
      <c r="A18" s="18">
        <v>5.0999999999999996</v>
      </c>
      <c r="B18" s="16" t="s">
        <v>17</v>
      </c>
      <c r="C18" s="19" t="s">
        <v>9</v>
      </c>
      <c r="D18" s="19">
        <v>1</v>
      </c>
      <c r="E18" s="9"/>
      <c r="F18" s="13">
        <f>E18*D18</f>
        <v>0</v>
      </c>
    </row>
    <row r="19" spans="1:6" ht="60">
      <c r="A19" s="18">
        <v>5.2</v>
      </c>
      <c r="B19" s="16" t="s">
        <v>18</v>
      </c>
      <c r="C19" s="19" t="s">
        <v>9</v>
      </c>
      <c r="D19" s="19">
        <v>1</v>
      </c>
      <c r="E19" s="9"/>
      <c r="F19" s="13">
        <f t="shared" ref="F19:F38" si="3">E19*D19</f>
        <v>0</v>
      </c>
    </row>
    <row r="20" spans="1:6" ht="90">
      <c r="A20" s="18">
        <v>5.3</v>
      </c>
      <c r="B20" s="16" t="s">
        <v>19</v>
      </c>
      <c r="C20" s="19" t="s">
        <v>9</v>
      </c>
      <c r="D20" s="19">
        <v>2</v>
      </c>
      <c r="E20" s="9"/>
      <c r="F20" s="13">
        <f t="shared" si="3"/>
        <v>0</v>
      </c>
    </row>
    <row r="21" spans="1:6" ht="34.5" customHeight="1">
      <c r="A21" s="17">
        <v>6</v>
      </c>
      <c r="B21" s="31" t="s">
        <v>20</v>
      </c>
      <c r="C21" s="32"/>
      <c r="D21" s="32"/>
      <c r="E21" s="32"/>
      <c r="F21" s="33"/>
    </row>
    <row r="22" spans="1:6" ht="45">
      <c r="A22" s="20">
        <v>6.1</v>
      </c>
      <c r="B22" s="16" t="s">
        <v>17</v>
      </c>
      <c r="C22" s="19" t="s">
        <v>9</v>
      </c>
      <c r="D22" s="19">
        <v>1</v>
      </c>
      <c r="E22" s="9"/>
      <c r="F22" s="13">
        <f t="shared" si="3"/>
        <v>0</v>
      </c>
    </row>
    <row r="23" spans="1:6" ht="60">
      <c r="A23" s="20">
        <v>6.2</v>
      </c>
      <c r="B23" s="16" t="s">
        <v>21</v>
      </c>
      <c r="C23" s="19" t="s">
        <v>9</v>
      </c>
      <c r="D23" s="19">
        <v>1</v>
      </c>
      <c r="E23" s="9"/>
      <c r="F23" s="13">
        <f t="shared" si="3"/>
        <v>0</v>
      </c>
    </row>
    <row r="24" spans="1:6" ht="90">
      <c r="A24" s="20">
        <v>6.3</v>
      </c>
      <c r="B24" s="16" t="s">
        <v>19</v>
      </c>
      <c r="C24" s="19" t="s">
        <v>9</v>
      </c>
      <c r="D24" s="19">
        <v>2</v>
      </c>
      <c r="E24" s="9"/>
      <c r="F24" s="13">
        <f t="shared" si="3"/>
        <v>0</v>
      </c>
    </row>
    <row r="25" spans="1:6">
      <c r="A25" s="17">
        <v>7</v>
      </c>
      <c r="B25" s="31" t="s">
        <v>22</v>
      </c>
      <c r="C25" s="32"/>
      <c r="D25" s="32"/>
      <c r="E25" s="32"/>
      <c r="F25" s="33"/>
    </row>
    <row r="26" spans="1:6" ht="45">
      <c r="A26" s="18">
        <v>7.1</v>
      </c>
      <c r="B26" s="16" t="s">
        <v>23</v>
      </c>
      <c r="C26" s="19" t="s">
        <v>9</v>
      </c>
      <c r="D26" s="19">
        <v>2</v>
      </c>
      <c r="E26" s="9"/>
      <c r="F26" s="13">
        <f t="shared" si="3"/>
        <v>0</v>
      </c>
    </row>
    <row r="27" spans="1:6" ht="30">
      <c r="A27" s="18">
        <v>7.2</v>
      </c>
      <c r="B27" s="16" t="s">
        <v>24</v>
      </c>
      <c r="C27" s="19" t="s">
        <v>9</v>
      </c>
      <c r="D27" s="19">
        <v>2</v>
      </c>
      <c r="E27" s="9"/>
      <c r="F27" s="13">
        <f t="shared" si="3"/>
        <v>0</v>
      </c>
    </row>
    <row r="28" spans="1:6" ht="30">
      <c r="A28" s="18">
        <v>7.3</v>
      </c>
      <c r="B28" s="16" t="s">
        <v>24</v>
      </c>
      <c r="C28" s="19" t="s">
        <v>9</v>
      </c>
      <c r="D28" s="19">
        <v>1</v>
      </c>
      <c r="E28" s="9"/>
      <c r="F28" s="13">
        <f t="shared" si="3"/>
        <v>0</v>
      </c>
    </row>
    <row r="29" spans="1:6" ht="30">
      <c r="A29" s="18">
        <v>7.4</v>
      </c>
      <c r="B29" s="16" t="s">
        <v>25</v>
      </c>
      <c r="C29" s="19" t="s">
        <v>9</v>
      </c>
      <c r="D29" s="19">
        <v>4</v>
      </c>
      <c r="E29" s="9"/>
      <c r="F29" s="13">
        <f t="shared" si="3"/>
        <v>0</v>
      </c>
    </row>
    <row r="30" spans="1:6" ht="30">
      <c r="A30" s="18">
        <v>7.5</v>
      </c>
      <c r="B30" s="16" t="s">
        <v>26</v>
      </c>
      <c r="C30" s="19" t="s">
        <v>9</v>
      </c>
      <c r="D30" s="19">
        <v>12</v>
      </c>
      <c r="E30" s="9"/>
      <c r="F30" s="13">
        <f t="shared" ref="F30" si="4">E30*D30</f>
        <v>0</v>
      </c>
    </row>
    <row r="31" spans="1:6">
      <c r="A31" s="18">
        <v>7.6</v>
      </c>
      <c r="B31" s="16" t="s">
        <v>27</v>
      </c>
      <c r="C31" s="19" t="s">
        <v>9</v>
      </c>
      <c r="D31" s="19">
        <v>1</v>
      </c>
      <c r="E31" s="9"/>
      <c r="F31" s="13">
        <f t="shared" si="3"/>
        <v>0</v>
      </c>
    </row>
    <row r="32" spans="1:6">
      <c r="A32" s="17">
        <v>8</v>
      </c>
      <c r="B32" s="31" t="s">
        <v>28</v>
      </c>
      <c r="C32" s="32"/>
      <c r="D32" s="32"/>
      <c r="E32" s="32"/>
      <c r="F32" s="33"/>
    </row>
    <row r="33" spans="1:6" ht="30">
      <c r="A33" s="18">
        <v>8.1</v>
      </c>
      <c r="B33" s="16" t="s">
        <v>29</v>
      </c>
      <c r="C33" s="19" t="s">
        <v>9</v>
      </c>
      <c r="D33" s="19">
        <v>1</v>
      </c>
      <c r="E33" s="9"/>
      <c r="F33" s="13">
        <f t="shared" si="3"/>
        <v>0</v>
      </c>
    </row>
    <row r="34" spans="1:6" ht="30">
      <c r="A34" s="18">
        <v>8.1999999999999993</v>
      </c>
      <c r="B34" s="16" t="s">
        <v>24</v>
      </c>
      <c r="C34" s="19" t="s">
        <v>9</v>
      </c>
      <c r="D34" s="19">
        <v>2</v>
      </c>
      <c r="E34" s="9"/>
      <c r="F34" s="13">
        <f t="shared" si="3"/>
        <v>0</v>
      </c>
    </row>
    <row r="35" spans="1:6" ht="30">
      <c r="A35" s="18">
        <v>8.3000000000000007</v>
      </c>
      <c r="B35" s="16" t="s">
        <v>30</v>
      </c>
      <c r="C35" s="19" t="s">
        <v>9</v>
      </c>
      <c r="D35" s="19">
        <v>1</v>
      </c>
      <c r="E35" s="9"/>
      <c r="F35" s="13">
        <f t="shared" si="3"/>
        <v>0</v>
      </c>
    </row>
    <row r="36" spans="1:6" ht="30">
      <c r="A36" s="18">
        <v>8.4</v>
      </c>
      <c r="B36" s="16" t="s">
        <v>31</v>
      </c>
      <c r="C36" s="19" t="s">
        <v>9</v>
      </c>
      <c r="D36" s="19">
        <v>6</v>
      </c>
      <c r="E36" s="9"/>
      <c r="F36" s="13">
        <f t="shared" ref="F36" si="5">E36*D36</f>
        <v>0</v>
      </c>
    </row>
    <row r="37" spans="1:6">
      <c r="A37" s="17">
        <v>9</v>
      </c>
      <c r="B37" s="31" t="s">
        <v>32</v>
      </c>
      <c r="C37" s="32"/>
      <c r="D37" s="32"/>
      <c r="E37" s="32"/>
      <c r="F37" s="33"/>
    </row>
    <row r="38" spans="1:6" ht="30">
      <c r="A38" s="18">
        <v>9.1</v>
      </c>
      <c r="B38" s="16" t="s">
        <v>24</v>
      </c>
      <c r="C38" s="19" t="s">
        <v>9</v>
      </c>
      <c r="D38" s="19">
        <v>3</v>
      </c>
      <c r="E38" s="9"/>
      <c r="F38" s="13">
        <f t="shared" si="3"/>
        <v>0</v>
      </c>
    </row>
    <row r="39" spans="1:6">
      <c r="A39" s="17">
        <v>10</v>
      </c>
      <c r="B39" s="31" t="s">
        <v>33</v>
      </c>
      <c r="C39" s="32"/>
      <c r="D39" s="32"/>
      <c r="E39" s="32"/>
      <c r="F39" s="33"/>
    </row>
    <row r="40" spans="1:6" ht="30">
      <c r="A40" s="18">
        <v>10.1</v>
      </c>
      <c r="B40" s="16" t="s">
        <v>24</v>
      </c>
      <c r="C40" s="19" t="s">
        <v>9</v>
      </c>
      <c r="D40" s="19">
        <v>2</v>
      </c>
      <c r="E40" s="9"/>
      <c r="F40" s="13">
        <f t="shared" ref="F40" si="6">E40*D40</f>
        <v>0</v>
      </c>
    </row>
    <row r="41" spans="1:6">
      <c r="A41" s="17">
        <v>11</v>
      </c>
      <c r="B41" s="31" t="s">
        <v>34</v>
      </c>
      <c r="C41" s="32"/>
      <c r="D41" s="32"/>
      <c r="E41" s="32"/>
      <c r="F41" s="33"/>
    </row>
    <row r="42" spans="1:6" ht="30">
      <c r="A42" s="18">
        <v>11.1</v>
      </c>
      <c r="B42" s="16" t="s">
        <v>24</v>
      </c>
      <c r="C42" s="19" t="s">
        <v>9</v>
      </c>
      <c r="D42" s="19">
        <v>2</v>
      </c>
      <c r="E42" s="9"/>
      <c r="F42" s="13">
        <f t="shared" ref="F42" si="7">E42*D42</f>
        <v>0</v>
      </c>
    </row>
    <row r="43" spans="1:6">
      <c r="A43" s="17">
        <v>12</v>
      </c>
      <c r="B43" s="31" t="s">
        <v>35</v>
      </c>
      <c r="C43" s="32"/>
      <c r="D43" s="32"/>
      <c r="E43" s="32"/>
      <c r="F43" s="33"/>
    </row>
    <row r="44" spans="1:6">
      <c r="A44" s="18">
        <v>12.1</v>
      </c>
      <c r="B44" s="16" t="s">
        <v>36</v>
      </c>
      <c r="C44" s="19" t="s">
        <v>9</v>
      </c>
      <c r="D44" s="19">
        <v>1</v>
      </c>
      <c r="E44" s="9"/>
      <c r="F44" s="13">
        <f t="shared" ref="F44" si="8">E44*D44</f>
        <v>0</v>
      </c>
    </row>
    <row r="45" spans="1:6">
      <c r="C45" s="25" t="s">
        <v>37</v>
      </c>
      <c r="D45" s="26"/>
      <c r="E45" s="27"/>
      <c r="F45" s="21">
        <f>SUM(F4:F42)</f>
        <v>0</v>
      </c>
    </row>
    <row r="48" spans="1:6">
      <c r="B48" s="11"/>
    </row>
    <row r="49" spans="2:2">
      <c r="B49" s="12" t="s">
        <v>38</v>
      </c>
    </row>
    <row r="50" spans="2:2">
      <c r="B50" s="12" t="s">
        <v>39</v>
      </c>
    </row>
    <row r="51" spans="2:2">
      <c r="B51" s="12" t="s">
        <v>40</v>
      </c>
    </row>
    <row r="53" spans="2:2">
      <c r="B53" s="2"/>
    </row>
  </sheetData>
  <mergeCells count="14">
    <mergeCell ref="A1:F1"/>
    <mergeCell ref="C45:E45"/>
    <mergeCell ref="B15:F15"/>
    <mergeCell ref="B17:F17"/>
    <mergeCell ref="B21:F21"/>
    <mergeCell ref="B3:F3"/>
    <mergeCell ref="B7:F7"/>
    <mergeCell ref="B11:F11"/>
    <mergeCell ref="B25:F25"/>
    <mergeCell ref="B32:F32"/>
    <mergeCell ref="B41:F41"/>
    <mergeCell ref="B39:F39"/>
    <mergeCell ref="B37:F37"/>
    <mergeCell ref="B43:F43"/>
  </mergeCells>
  <phoneticPr fontId="8" type="noConversion"/>
  <pageMargins left="0.70866141732283472" right="0.70866141732283472" top="0.74803149606299213" bottom="0.74803149606299213" header="0.31496062992125984" footer="0.31496062992125984"/>
  <pageSetup scale="65" orientation="portrait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Consejo Superior de la Judicatura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Maria Fernanda Riveros Mogollon</dc:creator>
  <cp:keywords/>
  <dc:description/>
  <cp:lastModifiedBy>Jose Bladimir Camargo Villamizar</cp:lastModifiedBy>
  <cp:revision/>
  <dcterms:created xsi:type="dcterms:W3CDTF">2026-01-14T15:34:19Z</dcterms:created>
  <dcterms:modified xsi:type="dcterms:W3CDTF">2026-07-24T23:00:56Z</dcterms:modified>
  <cp:category/>
  <cp:contentStatus/>
</cp:coreProperties>
</file>